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O\trans\BRZSPbS\"/>
    </mc:Choice>
  </mc:AlternateContent>
  <xr:revisionPtr revIDLastSave="0" documentId="8_{345179D3-3EA0-4EEF-BB8E-4B8981AB6848}" xr6:coauthVersionLast="47" xr6:coauthVersionMax="47" xr10:uidLastSave="{00000000-0000-0000-0000-000000000000}"/>
  <bookViews>
    <workbookView xWindow="1170" yWindow="1110" windowWidth="13035" windowHeight="16890" firstSheet="14" activeTab="14" xr2:uid="{8F1AFB95-7E48-4A2A-86D9-67ED7638AFF8}"/>
  </bookViews>
  <sheets>
    <sheet name="About" sheetId="1" r:id="rId1"/>
    <sheet name="EPS Vehicle Class Mapping" sheetId="10" r:id="rId2"/>
    <sheet name="CA Standards and Followers" sheetId="9" r:id="rId3"/>
    <sheet name="BRZSPbS-psgr-ldv_ALL" sheetId="2" r:id="rId4"/>
    <sheet name="BRZSPbS-psgr-ldv" sheetId="11" r:id="rId5"/>
    <sheet name="BRZSPbS-psgr-hdv_ALL" sheetId="3" r:id="rId6"/>
    <sheet name="BRZSPbS-psgr-hdv" sheetId="12" r:id="rId7"/>
    <sheet name="BRZSPbS-psgr-mtrbk_ALL" sheetId="4" r:id="rId8"/>
    <sheet name="BRZSPbS-psgr-mtrbk" sheetId="13" r:id="rId9"/>
    <sheet name="BRZSPbS-frgt-ldv_ALL" sheetId="5" r:id="rId10"/>
    <sheet name="BRZSPbS-frgt-ldv" sheetId="14" r:id="rId11"/>
    <sheet name="BRZSPbS-frgt-hdv_ALL" sheetId="15" r:id="rId12"/>
    <sheet name="BRZSPbS-frgt-hdv" sheetId="6" r:id="rId13"/>
    <sheet name="BRZSPbS-frgt-mtrbk_ALL" sheetId="7" r:id="rId14"/>
    <sheet name="BRZSPbS-frgt-mtrbk" sheetId="16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6" l="1"/>
  <c r="C2" i="6"/>
  <c r="D2" i="6"/>
  <c r="E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B2" i="6"/>
  <c r="AF61" i="15"/>
  <c r="AE61" i="15"/>
  <c r="AD61" i="15"/>
  <c r="AC61" i="15"/>
  <c r="AB61" i="15"/>
  <c r="AA61" i="15"/>
  <c r="Z61" i="15"/>
  <c r="Y61" i="15"/>
  <c r="X61" i="15"/>
  <c r="W61" i="15"/>
  <c r="V61" i="15"/>
  <c r="U61" i="15"/>
  <c r="T61" i="15"/>
  <c r="S61" i="15"/>
  <c r="R61" i="15"/>
  <c r="Q61" i="15"/>
  <c r="P61" i="15"/>
  <c r="O61" i="15"/>
  <c r="N61" i="15"/>
  <c r="M61" i="15"/>
  <c r="L61" i="15"/>
  <c r="K61" i="15"/>
  <c r="J61" i="15"/>
  <c r="I61" i="15"/>
  <c r="H61" i="15"/>
  <c r="G61" i="15"/>
  <c r="F61" i="15"/>
  <c r="E61" i="15"/>
  <c r="D61" i="15"/>
  <c r="C61" i="15"/>
  <c r="B61" i="15"/>
  <c r="AF60" i="15"/>
  <c r="AE60" i="15"/>
  <c r="AD60" i="15"/>
  <c r="AC60" i="15"/>
  <c r="AB60" i="15"/>
  <c r="AA60" i="15"/>
  <c r="Z60" i="15"/>
  <c r="Y60" i="15"/>
  <c r="X60" i="15"/>
  <c r="W60" i="15"/>
  <c r="V60" i="15"/>
  <c r="U60" i="15"/>
  <c r="T60" i="15"/>
  <c r="S60" i="15"/>
  <c r="R60" i="15"/>
  <c r="Q60" i="15"/>
  <c r="P60" i="15"/>
  <c r="O60" i="15"/>
  <c r="N60" i="15"/>
  <c r="M60" i="15"/>
  <c r="L60" i="15"/>
  <c r="K60" i="15"/>
  <c r="J60" i="15"/>
  <c r="I60" i="15"/>
  <c r="H60" i="15"/>
  <c r="G60" i="15"/>
  <c r="F60" i="15"/>
  <c r="E60" i="15"/>
  <c r="D60" i="15"/>
  <c r="C60" i="15"/>
  <c r="B60" i="15"/>
  <c r="AF59" i="15"/>
  <c r="AE59" i="15"/>
  <c r="AD59" i="15"/>
  <c r="AC59" i="15"/>
  <c r="AB59" i="15"/>
  <c r="AA59" i="15"/>
  <c r="Z59" i="15"/>
  <c r="Y59" i="15"/>
  <c r="X59" i="15"/>
  <c r="W59" i="15"/>
  <c r="V59" i="15"/>
  <c r="U59" i="15"/>
  <c r="T59" i="15"/>
  <c r="S59" i="15"/>
  <c r="R59" i="15"/>
  <c r="Q59" i="15"/>
  <c r="P59" i="15"/>
  <c r="O59" i="15"/>
  <c r="N59" i="15"/>
  <c r="M59" i="15"/>
  <c r="L59" i="15"/>
  <c r="K59" i="15"/>
  <c r="J59" i="15"/>
  <c r="I59" i="15"/>
  <c r="H59" i="15"/>
  <c r="G59" i="15"/>
  <c r="F59" i="15"/>
  <c r="E59" i="15"/>
  <c r="D59" i="15"/>
  <c r="C59" i="15"/>
  <c r="B59" i="15"/>
  <c r="AF58" i="15"/>
  <c r="AE58" i="15"/>
  <c r="AD58" i="15"/>
  <c r="AC58" i="15"/>
  <c r="AB58" i="15"/>
  <c r="AA58" i="15"/>
  <c r="Z58" i="15"/>
  <c r="Y58" i="15"/>
  <c r="X58" i="15"/>
  <c r="W58" i="15"/>
  <c r="V58" i="15"/>
  <c r="U58" i="15"/>
  <c r="T58" i="15"/>
  <c r="S58" i="15"/>
  <c r="R58" i="15"/>
  <c r="Q58" i="15"/>
  <c r="P58" i="15"/>
  <c r="O58" i="15"/>
  <c r="N58" i="15"/>
  <c r="M58" i="15"/>
  <c r="L58" i="15"/>
  <c r="K58" i="15"/>
  <c r="J58" i="15"/>
  <c r="I58" i="15"/>
  <c r="H58" i="15"/>
  <c r="G58" i="15"/>
  <c r="F58" i="15"/>
  <c r="E58" i="15"/>
  <c r="D58" i="15"/>
  <c r="C58" i="15"/>
  <c r="B58" i="15"/>
  <c r="AF57" i="15"/>
  <c r="AE57" i="15"/>
  <c r="AD57" i="15"/>
  <c r="AC57" i="15"/>
  <c r="AB57" i="15"/>
  <c r="AA57" i="15"/>
  <c r="Z57" i="15"/>
  <c r="Y57" i="15"/>
  <c r="X57" i="15"/>
  <c r="W57" i="15"/>
  <c r="V57" i="15"/>
  <c r="U57" i="15"/>
  <c r="T57" i="15"/>
  <c r="S57" i="15"/>
  <c r="R57" i="15"/>
  <c r="Q57" i="15"/>
  <c r="P57" i="15"/>
  <c r="O57" i="15"/>
  <c r="N57" i="15"/>
  <c r="M57" i="15"/>
  <c r="L57" i="15"/>
  <c r="K57" i="15"/>
  <c r="J57" i="15"/>
  <c r="I57" i="15"/>
  <c r="H57" i="15"/>
  <c r="G57" i="15"/>
  <c r="F57" i="15"/>
  <c r="E57" i="15"/>
  <c r="D57" i="15"/>
  <c r="C57" i="15"/>
  <c r="B57" i="15"/>
  <c r="AF56" i="15"/>
  <c r="AE56" i="15"/>
  <c r="AD56" i="15"/>
  <c r="AC56" i="15"/>
  <c r="AB56" i="15"/>
  <c r="AA56" i="15"/>
  <c r="Z56" i="15"/>
  <c r="Y56" i="15"/>
  <c r="X56" i="15"/>
  <c r="W56" i="15"/>
  <c r="V56" i="15"/>
  <c r="U56" i="15"/>
  <c r="T56" i="15"/>
  <c r="S56" i="15"/>
  <c r="R56" i="15"/>
  <c r="Q56" i="15"/>
  <c r="P56" i="15"/>
  <c r="O56" i="15"/>
  <c r="N56" i="15"/>
  <c r="M56" i="15"/>
  <c r="L56" i="15"/>
  <c r="K56" i="15"/>
  <c r="J56" i="15"/>
  <c r="I56" i="15"/>
  <c r="H56" i="15"/>
  <c r="G56" i="15"/>
  <c r="F56" i="15"/>
  <c r="E56" i="15"/>
  <c r="D56" i="15"/>
  <c r="C56" i="15"/>
  <c r="B56" i="15"/>
  <c r="AF55" i="15"/>
  <c r="AE55" i="15"/>
  <c r="AD55" i="15"/>
  <c r="AC55" i="15"/>
  <c r="AB55" i="15"/>
  <c r="AA55" i="15"/>
  <c r="Z55" i="15"/>
  <c r="Y55" i="15"/>
  <c r="X55" i="15"/>
  <c r="W55" i="15"/>
  <c r="V55" i="15"/>
  <c r="U55" i="15"/>
  <c r="T55" i="15"/>
  <c r="S55" i="15"/>
  <c r="R55" i="15"/>
  <c r="Q55" i="15"/>
  <c r="P55" i="15"/>
  <c r="O55" i="15"/>
  <c r="N55" i="15"/>
  <c r="M55" i="15"/>
  <c r="L55" i="15"/>
  <c r="K55" i="15"/>
  <c r="J55" i="15"/>
  <c r="I55" i="15"/>
  <c r="H55" i="15"/>
  <c r="G55" i="15"/>
  <c r="F55" i="15"/>
  <c r="E55" i="15"/>
  <c r="D55" i="15"/>
  <c r="C55" i="15"/>
  <c r="B55" i="15"/>
  <c r="AF54" i="15"/>
  <c r="AE54" i="15"/>
  <c r="AD54" i="15"/>
  <c r="AC54" i="15"/>
  <c r="AB54" i="15"/>
  <c r="AA54" i="15"/>
  <c r="Z54" i="15"/>
  <c r="Y54" i="15"/>
  <c r="X54" i="15"/>
  <c r="W54" i="15"/>
  <c r="V54" i="15"/>
  <c r="U54" i="15"/>
  <c r="T54" i="15"/>
  <c r="S54" i="15"/>
  <c r="R54" i="15"/>
  <c r="Q54" i="15"/>
  <c r="P54" i="15"/>
  <c r="O54" i="15"/>
  <c r="N54" i="15"/>
  <c r="M54" i="15"/>
  <c r="L54" i="15"/>
  <c r="K54" i="15"/>
  <c r="J54" i="15"/>
  <c r="I54" i="15"/>
  <c r="H54" i="15"/>
  <c r="G54" i="15"/>
  <c r="F54" i="15"/>
  <c r="E54" i="15"/>
  <c r="D54" i="15"/>
  <c r="C54" i="15"/>
  <c r="B54" i="15"/>
  <c r="AF53" i="15"/>
  <c r="AE53" i="15"/>
  <c r="AD53" i="15"/>
  <c r="AC53" i="15"/>
  <c r="AB53" i="15"/>
  <c r="AA53" i="15"/>
  <c r="Z53" i="15"/>
  <c r="Y53" i="15"/>
  <c r="X53" i="15"/>
  <c r="W53" i="15"/>
  <c r="V53" i="15"/>
  <c r="U53" i="15"/>
  <c r="T53" i="15"/>
  <c r="S53" i="15"/>
  <c r="R53" i="15"/>
  <c r="Q53" i="15"/>
  <c r="P53" i="15"/>
  <c r="O53" i="15"/>
  <c r="N53" i="15"/>
  <c r="M53" i="15"/>
  <c r="L53" i="15"/>
  <c r="K53" i="15"/>
  <c r="J53" i="15"/>
  <c r="I53" i="15"/>
  <c r="H53" i="15"/>
  <c r="G53" i="15"/>
  <c r="F53" i="15"/>
  <c r="E53" i="15"/>
  <c r="D53" i="15"/>
  <c r="C53" i="15"/>
  <c r="B53" i="15"/>
  <c r="AF52" i="15"/>
  <c r="AE52" i="15"/>
  <c r="AD52" i="15"/>
  <c r="AC52" i="15"/>
  <c r="AB52" i="15"/>
  <c r="AA52" i="15"/>
  <c r="Z52" i="15"/>
  <c r="Y52" i="15"/>
  <c r="X52" i="15"/>
  <c r="W52" i="15"/>
  <c r="V52" i="15"/>
  <c r="U52" i="15"/>
  <c r="T52" i="15"/>
  <c r="S52" i="15"/>
  <c r="R52" i="15"/>
  <c r="Q52" i="15"/>
  <c r="P52" i="15"/>
  <c r="O52" i="15"/>
  <c r="N52" i="15"/>
  <c r="M52" i="15"/>
  <c r="L52" i="15"/>
  <c r="K52" i="15"/>
  <c r="J52" i="15"/>
  <c r="I52" i="15"/>
  <c r="H52" i="15"/>
  <c r="G52" i="15"/>
  <c r="F52" i="15"/>
  <c r="E52" i="15"/>
  <c r="D52" i="15"/>
  <c r="C52" i="15"/>
  <c r="B52" i="15"/>
  <c r="AF51" i="15"/>
  <c r="AE51" i="15"/>
  <c r="AD51" i="15"/>
  <c r="AC51" i="15"/>
  <c r="AB51" i="15"/>
  <c r="AA51" i="15"/>
  <c r="Z51" i="15"/>
  <c r="Y51" i="15"/>
  <c r="X51" i="15"/>
  <c r="W51" i="15"/>
  <c r="V51" i="15"/>
  <c r="U51" i="15"/>
  <c r="T51" i="15"/>
  <c r="S51" i="15"/>
  <c r="R51" i="15"/>
  <c r="Q51" i="15"/>
  <c r="P51" i="15"/>
  <c r="O51" i="15"/>
  <c r="N51" i="15"/>
  <c r="M51" i="15"/>
  <c r="L51" i="15"/>
  <c r="K51" i="15"/>
  <c r="J51" i="15"/>
  <c r="I51" i="15"/>
  <c r="H51" i="15"/>
  <c r="G51" i="15"/>
  <c r="F51" i="15"/>
  <c r="E51" i="15"/>
  <c r="D51" i="15"/>
  <c r="C51" i="15"/>
  <c r="B51" i="15"/>
  <c r="AF50" i="15"/>
  <c r="AE50" i="15"/>
  <c r="AD50" i="15"/>
  <c r="AC50" i="15"/>
  <c r="AB50" i="15"/>
  <c r="AA50" i="15"/>
  <c r="Z50" i="15"/>
  <c r="Y50" i="15"/>
  <c r="X50" i="15"/>
  <c r="W50" i="15"/>
  <c r="V50" i="15"/>
  <c r="U50" i="15"/>
  <c r="T50" i="15"/>
  <c r="S50" i="15"/>
  <c r="R50" i="15"/>
  <c r="Q50" i="15"/>
  <c r="P50" i="15"/>
  <c r="O50" i="15"/>
  <c r="N50" i="15"/>
  <c r="M50" i="15"/>
  <c r="L50" i="15"/>
  <c r="K50" i="15"/>
  <c r="J50" i="15"/>
  <c r="I50" i="15"/>
  <c r="H50" i="15"/>
  <c r="G50" i="15"/>
  <c r="F50" i="15"/>
  <c r="E50" i="15"/>
  <c r="D50" i="15"/>
  <c r="C50" i="15"/>
  <c r="B50" i="15"/>
  <c r="AF49" i="15"/>
  <c r="AE49" i="15"/>
  <c r="AD49" i="15"/>
  <c r="AC49" i="15"/>
  <c r="AB49" i="15"/>
  <c r="AA49" i="15"/>
  <c r="Z49" i="15"/>
  <c r="Y49" i="15"/>
  <c r="X49" i="15"/>
  <c r="W49" i="15"/>
  <c r="V49" i="15"/>
  <c r="U49" i="15"/>
  <c r="T49" i="15"/>
  <c r="S49" i="15"/>
  <c r="R49" i="15"/>
  <c r="Q49" i="15"/>
  <c r="P49" i="15"/>
  <c r="O49" i="15"/>
  <c r="N49" i="15"/>
  <c r="M49" i="15"/>
  <c r="L49" i="15"/>
  <c r="K49" i="15"/>
  <c r="J49" i="15"/>
  <c r="I49" i="15"/>
  <c r="H49" i="15"/>
  <c r="G49" i="15"/>
  <c r="F49" i="15"/>
  <c r="E49" i="15"/>
  <c r="D49" i="15"/>
  <c r="C49" i="15"/>
  <c r="B49" i="15"/>
  <c r="AF48" i="15"/>
  <c r="AE48" i="15"/>
  <c r="AD48" i="15"/>
  <c r="AC48" i="15"/>
  <c r="AB48" i="15"/>
  <c r="AA48" i="15"/>
  <c r="Z48" i="15"/>
  <c r="Y48" i="15"/>
  <c r="X48" i="15"/>
  <c r="W48" i="15"/>
  <c r="V48" i="15"/>
  <c r="U48" i="15"/>
  <c r="T48" i="15"/>
  <c r="S48" i="15"/>
  <c r="R48" i="15"/>
  <c r="Q48" i="15"/>
  <c r="P48" i="15"/>
  <c r="O48" i="15"/>
  <c r="N48" i="15"/>
  <c r="M48" i="15"/>
  <c r="L48" i="15"/>
  <c r="K48" i="15"/>
  <c r="J48" i="15"/>
  <c r="I48" i="15"/>
  <c r="H48" i="15"/>
  <c r="G48" i="15"/>
  <c r="F48" i="15"/>
  <c r="E48" i="15"/>
  <c r="D48" i="15"/>
  <c r="C48" i="15"/>
  <c r="B48" i="15"/>
  <c r="AF47" i="15"/>
  <c r="AE47" i="15"/>
  <c r="AD47" i="15"/>
  <c r="AC47" i="15"/>
  <c r="AB47" i="15"/>
  <c r="AA47" i="15"/>
  <c r="Z47" i="15"/>
  <c r="Y47" i="15"/>
  <c r="X47" i="15"/>
  <c r="W47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B47" i="15"/>
  <c r="AF46" i="15"/>
  <c r="AE46" i="15"/>
  <c r="AD46" i="15"/>
  <c r="AC46" i="15"/>
  <c r="AB46" i="15"/>
  <c r="AA46" i="15"/>
  <c r="Z46" i="15"/>
  <c r="Y46" i="15"/>
  <c r="X46" i="15"/>
  <c r="W46" i="15"/>
  <c r="V46" i="15"/>
  <c r="U46" i="15"/>
  <c r="T46" i="15"/>
  <c r="S46" i="15"/>
  <c r="R46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E46" i="15"/>
  <c r="D46" i="15"/>
  <c r="C46" i="15"/>
  <c r="B46" i="15"/>
  <c r="AF45" i="15"/>
  <c r="AE45" i="15"/>
  <c r="AD45" i="15"/>
  <c r="AC45" i="15"/>
  <c r="AB45" i="15"/>
  <c r="AA45" i="15"/>
  <c r="Z45" i="15"/>
  <c r="Y45" i="15"/>
  <c r="X45" i="15"/>
  <c r="W45" i="15"/>
  <c r="V45" i="15"/>
  <c r="U45" i="15"/>
  <c r="T45" i="15"/>
  <c r="S45" i="15"/>
  <c r="R45" i="15"/>
  <c r="Q45" i="15"/>
  <c r="P45" i="15"/>
  <c r="O45" i="15"/>
  <c r="N45" i="15"/>
  <c r="M45" i="15"/>
  <c r="L45" i="15"/>
  <c r="K45" i="15"/>
  <c r="J45" i="15"/>
  <c r="I45" i="15"/>
  <c r="H45" i="15"/>
  <c r="G45" i="15"/>
  <c r="F45" i="15"/>
  <c r="E45" i="15"/>
  <c r="D45" i="15"/>
  <c r="C45" i="15"/>
  <c r="B45" i="15"/>
  <c r="AF44" i="15"/>
  <c r="AE44" i="15"/>
  <c r="AD44" i="15"/>
  <c r="AC44" i="15"/>
  <c r="AB44" i="15"/>
  <c r="AA44" i="15"/>
  <c r="Z44" i="15"/>
  <c r="Y44" i="15"/>
  <c r="X44" i="15"/>
  <c r="W44" i="15"/>
  <c r="V44" i="15"/>
  <c r="U44" i="15"/>
  <c r="T44" i="15"/>
  <c r="S44" i="15"/>
  <c r="R44" i="15"/>
  <c r="Q44" i="15"/>
  <c r="P44" i="15"/>
  <c r="O44" i="15"/>
  <c r="N44" i="15"/>
  <c r="M44" i="15"/>
  <c r="L44" i="15"/>
  <c r="K44" i="15"/>
  <c r="J44" i="15"/>
  <c r="I44" i="15"/>
  <c r="H44" i="15"/>
  <c r="G44" i="15"/>
  <c r="F44" i="15"/>
  <c r="E44" i="15"/>
  <c r="D44" i="15"/>
  <c r="C44" i="15"/>
  <c r="B44" i="15"/>
  <c r="AF43" i="15"/>
  <c r="AE43" i="15"/>
  <c r="AD43" i="15"/>
  <c r="AC43" i="15"/>
  <c r="AB43" i="15"/>
  <c r="AA43" i="15"/>
  <c r="Z43" i="15"/>
  <c r="Y43" i="15"/>
  <c r="X43" i="15"/>
  <c r="W43" i="15"/>
  <c r="V43" i="15"/>
  <c r="U43" i="15"/>
  <c r="T43" i="15"/>
  <c r="S43" i="15"/>
  <c r="R43" i="15"/>
  <c r="Q43" i="15"/>
  <c r="P43" i="15"/>
  <c r="O43" i="15"/>
  <c r="N43" i="15"/>
  <c r="M43" i="15"/>
  <c r="L43" i="15"/>
  <c r="K43" i="15"/>
  <c r="J43" i="15"/>
  <c r="I43" i="15"/>
  <c r="H43" i="15"/>
  <c r="G43" i="15"/>
  <c r="F43" i="15"/>
  <c r="E43" i="15"/>
  <c r="D43" i="15"/>
  <c r="C43" i="15"/>
  <c r="B43" i="15"/>
  <c r="AF42" i="15"/>
  <c r="AE42" i="15"/>
  <c r="AD42" i="15"/>
  <c r="AC42" i="15"/>
  <c r="AB42" i="15"/>
  <c r="AA42" i="15"/>
  <c r="Z42" i="15"/>
  <c r="Y42" i="15"/>
  <c r="X42" i="15"/>
  <c r="W42" i="15"/>
  <c r="V42" i="15"/>
  <c r="U42" i="15"/>
  <c r="T42" i="15"/>
  <c r="S42" i="15"/>
  <c r="R42" i="15"/>
  <c r="Q42" i="15"/>
  <c r="P42" i="15"/>
  <c r="O42" i="15"/>
  <c r="N42" i="15"/>
  <c r="M42" i="15"/>
  <c r="L42" i="15"/>
  <c r="K42" i="15"/>
  <c r="J42" i="15"/>
  <c r="I42" i="15"/>
  <c r="H42" i="15"/>
  <c r="G42" i="15"/>
  <c r="F42" i="15"/>
  <c r="E42" i="15"/>
  <c r="D42" i="15"/>
  <c r="C42" i="15"/>
  <c r="B42" i="15"/>
  <c r="AF41" i="15"/>
  <c r="AE41" i="15"/>
  <c r="AD41" i="15"/>
  <c r="AC41" i="15"/>
  <c r="AB41" i="15"/>
  <c r="AA41" i="15"/>
  <c r="Z41" i="15"/>
  <c r="Y41" i="15"/>
  <c r="X41" i="15"/>
  <c r="W41" i="15"/>
  <c r="V41" i="15"/>
  <c r="U41" i="15"/>
  <c r="T41" i="15"/>
  <c r="S41" i="15"/>
  <c r="R41" i="15"/>
  <c r="Q41" i="15"/>
  <c r="P41" i="15"/>
  <c r="O41" i="15"/>
  <c r="N41" i="15"/>
  <c r="M41" i="15"/>
  <c r="L41" i="15"/>
  <c r="K41" i="15"/>
  <c r="J41" i="15"/>
  <c r="I41" i="15"/>
  <c r="H41" i="15"/>
  <c r="G41" i="15"/>
  <c r="F41" i="15"/>
  <c r="E41" i="15"/>
  <c r="D41" i="15"/>
  <c r="C41" i="15"/>
  <c r="B41" i="15"/>
  <c r="AF40" i="15"/>
  <c r="AE40" i="15"/>
  <c r="AD40" i="15"/>
  <c r="AC40" i="15"/>
  <c r="AB40" i="15"/>
  <c r="AA40" i="15"/>
  <c r="Z40" i="15"/>
  <c r="Y40" i="15"/>
  <c r="X40" i="15"/>
  <c r="W40" i="15"/>
  <c r="V40" i="15"/>
  <c r="U40" i="15"/>
  <c r="T40" i="15"/>
  <c r="S40" i="15"/>
  <c r="R40" i="15"/>
  <c r="Q40" i="15"/>
  <c r="P40" i="15"/>
  <c r="O40" i="15"/>
  <c r="N40" i="15"/>
  <c r="M40" i="15"/>
  <c r="L40" i="15"/>
  <c r="K40" i="15"/>
  <c r="J40" i="15"/>
  <c r="I40" i="15"/>
  <c r="H40" i="15"/>
  <c r="G40" i="15"/>
  <c r="F40" i="15"/>
  <c r="E40" i="15"/>
  <c r="D40" i="15"/>
  <c r="C40" i="15"/>
  <c r="B40" i="15"/>
  <c r="AF39" i="15"/>
  <c r="AE39" i="15"/>
  <c r="AD39" i="15"/>
  <c r="AC39" i="15"/>
  <c r="AB39" i="15"/>
  <c r="AA39" i="15"/>
  <c r="Z39" i="15"/>
  <c r="Y39" i="15"/>
  <c r="X39" i="15"/>
  <c r="W39" i="15"/>
  <c r="V39" i="15"/>
  <c r="U39" i="15"/>
  <c r="T39" i="15"/>
  <c r="S39" i="15"/>
  <c r="R39" i="15"/>
  <c r="Q39" i="15"/>
  <c r="P39" i="15"/>
  <c r="O39" i="15"/>
  <c r="N39" i="15"/>
  <c r="M39" i="15"/>
  <c r="L39" i="15"/>
  <c r="K39" i="15"/>
  <c r="J39" i="15"/>
  <c r="I39" i="15"/>
  <c r="H39" i="15"/>
  <c r="G39" i="15"/>
  <c r="F39" i="15"/>
  <c r="E39" i="15"/>
  <c r="D39" i="15"/>
  <c r="C39" i="15"/>
  <c r="B39" i="15"/>
  <c r="AF38" i="15"/>
  <c r="AE38" i="15"/>
  <c r="AD38" i="15"/>
  <c r="AC38" i="15"/>
  <c r="AB38" i="15"/>
  <c r="AA38" i="15"/>
  <c r="Z38" i="15"/>
  <c r="Y38" i="15"/>
  <c r="X38" i="15"/>
  <c r="W38" i="15"/>
  <c r="V38" i="15"/>
  <c r="U38" i="15"/>
  <c r="T38" i="15"/>
  <c r="S38" i="15"/>
  <c r="R38" i="15"/>
  <c r="Q38" i="15"/>
  <c r="P38" i="15"/>
  <c r="O38" i="15"/>
  <c r="N38" i="15"/>
  <c r="M38" i="15"/>
  <c r="L38" i="15"/>
  <c r="K38" i="15"/>
  <c r="J38" i="15"/>
  <c r="I38" i="15"/>
  <c r="H38" i="15"/>
  <c r="G38" i="15"/>
  <c r="F38" i="15"/>
  <c r="E38" i="15"/>
  <c r="D38" i="15"/>
  <c r="C38" i="15"/>
  <c r="B38" i="15"/>
  <c r="AF37" i="15"/>
  <c r="AE37" i="15"/>
  <c r="AD37" i="15"/>
  <c r="AC37" i="15"/>
  <c r="AB37" i="15"/>
  <c r="AA37" i="15"/>
  <c r="Z37" i="15"/>
  <c r="Y37" i="15"/>
  <c r="X37" i="15"/>
  <c r="W37" i="15"/>
  <c r="V37" i="15"/>
  <c r="U37" i="15"/>
  <c r="T37" i="15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AF36" i="15"/>
  <c r="AE36" i="15"/>
  <c r="AD36" i="15"/>
  <c r="AC36" i="15"/>
  <c r="AB36" i="15"/>
  <c r="AA36" i="15"/>
  <c r="Z36" i="15"/>
  <c r="Y36" i="15"/>
  <c r="X36" i="15"/>
  <c r="W36" i="15"/>
  <c r="V36" i="15"/>
  <c r="U36" i="15"/>
  <c r="T36" i="15"/>
  <c r="S36" i="15"/>
  <c r="R36" i="15"/>
  <c r="Q36" i="15"/>
  <c r="P36" i="15"/>
  <c r="O36" i="15"/>
  <c r="N36" i="15"/>
  <c r="M36" i="15"/>
  <c r="L36" i="15"/>
  <c r="K36" i="15"/>
  <c r="J36" i="15"/>
  <c r="I36" i="15"/>
  <c r="H36" i="15"/>
  <c r="G36" i="15"/>
  <c r="F36" i="15"/>
  <c r="E36" i="15"/>
  <c r="D36" i="15"/>
  <c r="C36" i="15"/>
  <c r="B36" i="15"/>
  <c r="AF35" i="15"/>
  <c r="AE35" i="15"/>
  <c r="AD35" i="15"/>
  <c r="AC35" i="15"/>
  <c r="AB35" i="15"/>
  <c r="AA35" i="15"/>
  <c r="Z35" i="15"/>
  <c r="Y35" i="15"/>
  <c r="X35" i="15"/>
  <c r="W35" i="15"/>
  <c r="V35" i="15"/>
  <c r="U35" i="15"/>
  <c r="T35" i="15"/>
  <c r="S35" i="15"/>
  <c r="R35" i="15"/>
  <c r="Q35" i="15"/>
  <c r="P35" i="15"/>
  <c r="O35" i="15"/>
  <c r="N35" i="15"/>
  <c r="M35" i="15"/>
  <c r="L35" i="15"/>
  <c r="K35" i="15"/>
  <c r="J35" i="15"/>
  <c r="I35" i="15"/>
  <c r="H35" i="15"/>
  <c r="G35" i="15"/>
  <c r="F35" i="15"/>
  <c r="E35" i="15"/>
  <c r="D35" i="15"/>
  <c r="C35" i="15"/>
  <c r="B35" i="15"/>
  <c r="AF34" i="15"/>
  <c r="AE34" i="15"/>
  <c r="AD34" i="15"/>
  <c r="AC34" i="15"/>
  <c r="AB34" i="15"/>
  <c r="AA34" i="15"/>
  <c r="Z34" i="15"/>
  <c r="Y34" i="15"/>
  <c r="X34" i="15"/>
  <c r="W34" i="15"/>
  <c r="V34" i="15"/>
  <c r="U34" i="15"/>
  <c r="T34" i="15"/>
  <c r="S34" i="15"/>
  <c r="R34" i="15"/>
  <c r="Q34" i="15"/>
  <c r="P34" i="15"/>
  <c r="O34" i="15"/>
  <c r="N34" i="15"/>
  <c r="M34" i="15"/>
  <c r="L34" i="15"/>
  <c r="K34" i="15"/>
  <c r="J34" i="15"/>
  <c r="I34" i="15"/>
  <c r="H34" i="15"/>
  <c r="G34" i="15"/>
  <c r="F34" i="15"/>
  <c r="E34" i="15"/>
  <c r="D34" i="15"/>
  <c r="C34" i="15"/>
  <c r="B34" i="15"/>
  <c r="AF33" i="15"/>
  <c r="AE33" i="15"/>
  <c r="AD33" i="15"/>
  <c r="AC33" i="15"/>
  <c r="AB33" i="15"/>
  <c r="AA33" i="15"/>
  <c r="Z33" i="15"/>
  <c r="Y33" i="15"/>
  <c r="X33" i="15"/>
  <c r="W33" i="15"/>
  <c r="V33" i="15"/>
  <c r="U33" i="15"/>
  <c r="T33" i="15"/>
  <c r="S33" i="15"/>
  <c r="R33" i="15"/>
  <c r="Q33" i="15"/>
  <c r="P33" i="15"/>
  <c r="O33" i="15"/>
  <c r="N33" i="15"/>
  <c r="M33" i="15"/>
  <c r="L33" i="15"/>
  <c r="K33" i="15"/>
  <c r="J33" i="15"/>
  <c r="I33" i="15"/>
  <c r="H33" i="15"/>
  <c r="G33" i="15"/>
  <c r="F33" i="15"/>
  <c r="E33" i="15"/>
  <c r="D33" i="15"/>
  <c r="C33" i="15"/>
  <c r="B33" i="15"/>
  <c r="AF32" i="15"/>
  <c r="AE32" i="15"/>
  <c r="AD32" i="15"/>
  <c r="AC32" i="15"/>
  <c r="AB32" i="15"/>
  <c r="AA32" i="15"/>
  <c r="Z32" i="15"/>
  <c r="Y32" i="15"/>
  <c r="X32" i="15"/>
  <c r="W32" i="15"/>
  <c r="V32" i="15"/>
  <c r="U32" i="15"/>
  <c r="T32" i="15"/>
  <c r="S32" i="15"/>
  <c r="R32" i="15"/>
  <c r="Q32" i="15"/>
  <c r="P32" i="15"/>
  <c r="O32" i="15"/>
  <c r="N32" i="15"/>
  <c r="M32" i="15"/>
  <c r="L32" i="15"/>
  <c r="K32" i="15"/>
  <c r="J32" i="15"/>
  <c r="I32" i="15"/>
  <c r="H32" i="15"/>
  <c r="G32" i="15"/>
  <c r="F32" i="15"/>
  <c r="E32" i="15"/>
  <c r="D32" i="15"/>
  <c r="C32" i="15"/>
  <c r="B32" i="15"/>
  <c r="AF31" i="15"/>
  <c r="AE31" i="15"/>
  <c r="AD31" i="15"/>
  <c r="AC31" i="15"/>
  <c r="AB31" i="15"/>
  <c r="AA31" i="15"/>
  <c r="Z31" i="15"/>
  <c r="Y31" i="15"/>
  <c r="X31" i="15"/>
  <c r="W31" i="15"/>
  <c r="V31" i="15"/>
  <c r="U31" i="15"/>
  <c r="T31" i="15"/>
  <c r="S31" i="15"/>
  <c r="R31" i="15"/>
  <c r="Q31" i="15"/>
  <c r="P31" i="15"/>
  <c r="O31" i="15"/>
  <c r="N31" i="15"/>
  <c r="M31" i="15"/>
  <c r="L31" i="15"/>
  <c r="K31" i="15"/>
  <c r="J31" i="15"/>
  <c r="I31" i="15"/>
  <c r="H31" i="15"/>
  <c r="G31" i="15"/>
  <c r="F31" i="15"/>
  <c r="E31" i="15"/>
  <c r="D31" i="15"/>
  <c r="C31" i="15"/>
  <c r="B31" i="15"/>
  <c r="AF30" i="15"/>
  <c r="AE30" i="15"/>
  <c r="AD30" i="15"/>
  <c r="AC30" i="15"/>
  <c r="AB30" i="15"/>
  <c r="AA30" i="15"/>
  <c r="Z30" i="15"/>
  <c r="Y30" i="15"/>
  <c r="X30" i="15"/>
  <c r="W30" i="15"/>
  <c r="V30" i="15"/>
  <c r="U30" i="15"/>
  <c r="T30" i="15"/>
  <c r="S30" i="15"/>
  <c r="R30" i="15"/>
  <c r="Q30" i="15"/>
  <c r="P30" i="15"/>
  <c r="O30" i="15"/>
  <c r="N30" i="15"/>
  <c r="M30" i="15"/>
  <c r="L30" i="15"/>
  <c r="K30" i="15"/>
  <c r="J30" i="15"/>
  <c r="I30" i="15"/>
  <c r="H30" i="15"/>
  <c r="G30" i="15"/>
  <c r="F30" i="15"/>
  <c r="E30" i="15"/>
  <c r="D30" i="15"/>
  <c r="C30" i="15"/>
  <c r="B30" i="15"/>
  <c r="AF29" i="15"/>
  <c r="AE29" i="15"/>
  <c r="AD29" i="15"/>
  <c r="AC29" i="15"/>
  <c r="AB29" i="15"/>
  <c r="AA29" i="15"/>
  <c r="Z29" i="15"/>
  <c r="Y2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AF28" i="15"/>
  <c r="AE28" i="15"/>
  <c r="AD28" i="15"/>
  <c r="AC28" i="15"/>
  <c r="AB28" i="15"/>
  <c r="AA28" i="15"/>
  <c r="Z28" i="15"/>
  <c r="Y28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B28" i="15"/>
  <c r="AF27" i="15"/>
  <c r="AE27" i="15"/>
  <c r="AD27" i="15"/>
  <c r="AC27" i="15"/>
  <c r="AB27" i="15"/>
  <c r="AA27" i="15"/>
  <c r="Z27" i="15"/>
  <c r="Y27" i="15"/>
  <c r="X27" i="15"/>
  <c r="W27" i="15"/>
  <c r="V27" i="15"/>
  <c r="U27" i="15"/>
  <c r="T27" i="15"/>
  <c r="S27" i="15"/>
  <c r="R27" i="15"/>
  <c r="Q27" i="15"/>
  <c r="P27" i="15"/>
  <c r="O27" i="15"/>
  <c r="N27" i="15"/>
  <c r="M27" i="15"/>
  <c r="L27" i="15"/>
  <c r="K27" i="15"/>
  <c r="J27" i="15"/>
  <c r="I27" i="15"/>
  <c r="H27" i="15"/>
  <c r="G27" i="15"/>
  <c r="F27" i="15"/>
  <c r="E27" i="15"/>
  <c r="D27" i="15"/>
  <c r="C27" i="15"/>
  <c r="B27" i="15"/>
  <c r="AF26" i="15"/>
  <c r="AE26" i="15"/>
  <c r="AD26" i="15"/>
  <c r="AC26" i="15"/>
  <c r="AB26" i="15"/>
  <c r="AA26" i="15"/>
  <c r="Z26" i="15"/>
  <c r="Y26" i="15"/>
  <c r="X26" i="15"/>
  <c r="W26" i="15"/>
  <c r="V26" i="15"/>
  <c r="U26" i="15"/>
  <c r="T26" i="15"/>
  <c r="S26" i="15"/>
  <c r="R26" i="15"/>
  <c r="Q26" i="15"/>
  <c r="P26" i="15"/>
  <c r="O26" i="15"/>
  <c r="N26" i="15"/>
  <c r="M26" i="15"/>
  <c r="L26" i="15"/>
  <c r="K26" i="15"/>
  <c r="J26" i="15"/>
  <c r="I26" i="15"/>
  <c r="H26" i="15"/>
  <c r="G26" i="15"/>
  <c r="F26" i="15"/>
  <c r="E26" i="15"/>
  <c r="D26" i="15"/>
  <c r="C26" i="15"/>
  <c r="B26" i="15"/>
  <c r="AF25" i="15"/>
  <c r="AE25" i="15"/>
  <c r="AD25" i="15"/>
  <c r="AC25" i="15"/>
  <c r="AB25" i="15"/>
  <c r="AA25" i="15"/>
  <c r="Z25" i="15"/>
  <c r="Y25" i="15"/>
  <c r="X25" i="15"/>
  <c r="W25" i="15"/>
  <c r="V25" i="15"/>
  <c r="U25" i="15"/>
  <c r="T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F25" i="15"/>
  <c r="E25" i="15"/>
  <c r="D25" i="15"/>
  <c r="C25" i="15"/>
  <c r="B25" i="15"/>
  <c r="AF24" i="15"/>
  <c r="AE24" i="15"/>
  <c r="AD24" i="15"/>
  <c r="AC24" i="15"/>
  <c r="AB24" i="15"/>
  <c r="AA24" i="15"/>
  <c r="Z24" i="15"/>
  <c r="Y24" i="15"/>
  <c r="X24" i="15"/>
  <c r="W24" i="15"/>
  <c r="V24" i="15"/>
  <c r="U24" i="15"/>
  <c r="T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G24" i="15"/>
  <c r="F24" i="15"/>
  <c r="E24" i="15"/>
  <c r="D24" i="15"/>
  <c r="C24" i="15"/>
  <c r="B24" i="15"/>
  <c r="AF23" i="15"/>
  <c r="AE23" i="15"/>
  <c r="AD23" i="15"/>
  <c r="AC23" i="15"/>
  <c r="AB23" i="15"/>
  <c r="AA23" i="15"/>
  <c r="Z23" i="15"/>
  <c r="Y23" i="15"/>
  <c r="X23" i="15"/>
  <c r="W23" i="15"/>
  <c r="V23" i="15"/>
  <c r="U23" i="15"/>
  <c r="T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F23" i="15"/>
  <c r="E23" i="15"/>
  <c r="D23" i="15"/>
  <c r="C23" i="15"/>
  <c r="B23" i="15"/>
  <c r="AF22" i="15"/>
  <c r="AE22" i="15"/>
  <c r="AD22" i="15"/>
  <c r="AC22" i="15"/>
  <c r="AB22" i="15"/>
  <c r="AA22" i="15"/>
  <c r="Z22" i="15"/>
  <c r="Y22" i="15"/>
  <c r="X22" i="15"/>
  <c r="W22" i="15"/>
  <c r="V22" i="15"/>
  <c r="U22" i="15"/>
  <c r="T22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G22" i="15"/>
  <c r="F22" i="15"/>
  <c r="E22" i="15"/>
  <c r="D22" i="15"/>
  <c r="C22" i="15"/>
  <c r="B22" i="15"/>
  <c r="AF21" i="15"/>
  <c r="AE21" i="15"/>
  <c r="AD21" i="15"/>
  <c r="AC21" i="15"/>
  <c r="AB21" i="15"/>
  <c r="AA21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E21" i="15"/>
  <c r="D21" i="15"/>
  <c r="C21" i="15"/>
  <c r="B21" i="15"/>
  <c r="AF20" i="15"/>
  <c r="AE20" i="15"/>
  <c r="AD20" i="15"/>
  <c r="AC20" i="15"/>
  <c r="AB20" i="15"/>
  <c r="AA20" i="15"/>
  <c r="Z20" i="15"/>
  <c r="Y20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G20" i="15"/>
  <c r="F20" i="15"/>
  <c r="E20" i="15"/>
  <c r="D20" i="15"/>
  <c r="C20" i="15"/>
  <c r="B20" i="15"/>
  <c r="AF19" i="15"/>
  <c r="AE19" i="15"/>
  <c r="AD19" i="15"/>
  <c r="AC19" i="15"/>
  <c r="AB19" i="15"/>
  <c r="AA19" i="15"/>
  <c r="Z19" i="15"/>
  <c r="Y19" i="15"/>
  <c r="X19" i="15"/>
  <c r="W19" i="15"/>
  <c r="V19" i="15"/>
  <c r="U19" i="15"/>
  <c r="T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G19" i="15"/>
  <c r="F19" i="15"/>
  <c r="E19" i="15"/>
  <c r="D19" i="15"/>
  <c r="C19" i="15"/>
  <c r="B19" i="15"/>
  <c r="AF18" i="15"/>
  <c r="AE18" i="15"/>
  <c r="AD18" i="15"/>
  <c r="AC18" i="15"/>
  <c r="AB18" i="15"/>
  <c r="AA18" i="15"/>
  <c r="Z18" i="15"/>
  <c r="Y18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G18" i="15"/>
  <c r="F18" i="15"/>
  <c r="E18" i="15"/>
  <c r="D18" i="15"/>
  <c r="C18" i="15"/>
  <c r="B18" i="15"/>
  <c r="AF17" i="15"/>
  <c r="AE17" i="15"/>
  <c r="AD17" i="15"/>
  <c r="AC17" i="15"/>
  <c r="AB17" i="15"/>
  <c r="AA17" i="15"/>
  <c r="Z17" i="15"/>
  <c r="Y17" i="15"/>
  <c r="X17" i="15"/>
  <c r="W17" i="15"/>
  <c r="V17" i="15"/>
  <c r="U17" i="15"/>
  <c r="T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G17" i="15"/>
  <c r="F17" i="15"/>
  <c r="E17" i="15"/>
  <c r="D17" i="15"/>
  <c r="C17" i="15"/>
  <c r="B17" i="15"/>
  <c r="AF16" i="15"/>
  <c r="AE16" i="15"/>
  <c r="AD16" i="15"/>
  <c r="AC16" i="15"/>
  <c r="AB16" i="15"/>
  <c r="AA16" i="15"/>
  <c r="Z16" i="15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C16" i="15"/>
  <c r="B16" i="15"/>
  <c r="AF15" i="15"/>
  <c r="AE15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AF14" i="15"/>
  <c r="AE14" i="15"/>
  <c r="AD14" i="15"/>
  <c r="AC14" i="15"/>
  <c r="AB14" i="15"/>
  <c r="AA14" i="15"/>
  <c r="Z14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AF13" i="15"/>
  <c r="AE13" i="15"/>
  <c r="AD13" i="15"/>
  <c r="AC13" i="15"/>
  <c r="AB13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AF12" i="15"/>
  <c r="AE12" i="15"/>
  <c r="AD12" i="15"/>
  <c r="AC12" i="15"/>
  <c r="AB12" i="15"/>
  <c r="AA12" i="15"/>
  <c r="Z12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AF11" i="15"/>
  <c r="AE11" i="15"/>
  <c r="AD11" i="15"/>
  <c r="AC11" i="15"/>
  <c r="AB11" i="15"/>
  <c r="AA11" i="15"/>
  <c r="Z11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AF10" i="15"/>
  <c r="AE10" i="15"/>
  <c r="AD10" i="15"/>
  <c r="AC10" i="15"/>
  <c r="AB10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AF9" i="15"/>
  <c r="AE9" i="15"/>
  <c r="AD9" i="15"/>
  <c r="AC9" i="15"/>
  <c r="AB9" i="15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AF8" i="15"/>
  <c r="AE8" i="15"/>
  <c r="AD8" i="15"/>
  <c r="AC8" i="15"/>
  <c r="AB8" i="15"/>
  <c r="AA8" i="15"/>
  <c r="Z8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AF7" i="15"/>
  <c r="AE7" i="15"/>
  <c r="AD7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AF6" i="15"/>
  <c r="AE6" i="15"/>
  <c r="AD6" i="15"/>
  <c r="AC6" i="15"/>
  <c r="AB6" i="15"/>
  <c r="AA6" i="15"/>
  <c r="Z6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AF5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AF4" i="15"/>
  <c r="AE4" i="15"/>
  <c r="AD4" i="15"/>
  <c r="AC4" i="15"/>
  <c r="AB4" i="15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AF3" i="15"/>
  <c r="AE3" i="15"/>
  <c r="AD3" i="15"/>
  <c r="AC3" i="15"/>
  <c r="AB3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AF2" i="15"/>
  <c r="AE2" i="15"/>
  <c r="AD2" i="15"/>
  <c r="AC2" i="15"/>
  <c r="AB2" i="15"/>
  <c r="AA2" i="15"/>
  <c r="Z2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Z2" i="14"/>
  <c r="AA2" i="14"/>
  <c r="AB2" i="14"/>
  <c r="AC2" i="14"/>
  <c r="AD2" i="14"/>
  <c r="AE2" i="14"/>
  <c r="AF2" i="14"/>
  <c r="B2" i="14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AB2" i="13"/>
  <c r="AC2" i="13"/>
  <c r="AD2" i="13"/>
  <c r="AE2" i="13"/>
  <c r="AF2" i="13"/>
  <c r="B2" i="13"/>
  <c r="H2" i="12" l="1"/>
  <c r="C2" i="12"/>
  <c r="D2" i="12"/>
  <c r="E2" i="12"/>
  <c r="F2" i="12"/>
  <c r="G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Z2" i="12"/>
  <c r="AA2" i="12"/>
  <c r="AB2" i="12"/>
  <c r="AC2" i="12"/>
  <c r="AD2" i="12"/>
  <c r="AE2" i="12"/>
  <c r="AF2" i="12"/>
  <c r="B2" i="12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B2" i="11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13" i="9"/>
  <c r="B2" i="1"/>
  <c r="F49" i="2"/>
  <c r="E49" i="2"/>
  <c r="D49" i="2"/>
  <c r="C49" i="2"/>
  <c r="B49" i="2"/>
  <c r="F48" i="2"/>
  <c r="E48" i="2"/>
  <c r="D48" i="2"/>
  <c r="C48" i="2"/>
  <c r="B48" i="2"/>
  <c r="G33" i="2"/>
  <c r="F33" i="2"/>
  <c r="E33" i="2"/>
  <c r="D33" i="2"/>
  <c r="C33" i="2"/>
  <c r="B33" i="2"/>
  <c r="F30" i="2"/>
  <c r="E30" i="2"/>
  <c r="D30" i="2"/>
  <c r="C30" i="2"/>
  <c r="B30" i="2"/>
  <c r="F25" i="2"/>
  <c r="E25" i="2"/>
  <c r="D25" i="2"/>
  <c r="C25" i="2"/>
  <c r="B25" i="2"/>
  <c r="D7" i="2"/>
  <c r="C7" i="2"/>
  <c r="B7" i="2"/>
  <c r="F49" i="5"/>
  <c r="E49" i="5"/>
  <c r="D49" i="5"/>
  <c r="C49" i="5"/>
  <c r="B49" i="5"/>
  <c r="E39" i="5"/>
  <c r="D39" i="5"/>
  <c r="C39" i="5"/>
  <c r="B39" i="5"/>
  <c r="F34" i="5"/>
  <c r="E34" i="5"/>
  <c r="D34" i="5"/>
  <c r="C34" i="5"/>
  <c r="B34" i="5"/>
  <c r="F32" i="5"/>
  <c r="E32" i="5"/>
  <c r="D32" i="5"/>
  <c r="C32" i="5"/>
  <c r="B32" i="5"/>
  <c r="F23" i="5"/>
  <c r="E23" i="5"/>
  <c r="D23" i="5"/>
  <c r="C23" i="5"/>
  <c r="B23" i="5"/>
  <c r="E6" i="5"/>
  <c r="D6" i="5"/>
  <c r="C6" i="5"/>
  <c r="B6" i="5"/>
  <c r="F49" i="3"/>
  <c r="E49" i="3"/>
  <c r="D49" i="3"/>
  <c r="C49" i="3"/>
  <c r="B49" i="3"/>
  <c r="E39" i="3"/>
  <c r="D39" i="3"/>
  <c r="C39" i="3"/>
  <c r="B39" i="3"/>
  <c r="F34" i="3"/>
  <c r="E34" i="3"/>
  <c r="D34" i="3"/>
  <c r="C34" i="3"/>
  <c r="B34" i="3"/>
  <c r="F32" i="3"/>
  <c r="E32" i="3"/>
  <c r="D32" i="3"/>
  <c r="C32" i="3"/>
  <c r="B32" i="3"/>
  <c r="F23" i="3"/>
  <c r="E23" i="3"/>
  <c r="D23" i="3"/>
  <c r="C23" i="3"/>
  <c r="B23" i="3"/>
  <c r="E6" i="3"/>
  <c r="D6" i="3"/>
  <c r="C6" i="3"/>
  <c r="B6" i="3"/>
  <c r="L34" i="10" l="1"/>
  <c r="D2" i="9" l="1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AG2" i="9"/>
  <c r="D3" i="9"/>
  <c r="C6" i="2" s="1"/>
  <c r="E3" i="9"/>
  <c r="D6" i="2" s="1"/>
  <c r="F3" i="9"/>
  <c r="E6" i="2" s="1"/>
  <c r="G3" i="9"/>
  <c r="F6" i="2" s="1"/>
  <c r="H3" i="9"/>
  <c r="G6" i="2" s="1"/>
  <c r="I3" i="9"/>
  <c r="H6" i="2" s="1"/>
  <c r="J3" i="9"/>
  <c r="I6" i="2" s="1"/>
  <c r="K3" i="9"/>
  <c r="J6" i="2" s="1"/>
  <c r="L3" i="9"/>
  <c r="K6" i="2" s="1"/>
  <c r="M3" i="9"/>
  <c r="L6" i="2" s="1"/>
  <c r="N3" i="9"/>
  <c r="M6" i="2" s="1"/>
  <c r="O3" i="9"/>
  <c r="N6" i="2" s="1"/>
  <c r="P3" i="9"/>
  <c r="O6" i="2" s="1"/>
  <c r="Q3" i="9"/>
  <c r="P6" i="2" s="1"/>
  <c r="R3" i="9"/>
  <c r="Q6" i="2" s="1"/>
  <c r="S3" i="9"/>
  <c r="R6" i="2" s="1"/>
  <c r="T3" i="9"/>
  <c r="S6" i="2" s="1"/>
  <c r="U3" i="9"/>
  <c r="T6" i="2" s="1"/>
  <c r="V3" i="9"/>
  <c r="U6" i="2" s="1"/>
  <c r="W3" i="9"/>
  <c r="V6" i="2" s="1"/>
  <c r="X3" i="9"/>
  <c r="W6" i="2" s="1"/>
  <c r="Y3" i="9"/>
  <c r="X6" i="2" s="1"/>
  <c r="Z3" i="9"/>
  <c r="Y6" i="2" s="1"/>
  <c r="AA3" i="9"/>
  <c r="Z6" i="2" s="1"/>
  <c r="AB3" i="9"/>
  <c r="AA6" i="2" s="1"/>
  <c r="AC3" i="9"/>
  <c r="AB6" i="2" s="1"/>
  <c r="AD3" i="9"/>
  <c r="AC6" i="2" s="1"/>
  <c r="AE3" i="9"/>
  <c r="AD6" i="2" s="1"/>
  <c r="AF3" i="9"/>
  <c r="AE6" i="2" s="1"/>
  <c r="AG3" i="9"/>
  <c r="AF6" i="2" s="1"/>
  <c r="C2" i="9"/>
  <c r="R70" i="10"/>
  <c r="S70" i="10"/>
  <c r="T70" i="10"/>
  <c r="U70" i="10"/>
  <c r="V70" i="10"/>
  <c r="W70" i="10"/>
  <c r="X70" i="10"/>
  <c r="Y70" i="10"/>
  <c r="Z70" i="10"/>
  <c r="AA70" i="10"/>
  <c r="AB70" i="10"/>
  <c r="AC70" i="10"/>
  <c r="AD70" i="10"/>
  <c r="AE70" i="10"/>
  <c r="AF70" i="10"/>
  <c r="R69" i="10"/>
  <c r="S69" i="10"/>
  <c r="T69" i="10"/>
  <c r="U69" i="10"/>
  <c r="V69" i="10"/>
  <c r="W69" i="10"/>
  <c r="X69" i="10"/>
  <c r="Y69" i="10"/>
  <c r="Z69" i="10"/>
  <c r="AA69" i="10"/>
  <c r="AB69" i="10"/>
  <c r="AC69" i="10"/>
  <c r="AD69" i="10"/>
  <c r="AE69" i="10"/>
  <c r="AF69" i="10"/>
  <c r="R67" i="10"/>
  <c r="S67" i="10"/>
  <c r="T67" i="10"/>
  <c r="U67" i="10"/>
  <c r="V67" i="10"/>
  <c r="W67" i="10"/>
  <c r="X67" i="10"/>
  <c r="Y67" i="10"/>
  <c r="Z67" i="10"/>
  <c r="AA67" i="10"/>
  <c r="AB67" i="10"/>
  <c r="AC67" i="10"/>
  <c r="AD67" i="10"/>
  <c r="AE67" i="10"/>
  <c r="AF67" i="10"/>
  <c r="R66" i="10"/>
  <c r="S66" i="10"/>
  <c r="T66" i="10"/>
  <c r="U66" i="10"/>
  <c r="V66" i="10"/>
  <c r="W66" i="10"/>
  <c r="X66" i="10"/>
  <c r="Y66" i="10"/>
  <c r="Z66" i="10"/>
  <c r="AA66" i="10"/>
  <c r="AB66" i="10"/>
  <c r="AC66" i="10"/>
  <c r="AD66" i="10"/>
  <c r="AE66" i="10"/>
  <c r="AF66" i="10"/>
  <c r="R65" i="10"/>
  <c r="S65" i="10"/>
  <c r="T65" i="10"/>
  <c r="U65" i="10"/>
  <c r="V65" i="10"/>
  <c r="W65" i="10"/>
  <c r="X65" i="10"/>
  <c r="Y65" i="10"/>
  <c r="Z65" i="10"/>
  <c r="AA65" i="10"/>
  <c r="AB65" i="10"/>
  <c r="AC65" i="10"/>
  <c r="AD65" i="10"/>
  <c r="AE65" i="10"/>
  <c r="AF65" i="10"/>
  <c r="S16" i="10"/>
  <c r="T16" i="10" s="1"/>
  <c r="U16" i="10" s="1"/>
  <c r="V16" i="10" s="1"/>
  <c r="W16" i="10" s="1"/>
  <c r="X16" i="10" s="1"/>
  <c r="Y16" i="10" s="1"/>
  <c r="Z16" i="10" s="1"/>
  <c r="AA16" i="10" s="1"/>
  <c r="AB16" i="10" s="1"/>
  <c r="AC16" i="10" s="1"/>
  <c r="AD16" i="10" s="1"/>
  <c r="AE16" i="10" s="1"/>
  <c r="AF16" i="10" s="1"/>
  <c r="S17" i="10"/>
  <c r="T17" i="10"/>
  <c r="U17" i="10" s="1"/>
  <c r="V17" i="10" s="1"/>
  <c r="W17" i="10" s="1"/>
  <c r="X17" i="10" s="1"/>
  <c r="Y17" i="10" s="1"/>
  <c r="Z17" i="10" s="1"/>
  <c r="AA17" i="10" s="1"/>
  <c r="AB17" i="10" s="1"/>
  <c r="AC17" i="10" s="1"/>
  <c r="AD17" i="10" s="1"/>
  <c r="AE17" i="10" s="1"/>
  <c r="AF17" i="10" s="1"/>
  <c r="S18" i="10"/>
  <c r="T18" i="10" s="1"/>
  <c r="U18" i="10" s="1"/>
  <c r="V18" i="10" s="1"/>
  <c r="W18" i="10" s="1"/>
  <c r="X18" i="10" s="1"/>
  <c r="Y18" i="10" s="1"/>
  <c r="Z18" i="10" s="1"/>
  <c r="AA18" i="10" s="1"/>
  <c r="AB18" i="10" s="1"/>
  <c r="AC18" i="10" s="1"/>
  <c r="AD18" i="10" s="1"/>
  <c r="AE18" i="10" s="1"/>
  <c r="AF18" i="10" s="1"/>
  <c r="S19" i="10"/>
  <c r="T19" i="10" s="1"/>
  <c r="U19" i="10" s="1"/>
  <c r="V19" i="10" s="1"/>
  <c r="W19" i="10" s="1"/>
  <c r="X19" i="10" s="1"/>
  <c r="Y19" i="10" s="1"/>
  <c r="Z19" i="10" s="1"/>
  <c r="AA19" i="10" s="1"/>
  <c r="AB19" i="10" s="1"/>
  <c r="AC19" i="10" s="1"/>
  <c r="AD19" i="10" s="1"/>
  <c r="AE19" i="10" s="1"/>
  <c r="AF19" i="10" s="1"/>
  <c r="S20" i="10"/>
  <c r="T20" i="10"/>
  <c r="U20" i="10" s="1"/>
  <c r="V20" i="10" s="1"/>
  <c r="W20" i="10" s="1"/>
  <c r="X20" i="10" s="1"/>
  <c r="Y20" i="10" s="1"/>
  <c r="Z20" i="10" s="1"/>
  <c r="AA20" i="10" s="1"/>
  <c r="AB20" i="10" s="1"/>
  <c r="AC20" i="10" s="1"/>
  <c r="AD20" i="10" s="1"/>
  <c r="AE20" i="10" s="1"/>
  <c r="AF20" i="10" s="1"/>
  <c r="R17" i="10"/>
  <c r="R18" i="10"/>
  <c r="R19" i="10"/>
  <c r="R20" i="10"/>
  <c r="R16" i="10"/>
  <c r="C65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B65" i="10"/>
  <c r="B66" i="10"/>
  <c r="G16" i="10"/>
  <c r="G17" i="10" s="1"/>
  <c r="B17" i="10"/>
  <c r="C16" i="10"/>
  <c r="C17" i="10" s="1"/>
  <c r="C66" i="10" s="1"/>
  <c r="D16" i="10"/>
  <c r="D17" i="10" s="1"/>
  <c r="D66" i="10" s="1"/>
  <c r="E16" i="10"/>
  <c r="E17" i="10" s="1"/>
  <c r="E66" i="10" s="1"/>
  <c r="F16" i="10"/>
  <c r="F17" i="10" s="1"/>
  <c r="F66" i="10" s="1"/>
  <c r="B16" i="10"/>
  <c r="D55" i="2" l="1"/>
  <c r="D47" i="2"/>
  <c r="D56" i="2"/>
  <c r="D57" i="2"/>
  <c r="D41" i="2"/>
  <c r="D58" i="2"/>
  <c r="D50" i="2"/>
  <c r="D59" i="2"/>
  <c r="D51" i="2"/>
  <c r="D43" i="2"/>
  <c r="D60" i="2"/>
  <c r="D52" i="2"/>
  <c r="D44" i="2"/>
  <c r="D32" i="2"/>
  <c r="D42" i="2"/>
  <c r="D34" i="2"/>
  <c r="D40" i="2"/>
  <c r="D35" i="2"/>
  <c r="D27" i="2"/>
  <c r="D46" i="2"/>
  <c r="D36" i="2"/>
  <c r="D54" i="2"/>
  <c r="D38" i="2"/>
  <c r="D19" i="2"/>
  <c r="D11" i="2"/>
  <c r="D53" i="2"/>
  <c r="D31" i="2"/>
  <c r="D29" i="2"/>
  <c r="D20" i="2"/>
  <c r="D61" i="2"/>
  <c r="D26" i="2"/>
  <c r="D21" i="2"/>
  <c r="D13" i="2"/>
  <c r="D22" i="2"/>
  <c r="D37" i="2"/>
  <c r="D23" i="2"/>
  <c r="D15" i="2"/>
  <c r="D17" i="2"/>
  <c r="D24" i="2"/>
  <c r="D8" i="2"/>
  <c r="D18" i="2"/>
  <c r="D12" i="2"/>
  <c r="D9" i="2"/>
  <c r="D39" i="2"/>
  <c r="D10" i="2"/>
  <c r="D3" i="2"/>
  <c r="D4" i="2"/>
  <c r="D45" i="2"/>
  <c r="D28" i="2"/>
  <c r="D2" i="2"/>
  <c r="D14" i="2"/>
  <c r="D5" i="2"/>
  <c r="D16" i="2"/>
  <c r="K54" i="2"/>
  <c r="K46" i="2"/>
  <c r="K55" i="2"/>
  <c r="K47" i="2"/>
  <c r="K56" i="2"/>
  <c r="K48" i="2"/>
  <c r="K40" i="2"/>
  <c r="K57" i="2"/>
  <c r="K49" i="2"/>
  <c r="K58" i="2"/>
  <c r="K50" i="2"/>
  <c r="K42" i="2"/>
  <c r="K59" i="2"/>
  <c r="K51" i="2"/>
  <c r="K43" i="2"/>
  <c r="K44" i="2"/>
  <c r="K39" i="2"/>
  <c r="K31" i="2"/>
  <c r="K32" i="2"/>
  <c r="K33" i="2"/>
  <c r="K52" i="2"/>
  <c r="K34" i="2"/>
  <c r="K26" i="2"/>
  <c r="K53" i="2"/>
  <c r="K35" i="2"/>
  <c r="K61" i="2"/>
  <c r="K37" i="2"/>
  <c r="K41" i="2"/>
  <c r="K18" i="2"/>
  <c r="K10" i="2"/>
  <c r="K19" i="2"/>
  <c r="K36" i="2"/>
  <c r="K30" i="2"/>
  <c r="K20" i="2"/>
  <c r="K60" i="2"/>
  <c r="K38" i="2"/>
  <c r="K28" i="2"/>
  <c r="K21" i="2"/>
  <c r="K45" i="2"/>
  <c r="K25" i="2"/>
  <c r="K22" i="2"/>
  <c r="K14" i="2"/>
  <c r="K27" i="2"/>
  <c r="K24" i="2"/>
  <c r="K16" i="2"/>
  <c r="K29" i="2"/>
  <c r="K7" i="2"/>
  <c r="K13" i="2"/>
  <c r="K9" i="2"/>
  <c r="K8" i="2"/>
  <c r="K15" i="2"/>
  <c r="K11" i="2"/>
  <c r="K2" i="2"/>
  <c r="K17" i="2"/>
  <c r="K12" i="2"/>
  <c r="K3" i="2"/>
  <c r="K23" i="2"/>
  <c r="K5" i="2"/>
  <c r="K4" i="2"/>
  <c r="R61" i="2"/>
  <c r="R53" i="2"/>
  <c r="R45" i="2"/>
  <c r="R54" i="2"/>
  <c r="R46" i="2"/>
  <c r="R55" i="2"/>
  <c r="R47" i="2"/>
  <c r="R56" i="2"/>
  <c r="R48" i="2"/>
  <c r="R57" i="2"/>
  <c r="R49" i="2"/>
  <c r="R41" i="2"/>
  <c r="R58" i="2"/>
  <c r="R50" i="2"/>
  <c r="R42" i="2"/>
  <c r="R38" i="2"/>
  <c r="R30" i="2"/>
  <c r="R51" i="2"/>
  <c r="R43" i="2"/>
  <c r="R40" i="2"/>
  <c r="R39" i="2"/>
  <c r="R31" i="2"/>
  <c r="R52" i="2"/>
  <c r="R32" i="2"/>
  <c r="R59" i="2"/>
  <c r="R33" i="2"/>
  <c r="R25" i="2"/>
  <c r="R60" i="2"/>
  <c r="R34" i="2"/>
  <c r="R44" i="2"/>
  <c r="R36" i="2"/>
  <c r="R35" i="2"/>
  <c r="R28" i="2"/>
  <c r="R24" i="2"/>
  <c r="R17" i="2"/>
  <c r="R37" i="2"/>
  <c r="R27" i="2"/>
  <c r="R19" i="2"/>
  <c r="R20" i="2"/>
  <c r="R21" i="2"/>
  <c r="R13" i="2"/>
  <c r="R23" i="2"/>
  <c r="R15" i="2"/>
  <c r="R16" i="2"/>
  <c r="R7" i="2"/>
  <c r="R8" i="2"/>
  <c r="R9" i="2"/>
  <c r="R26" i="2"/>
  <c r="R22" i="2"/>
  <c r="R18" i="2"/>
  <c r="R2" i="2"/>
  <c r="R5" i="2"/>
  <c r="R14" i="2"/>
  <c r="R12" i="2"/>
  <c r="R3" i="2"/>
  <c r="R4" i="2"/>
  <c r="R29" i="2"/>
  <c r="R10" i="2"/>
  <c r="R11" i="2"/>
  <c r="I60" i="2"/>
  <c r="I52" i="2"/>
  <c r="I44" i="2"/>
  <c r="I61" i="2"/>
  <c r="I53" i="2"/>
  <c r="I45" i="2"/>
  <c r="I54" i="2"/>
  <c r="I46" i="2"/>
  <c r="I55" i="2"/>
  <c r="I56" i="2"/>
  <c r="I48" i="2"/>
  <c r="I40" i="2"/>
  <c r="I57" i="2"/>
  <c r="I49" i="2"/>
  <c r="I41" i="2"/>
  <c r="I42" i="2"/>
  <c r="I37" i="2"/>
  <c r="I29" i="2"/>
  <c r="I38" i="2"/>
  <c r="I30" i="2"/>
  <c r="I39" i="2"/>
  <c r="I31" i="2"/>
  <c r="I50" i="2"/>
  <c r="I32" i="2"/>
  <c r="I51" i="2"/>
  <c r="I33" i="2"/>
  <c r="I59" i="2"/>
  <c r="I47" i="2"/>
  <c r="I35" i="2"/>
  <c r="I27" i="2"/>
  <c r="I24" i="2"/>
  <c r="I16" i="2"/>
  <c r="I43" i="2"/>
  <c r="I34" i="2"/>
  <c r="I18" i="2"/>
  <c r="I36" i="2"/>
  <c r="I19" i="2"/>
  <c r="I20" i="2"/>
  <c r="I12" i="2"/>
  <c r="I26" i="2"/>
  <c r="I22" i="2"/>
  <c r="I14" i="2"/>
  <c r="I5" i="2"/>
  <c r="I7" i="2"/>
  <c r="I58" i="2"/>
  <c r="I28" i="2"/>
  <c r="I25" i="2"/>
  <c r="I13" i="2"/>
  <c r="I8" i="2"/>
  <c r="I15" i="2"/>
  <c r="I9" i="2"/>
  <c r="I17" i="2"/>
  <c r="I11" i="2"/>
  <c r="I3" i="2"/>
  <c r="I4" i="2"/>
  <c r="I2" i="2"/>
  <c r="I23" i="2"/>
  <c r="I10" i="2"/>
  <c r="I21" i="2"/>
  <c r="AF59" i="2"/>
  <c r="AF51" i="2"/>
  <c r="AF43" i="2"/>
  <c r="AF60" i="2"/>
  <c r="AF52" i="2"/>
  <c r="AF44" i="2"/>
  <c r="AF61" i="2"/>
  <c r="AF53" i="2"/>
  <c r="AF45" i="2"/>
  <c r="AF54" i="2"/>
  <c r="AF55" i="2"/>
  <c r="AF47" i="2"/>
  <c r="AF39" i="2"/>
  <c r="AF56" i="2"/>
  <c r="AF48" i="2"/>
  <c r="AF40" i="2"/>
  <c r="AF58" i="2"/>
  <c r="AF42" i="2"/>
  <c r="AF36" i="2"/>
  <c r="AF28" i="2"/>
  <c r="AF46" i="2"/>
  <c r="AF37" i="2"/>
  <c r="AF29" i="2"/>
  <c r="AF38" i="2"/>
  <c r="AF30" i="2"/>
  <c r="AF41" i="2"/>
  <c r="AF31" i="2"/>
  <c r="AF32" i="2"/>
  <c r="AF50" i="2"/>
  <c r="AF34" i="2"/>
  <c r="AF57" i="2"/>
  <c r="AF23" i="2"/>
  <c r="AF15" i="2"/>
  <c r="AF27" i="2"/>
  <c r="AF17" i="2"/>
  <c r="AF18" i="2"/>
  <c r="AF33" i="2"/>
  <c r="AF25" i="2"/>
  <c r="AF19" i="2"/>
  <c r="AF11" i="2"/>
  <c r="AF21" i="2"/>
  <c r="AF13" i="2"/>
  <c r="AF35" i="2"/>
  <c r="AF20" i="2"/>
  <c r="AF14" i="2"/>
  <c r="AF4" i="2"/>
  <c r="AF24" i="2"/>
  <c r="AF26" i="2"/>
  <c r="AF22" i="2"/>
  <c r="AF16" i="2"/>
  <c r="AF5" i="2"/>
  <c r="AF10" i="2"/>
  <c r="AF7" i="2"/>
  <c r="AF8" i="2"/>
  <c r="AF9" i="2"/>
  <c r="AF12" i="2"/>
  <c r="AF49" i="2"/>
  <c r="AF2" i="2"/>
  <c r="AF3" i="2"/>
  <c r="X59" i="2"/>
  <c r="X51" i="2"/>
  <c r="X43" i="2"/>
  <c r="X60" i="2"/>
  <c r="X52" i="2"/>
  <c r="X44" i="2"/>
  <c r="X61" i="2"/>
  <c r="X53" i="2"/>
  <c r="X45" i="2"/>
  <c r="X54" i="2"/>
  <c r="X55" i="2"/>
  <c r="X47" i="2"/>
  <c r="X56" i="2"/>
  <c r="X48" i="2"/>
  <c r="X40" i="2"/>
  <c r="X50" i="2"/>
  <c r="X36" i="2"/>
  <c r="X28" i="2"/>
  <c r="X57" i="2"/>
  <c r="X37" i="2"/>
  <c r="X29" i="2"/>
  <c r="X58" i="2"/>
  <c r="X38" i="2"/>
  <c r="X30" i="2"/>
  <c r="X42" i="2"/>
  <c r="X39" i="2"/>
  <c r="X31" i="2"/>
  <c r="X46" i="2"/>
  <c r="X32" i="2"/>
  <c r="X41" i="2"/>
  <c r="X34" i="2"/>
  <c r="X49" i="2"/>
  <c r="X23" i="2"/>
  <c r="X15" i="2"/>
  <c r="X25" i="2"/>
  <c r="X17" i="2"/>
  <c r="X26" i="2"/>
  <c r="X24" i="2"/>
  <c r="X18" i="2"/>
  <c r="X19" i="2"/>
  <c r="X11" i="2"/>
  <c r="X33" i="2"/>
  <c r="X21" i="2"/>
  <c r="X13" i="2"/>
  <c r="X4" i="2"/>
  <c r="X20" i="2"/>
  <c r="X35" i="2"/>
  <c r="X10" i="2"/>
  <c r="X5" i="2"/>
  <c r="X22" i="2"/>
  <c r="X12" i="2"/>
  <c r="X7" i="2"/>
  <c r="X14" i="2"/>
  <c r="X8" i="2"/>
  <c r="X9" i="2"/>
  <c r="X16" i="2"/>
  <c r="X2" i="2"/>
  <c r="X3" i="2"/>
  <c r="X27" i="2"/>
  <c r="P59" i="2"/>
  <c r="P51" i="2"/>
  <c r="P43" i="2"/>
  <c r="P60" i="2"/>
  <c r="P52" i="2"/>
  <c r="P44" i="2"/>
  <c r="P61" i="2"/>
  <c r="P53" i="2"/>
  <c r="P45" i="2"/>
  <c r="P54" i="2"/>
  <c r="P55" i="2"/>
  <c r="P47" i="2"/>
  <c r="P56" i="2"/>
  <c r="P48" i="2"/>
  <c r="P36" i="2"/>
  <c r="P28" i="2"/>
  <c r="P49" i="2"/>
  <c r="P37" i="2"/>
  <c r="P29" i="2"/>
  <c r="P50" i="2"/>
  <c r="P41" i="2"/>
  <c r="P40" i="2"/>
  <c r="P38" i="2"/>
  <c r="P30" i="2"/>
  <c r="P57" i="2"/>
  <c r="P39" i="2"/>
  <c r="P31" i="2"/>
  <c r="P58" i="2"/>
  <c r="P32" i="2"/>
  <c r="P42" i="2"/>
  <c r="P34" i="2"/>
  <c r="P33" i="2"/>
  <c r="P25" i="2"/>
  <c r="P23" i="2"/>
  <c r="P15" i="2"/>
  <c r="P46" i="2"/>
  <c r="P35" i="2"/>
  <c r="P26" i="2"/>
  <c r="P24" i="2"/>
  <c r="P17" i="2"/>
  <c r="P18" i="2"/>
  <c r="P27" i="2"/>
  <c r="P19" i="2"/>
  <c r="P11" i="2"/>
  <c r="P21" i="2"/>
  <c r="P13" i="2"/>
  <c r="P14" i="2"/>
  <c r="P12" i="2"/>
  <c r="P10" i="2"/>
  <c r="P4" i="2"/>
  <c r="P16" i="2"/>
  <c r="P5" i="2"/>
  <c r="P7" i="2"/>
  <c r="P20" i="2"/>
  <c r="P8" i="2"/>
  <c r="P22" i="2"/>
  <c r="P2" i="2"/>
  <c r="P9" i="2"/>
  <c r="P3" i="2"/>
  <c r="H59" i="2"/>
  <c r="H51" i="2"/>
  <c r="H43" i="2"/>
  <c r="H60" i="2"/>
  <c r="H52" i="2"/>
  <c r="H44" i="2"/>
  <c r="H61" i="2"/>
  <c r="H53" i="2"/>
  <c r="H45" i="2"/>
  <c r="H54" i="2"/>
  <c r="H55" i="2"/>
  <c r="H47" i="2"/>
  <c r="H56" i="2"/>
  <c r="H48" i="2"/>
  <c r="H36" i="2"/>
  <c r="H42" i="2"/>
  <c r="H37" i="2"/>
  <c r="H29" i="2"/>
  <c r="H46" i="2"/>
  <c r="H38" i="2"/>
  <c r="H30" i="2"/>
  <c r="H49" i="2"/>
  <c r="H39" i="2"/>
  <c r="H31" i="2"/>
  <c r="H50" i="2"/>
  <c r="H32" i="2"/>
  <c r="H58" i="2"/>
  <c r="H41" i="2"/>
  <c r="H34" i="2"/>
  <c r="H23" i="2"/>
  <c r="H15" i="2"/>
  <c r="H57" i="2"/>
  <c r="H27" i="2"/>
  <c r="H24" i="2"/>
  <c r="H33" i="2"/>
  <c r="H17" i="2"/>
  <c r="H35" i="2"/>
  <c r="H18" i="2"/>
  <c r="H19" i="2"/>
  <c r="H11" i="2"/>
  <c r="H28" i="2"/>
  <c r="H25" i="2"/>
  <c r="H21" i="2"/>
  <c r="H13" i="2"/>
  <c r="H40" i="2"/>
  <c r="H4" i="2"/>
  <c r="H5" i="2"/>
  <c r="H7" i="2"/>
  <c r="H14" i="2"/>
  <c r="H8" i="2"/>
  <c r="H16" i="2"/>
  <c r="H26" i="2"/>
  <c r="H10" i="2"/>
  <c r="H9" i="2"/>
  <c r="H2" i="2"/>
  <c r="H3" i="2"/>
  <c r="H20" i="2"/>
  <c r="H12" i="2"/>
  <c r="H22" i="2"/>
  <c r="L55" i="2"/>
  <c r="L47" i="2"/>
  <c r="L56" i="2"/>
  <c r="L48" i="2"/>
  <c r="L40" i="2"/>
  <c r="L57" i="2"/>
  <c r="L49" i="2"/>
  <c r="L41" i="2"/>
  <c r="L58" i="2"/>
  <c r="L50" i="2"/>
  <c r="L59" i="2"/>
  <c r="L51" i="2"/>
  <c r="L43" i="2"/>
  <c r="L60" i="2"/>
  <c r="L52" i="2"/>
  <c r="L44" i="2"/>
  <c r="L32" i="2"/>
  <c r="L46" i="2"/>
  <c r="L33" i="2"/>
  <c r="L25" i="2"/>
  <c r="L34" i="2"/>
  <c r="L53" i="2"/>
  <c r="L35" i="2"/>
  <c r="L27" i="2"/>
  <c r="L54" i="2"/>
  <c r="L45" i="2"/>
  <c r="L36" i="2"/>
  <c r="L38" i="2"/>
  <c r="L19" i="2"/>
  <c r="L11" i="2"/>
  <c r="L61" i="2"/>
  <c r="L30" i="2"/>
  <c r="L20" i="2"/>
  <c r="L37" i="2"/>
  <c r="L28" i="2"/>
  <c r="L21" i="2"/>
  <c r="L13" i="2"/>
  <c r="L39" i="2"/>
  <c r="L22" i="2"/>
  <c r="L26" i="2"/>
  <c r="L23" i="2"/>
  <c r="L15" i="2"/>
  <c r="L31" i="2"/>
  <c r="L29" i="2"/>
  <c r="L17" i="2"/>
  <c r="L8" i="2"/>
  <c r="L14" i="2"/>
  <c r="L9" i="2"/>
  <c r="L16" i="2"/>
  <c r="L12" i="2"/>
  <c r="L3" i="2"/>
  <c r="L10" i="2"/>
  <c r="L4" i="2"/>
  <c r="L5" i="2"/>
  <c r="L7" i="2"/>
  <c r="L18" i="2"/>
  <c r="L24" i="2"/>
  <c r="L42" i="2"/>
  <c r="L2" i="2"/>
  <c r="AA54" i="2"/>
  <c r="AA46" i="2"/>
  <c r="AA55" i="2"/>
  <c r="AA47" i="2"/>
  <c r="AA56" i="2"/>
  <c r="AA48" i="2"/>
  <c r="AA40" i="2"/>
  <c r="AA57" i="2"/>
  <c r="AA49" i="2"/>
  <c r="AA58" i="2"/>
  <c r="AA50" i="2"/>
  <c r="AA42" i="2"/>
  <c r="AA59" i="2"/>
  <c r="AA51" i="2"/>
  <c r="AA43" i="2"/>
  <c r="AA53" i="2"/>
  <c r="AA31" i="2"/>
  <c r="AA60" i="2"/>
  <c r="AA39" i="2"/>
  <c r="AA32" i="2"/>
  <c r="AA24" i="2"/>
  <c r="AA61" i="2"/>
  <c r="AA44" i="2"/>
  <c r="AA33" i="2"/>
  <c r="AA34" i="2"/>
  <c r="AA26" i="2"/>
  <c r="AA35" i="2"/>
  <c r="AA37" i="2"/>
  <c r="AA25" i="2"/>
  <c r="AA18" i="2"/>
  <c r="AA10" i="2"/>
  <c r="AA29" i="2"/>
  <c r="AA19" i="2"/>
  <c r="AA52" i="2"/>
  <c r="AA20" i="2"/>
  <c r="AA12" i="2"/>
  <c r="AA45" i="2"/>
  <c r="AA21" i="2"/>
  <c r="AA30" i="2"/>
  <c r="AA28" i="2"/>
  <c r="AA27" i="2"/>
  <c r="AA22" i="2"/>
  <c r="AA14" i="2"/>
  <c r="AA41" i="2"/>
  <c r="AA36" i="2"/>
  <c r="AA16" i="2"/>
  <c r="AA7" i="2"/>
  <c r="AA9" i="2"/>
  <c r="AA8" i="2"/>
  <c r="AA23" i="2"/>
  <c r="AA13" i="2"/>
  <c r="AA38" i="2"/>
  <c r="AA15" i="2"/>
  <c r="AA2" i="2"/>
  <c r="AA17" i="2"/>
  <c r="AA3" i="2"/>
  <c r="AA11" i="2"/>
  <c r="AA5" i="2"/>
  <c r="AA4" i="2"/>
  <c r="C54" i="2"/>
  <c r="C46" i="2"/>
  <c r="C55" i="2"/>
  <c r="C47" i="2"/>
  <c r="C56" i="2"/>
  <c r="C40" i="2"/>
  <c r="C57" i="2"/>
  <c r="C58" i="2"/>
  <c r="C50" i="2"/>
  <c r="C42" i="2"/>
  <c r="C59" i="2"/>
  <c r="C51" i="2"/>
  <c r="C43" i="2"/>
  <c r="C61" i="2"/>
  <c r="C45" i="2"/>
  <c r="C39" i="2"/>
  <c r="C31" i="2"/>
  <c r="C41" i="2"/>
  <c r="C32" i="2"/>
  <c r="C44" i="2"/>
  <c r="C34" i="2"/>
  <c r="C26" i="2"/>
  <c r="C35" i="2"/>
  <c r="C53" i="2"/>
  <c r="C37" i="2"/>
  <c r="C28" i="2"/>
  <c r="C18" i="2"/>
  <c r="C10" i="2"/>
  <c r="C19" i="2"/>
  <c r="C29" i="2"/>
  <c r="C20" i="2"/>
  <c r="C52" i="2"/>
  <c r="C27" i="2"/>
  <c r="C21" i="2"/>
  <c r="C60" i="2"/>
  <c r="C36" i="2"/>
  <c r="C22" i="2"/>
  <c r="C14" i="2"/>
  <c r="C24" i="2"/>
  <c r="C16" i="2"/>
  <c r="C23" i="2"/>
  <c r="C17" i="2"/>
  <c r="C11" i="2"/>
  <c r="C8" i="2"/>
  <c r="C12" i="2"/>
  <c r="C9" i="2"/>
  <c r="C2" i="2"/>
  <c r="C3" i="2"/>
  <c r="C38" i="2"/>
  <c r="C15" i="2"/>
  <c r="C13" i="2"/>
  <c r="C4" i="2"/>
  <c r="C5" i="2"/>
  <c r="Z61" i="2"/>
  <c r="Z53" i="2"/>
  <c r="Z45" i="2"/>
  <c r="Z54" i="2"/>
  <c r="Z46" i="2"/>
  <c r="Z55" i="2"/>
  <c r="Z47" i="2"/>
  <c r="Z39" i="2"/>
  <c r="Z56" i="2"/>
  <c r="Z48" i="2"/>
  <c r="Z57" i="2"/>
  <c r="Z49" i="2"/>
  <c r="Z41" i="2"/>
  <c r="Z58" i="2"/>
  <c r="Z50" i="2"/>
  <c r="Z42" i="2"/>
  <c r="Z52" i="2"/>
  <c r="Z38" i="2"/>
  <c r="Z30" i="2"/>
  <c r="Z59" i="2"/>
  <c r="Z31" i="2"/>
  <c r="Z60" i="2"/>
  <c r="Z32" i="2"/>
  <c r="Z44" i="2"/>
  <c r="Z33" i="2"/>
  <c r="Z25" i="2"/>
  <c r="Z34" i="2"/>
  <c r="Z43" i="2"/>
  <c r="Z36" i="2"/>
  <c r="Z17" i="2"/>
  <c r="Z26" i="2"/>
  <c r="Z18" i="2"/>
  <c r="Z40" i="2"/>
  <c r="Z29" i="2"/>
  <c r="Z24" i="2"/>
  <c r="Z19" i="2"/>
  <c r="Z20" i="2"/>
  <c r="Z51" i="2"/>
  <c r="Z21" i="2"/>
  <c r="Z13" i="2"/>
  <c r="Z35" i="2"/>
  <c r="Z23" i="2"/>
  <c r="Z15" i="2"/>
  <c r="Z11" i="2"/>
  <c r="Z22" i="2"/>
  <c r="Z8" i="2"/>
  <c r="Z28" i="2"/>
  <c r="Z7" i="2"/>
  <c r="Z12" i="2"/>
  <c r="Z14" i="2"/>
  <c r="Z9" i="2"/>
  <c r="Z16" i="2"/>
  <c r="Z2" i="2"/>
  <c r="Z37" i="2"/>
  <c r="Z27" i="2"/>
  <c r="Z4" i="2"/>
  <c r="Z3" i="2"/>
  <c r="Z5" i="2"/>
  <c r="Z10" i="2"/>
  <c r="J61" i="2"/>
  <c r="J53" i="2"/>
  <c r="J45" i="2"/>
  <c r="J54" i="2"/>
  <c r="J46" i="2"/>
  <c r="J55" i="2"/>
  <c r="J47" i="2"/>
  <c r="J56" i="2"/>
  <c r="J48" i="2"/>
  <c r="J57" i="2"/>
  <c r="J49" i="2"/>
  <c r="J41" i="2"/>
  <c r="J58" i="2"/>
  <c r="J50" i="2"/>
  <c r="J42" i="2"/>
  <c r="J38" i="2"/>
  <c r="J30" i="2"/>
  <c r="J44" i="2"/>
  <c r="J39" i="2"/>
  <c r="J31" i="2"/>
  <c r="J32" i="2"/>
  <c r="J51" i="2"/>
  <c r="J33" i="2"/>
  <c r="J25" i="2"/>
  <c r="J52" i="2"/>
  <c r="J43" i="2"/>
  <c r="J34" i="2"/>
  <c r="J60" i="2"/>
  <c r="J40" i="2"/>
  <c r="J36" i="2"/>
  <c r="J29" i="2"/>
  <c r="J17" i="2"/>
  <c r="J35" i="2"/>
  <c r="J19" i="2"/>
  <c r="J37" i="2"/>
  <c r="J20" i="2"/>
  <c r="J28" i="2"/>
  <c r="J21" i="2"/>
  <c r="J13" i="2"/>
  <c r="J23" i="2"/>
  <c r="J15" i="2"/>
  <c r="J27" i="2"/>
  <c r="J8" i="2"/>
  <c r="J59" i="2"/>
  <c r="J7" i="2"/>
  <c r="J14" i="2"/>
  <c r="J9" i="2"/>
  <c r="J11" i="2"/>
  <c r="J2" i="2"/>
  <c r="J10" i="2"/>
  <c r="J16" i="2"/>
  <c r="J26" i="2"/>
  <c r="J12" i="2"/>
  <c r="J24" i="2"/>
  <c r="J4" i="2"/>
  <c r="J5" i="2"/>
  <c r="J22" i="2"/>
  <c r="J3" i="2"/>
  <c r="J18" i="2"/>
  <c r="Y60" i="2"/>
  <c r="Y52" i="2"/>
  <c r="Y44" i="2"/>
  <c r="Y61" i="2"/>
  <c r="Y53" i="2"/>
  <c r="Y45" i="2"/>
  <c r="Y54" i="2"/>
  <c r="Y46" i="2"/>
  <c r="Y55" i="2"/>
  <c r="Y56" i="2"/>
  <c r="Y48" i="2"/>
  <c r="Y40" i="2"/>
  <c r="Y57" i="2"/>
  <c r="Y49" i="2"/>
  <c r="Y41" i="2"/>
  <c r="Y51" i="2"/>
  <c r="Y47" i="2"/>
  <c r="Y37" i="2"/>
  <c r="Y29" i="2"/>
  <c r="Y58" i="2"/>
  <c r="Y38" i="2"/>
  <c r="Y30" i="2"/>
  <c r="Y59" i="2"/>
  <c r="Y42" i="2"/>
  <c r="Y39" i="2"/>
  <c r="Y31" i="2"/>
  <c r="Y32" i="2"/>
  <c r="Y24" i="2"/>
  <c r="Y33" i="2"/>
  <c r="Y35" i="2"/>
  <c r="Y16" i="2"/>
  <c r="Y43" i="2"/>
  <c r="Y25" i="2"/>
  <c r="Y26" i="2"/>
  <c r="Y18" i="2"/>
  <c r="Y19" i="2"/>
  <c r="Y20" i="2"/>
  <c r="Y12" i="2"/>
  <c r="Y50" i="2"/>
  <c r="Y34" i="2"/>
  <c r="Y28" i="2"/>
  <c r="Y27" i="2"/>
  <c r="Y22" i="2"/>
  <c r="Y14" i="2"/>
  <c r="Y10" i="2"/>
  <c r="Y5" i="2"/>
  <c r="Y7" i="2"/>
  <c r="Y11" i="2"/>
  <c r="Y21" i="2"/>
  <c r="Y23" i="2"/>
  <c r="Y13" i="2"/>
  <c r="Y8" i="2"/>
  <c r="Y15" i="2"/>
  <c r="Y9" i="2"/>
  <c r="Y17" i="2"/>
  <c r="Y3" i="2"/>
  <c r="Y2" i="2"/>
  <c r="Y4" i="2"/>
  <c r="Y36" i="2"/>
  <c r="Q60" i="2"/>
  <c r="Q52" i="2"/>
  <c r="Q44" i="2"/>
  <c r="Q61" i="2"/>
  <c r="Q53" i="2"/>
  <c r="Q45" i="2"/>
  <c r="Q54" i="2"/>
  <c r="Q46" i="2"/>
  <c r="Q55" i="2"/>
  <c r="Q56" i="2"/>
  <c r="Q48" i="2"/>
  <c r="Q40" i="2"/>
  <c r="Q57" i="2"/>
  <c r="Q49" i="2"/>
  <c r="Q41" i="2"/>
  <c r="Q37" i="2"/>
  <c r="Q29" i="2"/>
  <c r="Q50" i="2"/>
  <c r="Q38" i="2"/>
  <c r="Q30" i="2"/>
  <c r="Q51" i="2"/>
  <c r="Q43" i="2"/>
  <c r="Q39" i="2"/>
  <c r="Q31" i="2"/>
  <c r="Q58" i="2"/>
  <c r="Q47" i="2"/>
  <c r="Q32" i="2"/>
  <c r="Q24" i="2"/>
  <c r="Q59" i="2"/>
  <c r="Q33" i="2"/>
  <c r="Q35" i="2"/>
  <c r="Q34" i="2"/>
  <c r="Q26" i="2"/>
  <c r="Q16" i="2"/>
  <c r="Q36" i="2"/>
  <c r="Q28" i="2"/>
  <c r="Q18" i="2"/>
  <c r="Q27" i="2"/>
  <c r="Q19" i="2"/>
  <c r="Q42" i="2"/>
  <c r="Q20" i="2"/>
  <c r="Q12" i="2"/>
  <c r="Q22" i="2"/>
  <c r="Q14" i="2"/>
  <c r="Q15" i="2"/>
  <c r="Q5" i="2"/>
  <c r="Q17" i="2"/>
  <c r="Q25" i="2"/>
  <c r="Q7" i="2"/>
  <c r="Q8" i="2"/>
  <c r="Q9" i="2"/>
  <c r="Q21" i="2"/>
  <c r="Q23" i="2"/>
  <c r="Q11" i="2"/>
  <c r="Q2" i="2"/>
  <c r="Q10" i="2"/>
  <c r="Q13" i="2"/>
  <c r="Q3" i="2"/>
  <c r="Q4" i="2"/>
  <c r="B61" i="2"/>
  <c r="B53" i="2"/>
  <c r="B45" i="2"/>
  <c r="B54" i="2"/>
  <c r="B46" i="2"/>
  <c r="B55" i="2"/>
  <c r="B47" i="2"/>
  <c r="B56" i="2"/>
  <c r="B57" i="2"/>
  <c r="B41" i="2"/>
  <c r="B58" i="2"/>
  <c r="B50" i="2"/>
  <c r="B42" i="2"/>
  <c r="B60" i="2"/>
  <c r="B38" i="2"/>
  <c r="B39" i="2"/>
  <c r="B31" i="2"/>
  <c r="B32" i="2"/>
  <c r="B44" i="2"/>
  <c r="B40" i="2"/>
  <c r="B34" i="2"/>
  <c r="B52" i="2"/>
  <c r="B36" i="2"/>
  <c r="B17" i="2"/>
  <c r="B28" i="2"/>
  <c r="B19" i="2"/>
  <c r="B43" i="2"/>
  <c r="B29" i="2"/>
  <c r="B26" i="2"/>
  <c r="B20" i="2"/>
  <c r="B35" i="2"/>
  <c r="B27" i="2"/>
  <c r="B21" i="2"/>
  <c r="B13" i="2"/>
  <c r="B59" i="2"/>
  <c r="B23" i="2"/>
  <c r="B15" i="2"/>
  <c r="B22" i="2"/>
  <c r="B16" i="2"/>
  <c r="B11" i="2"/>
  <c r="B24" i="2"/>
  <c r="B18" i="2"/>
  <c r="B8" i="2"/>
  <c r="B12" i="2"/>
  <c r="B9" i="2"/>
  <c r="B10" i="2"/>
  <c r="B2" i="2"/>
  <c r="B51" i="2"/>
  <c r="B3" i="2"/>
  <c r="B14" i="2"/>
  <c r="B4" i="2"/>
  <c r="B5" i="2"/>
  <c r="B37" i="2"/>
  <c r="AE58" i="2"/>
  <c r="AE50" i="2"/>
  <c r="AE42" i="2"/>
  <c r="AE59" i="2"/>
  <c r="AE51" i="2"/>
  <c r="AE43" i="2"/>
  <c r="AE60" i="2"/>
  <c r="AE52" i="2"/>
  <c r="AE44" i="2"/>
  <c r="AE61" i="2"/>
  <c r="AE53" i="2"/>
  <c r="AE54" i="2"/>
  <c r="AE46" i="2"/>
  <c r="AE55" i="2"/>
  <c r="AE47" i="2"/>
  <c r="AE57" i="2"/>
  <c r="AE35" i="2"/>
  <c r="AE36" i="2"/>
  <c r="AE28" i="2"/>
  <c r="AE48" i="2"/>
  <c r="AE40" i="2"/>
  <c r="AE37" i="2"/>
  <c r="AE29" i="2"/>
  <c r="AE38" i="2"/>
  <c r="AE30" i="2"/>
  <c r="AE41" i="2"/>
  <c r="AE31" i="2"/>
  <c r="AE49" i="2"/>
  <c r="AE33" i="2"/>
  <c r="AE22" i="2"/>
  <c r="AE14" i="2"/>
  <c r="AE32" i="2"/>
  <c r="AE23" i="2"/>
  <c r="AE56" i="2"/>
  <c r="AE45" i="2"/>
  <c r="AE16" i="2"/>
  <c r="AE27" i="2"/>
  <c r="AE17" i="2"/>
  <c r="AE18" i="2"/>
  <c r="AE10" i="2"/>
  <c r="AE39" i="2"/>
  <c r="AE26" i="2"/>
  <c r="AE24" i="2"/>
  <c r="AE20" i="2"/>
  <c r="AE12" i="2"/>
  <c r="AE19" i="2"/>
  <c r="AE13" i="2"/>
  <c r="AE3" i="2"/>
  <c r="AE21" i="2"/>
  <c r="AE15" i="2"/>
  <c r="AE4" i="2"/>
  <c r="AE34" i="2"/>
  <c r="AE5" i="2"/>
  <c r="AE11" i="2"/>
  <c r="AE7" i="2"/>
  <c r="AE25" i="2"/>
  <c r="AE9" i="2"/>
  <c r="AE8" i="2"/>
  <c r="AE2" i="2"/>
  <c r="W58" i="2"/>
  <c r="W50" i="2"/>
  <c r="W42" i="2"/>
  <c r="W59" i="2"/>
  <c r="W51" i="2"/>
  <c r="W43" i="2"/>
  <c r="W60" i="2"/>
  <c r="W52" i="2"/>
  <c r="W44" i="2"/>
  <c r="W61" i="2"/>
  <c r="W53" i="2"/>
  <c r="W54" i="2"/>
  <c r="W46" i="2"/>
  <c r="W55" i="2"/>
  <c r="W47" i="2"/>
  <c r="W49" i="2"/>
  <c r="W45" i="2"/>
  <c r="W35" i="2"/>
  <c r="W56" i="2"/>
  <c r="W36" i="2"/>
  <c r="W28" i="2"/>
  <c r="W57" i="2"/>
  <c r="W37" i="2"/>
  <c r="W29" i="2"/>
  <c r="W38" i="2"/>
  <c r="W30" i="2"/>
  <c r="W48" i="2"/>
  <c r="W39" i="2"/>
  <c r="W31" i="2"/>
  <c r="W40" i="2"/>
  <c r="W33" i="2"/>
  <c r="W27" i="2"/>
  <c r="W22" i="2"/>
  <c r="W14" i="2"/>
  <c r="W23" i="2"/>
  <c r="W16" i="2"/>
  <c r="W32" i="2"/>
  <c r="W25" i="2"/>
  <c r="W26" i="2"/>
  <c r="W24" i="2"/>
  <c r="W18" i="2"/>
  <c r="W20" i="2"/>
  <c r="W3" i="2"/>
  <c r="W11" i="2"/>
  <c r="W5" i="2"/>
  <c r="W4" i="2"/>
  <c r="W19" i="2"/>
  <c r="W10" i="2"/>
  <c r="W34" i="2"/>
  <c r="W21" i="2"/>
  <c r="W13" i="2"/>
  <c r="W12" i="2"/>
  <c r="W7" i="2"/>
  <c r="W15" i="2"/>
  <c r="W2" i="2"/>
  <c r="W9" i="2"/>
  <c r="W8" i="2"/>
  <c r="W41" i="2"/>
  <c r="W17" i="2"/>
  <c r="O58" i="2"/>
  <c r="O50" i="2"/>
  <c r="O42" i="2"/>
  <c r="O59" i="2"/>
  <c r="O51" i="2"/>
  <c r="O43" i="2"/>
  <c r="O60" i="2"/>
  <c r="O52" i="2"/>
  <c r="O44" i="2"/>
  <c r="O61" i="2"/>
  <c r="O53" i="2"/>
  <c r="O54" i="2"/>
  <c r="O46" i="2"/>
  <c r="O55" i="2"/>
  <c r="O47" i="2"/>
  <c r="O35" i="2"/>
  <c r="O36" i="2"/>
  <c r="O28" i="2"/>
  <c r="O49" i="2"/>
  <c r="O37" i="2"/>
  <c r="O29" i="2"/>
  <c r="O56" i="2"/>
  <c r="O45" i="2"/>
  <c r="O41" i="2"/>
  <c r="O40" i="2"/>
  <c r="O38" i="2"/>
  <c r="O30" i="2"/>
  <c r="O57" i="2"/>
  <c r="O39" i="2"/>
  <c r="O31" i="2"/>
  <c r="O48" i="2"/>
  <c r="O33" i="2"/>
  <c r="O22" i="2"/>
  <c r="O14" i="2"/>
  <c r="O34" i="2"/>
  <c r="O25" i="2"/>
  <c r="O23" i="2"/>
  <c r="O26" i="2"/>
  <c r="O24" i="2"/>
  <c r="O16" i="2"/>
  <c r="O18" i="2"/>
  <c r="O20" i="2"/>
  <c r="O13" i="2"/>
  <c r="O11" i="2"/>
  <c r="O3" i="2"/>
  <c r="O17" i="2"/>
  <c r="O15" i="2"/>
  <c r="O12" i="2"/>
  <c r="O10" i="2"/>
  <c r="O4" i="2"/>
  <c r="O32" i="2"/>
  <c r="O19" i="2"/>
  <c r="O7" i="2"/>
  <c r="O21" i="2"/>
  <c r="O8" i="2"/>
  <c r="O27" i="2"/>
  <c r="O5" i="2"/>
  <c r="O2" i="2"/>
  <c r="O9" i="2"/>
  <c r="G58" i="2"/>
  <c r="G50" i="2"/>
  <c r="G42" i="2"/>
  <c r="G59" i="2"/>
  <c r="G51" i="2"/>
  <c r="G43" i="2"/>
  <c r="G60" i="2"/>
  <c r="G52" i="2"/>
  <c r="G44" i="2"/>
  <c r="G61" i="2"/>
  <c r="G53" i="2"/>
  <c r="G54" i="2"/>
  <c r="G46" i="2"/>
  <c r="G55" i="2"/>
  <c r="G47" i="2"/>
  <c r="G48" i="2"/>
  <c r="G40" i="2"/>
  <c r="G35" i="2"/>
  <c r="G36" i="2"/>
  <c r="G28" i="2"/>
  <c r="G37" i="2"/>
  <c r="G29" i="2"/>
  <c r="G38" i="2"/>
  <c r="G30" i="2"/>
  <c r="G49" i="2"/>
  <c r="G39" i="2"/>
  <c r="G31" i="2"/>
  <c r="G57" i="2"/>
  <c r="G45" i="2"/>
  <c r="G26" i="2"/>
  <c r="G22" i="2"/>
  <c r="G14" i="2"/>
  <c r="G41" i="2"/>
  <c r="G23" i="2"/>
  <c r="G27" i="2"/>
  <c r="G24" i="2"/>
  <c r="G16" i="2"/>
  <c r="G56" i="2"/>
  <c r="G34" i="2"/>
  <c r="G18" i="2"/>
  <c r="G20" i="2"/>
  <c r="G10" i="2"/>
  <c r="G3" i="2"/>
  <c r="G5" i="2"/>
  <c r="G4" i="2"/>
  <c r="G25" i="2"/>
  <c r="G13" i="2"/>
  <c r="G7" i="2"/>
  <c r="G32" i="2"/>
  <c r="G15" i="2"/>
  <c r="G19" i="2"/>
  <c r="G11" i="2"/>
  <c r="G9" i="2"/>
  <c r="G2" i="2"/>
  <c r="G12" i="2"/>
  <c r="G8" i="2"/>
  <c r="G21" i="2"/>
  <c r="G17" i="2"/>
  <c r="AB55" i="2"/>
  <c r="AB47" i="2"/>
  <c r="AB56" i="2"/>
  <c r="AB48" i="2"/>
  <c r="AB40" i="2"/>
  <c r="AB57" i="2"/>
  <c r="AB49" i="2"/>
  <c r="AB41" i="2"/>
  <c r="AB58" i="2"/>
  <c r="AB50" i="2"/>
  <c r="AB59" i="2"/>
  <c r="AB51" i="2"/>
  <c r="AB43" i="2"/>
  <c r="AB60" i="2"/>
  <c r="AB52" i="2"/>
  <c r="AB44" i="2"/>
  <c r="AB54" i="2"/>
  <c r="AB39" i="2"/>
  <c r="AB32" i="2"/>
  <c r="AB61" i="2"/>
  <c r="AB42" i="2"/>
  <c r="AB33" i="2"/>
  <c r="AB25" i="2"/>
  <c r="AB34" i="2"/>
  <c r="AB46" i="2"/>
  <c r="AB35" i="2"/>
  <c r="AB27" i="2"/>
  <c r="AB36" i="2"/>
  <c r="AB28" i="2"/>
  <c r="AB45" i="2"/>
  <c r="AB38" i="2"/>
  <c r="AB53" i="2"/>
  <c r="AB29" i="2"/>
  <c r="AB26" i="2"/>
  <c r="AB19" i="2"/>
  <c r="AB11" i="2"/>
  <c r="AB24" i="2"/>
  <c r="AB20" i="2"/>
  <c r="AB31" i="2"/>
  <c r="AB21" i="2"/>
  <c r="AB13" i="2"/>
  <c r="AB30" i="2"/>
  <c r="AB22" i="2"/>
  <c r="AB23" i="2"/>
  <c r="AB15" i="2"/>
  <c r="AB37" i="2"/>
  <c r="AB17" i="2"/>
  <c r="AB8" i="2"/>
  <c r="AB14" i="2"/>
  <c r="AB18" i="2"/>
  <c r="AB12" i="2"/>
  <c r="AB9" i="2"/>
  <c r="AB16" i="2"/>
  <c r="AB3" i="2"/>
  <c r="AB4" i="2"/>
  <c r="AB7" i="2"/>
  <c r="AB5" i="2"/>
  <c r="AB2" i="2"/>
  <c r="AB10" i="2"/>
  <c r="AD57" i="2"/>
  <c r="AD49" i="2"/>
  <c r="AD41" i="2"/>
  <c r="AD58" i="2"/>
  <c r="AD50" i="2"/>
  <c r="AD42" i="2"/>
  <c r="AD59" i="2"/>
  <c r="AD51" i="2"/>
  <c r="AD43" i="2"/>
  <c r="AD60" i="2"/>
  <c r="AD52" i="2"/>
  <c r="AD61" i="2"/>
  <c r="AD53" i="2"/>
  <c r="AD45" i="2"/>
  <c r="AD54" i="2"/>
  <c r="AD46" i="2"/>
  <c r="AD56" i="2"/>
  <c r="AD34" i="2"/>
  <c r="AD44" i="2"/>
  <c r="AD35" i="2"/>
  <c r="AD27" i="2"/>
  <c r="AD36" i="2"/>
  <c r="AD28" i="2"/>
  <c r="AD48" i="2"/>
  <c r="AD40" i="2"/>
  <c r="AD37" i="2"/>
  <c r="AD29" i="2"/>
  <c r="AD38" i="2"/>
  <c r="AD30" i="2"/>
  <c r="AD47" i="2"/>
  <c r="AD39" i="2"/>
  <c r="AD32" i="2"/>
  <c r="AD21" i="2"/>
  <c r="AD13" i="2"/>
  <c r="AD31" i="2"/>
  <c r="AD22" i="2"/>
  <c r="AD23" i="2"/>
  <c r="AD15" i="2"/>
  <c r="AD55" i="2"/>
  <c r="AD17" i="2"/>
  <c r="AD25" i="2"/>
  <c r="AD19" i="2"/>
  <c r="AD18" i="2"/>
  <c r="AD12" i="2"/>
  <c r="AD2" i="2"/>
  <c r="AD26" i="2"/>
  <c r="AD20" i="2"/>
  <c r="AD14" i="2"/>
  <c r="AD3" i="2"/>
  <c r="AD16" i="2"/>
  <c r="AD24" i="2"/>
  <c r="AD5" i="2"/>
  <c r="AD33" i="2"/>
  <c r="AD10" i="2"/>
  <c r="AD11" i="2"/>
  <c r="AD9" i="2"/>
  <c r="AD7" i="2"/>
  <c r="AD8" i="2"/>
  <c r="AD4" i="2"/>
  <c r="V57" i="2"/>
  <c r="V49" i="2"/>
  <c r="V58" i="2"/>
  <c r="V50" i="2"/>
  <c r="V42" i="2"/>
  <c r="V59" i="2"/>
  <c r="V51" i="2"/>
  <c r="V43" i="2"/>
  <c r="V60" i="2"/>
  <c r="V52" i="2"/>
  <c r="V61" i="2"/>
  <c r="V53" i="2"/>
  <c r="V45" i="2"/>
  <c r="V54" i="2"/>
  <c r="V46" i="2"/>
  <c r="V41" i="2"/>
  <c r="V34" i="2"/>
  <c r="V55" i="2"/>
  <c r="V47" i="2"/>
  <c r="V35" i="2"/>
  <c r="V27" i="2"/>
  <c r="V56" i="2"/>
  <c r="V36" i="2"/>
  <c r="V28" i="2"/>
  <c r="V37" i="2"/>
  <c r="V29" i="2"/>
  <c r="V44" i="2"/>
  <c r="V38" i="2"/>
  <c r="V30" i="2"/>
  <c r="V32" i="2"/>
  <c r="V39" i="2"/>
  <c r="V21" i="2"/>
  <c r="V13" i="2"/>
  <c r="V22" i="2"/>
  <c r="V23" i="2"/>
  <c r="V15" i="2"/>
  <c r="V40" i="2"/>
  <c r="V31" i="2"/>
  <c r="V25" i="2"/>
  <c r="V17" i="2"/>
  <c r="V48" i="2"/>
  <c r="V19" i="2"/>
  <c r="V2" i="2"/>
  <c r="V18" i="2"/>
  <c r="V3" i="2"/>
  <c r="V26" i="2"/>
  <c r="V20" i="2"/>
  <c r="V11" i="2"/>
  <c r="V10" i="2"/>
  <c r="V5" i="2"/>
  <c r="V24" i="2"/>
  <c r="V33" i="2"/>
  <c r="V14" i="2"/>
  <c r="V12" i="2"/>
  <c r="V16" i="2"/>
  <c r="V8" i="2"/>
  <c r="V7" i="2"/>
  <c r="V4" i="2"/>
  <c r="V9" i="2"/>
  <c r="N57" i="2"/>
  <c r="N49" i="2"/>
  <c r="N58" i="2"/>
  <c r="N50" i="2"/>
  <c r="N42" i="2"/>
  <c r="N59" i="2"/>
  <c r="N51" i="2"/>
  <c r="N43" i="2"/>
  <c r="N60" i="2"/>
  <c r="N52" i="2"/>
  <c r="N61" i="2"/>
  <c r="N53" i="2"/>
  <c r="N45" i="2"/>
  <c r="N54" i="2"/>
  <c r="N46" i="2"/>
  <c r="N34" i="2"/>
  <c r="N35" i="2"/>
  <c r="N27" i="2"/>
  <c r="N36" i="2"/>
  <c r="N28" i="2"/>
  <c r="N55" i="2"/>
  <c r="N37" i="2"/>
  <c r="N29" i="2"/>
  <c r="N56" i="2"/>
  <c r="N47" i="2"/>
  <c r="N41" i="2"/>
  <c r="N40" i="2"/>
  <c r="N38" i="2"/>
  <c r="N30" i="2"/>
  <c r="N32" i="2"/>
  <c r="N21" i="2"/>
  <c r="N13" i="2"/>
  <c r="N33" i="2"/>
  <c r="N22" i="2"/>
  <c r="N39" i="2"/>
  <c r="N25" i="2"/>
  <c r="N23" i="2"/>
  <c r="N15" i="2"/>
  <c r="N26" i="2"/>
  <c r="N24" i="2"/>
  <c r="N17" i="2"/>
  <c r="N19" i="2"/>
  <c r="N2" i="2"/>
  <c r="N12" i="2"/>
  <c r="N10" i="2"/>
  <c r="N14" i="2"/>
  <c r="N11" i="2"/>
  <c r="N3" i="2"/>
  <c r="N16" i="2"/>
  <c r="N5" i="2"/>
  <c r="N48" i="2"/>
  <c r="N44" i="2"/>
  <c r="N20" i="2"/>
  <c r="N18" i="2"/>
  <c r="N8" i="2"/>
  <c r="N4" i="2"/>
  <c r="N31" i="2"/>
  <c r="N9" i="2"/>
  <c r="N7" i="2"/>
  <c r="F57" i="2"/>
  <c r="F58" i="2"/>
  <c r="F50" i="2"/>
  <c r="F42" i="2"/>
  <c r="F59" i="2"/>
  <c r="F51" i="2"/>
  <c r="F43" i="2"/>
  <c r="F60" i="2"/>
  <c r="F52" i="2"/>
  <c r="F61" i="2"/>
  <c r="F53" i="2"/>
  <c r="F45" i="2"/>
  <c r="F54" i="2"/>
  <c r="F46" i="2"/>
  <c r="F41" i="2"/>
  <c r="F34" i="2"/>
  <c r="F40" i="2"/>
  <c r="F35" i="2"/>
  <c r="F27" i="2"/>
  <c r="F44" i="2"/>
  <c r="F36" i="2"/>
  <c r="F28" i="2"/>
  <c r="F37" i="2"/>
  <c r="F29" i="2"/>
  <c r="F38" i="2"/>
  <c r="F56" i="2"/>
  <c r="F32" i="2"/>
  <c r="F21" i="2"/>
  <c r="F13" i="2"/>
  <c r="F26" i="2"/>
  <c r="F22" i="2"/>
  <c r="F23" i="2"/>
  <c r="F15" i="2"/>
  <c r="F24" i="2"/>
  <c r="F39" i="2"/>
  <c r="F17" i="2"/>
  <c r="F19" i="2"/>
  <c r="F18" i="2"/>
  <c r="F12" i="2"/>
  <c r="F2" i="2"/>
  <c r="F10" i="2"/>
  <c r="F3" i="2"/>
  <c r="F55" i="2"/>
  <c r="F47" i="2"/>
  <c r="F5" i="2"/>
  <c r="F14" i="2"/>
  <c r="F20" i="2"/>
  <c r="F7" i="2"/>
  <c r="F31" i="2"/>
  <c r="F11" i="2"/>
  <c r="F9" i="2"/>
  <c r="F4" i="2"/>
  <c r="F16" i="2"/>
  <c r="F8" i="2"/>
  <c r="T55" i="2"/>
  <c r="T47" i="2"/>
  <c r="T56" i="2"/>
  <c r="T48" i="2"/>
  <c r="T40" i="2"/>
  <c r="T57" i="2"/>
  <c r="T49" i="2"/>
  <c r="T41" i="2"/>
  <c r="T58" i="2"/>
  <c r="T50" i="2"/>
  <c r="T59" i="2"/>
  <c r="T51" i="2"/>
  <c r="T43" i="2"/>
  <c r="T60" i="2"/>
  <c r="T52" i="2"/>
  <c r="T44" i="2"/>
  <c r="T32" i="2"/>
  <c r="T53" i="2"/>
  <c r="T45" i="2"/>
  <c r="T33" i="2"/>
  <c r="T25" i="2"/>
  <c r="T54" i="2"/>
  <c r="T34" i="2"/>
  <c r="T61" i="2"/>
  <c r="T35" i="2"/>
  <c r="T27" i="2"/>
  <c r="T42" i="2"/>
  <c r="T36" i="2"/>
  <c r="T28" i="2"/>
  <c r="T46" i="2"/>
  <c r="T38" i="2"/>
  <c r="T37" i="2"/>
  <c r="T19" i="2"/>
  <c r="T11" i="2"/>
  <c r="T39" i="2"/>
  <c r="T20" i="2"/>
  <c r="T21" i="2"/>
  <c r="T13" i="2"/>
  <c r="T29" i="2"/>
  <c r="T22" i="2"/>
  <c r="T31" i="2"/>
  <c r="T23" i="2"/>
  <c r="T15" i="2"/>
  <c r="T30" i="2"/>
  <c r="T26" i="2"/>
  <c r="T17" i="2"/>
  <c r="T8" i="2"/>
  <c r="T9" i="2"/>
  <c r="T18" i="2"/>
  <c r="T3" i="2"/>
  <c r="T4" i="2"/>
  <c r="T24" i="2"/>
  <c r="T10" i="2"/>
  <c r="T14" i="2"/>
  <c r="T12" i="2"/>
  <c r="T16" i="2"/>
  <c r="T2" i="2"/>
  <c r="T7" i="2"/>
  <c r="T5" i="2"/>
  <c r="S54" i="2"/>
  <c r="S46" i="2"/>
  <c r="S55" i="2"/>
  <c r="S47" i="2"/>
  <c r="S56" i="2"/>
  <c r="S48" i="2"/>
  <c r="S40" i="2"/>
  <c r="S57" i="2"/>
  <c r="S49" i="2"/>
  <c r="S58" i="2"/>
  <c r="S50" i="2"/>
  <c r="S42" i="2"/>
  <c r="S59" i="2"/>
  <c r="S51" i="2"/>
  <c r="S43" i="2"/>
  <c r="S39" i="2"/>
  <c r="S31" i="2"/>
  <c r="S52" i="2"/>
  <c r="S41" i="2"/>
  <c r="S32" i="2"/>
  <c r="S24" i="2"/>
  <c r="S53" i="2"/>
  <c r="S45" i="2"/>
  <c r="S33" i="2"/>
  <c r="S60" i="2"/>
  <c r="S34" i="2"/>
  <c r="S26" i="2"/>
  <c r="S61" i="2"/>
  <c r="S35" i="2"/>
  <c r="S37" i="2"/>
  <c r="S36" i="2"/>
  <c r="S18" i="2"/>
  <c r="S10" i="2"/>
  <c r="S38" i="2"/>
  <c r="S27" i="2"/>
  <c r="S19" i="2"/>
  <c r="S20" i="2"/>
  <c r="S12" i="2"/>
  <c r="S21" i="2"/>
  <c r="S29" i="2"/>
  <c r="S22" i="2"/>
  <c r="S14" i="2"/>
  <c r="S44" i="2"/>
  <c r="S25" i="2"/>
  <c r="S16" i="2"/>
  <c r="S17" i="2"/>
  <c r="S7" i="2"/>
  <c r="S28" i="2"/>
  <c r="S30" i="2"/>
  <c r="S8" i="2"/>
  <c r="S9" i="2"/>
  <c r="S2" i="2"/>
  <c r="S3" i="2"/>
  <c r="S23" i="2"/>
  <c r="S11" i="2"/>
  <c r="S4" i="2"/>
  <c r="S15" i="2"/>
  <c r="S13" i="2"/>
  <c r="S5" i="2"/>
  <c r="AC56" i="2"/>
  <c r="AC48" i="2"/>
  <c r="AC57" i="2"/>
  <c r="AC49" i="2"/>
  <c r="AC41" i="2"/>
  <c r="AC58" i="2"/>
  <c r="AC50" i="2"/>
  <c r="AC42" i="2"/>
  <c r="AC59" i="2"/>
  <c r="AC51" i="2"/>
  <c r="AC60" i="2"/>
  <c r="AC52" i="2"/>
  <c r="AC44" i="2"/>
  <c r="AC61" i="2"/>
  <c r="AC53" i="2"/>
  <c r="AC45" i="2"/>
  <c r="AC55" i="2"/>
  <c r="AC33" i="2"/>
  <c r="AC34" i="2"/>
  <c r="AC26" i="2"/>
  <c r="AC46" i="2"/>
  <c r="AC35" i="2"/>
  <c r="AC27" i="2"/>
  <c r="AC36" i="2"/>
  <c r="AC28" i="2"/>
  <c r="AC40" i="2"/>
  <c r="AC37" i="2"/>
  <c r="AC29" i="2"/>
  <c r="AC31" i="2"/>
  <c r="AC43" i="2"/>
  <c r="AC24" i="2"/>
  <c r="AC20" i="2"/>
  <c r="AC12" i="2"/>
  <c r="AC21" i="2"/>
  <c r="AC32" i="2"/>
  <c r="AC30" i="2"/>
  <c r="AC22" i="2"/>
  <c r="AC14" i="2"/>
  <c r="AC23" i="2"/>
  <c r="AC16" i="2"/>
  <c r="AC54" i="2"/>
  <c r="AC38" i="2"/>
  <c r="AC18" i="2"/>
  <c r="AC25" i="2"/>
  <c r="AC9" i="2"/>
  <c r="AC15" i="2"/>
  <c r="AC39" i="2"/>
  <c r="AC19" i="2"/>
  <c r="AC13" i="2"/>
  <c r="AC2" i="2"/>
  <c r="AC47" i="2"/>
  <c r="AC17" i="2"/>
  <c r="AC4" i="2"/>
  <c r="AC5" i="2"/>
  <c r="AC10" i="2"/>
  <c r="AC7" i="2"/>
  <c r="AC11" i="2"/>
  <c r="AC8" i="2"/>
  <c r="AC3" i="2"/>
  <c r="U56" i="2"/>
  <c r="U48" i="2"/>
  <c r="U57" i="2"/>
  <c r="U49" i="2"/>
  <c r="U41" i="2"/>
  <c r="U58" i="2"/>
  <c r="U50" i="2"/>
  <c r="U42" i="2"/>
  <c r="U59" i="2"/>
  <c r="U51" i="2"/>
  <c r="U60" i="2"/>
  <c r="U52" i="2"/>
  <c r="U44" i="2"/>
  <c r="U61" i="2"/>
  <c r="U53" i="2"/>
  <c r="U45" i="2"/>
  <c r="U43" i="2"/>
  <c r="U40" i="2"/>
  <c r="U33" i="2"/>
  <c r="U54" i="2"/>
  <c r="U34" i="2"/>
  <c r="U26" i="2"/>
  <c r="U55" i="2"/>
  <c r="U47" i="2"/>
  <c r="U35" i="2"/>
  <c r="U27" i="2"/>
  <c r="U36" i="2"/>
  <c r="U28" i="2"/>
  <c r="U37" i="2"/>
  <c r="U29" i="2"/>
  <c r="U39" i="2"/>
  <c r="U31" i="2"/>
  <c r="U46" i="2"/>
  <c r="U38" i="2"/>
  <c r="U20" i="2"/>
  <c r="U12" i="2"/>
  <c r="U21" i="2"/>
  <c r="U22" i="2"/>
  <c r="U14" i="2"/>
  <c r="U23" i="2"/>
  <c r="U32" i="2"/>
  <c r="U16" i="2"/>
  <c r="U24" i="2"/>
  <c r="U18" i="2"/>
  <c r="U30" i="2"/>
  <c r="U9" i="2"/>
  <c r="U25" i="2"/>
  <c r="U2" i="2"/>
  <c r="U19" i="2"/>
  <c r="U4" i="2"/>
  <c r="U10" i="2"/>
  <c r="U11" i="2"/>
  <c r="U5" i="2"/>
  <c r="U13" i="2"/>
  <c r="U8" i="2"/>
  <c r="U3" i="2"/>
  <c r="U17" i="2"/>
  <c r="U7" i="2"/>
  <c r="U15" i="2"/>
  <c r="M56" i="2"/>
  <c r="M48" i="2"/>
  <c r="M57" i="2"/>
  <c r="M49" i="2"/>
  <c r="M41" i="2"/>
  <c r="M58" i="2"/>
  <c r="M50" i="2"/>
  <c r="M42" i="2"/>
  <c r="M59" i="2"/>
  <c r="M51" i="2"/>
  <c r="M60" i="2"/>
  <c r="M52" i="2"/>
  <c r="M44" i="2"/>
  <c r="M61" i="2"/>
  <c r="M53" i="2"/>
  <c r="M45" i="2"/>
  <c r="M46" i="2"/>
  <c r="M33" i="2"/>
  <c r="M34" i="2"/>
  <c r="M26" i="2"/>
  <c r="M35" i="2"/>
  <c r="M27" i="2"/>
  <c r="M54" i="2"/>
  <c r="M43" i="2"/>
  <c r="M36" i="2"/>
  <c r="M28" i="2"/>
  <c r="M55" i="2"/>
  <c r="M37" i="2"/>
  <c r="M29" i="2"/>
  <c r="M39" i="2"/>
  <c r="M31" i="2"/>
  <c r="M30" i="2"/>
  <c r="M20" i="2"/>
  <c r="M12" i="2"/>
  <c r="M21" i="2"/>
  <c r="M38" i="2"/>
  <c r="M22" i="2"/>
  <c r="M14" i="2"/>
  <c r="M25" i="2"/>
  <c r="M23" i="2"/>
  <c r="M40" i="2"/>
  <c r="M24" i="2"/>
  <c r="M16" i="2"/>
  <c r="M47" i="2"/>
  <c r="M32" i="2"/>
  <c r="M18" i="2"/>
  <c r="M9" i="2"/>
  <c r="M13" i="2"/>
  <c r="M2" i="2"/>
  <c r="M15" i="2"/>
  <c r="M11" i="2"/>
  <c r="M17" i="2"/>
  <c r="M10" i="2"/>
  <c r="M4" i="2"/>
  <c r="M5" i="2"/>
  <c r="M19" i="2"/>
  <c r="M7" i="2"/>
  <c r="M8" i="2"/>
  <c r="M3" i="2"/>
  <c r="E56" i="2"/>
  <c r="E57" i="2"/>
  <c r="E41" i="2"/>
  <c r="E58" i="2"/>
  <c r="E50" i="2"/>
  <c r="E42" i="2"/>
  <c r="E59" i="2"/>
  <c r="E51" i="2"/>
  <c r="E60" i="2"/>
  <c r="E52" i="2"/>
  <c r="E44" i="2"/>
  <c r="E61" i="2"/>
  <c r="E53" i="2"/>
  <c r="E45" i="2"/>
  <c r="E47" i="2"/>
  <c r="E34" i="2"/>
  <c r="E26" i="2"/>
  <c r="E40" i="2"/>
  <c r="E35" i="2"/>
  <c r="E27" i="2"/>
  <c r="E46" i="2"/>
  <c r="E36" i="2"/>
  <c r="E28" i="2"/>
  <c r="E37" i="2"/>
  <c r="E29" i="2"/>
  <c r="E55" i="2"/>
  <c r="E43" i="2"/>
  <c r="E39" i="2"/>
  <c r="E32" i="2"/>
  <c r="E31" i="2"/>
  <c r="E20" i="2"/>
  <c r="E12" i="2"/>
  <c r="E21" i="2"/>
  <c r="E22" i="2"/>
  <c r="E14" i="2"/>
  <c r="E23" i="2"/>
  <c r="E38" i="2"/>
  <c r="E24" i="2"/>
  <c r="E16" i="2"/>
  <c r="E18" i="2"/>
  <c r="E11" i="2"/>
  <c r="E9" i="2"/>
  <c r="E2" i="2"/>
  <c r="E10" i="2"/>
  <c r="E4" i="2"/>
  <c r="E54" i="2"/>
  <c r="E5" i="2"/>
  <c r="E13" i="2"/>
  <c r="E17" i="2"/>
  <c r="E15" i="2"/>
  <c r="E7" i="2"/>
  <c r="E19" i="2"/>
  <c r="E3" i="2"/>
  <c r="E8" i="2"/>
  <c r="K41" i="10"/>
  <c r="J41" i="10"/>
  <c r="I41" i="10"/>
  <c r="H41" i="10"/>
  <c r="G41" i="10"/>
  <c r="F41" i="10"/>
  <c r="E41" i="10"/>
  <c r="D41" i="10"/>
  <c r="C41" i="10"/>
  <c r="B41" i="10"/>
  <c r="B40" i="10"/>
  <c r="C40" i="10"/>
  <c r="D40" i="10"/>
  <c r="E40" i="10"/>
  <c r="F40" i="10"/>
  <c r="G40" i="10"/>
  <c r="H40" i="10"/>
  <c r="I40" i="10"/>
  <c r="J40" i="10"/>
  <c r="K40" i="10"/>
  <c r="F67" i="10"/>
  <c r="B38" i="10"/>
  <c r="C38" i="10"/>
  <c r="D38" i="10"/>
  <c r="E38" i="10"/>
  <c r="F38" i="10"/>
  <c r="G38" i="10"/>
  <c r="H38" i="10"/>
  <c r="I38" i="10"/>
  <c r="J38" i="10"/>
  <c r="K38" i="10"/>
  <c r="D50" i="10"/>
  <c r="E50" i="10"/>
  <c r="F50" i="10"/>
  <c r="G50" i="10"/>
  <c r="H50" i="10"/>
  <c r="I50" i="10"/>
  <c r="J50" i="10"/>
  <c r="K50" i="10"/>
  <c r="C50" i="10"/>
  <c r="D51" i="10"/>
  <c r="E51" i="10"/>
  <c r="F51" i="10"/>
  <c r="G51" i="10"/>
  <c r="H51" i="10"/>
  <c r="I51" i="10"/>
  <c r="J51" i="10"/>
  <c r="K51" i="10"/>
  <c r="C51" i="10"/>
  <c r="C27" i="10"/>
  <c r="C39" i="10" s="1"/>
  <c r="D27" i="10"/>
  <c r="D39" i="10" s="1"/>
  <c r="E27" i="10"/>
  <c r="E37" i="10" s="1"/>
  <c r="F27" i="10"/>
  <c r="F39" i="10" s="1"/>
  <c r="G27" i="10"/>
  <c r="G37" i="10" s="1"/>
  <c r="H27" i="10"/>
  <c r="H37" i="10" s="1"/>
  <c r="I27" i="10"/>
  <c r="I39" i="10" s="1"/>
  <c r="J27" i="10"/>
  <c r="J39" i="10" s="1"/>
  <c r="K27" i="10"/>
  <c r="K39" i="10" s="1"/>
  <c r="B27" i="10"/>
  <c r="B39" i="10" s="1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F7" i="9"/>
  <c r="E7" i="9"/>
  <c r="D7" i="9"/>
  <c r="F6" i="9"/>
  <c r="E6" i="9"/>
  <c r="D6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F4" i="9"/>
  <c r="E4" i="9"/>
  <c r="D4" i="9"/>
  <c r="C8" i="9"/>
  <c r="C7" i="9"/>
  <c r="C6" i="9"/>
  <c r="C5" i="9"/>
  <c r="C4" i="9"/>
  <c r="B2" i="3" s="1"/>
  <c r="C3" i="9"/>
  <c r="B6" i="2" s="1"/>
  <c r="B56" i="3" l="1"/>
  <c r="B57" i="3"/>
  <c r="B59" i="3"/>
  <c r="B60" i="3"/>
  <c r="B54" i="3"/>
  <c r="B55" i="3"/>
  <c r="B47" i="3"/>
  <c r="B31" i="3"/>
  <c r="B15" i="3"/>
  <c r="B61" i="3"/>
  <c r="B48" i="3"/>
  <c r="B40" i="3"/>
  <c r="B24" i="3"/>
  <c r="B16" i="3"/>
  <c r="B41" i="3"/>
  <c r="B33" i="3"/>
  <c r="B25" i="3"/>
  <c r="B17" i="3"/>
  <c r="B50" i="3"/>
  <c r="B42" i="3"/>
  <c r="B26" i="3"/>
  <c r="B18" i="3"/>
  <c r="B51" i="3"/>
  <c r="B43" i="3"/>
  <c r="B35" i="3"/>
  <c r="B27" i="3"/>
  <c r="B19" i="3"/>
  <c r="B58" i="3"/>
  <c r="B45" i="3"/>
  <c r="B37" i="3"/>
  <c r="B29" i="3"/>
  <c r="B21" i="3"/>
  <c r="B13" i="3"/>
  <c r="B46" i="3"/>
  <c r="B38" i="3"/>
  <c r="B30" i="3"/>
  <c r="B22" i="3"/>
  <c r="B14" i="3"/>
  <c r="B53" i="3"/>
  <c r="B9" i="3"/>
  <c r="B36" i="3"/>
  <c r="B28" i="3"/>
  <c r="B10" i="3"/>
  <c r="B11" i="3"/>
  <c r="B3" i="3"/>
  <c r="B52" i="3"/>
  <c r="B12" i="3"/>
  <c r="B4" i="3"/>
  <c r="B20" i="3"/>
  <c r="B5" i="3"/>
  <c r="B7" i="3"/>
  <c r="B44" i="3"/>
  <c r="B8" i="3"/>
  <c r="E57" i="5"/>
  <c r="E61" i="5"/>
  <c r="E58" i="5"/>
  <c r="E59" i="5"/>
  <c r="E51" i="5"/>
  <c r="E60" i="5"/>
  <c r="E52" i="5"/>
  <c r="E53" i="5"/>
  <c r="E55" i="5"/>
  <c r="E56" i="5"/>
  <c r="E54" i="5"/>
  <c r="E46" i="5"/>
  <c r="E38" i="5"/>
  <c r="E47" i="5"/>
  <c r="E48" i="5"/>
  <c r="E40" i="5"/>
  <c r="E41" i="5"/>
  <c r="E50" i="5"/>
  <c r="E42" i="5"/>
  <c r="E44" i="5"/>
  <c r="E36" i="5"/>
  <c r="E45" i="5"/>
  <c r="E37" i="5"/>
  <c r="E28" i="5"/>
  <c r="E20" i="5"/>
  <c r="E29" i="5"/>
  <c r="E21" i="5"/>
  <c r="E13" i="5"/>
  <c r="E30" i="5"/>
  <c r="E22" i="5"/>
  <c r="E14" i="5"/>
  <c r="E31" i="5"/>
  <c r="E15" i="5"/>
  <c r="E43" i="5"/>
  <c r="E24" i="5"/>
  <c r="E16" i="5"/>
  <c r="E33" i="5"/>
  <c r="E25" i="5"/>
  <c r="E17" i="5"/>
  <c r="E26" i="5"/>
  <c r="E18" i="5"/>
  <c r="E19" i="5"/>
  <c r="E7" i="5"/>
  <c r="E8" i="5"/>
  <c r="E9" i="5"/>
  <c r="E10" i="5"/>
  <c r="E2" i="5"/>
  <c r="E27" i="5"/>
  <c r="E11" i="5"/>
  <c r="E3" i="5"/>
  <c r="E5" i="5"/>
  <c r="E12" i="5"/>
  <c r="E35" i="5"/>
  <c r="E4" i="5"/>
  <c r="C57" i="3"/>
  <c r="C58" i="3"/>
  <c r="C60" i="3"/>
  <c r="C61" i="3"/>
  <c r="C55" i="3"/>
  <c r="C56" i="3"/>
  <c r="C54" i="3"/>
  <c r="C48" i="3"/>
  <c r="C40" i="3"/>
  <c r="C24" i="3"/>
  <c r="C16" i="3"/>
  <c r="C41" i="3"/>
  <c r="C33" i="3"/>
  <c r="C25" i="3"/>
  <c r="C17" i="3"/>
  <c r="C50" i="3"/>
  <c r="C42" i="3"/>
  <c r="C26" i="3"/>
  <c r="C18" i="3"/>
  <c r="C51" i="3"/>
  <c r="C43" i="3"/>
  <c r="C35" i="3"/>
  <c r="C27" i="3"/>
  <c r="C19" i="3"/>
  <c r="C53" i="3"/>
  <c r="C52" i="3"/>
  <c r="C44" i="3"/>
  <c r="C36" i="3"/>
  <c r="C28" i="3"/>
  <c r="C20" i="3"/>
  <c r="C59" i="3"/>
  <c r="C46" i="3"/>
  <c r="C38" i="3"/>
  <c r="C30" i="3"/>
  <c r="C22" i="3"/>
  <c r="C14" i="3"/>
  <c r="C47" i="3"/>
  <c r="C31" i="3"/>
  <c r="C15" i="3"/>
  <c r="C21" i="3"/>
  <c r="C10" i="3"/>
  <c r="C2" i="3"/>
  <c r="C11" i="3"/>
  <c r="C3" i="3"/>
  <c r="C12" i="3"/>
  <c r="C4" i="3"/>
  <c r="C45" i="3"/>
  <c r="C5" i="3"/>
  <c r="C13" i="3"/>
  <c r="C8" i="3"/>
  <c r="C9" i="3"/>
  <c r="C29" i="3"/>
  <c r="C37" i="3"/>
  <c r="C7" i="3"/>
  <c r="D58" i="3"/>
  <c r="D59" i="3"/>
  <c r="D61" i="3"/>
  <c r="D56" i="3"/>
  <c r="D57" i="3"/>
  <c r="D41" i="3"/>
  <c r="D33" i="3"/>
  <c r="D25" i="3"/>
  <c r="D17" i="3"/>
  <c r="D50" i="3"/>
  <c r="D42" i="3"/>
  <c r="D26" i="3"/>
  <c r="D18" i="3"/>
  <c r="D51" i="3"/>
  <c r="D43" i="3"/>
  <c r="D35" i="3"/>
  <c r="D27" i="3"/>
  <c r="D19" i="3"/>
  <c r="D53" i="3"/>
  <c r="D52" i="3"/>
  <c r="D44" i="3"/>
  <c r="D36" i="3"/>
  <c r="D28" i="3"/>
  <c r="D20" i="3"/>
  <c r="D45" i="3"/>
  <c r="D37" i="3"/>
  <c r="D29" i="3"/>
  <c r="D21" i="3"/>
  <c r="D60" i="3"/>
  <c r="D47" i="3"/>
  <c r="D31" i="3"/>
  <c r="D15" i="3"/>
  <c r="D54" i="3"/>
  <c r="D48" i="3"/>
  <c r="D40" i="3"/>
  <c r="D24" i="3"/>
  <c r="D16" i="3"/>
  <c r="D11" i="3"/>
  <c r="D3" i="3"/>
  <c r="D38" i="3"/>
  <c r="D30" i="3"/>
  <c r="D12" i="3"/>
  <c r="D4" i="3"/>
  <c r="D5" i="3"/>
  <c r="D14" i="3"/>
  <c r="D13" i="3"/>
  <c r="D55" i="3"/>
  <c r="D22" i="3"/>
  <c r="D7" i="3"/>
  <c r="D9" i="3"/>
  <c r="D46" i="3"/>
  <c r="D10" i="3"/>
  <c r="D2" i="3"/>
  <c r="D8" i="3"/>
  <c r="C55" i="5"/>
  <c r="C56" i="5"/>
  <c r="C61" i="5"/>
  <c r="C57" i="5"/>
  <c r="C58" i="5"/>
  <c r="C59" i="5"/>
  <c r="C51" i="5"/>
  <c r="C53" i="5"/>
  <c r="C52" i="5"/>
  <c r="C44" i="5"/>
  <c r="C36" i="5"/>
  <c r="C54" i="5"/>
  <c r="C45" i="5"/>
  <c r="C37" i="5"/>
  <c r="C46" i="5"/>
  <c r="C38" i="5"/>
  <c r="C60" i="5"/>
  <c r="C47" i="5"/>
  <c r="C48" i="5"/>
  <c r="C40" i="5"/>
  <c r="C50" i="5"/>
  <c r="C42" i="5"/>
  <c r="C43" i="5"/>
  <c r="C35" i="5"/>
  <c r="C26" i="5"/>
  <c r="C18" i="5"/>
  <c r="C27" i="5"/>
  <c r="C19" i="5"/>
  <c r="C28" i="5"/>
  <c r="C20" i="5"/>
  <c r="C29" i="5"/>
  <c r="C21" i="5"/>
  <c r="C13" i="5"/>
  <c r="C41" i="5"/>
  <c r="C30" i="5"/>
  <c r="C22" i="5"/>
  <c r="C14" i="5"/>
  <c r="C31" i="5"/>
  <c r="C15" i="5"/>
  <c r="C33" i="5"/>
  <c r="C24" i="5"/>
  <c r="C16" i="5"/>
  <c r="C17" i="5"/>
  <c r="C5" i="5"/>
  <c r="C7" i="5"/>
  <c r="C8" i="5"/>
  <c r="C25" i="5"/>
  <c r="C9" i="5"/>
  <c r="C11" i="5"/>
  <c r="C3" i="5"/>
  <c r="C12" i="5"/>
  <c r="C4" i="5"/>
  <c r="C10" i="5"/>
  <c r="C2" i="5"/>
  <c r="B54" i="5"/>
  <c r="B55" i="5"/>
  <c r="B56" i="5"/>
  <c r="B61" i="5"/>
  <c r="B57" i="5"/>
  <c r="B58" i="5"/>
  <c r="B60" i="5"/>
  <c r="B52" i="5"/>
  <c r="B43" i="5"/>
  <c r="B35" i="5"/>
  <c r="B53" i="5"/>
  <c r="B44" i="5"/>
  <c r="B36" i="5"/>
  <c r="B51" i="5"/>
  <c r="B45" i="5"/>
  <c r="B37" i="5"/>
  <c r="B46" i="5"/>
  <c r="B38" i="5"/>
  <c r="B47" i="5"/>
  <c r="B41" i="5"/>
  <c r="B33" i="5"/>
  <c r="B59" i="5"/>
  <c r="B50" i="5"/>
  <c r="B42" i="5"/>
  <c r="B40" i="5"/>
  <c r="B25" i="5"/>
  <c r="B17" i="5"/>
  <c r="B48" i="5"/>
  <c r="B26" i="5"/>
  <c r="B18" i="5"/>
  <c r="B27" i="5"/>
  <c r="B19" i="5"/>
  <c r="B28" i="5"/>
  <c r="B20" i="5"/>
  <c r="B29" i="5"/>
  <c r="B21" i="5"/>
  <c r="B13" i="5"/>
  <c r="B30" i="5"/>
  <c r="B22" i="5"/>
  <c r="B14" i="5"/>
  <c r="B31" i="5"/>
  <c r="B15" i="5"/>
  <c r="B24" i="5"/>
  <c r="B12" i="5"/>
  <c r="B4" i="5"/>
  <c r="B5" i="5"/>
  <c r="B7" i="5"/>
  <c r="B16" i="5"/>
  <c r="B8" i="5"/>
  <c r="B10" i="5"/>
  <c r="B2" i="5"/>
  <c r="B11" i="5"/>
  <c r="B3" i="5"/>
  <c r="B9" i="5"/>
  <c r="E59" i="3"/>
  <c r="E60" i="3"/>
  <c r="E61" i="3"/>
  <c r="E54" i="3"/>
  <c r="E55" i="3"/>
  <c r="E57" i="3"/>
  <c r="E58" i="3"/>
  <c r="E50" i="3"/>
  <c r="E42" i="3"/>
  <c r="E26" i="3"/>
  <c r="E18" i="3"/>
  <c r="E51" i="3"/>
  <c r="E43" i="3"/>
  <c r="E35" i="3"/>
  <c r="E27" i="3"/>
  <c r="E19" i="3"/>
  <c r="E53" i="3"/>
  <c r="E52" i="3"/>
  <c r="E44" i="3"/>
  <c r="E36" i="3"/>
  <c r="E28" i="3"/>
  <c r="E20" i="3"/>
  <c r="E45" i="3"/>
  <c r="E37" i="3"/>
  <c r="E29" i="3"/>
  <c r="E21" i="3"/>
  <c r="E46" i="3"/>
  <c r="E38" i="3"/>
  <c r="E30" i="3"/>
  <c r="E22" i="3"/>
  <c r="E14" i="3"/>
  <c r="E48" i="3"/>
  <c r="E40" i="3"/>
  <c r="E24" i="3"/>
  <c r="E16" i="3"/>
  <c r="E41" i="3"/>
  <c r="E33" i="3"/>
  <c r="E25" i="3"/>
  <c r="E17" i="3"/>
  <c r="E12" i="3"/>
  <c r="E4" i="3"/>
  <c r="E5" i="3"/>
  <c r="E13" i="3"/>
  <c r="E56" i="3"/>
  <c r="E47" i="3"/>
  <c r="E7" i="3"/>
  <c r="E8" i="3"/>
  <c r="E10" i="3"/>
  <c r="E2" i="3"/>
  <c r="E15" i="3"/>
  <c r="E11" i="3"/>
  <c r="E3" i="3"/>
  <c r="E9" i="3"/>
  <c r="E31" i="3"/>
  <c r="D61" i="5"/>
  <c r="D56" i="5"/>
  <c r="D57" i="5"/>
  <c r="D58" i="5"/>
  <c r="D59" i="5"/>
  <c r="D51" i="5"/>
  <c r="D60" i="5"/>
  <c r="D52" i="5"/>
  <c r="D54" i="5"/>
  <c r="D53" i="5"/>
  <c r="D45" i="5"/>
  <c r="D37" i="5"/>
  <c r="D55" i="5"/>
  <c r="D46" i="5"/>
  <c r="D38" i="5"/>
  <c r="D47" i="5"/>
  <c r="D48" i="5"/>
  <c r="D40" i="5"/>
  <c r="D41" i="5"/>
  <c r="D33" i="5"/>
  <c r="D43" i="5"/>
  <c r="D35" i="5"/>
  <c r="D44" i="5"/>
  <c r="D36" i="5"/>
  <c r="D42" i="5"/>
  <c r="D27" i="5"/>
  <c r="D19" i="5"/>
  <c r="D28" i="5"/>
  <c r="D20" i="5"/>
  <c r="D29" i="5"/>
  <c r="D21" i="5"/>
  <c r="D13" i="5"/>
  <c r="D30" i="5"/>
  <c r="D22" i="5"/>
  <c r="D14" i="5"/>
  <c r="D31" i="5"/>
  <c r="D15" i="5"/>
  <c r="D50" i="5"/>
  <c r="D24" i="5"/>
  <c r="D16" i="5"/>
  <c r="D25" i="5"/>
  <c r="D17" i="5"/>
  <c r="D26" i="5"/>
  <c r="D7" i="5"/>
  <c r="D8" i="5"/>
  <c r="D9" i="5"/>
  <c r="D18" i="5"/>
  <c r="D10" i="5"/>
  <c r="D2" i="5"/>
  <c r="D12" i="5"/>
  <c r="D4" i="5"/>
  <c r="D5" i="5"/>
  <c r="D3" i="5"/>
  <c r="D11" i="5"/>
  <c r="H39" i="10"/>
  <c r="F37" i="10"/>
  <c r="G39" i="10"/>
  <c r="L38" i="10" s="1"/>
  <c r="B37" i="10"/>
  <c r="D37" i="10"/>
  <c r="K37" i="10"/>
  <c r="C37" i="10"/>
  <c r="E39" i="10"/>
  <c r="J37" i="10"/>
  <c r="I37" i="10"/>
  <c r="L51" i="10"/>
  <c r="L50" i="10"/>
  <c r="G4" i="9"/>
  <c r="G67" i="10"/>
  <c r="H4" i="9" s="1"/>
  <c r="H67" i="10"/>
  <c r="I4" i="9" s="1"/>
  <c r="I67" i="10"/>
  <c r="J4" i="9" s="1"/>
  <c r="J67" i="10"/>
  <c r="K4" i="9" s="1"/>
  <c r="K67" i="10"/>
  <c r="L4" i="9" s="1"/>
  <c r="L67" i="10"/>
  <c r="M4" i="9" s="1"/>
  <c r="M67" i="10"/>
  <c r="N4" i="9" s="1"/>
  <c r="N67" i="10"/>
  <c r="O4" i="9" s="1"/>
  <c r="O67" i="10"/>
  <c r="P4" i="9" s="1"/>
  <c r="P67" i="10"/>
  <c r="Q4" i="9" s="1"/>
  <c r="Q67" i="10"/>
  <c r="G66" i="10"/>
  <c r="H66" i="10"/>
  <c r="I66" i="10"/>
  <c r="J66" i="10"/>
  <c r="K66" i="10"/>
  <c r="L66" i="10"/>
  <c r="M66" i="10"/>
  <c r="N66" i="10"/>
  <c r="O66" i="10"/>
  <c r="P66" i="10"/>
  <c r="Q66" i="10"/>
  <c r="I55" i="3" l="1"/>
  <c r="I56" i="3"/>
  <c r="I58" i="3"/>
  <c r="I59" i="3"/>
  <c r="I61" i="3"/>
  <c r="I53" i="3"/>
  <c r="I54" i="3"/>
  <c r="I46" i="3"/>
  <c r="I38" i="3"/>
  <c r="I30" i="3"/>
  <c r="I22" i="3"/>
  <c r="I14" i="3"/>
  <c r="I47" i="3"/>
  <c r="I39" i="3"/>
  <c r="I31" i="3"/>
  <c r="I23" i="3"/>
  <c r="I15" i="3"/>
  <c r="I48" i="3"/>
  <c r="I40" i="3"/>
  <c r="I32" i="3"/>
  <c r="I24" i="3"/>
  <c r="I16" i="3"/>
  <c r="I49" i="3"/>
  <c r="I41" i="3"/>
  <c r="I33" i="3"/>
  <c r="I25" i="3"/>
  <c r="I17" i="3"/>
  <c r="I57" i="3"/>
  <c r="I50" i="3"/>
  <c r="I42" i="3"/>
  <c r="I34" i="3"/>
  <c r="I26" i="3"/>
  <c r="I18" i="3"/>
  <c r="I44" i="3"/>
  <c r="I36" i="3"/>
  <c r="I28" i="3"/>
  <c r="I20" i="3"/>
  <c r="I52" i="3"/>
  <c r="I45" i="3"/>
  <c r="I37" i="3"/>
  <c r="I29" i="3"/>
  <c r="I21" i="3"/>
  <c r="I13" i="3"/>
  <c r="I8" i="3"/>
  <c r="I9" i="3"/>
  <c r="I43" i="3"/>
  <c r="I10" i="3"/>
  <c r="I2" i="3"/>
  <c r="I11" i="3"/>
  <c r="I3" i="3"/>
  <c r="I35" i="3"/>
  <c r="I27" i="3"/>
  <c r="I12" i="3"/>
  <c r="I4" i="3"/>
  <c r="I51" i="3"/>
  <c r="I6" i="3"/>
  <c r="I60" i="3"/>
  <c r="I19" i="3"/>
  <c r="I7" i="3"/>
  <c r="I5" i="3"/>
  <c r="P54" i="3"/>
  <c r="P55" i="3"/>
  <c r="P57" i="3"/>
  <c r="P58" i="3"/>
  <c r="P60" i="3"/>
  <c r="P52" i="3"/>
  <c r="P61" i="3"/>
  <c r="P45" i="3"/>
  <c r="P37" i="3"/>
  <c r="P29" i="3"/>
  <c r="P21" i="3"/>
  <c r="P13" i="3"/>
  <c r="P46" i="3"/>
  <c r="P38" i="3"/>
  <c r="P30" i="3"/>
  <c r="P22" i="3"/>
  <c r="P14" i="3"/>
  <c r="P56" i="3"/>
  <c r="P53" i="3"/>
  <c r="P47" i="3"/>
  <c r="P39" i="3"/>
  <c r="P31" i="3"/>
  <c r="P23" i="3"/>
  <c r="P15" i="3"/>
  <c r="P59" i="3"/>
  <c r="P48" i="3"/>
  <c r="P40" i="3"/>
  <c r="P32" i="3"/>
  <c r="P24" i="3"/>
  <c r="P16" i="3"/>
  <c r="P49" i="3"/>
  <c r="P41" i="3"/>
  <c r="P33" i="3"/>
  <c r="P25" i="3"/>
  <c r="P17" i="3"/>
  <c r="P51" i="3"/>
  <c r="P43" i="3"/>
  <c r="P35" i="3"/>
  <c r="P27" i="3"/>
  <c r="P19" i="3"/>
  <c r="P44" i="3"/>
  <c r="P36" i="3"/>
  <c r="P28" i="3"/>
  <c r="P20" i="3"/>
  <c r="P7" i="3"/>
  <c r="P50" i="3"/>
  <c r="P8" i="3"/>
  <c r="P18" i="3"/>
  <c r="P9" i="3"/>
  <c r="P10" i="3"/>
  <c r="P2" i="3"/>
  <c r="P11" i="3"/>
  <c r="P3" i="3"/>
  <c r="P12" i="3"/>
  <c r="P5" i="3"/>
  <c r="P34" i="3"/>
  <c r="P26" i="3"/>
  <c r="P6" i="3"/>
  <c r="P4" i="3"/>
  <c r="P42" i="3"/>
  <c r="H54" i="3"/>
  <c r="H55" i="3"/>
  <c r="H57" i="3"/>
  <c r="H58" i="3"/>
  <c r="H60" i="3"/>
  <c r="H61" i="3"/>
  <c r="H53" i="3"/>
  <c r="H52" i="3"/>
  <c r="H45" i="3"/>
  <c r="H37" i="3"/>
  <c r="H29" i="3"/>
  <c r="H21" i="3"/>
  <c r="H13" i="3"/>
  <c r="H46" i="3"/>
  <c r="H38" i="3"/>
  <c r="H30" i="3"/>
  <c r="H22" i="3"/>
  <c r="H14" i="3"/>
  <c r="H47" i="3"/>
  <c r="H39" i="3"/>
  <c r="H31" i="3"/>
  <c r="H23" i="3"/>
  <c r="H15" i="3"/>
  <c r="H48" i="3"/>
  <c r="H40" i="3"/>
  <c r="H32" i="3"/>
  <c r="H24" i="3"/>
  <c r="H16" i="3"/>
  <c r="H56" i="3"/>
  <c r="H49" i="3"/>
  <c r="H41" i="3"/>
  <c r="H33" i="3"/>
  <c r="H25" i="3"/>
  <c r="H17" i="3"/>
  <c r="H51" i="3"/>
  <c r="H43" i="3"/>
  <c r="H35" i="3"/>
  <c r="H27" i="3"/>
  <c r="H19" i="3"/>
  <c r="H44" i="3"/>
  <c r="H36" i="3"/>
  <c r="H28" i="3"/>
  <c r="H20" i="3"/>
  <c r="H59" i="3"/>
  <c r="H34" i="3"/>
  <c r="H26" i="3"/>
  <c r="H7" i="3"/>
  <c r="H8" i="3"/>
  <c r="H50" i="3"/>
  <c r="H9" i="3"/>
  <c r="H18" i="3"/>
  <c r="H10" i="3"/>
  <c r="H2" i="3"/>
  <c r="H11" i="3"/>
  <c r="H3" i="3"/>
  <c r="H42" i="3"/>
  <c r="H5" i="3"/>
  <c r="H6" i="3"/>
  <c r="H4" i="3"/>
  <c r="H12" i="3"/>
  <c r="N60" i="3"/>
  <c r="N52" i="3"/>
  <c r="N61" i="3"/>
  <c r="N55" i="3"/>
  <c r="N56" i="3"/>
  <c r="N58" i="3"/>
  <c r="N59" i="3"/>
  <c r="N51" i="3"/>
  <c r="N43" i="3"/>
  <c r="N35" i="3"/>
  <c r="N27" i="3"/>
  <c r="N19" i="3"/>
  <c r="N44" i="3"/>
  <c r="N36" i="3"/>
  <c r="N28" i="3"/>
  <c r="N20" i="3"/>
  <c r="N45" i="3"/>
  <c r="N37" i="3"/>
  <c r="N29" i="3"/>
  <c r="N21" i="3"/>
  <c r="N57" i="3"/>
  <c r="N54" i="3"/>
  <c r="N53" i="3"/>
  <c r="N46" i="3"/>
  <c r="N38" i="3"/>
  <c r="N30" i="3"/>
  <c r="N22" i="3"/>
  <c r="N14" i="3"/>
  <c r="N47" i="3"/>
  <c r="N39" i="3"/>
  <c r="N31" i="3"/>
  <c r="N23" i="3"/>
  <c r="N15" i="3"/>
  <c r="N49" i="3"/>
  <c r="N41" i="3"/>
  <c r="N33" i="3"/>
  <c r="N25" i="3"/>
  <c r="N17" i="3"/>
  <c r="N50" i="3"/>
  <c r="N42" i="3"/>
  <c r="N34" i="3"/>
  <c r="N26" i="3"/>
  <c r="N18" i="3"/>
  <c r="N5" i="3"/>
  <c r="N6" i="3"/>
  <c r="N16" i="3"/>
  <c r="N7" i="3"/>
  <c r="N8" i="3"/>
  <c r="N32" i="3"/>
  <c r="N9" i="3"/>
  <c r="N48" i="3"/>
  <c r="N13" i="3"/>
  <c r="N11" i="3"/>
  <c r="N3" i="3"/>
  <c r="N24" i="3"/>
  <c r="N12" i="3"/>
  <c r="N4" i="3"/>
  <c r="N2" i="3"/>
  <c r="N40" i="3"/>
  <c r="N10" i="3"/>
  <c r="O61" i="3"/>
  <c r="O53" i="3"/>
  <c r="O56" i="3"/>
  <c r="O57" i="3"/>
  <c r="O59" i="3"/>
  <c r="O60" i="3"/>
  <c r="O44" i="3"/>
  <c r="O36" i="3"/>
  <c r="O28" i="3"/>
  <c r="O20" i="3"/>
  <c r="O12" i="3"/>
  <c r="O45" i="3"/>
  <c r="O37" i="3"/>
  <c r="O29" i="3"/>
  <c r="O21" i="3"/>
  <c r="O13" i="3"/>
  <c r="O55" i="3"/>
  <c r="O54" i="3"/>
  <c r="O52" i="3"/>
  <c r="O46" i="3"/>
  <c r="O38" i="3"/>
  <c r="O30" i="3"/>
  <c r="O22" i="3"/>
  <c r="O14" i="3"/>
  <c r="O58" i="3"/>
  <c r="O47" i="3"/>
  <c r="O39" i="3"/>
  <c r="O31" i="3"/>
  <c r="O23" i="3"/>
  <c r="O15" i="3"/>
  <c r="O48" i="3"/>
  <c r="O40" i="3"/>
  <c r="O32" i="3"/>
  <c r="O24" i="3"/>
  <c r="O16" i="3"/>
  <c r="O50" i="3"/>
  <c r="O42" i="3"/>
  <c r="O34" i="3"/>
  <c r="O26" i="3"/>
  <c r="O18" i="3"/>
  <c r="O51" i="3"/>
  <c r="O43" i="3"/>
  <c r="O35" i="3"/>
  <c r="O27" i="3"/>
  <c r="O19" i="3"/>
  <c r="O33" i="3"/>
  <c r="O6" i="3"/>
  <c r="O41" i="3"/>
  <c r="O7" i="3"/>
  <c r="O8" i="3"/>
  <c r="O25" i="3"/>
  <c r="O9" i="3"/>
  <c r="O10" i="3"/>
  <c r="O2" i="3"/>
  <c r="O17" i="3"/>
  <c r="O4" i="3"/>
  <c r="O5" i="3"/>
  <c r="O11" i="3"/>
  <c r="O49" i="3"/>
  <c r="O3" i="3"/>
  <c r="M59" i="3"/>
  <c r="M60" i="3"/>
  <c r="M61" i="3"/>
  <c r="M54" i="3"/>
  <c r="M55" i="3"/>
  <c r="M57" i="3"/>
  <c r="M58" i="3"/>
  <c r="M50" i="3"/>
  <c r="M42" i="3"/>
  <c r="M34" i="3"/>
  <c r="M26" i="3"/>
  <c r="M18" i="3"/>
  <c r="M51" i="3"/>
  <c r="M43" i="3"/>
  <c r="M35" i="3"/>
  <c r="M27" i="3"/>
  <c r="M19" i="3"/>
  <c r="M44" i="3"/>
  <c r="M36" i="3"/>
  <c r="M28" i="3"/>
  <c r="M20" i="3"/>
  <c r="M56" i="3"/>
  <c r="M52" i="3"/>
  <c r="M45" i="3"/>
  <c r="M37" i="3"/>
  <c r="M29" i="3"/>
  <c r="M21" i="3"/>
  <c r="M53" i="3"/>
  <c r="M46" i="3"/>
  <c r="M38" i="3"/>
  <c r="M30" i="3"/>
  <c r="M22" i="3"/>
  <c r="M14" i="3"/>
  <c r="M48" i="3"/>
  <c r="M40" i="3"/>
  <c r="M32" i="3"/>
  <c r="M24" i="3"/>
  <c r="M16" i="3"/>
  <c r="M49" i="3"/>
  <c r="M41" i="3"/>
  <c r="M33" i="3"/>
  <c r="M25" i="3"/>
  <c r="M17" i="3"/>
  <c r="M12" i="3"/>
  <c r="M4" i="3"/>
  <c r="M39" i="3"/>
  <c r="M5" i="3"/>
  <c r="M47" i="3"/>
  <c r="M6" i="3"/>
  <c r="M23" i="3"/>
  <c r="M7" i="3"/>
  <c r="M31" i="3"/>
  <c r="M8" i="3"/>
  <c r="M15" i="3"/>
  <c r="M10" i="3"/>
  <c r="M2" i="3"/>
  <c r="M13" i="3"/>
  <c r="M11" i="3"/>
  <c r="M3" i="3"/>
  <c r="M9" i="3"/>
  <c r="F60" i="3"/>
  <c r="F52" i="3"/>
  <c r="F61" i="3"/>
  <c r="F55" i="3"/>
  <c r="F56" i="3"/>
  <c r="F58" i="3"/>
  <c r="F59" i="3"/>
  <c r="F51" i="3"/>
  <c r="F43" i="3"/>
  <c r="F35" i="3"/>
  <c r="F27" i="3"/>
  <c r="F19" i="3"/>
  <c r="F53" i="3"/>
  <c r="F44" i="3"/>
  <c r="F36" i="3"/>
  <c r="F28" i="3"/>
  <c r="F20" i="3"/>
  <c r="F45" i="3"/>
  <c r="F37" i="3"/>
  <c r="F29" i="3"/>
  <c r="F21" i="3"/>
  <c r="F46" i="3"/>
  <c r="F38" i="3"/>
  <c r="F30" i="3"/>
  <c r="F22" i="3"/>
  <c r="F14" i="3"/>
  <c r="F47" i="3"/>
  <c r="F39" i="3"/>
  <c r="F31" i="3"/>
  <c r="F15" i="3"/>
  <c r="F54" i="3"/>
  <c r="F41" i="3"/>
  <c r="F33" i="3"/>
  <c r="F25" i="3"/>
  <c r="F17" i="3"/>
  <c r="F50" i="3"/>
  <c r="F42" i="3"/>
  <c r="F26" i="3"/>
  <c r="F18" i="3"/>
  <c r="F24" i="3"/>
  <c r="F5" i="3"/>
  <c r="F13" i="3"/>
  <c r="F6" i="3"/>
  <c r="F57" i="3"/>
  <c r="F7" i="3"/>
  <c r="F16" i="3"/>
  <c r="F8" i="3"/>
  <c r="F9" i="3"/>
  <c r="F40" i="3"/>
  <c r="F11" i="3"/>
  <c r="F3" i="3"/>
  <c r="F48" i="3"/>
  <c r="F12" i="3"/>
  <c r="F4" i="3"/>
  <c r="F2" i="3"/>
  <c r="F10" i="3"/>
  <c r="G61" i="3"/>
  <c r="G53" i="3"/>
  <c r="G56" i="3"/>
  <c r="G57" i="3"/>
  <c r="G59" i="3"/>
  <c r="G60" i="3"/>
  <c r="G44" i="3"/>
  <c r="G36" i="3"/>
  <c r="G28" i="3"/>
  <c r="G20" i="3"/>
  <c r="G52" i="3"/>
  <c r="G45" i="3"/>
  <c r="G37" i="3"/>
  <c r="G29" i="3"/>
  <c r="G21" i="3"/>
  <c r="G13" i="3"/>
  <c r="G46" i="3"/>
  <c r="G38" i="3"/>
  <c r="G30" i="3"/>
  <c r="G22" i="3"/>
  <c r="G14" i="3"/>
  <c r="G47" i="3"/>
  <c r="G39" i="3"/>
  <c r="G31" i="3"/>
  <c r="G23" i="3"/>
  <c r="G15" i="3"/>
  <c r="G55" i="3"/>
  <c r="G48" i="3"/>
  <c r="G40" i="3"/>
  <c r="G32" i="3"/>
  <c r="G24" i="3"/>
  <c r="G16" i="3"/>
  <c r="G50" i="3"/>
  <c r="G42" i="3"/>
  <c r="G34" i="3"/>
  <c r="G26" i="3"/>
  <c r="G18" i="3"/>
  <c r="G51" i="3"/>
  <c r="G43" i="3"/>
  <c r="G35" i="3"/>
  <c r="G27" i="3"/>
  <c r="G19" i="3"/>
  <c r="G6" i="3"/>
  <c r="G58" i="3"/>
  <c r="G33" i="3"/>
  <c r="G7" i="3"/>
  <c r="G41" i="3"/>
  <c r="G8" i="3"/>
  <c r="G9" i="3"/>
  <c r="G25" i="3"/>
  <c r="G10" i="3"/>
  <c r="G2" i="3"/>
  <c r="G49" i="3"/>
  <c r="G12" i="3"/>
  <c r="G4" i="3"/>
  <c r="G17" i="3"/>
  <c r="G5" i="3"/>
  <c r="G54" i="3"/>
  <c r="G11" i="3"/>
  <c r="G3" i="3"/>
  <c r="L58" i="3"/>
  <c r="L59" i="3"/>
  <c r="L61" i="3"/>
  <c r="L54" i="3"/>
  <c r="L56" i="3"/>
  <c r="L57" i="3"/>
  <c r="L49" i="3"/>
  <c r="L41" i="3"/>
  <c r="L33" i="3"/>
  <c r="L25" i="3"/>
  <c r="L17" i="3"/>
  <c r="L50" i="3"/>
  <c r="L42" i="3"/>
  <c r="L34" i="3"/>
  <c r="L26" i="3"/>
  <c r="L18" i="3"/>
  <c r="L51" i="3"/>
  <c r="L43" i="3"/>
  <c r="L35" i="3"/>
  <c r="L27" i="3"/>
  <c r="L19" i="3"/>
  <c r="L55" i="3"/>
  <c r="L44" i="3"/>
  <c r="L36" i="3"/>
  <c r="L28" i="3"/>
  <c r="L20" i="3"/>
  <c r="L60" i="3"/>
  <c r="L52" i="3"/>
  <c r="L45" i="3"/>
  <c r="L37" i="3"/>
  <c r="L29" i="3"/>
  <c r="L21" i="3"/>
  <c r="L13" i="3"/>
  <c r="L47" i="3"/>
  <c r="L39" i="3"/>
  <c r="L31" i="3"/>
  <c r="L23" i="3"/>
  <c r="L15" i="3"/>
  <c r="L48" i="3"/>
  <c r="L40" i="3"/>
  <c r="L32" i="3"/>
  <c r="L24" i="3"/>
  <c r="L16" i="3"/>
  <c r="L38" i="3"/>
  <c r="L30" i="3"/>
  <c r="L11" i="3"/>
  <c r="L3" i="3"/>
  <c r="L12" i="3"/>
  <c r="L4" i="3"/>
  <c r="L14" i="3"/>
  <c r="L5" i="3"/>
  <c r="L22" i="3"/>
  <c r="L6" i="3"/>
  <c r="L7" i="3"/>
  <c r="L46" i="3"/>
  <c r="L9" i="3"/>
  <c r="L53" i="3"/>
  <c r="L10" i="3"/>
  <c r="L2" i="3"/>
  <c r="L8" i="3"/>
  <c r="K57" i="3"/>
  <c r="K58" i="3"/>
  <c r="K60" i="3"/>
  <c r="K61" i="3"/>
  <c r="K55" i="3"/>
  <c r="K56" i="3"/>
  <c r="K48" i="3"/>
  <c r="K40" i="3"/>
  <c r="K32" i="3"/>
  <c r="K24" i="3"/>
  <c r="K16" i="3"/>
  <c r="K49" i="3"/>
  <c r="K41" i="3"/>
  <c r="K33" i="3"/>
  <c r="K25" i="3"/>
  <c r="K17" i="3"/>
  <c r="K50" i="3"/>
  <c r="K42" i="3"/>
  <c r="K34" i="3"/>
  <c r="K26" i="3"/>
  <c r="K18" i="3"/>
  <c r="K51" i="3"/>
  <c r="K43" i="3"/>
  <c r="K35" i="3"/>
  <c r="K27" i="3"/>
  <c r="K19" i="3"/>
  <c r="K59" i="3"/>
  <c r="K54" i="3"/>
  <c r="K44" i="3"/>
  <c r="K36" i="3"/>
  <c r="K28" i="3"/>
  <c r="K20" i="3"/>
  <c r="K53" i="3"/>
  <c r="K46" i="3"/>
  <c r="K38" i="3"/>
  <c r="K30" i="3"/>
  <c r="K22" i="3"/>
  <c r="K14" i="3"/>
  <c r="K47" i="3"/>
  <c r="K39" i="3"/>
  <c r="K31" i="3"/>
  <c r="K23" i="3"/>
  <c r="K15" i="3"/>
  <c r="K13" i="3"/>
  <c r="K10" i="3"/>
  <c r="K2" i="3"/>
  <c r="K11" i="3"/>
  <c r="K3" i="3"/>
  <c r="K52" i="3"/>
  <c r="K45" i="3"/>
  <c r="K12" i="3"/>
  <c r="K4" i="3"/>
  <c r="K5" i="3"/>
  <c r="K37" i="3"/>
  <c r="K29" i="3"/>
  <c r="K6" i="3"/>
  <c r="K8" i="3"/>
  <c r="K21" i="3"/>
  <c r="K9" i="3"/>
  <c r="K7" i="3"/>
  <c r="J56" i="3"/>
  <c r="J57" i="3"/>
  <c r="J59" i="3"/>
  <c r="J60" i="3"/>
  <c r="J54" i="3"/>
  <c r="J55" i="3"/>
  <c r="J61" i="3"/>
  <c r="J47" i="3"/>
  <c r="J39" i="3"/>
  <c r="J31" i="3"/>
  <c r="J23" i="3"/>
  <c r="J15" i="3"/>
  <c r="J48" i="3"/>
  <c r="J40" i="3"/>
  <c r="J32" i="3"/>
  <c r="J24" i="3"/>
  <c r="J16" i="3"/>
  <c r="J49" i="3"/>
  <c r="J41" i="3"/>
  <c r="J33" i="3"/>
  <c r="J25" i="3"/>
  <c r="J17" i="3"/>
  <c r="J50" i="3"/>
  <c r="J42" i="3"/>
  <c r="J34" i="3"/>
  <c r="J26" i="3"/>
  <c r="J18" i="3"/>
  <c r="J58" i="3"/>
  <c r="J51" i="3"/>
  <c r="J43" i="3"/>
  <c r="J35" i="3"/>
  <c r="J27" i="3"/>
  <c r="J19" i="3"/>
  <c r="J52" i="3"/>
  <c r="J45" i="3"/>
  <c r="J37" i="3"/>
  <c r="J29" i="3"/>
  <c r="J21" i="3"/>
  <c r="J13" i="3"/>
  <c r="J53" i="3"/>
  <c r="J46" i="3"/>
  <c r="J38" i="3"/>
  <c r="J30" i="3"/>
  <c r="J22" i="3"/>
  <c r="J14" i="3"/>
  <c r="J36" i="3"/>
  <c r="J28" i="3"/>
  <c r="J9" i="3"/>
  <c r="J10" i="3"/>
  <c r="J2" i="3"/>
  <c r="J11" i="3"/>
  <c r="J3" i="3"/>
  <c r="J20" i="3"/>
  <c r="J12" i="3"/>
  <c r="J4" i="3"/>
  <c r="J5" i="3"/>
  <c r="J44" i="3"/>
  <c r="J7" i="3"/>
  <c r="J8" i="3"/>
  <c r="J6" i="3"/>
  <c r="L37" i="10"/>
  <c r="I34" i="10"/>
  <c r="J34" i="10"/>
  <c r="C34" i="10"/>
  <c r="K34" i="10"/>
  <c r="D34" i="10"/>
  <c r="B34" i="10"/>
  <c r="E34" i="10"/>
  <c r="F34" i="10"/>
  <c r="G34" i="10"/>
  <c r="H34" i="10"/>
  <c r="R4" i="9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B2" i="7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B2" i="4"/>
  <c r="Q55" i="3" l="1"/>
  <c r="Q56" i="3"/>
  <c r="Q58" i="3"/>
  <c r="Q59" i="3"/>
  <c r="Q61" i="3"/>
  <c r="Q53" i="3"/>
  <c r="Q54" i="3"/>
  <c r="Q46" i="3"/>
  <c r="Q38" i="3"/>
  <c r="Q30" i="3"/>
  <c r="Q22" i="3"/>
  <c r="Q14" i="3"/>
  <c r="Q52" i="3"/>
  <c r="Q47" i="3"/>
  <c r="Q39" i="3"/>
  <c r="Q31" i="3"/>
  <c r="Q23" i="3"/>
  <c r="Q15" i="3"/>
  <c r="Q57" i="3"/>
  <c r="Q48" i="3"/>
  <c r="Q40" i="3"/>
  <c r="Q32" i="3"/>
  <c r="Q24" i="3"/>
  <c r="Q16" i="3"/>
  <c r="Q60" i="3"/>
  <c r="Q49" i="3"/>
  <c r="Q41" i="3"/>
  <c r="Q33" i="3"/>
  <c r="Q25" i="3"/>
  <c r="Q17" i="3"/>
  <c r="Q50" i="3"/>
  <c r="Q42" i="3"/>
  <c r="Q34" i="3"/>
  <c r="Q26" i="3"/>
  <c r="Q18" i="3"/>
  <c r="Q44" i="3"/>
  <c r="Q36" i="3"/>
  <c r="Q28" i="3"/>
  <c r="Q20" i="3"/>
  <c r="Q45" i="3"/>
  <c r="Q37" i="3"/>
  <c r="Q29" i="3"/>
  <c r="Q21" i="3"/>
  <c r="Q13" i="3"/>
  <c r="Q8" i="3"/>
  <c r="Q43" i="3"/>
  <c r="Q9" i="3"/>
  <c r="Q10" i="3"/>
  <c r="Q2" i="3"/>
  <c r="Q35" i="3"/>
  <c r="Q27" i="3"/>
  <c r="Q11" i="3"/>
  <c r="Q3" i="3"/>
  <c r="Q4" i="3"/>
  <c r="Q19" i="3"/>
  <c r="Q6" i="3"/>
  <c r="Q7" i="3"/>
  <c r="Q51" i="3"/>
  <c r="Q5" i="3"/>
  <c r="Q12" i="3"/>
  <c r="N69" i="10"/>
  <c r="O6" i="9" s="1"/>
  <c r="G69" i="10"/>
  <c r="H6" i="9" s="1"/>
  <c r="O69" i="10"/>
  <c r="P6" i="9" s="1"/>
  <c r="H69" i="10"/>
  <c r="I6" i="9" s="1"/>
  <c r="P69" i="10"/>
  <c r="Q6" i="9" s="1"/>
  <c r="I69" i="10"/>
  <c r="J6" i="9" s="1"/>
  <c r="Q69" i="10"/>
  <c r="J69" i="10"/>
  <c r="K6" i="9" s="1"/>
  <c r="F69" i="10"/>
  <c r="G6" i="9" s="1"/>
  <c r="K69" i="10"/>
  <c r="L6" i="9" s="1"/>
  <c r="L69" i="10"/>
  <c r="M6" i="9" s="1"/>
  <c r="M69" i="10"/>
  <c r="N6" i="9" s="1"/>
  <c r="G35" i="10"/>
  <c r="E35" i="10"/>
  <c r="B35" i="10"/>
  <c r="J35" i="10"/>
  <c r="C35" i="10"/>
  <c r="I35" i="10"/>
  <c r="D35" i="10"/>
  <c r="K35" i="10"/>
  <c r="F35" i="10"/>
  <c r="H35" i="10"/>
  <c r="S4" i="9"/>
  <c r="H61" i="5" l="1"/>
  <c r="H60" i="5"/>
  <c r="H52" i="5"/>
  <c r="H53" i="5"/>
  <c r="H54" i="5"/>
  <c r="H55" i="5"/>
  <c r="H56" i="5"/>
  <c r="H58" i="5"/>
  <c r="H59" i="5"/>
  <c r="H49" i="5"/>
  <c r="H41" i="5"/>
  <c r="H33" i="5"/>
  <c r="H50" i="5"/>
  <c r="H42" i="5"/>
  <c r="H34" i="5"/>
  <c r="H43" i="5"/>
  <c r="H35" i="5"/>
  <c r="H44" i="5"/>
  <c r="H36" i="5"/>
  <c r="H45" i="5"/>
  <c r="H37" i="5"/>
  <c r="H57" i="5"/>
  <c r="H47" i="5"/>
  <c r="H39" i="5"/>
  <c r="H51" i="5"/>
  <c r="H48" i="5"/>
  <c r="H40" i="5"/>
  <c r="H46" i="5"/>
  <c r="H31" i="5"/>
  <c r="H23" i="5"/>
  <c r="H15" i="5"/>
  <c r="H24" i="5"/>
  <c r="H16" i="5"/>
  <c r="H32" i="5"/>
  <c r="H25" i="5"/>
  <c r="H17" i="5"/>
  <c r="H38" i="5"/>
  <c r="H26" i="5"/>
  <c r="H18" i="5"/>
  <c r="H27" i="5"/>
  <c r="H19" i="5"/>
  <c r="H28" i="5"/>
  <c r="H20" i="5"/>
  <c r="H29" i="5"/>
  <c r="H21" i="5"/>
  <c r="H13" i="5"/>
  <c r="H30" i="5"/>
  <c r="H10" i="5"/>
  <c r="H2" i="5"/>
  <c r="H11" i="5"/>
  <c r="H3" i="5"/>
  <c r="H12" i="5"/>
  <c r="H4" i="5"/>
  <c r="H14" i="5"/>
  <c r="H5" i="5"/>
  <c r="H22" i="5"/>
  <c r="H6" i="5"/>
  <c r="H8" i="5"/>
  <c r="H9" i="5"/>
  <c r="H7" i="5"/>
  <c r="L61" i="5"/>
  <c r="L56" i="5"/>
  <c r="L57" i="5"/>
  <c r="L58" i="5"/>
  <c r="L59" i="5"/>
  <c r="L51" i="5"/>
  <c r="L52" i="5"/>
  <c r="L54" i="5"/>
  <c r="L45" i="5"/>
  <c r="L37" i="5"/>
  <c r="L46" i="5"/>
  <c r="L38" i="5"/>
  <c r="L60" i="5"/>
  <c r="L47" i="5"/>
  <c r="L39" i="5"/>
  <c r="L48" i="5"/>
  <c r="L40" i="5"/>
  <c r="L49" i="5"/>
  <c r="L41" i="5"/>
  <c r="L33" i="5"/>
  <c r="L53" i="5"/>
  <c r="L43" i="5"/>
  <c r="L35" i="5"/>
  <c r="L55" i="5"/>
  <c r="L44" i="5"/>
  <c r="L36" i="5"/>
  <c r="L27" i="5"/>
  <c r="L19" i="5"/>
  <c r="L28" i="5"/>
  <c r="L20" i="5"/>
  <c r="L34" i="5"/>
  <c r="L29" i="5"/>
  <c r="L21" i="5"/>
  <c r="L13" i="5"/>
  <c r="L30" i="5"/>
  <c r="L22" i="5"/>
  <c r="L14" i="5"/>
  <c r="L50" i="5"/>
  <c r="L31" i="5"/>
  <c r="L23" i="5"/>
  <c r="L15" i="5"/>
  <c r="L24" i="5"/>
  <c r="L16" i="5"/>
  <c r="L32" i="5"/>
  <c r="L25" i="5"/>
  <c r="L17" i="5"/>
  <c r="L6" i="5"/>
  <c r="L7" i="5"/>
  <c r="L8" i="5"/>
  <c r="L18" i="5"/>
  <c r="L9" i="5"/>
  <c r="L10" i="5"/>
  <c r="L2" i="5"/>
  <c r="L42" i="5"/>
  <c r="L12" i="5"/>
  <c r="L4" i="5"/>
  <c r="L26" i="5"/>
  <c r="L5" i="5"/>
  <c r="L3" i="5"/>
  <c r="L11" i="5"/>
  <c r="O59" i="5"/>
  <c r="O51" i="5"/>
  <c r="O61" i="5"/>
  <c r="O52" i="5"/>
  <c r="O60" i="5"/>
  <c r="O53" i="5"/>
  <c r="O54" i="5"/>
  <c r="O55" i="5"/>
  <c r="O57" i="5"/>
  <c r="O58" i="5"/>
  <c r="O48" i="5"/>
  <c r="O40" i="5"/>
  <c r="O32" i="5"/>
  <c r="O56" i="5"/>
  <c r="O49" i="5"/>
  <c r="O41" i="5"/>
  <c r="O33" i="5"/>
  <c r="O50" i="5"/>
  <c r="O42" i="5"/>
  <c r="O34" i="5"/>
  <c r="O43" i="5"/>
  <c r="O35" i="5"/>
  <c r="O44" i="5"/>
  <c r="O36" i="5"/>
  <c r="O46" i="5"/>
  <c r="O38" i="5"/>
  <c r="O47" i="5"/>
  <c r="O39" i="5"/>
  <c r="O30" i="5"/>
  <c r="O22" i="5"/>
  <c r="O14" i="5"/>
  <c r="O31" i="5"/>
  <c r="O23" i="5"/>
  <c r="O15" i="5"/>
  <c r="O24" i="5"/>
  <c r="O16" i="5"/>
  <c r="O45" i="5"/>
  <c r="O25" i="5"/>
  <c r="O17" i="5"/>
  <c r="O26" i="5"/>
  <c r="O18" i="5"/>
  <c r="O27" i="5"/>
  <c r="O19" i="5"/>
  <c r="O37" i="5"/>
  <c r="O28" i="5"/>
  <c r="O20" i="5"/>
  <c r="O9" i="5"/>
  <c r="O10" i="5"/>
  <c r="O2" i="5"/>
  <c r="O11" i="5"/>
  <c r="O3" i="5"/>
  <c r="O29" i="5"/>
  <c r="O12" i="5"/>
  <c r="O4" i="5"/>
  <c r="O5" i="5"/>
  <c r="O13" i="5"/>
  <c r="O7" i="5"/>
  <c r="O21" i="5"/>
  <c r="O8" i="5"/>
  <c r="O6" i="5"/>
  <c r="M57" i="5"/>
  <c r="M58" i="5"/>
  <c r="M59" i="5"/>
  <c r="M51" i="5"/>
  <c r="M61" i="5"/>
  <c r="M52" i="5"/>
  <c r="M60" i="5"/>
  <c r="M53" i="5"/>
  <c r="M55" i="5"/>
  <c r="M56" i="5"/>
  <c r="M46" i="5"/>
  <c r="M38" i="5"/>
  <c r="M47" i="5"/>
  <c r="M39" i="5"/>
  <c r="M48" i="5"/>
  <c r="M40" i="5"/>
  <c r="M32" i="5"/>
  <c r="M49" i="5"/>
  <c r="M41" i="5"/>
  <c r="M50" i="5"/>
  <c r="M42" i="5"/>
  <c r="M34" i="5"/>
  <c r="M54" i="5"/>
  <c r="M44" i="5"/>
  <c r="M36" i="5"/>
  <c r="M45" i="5"/>
  <c r="M37" i="5"/>
  <c r="M28" i="5"/>
  <c r="M20" i="5"/>
  <c r="M29" i="5"/>
  <c r="M21" i="5"/>
  <c r="M13" i="5"/>
  <c r="M30" i="5"/>
  <c r="M22" i="5"/>
  <c r="M14" i="5"/>
  <c r="M43" i="5"/>
  <c r="M33" i="5"/>
  <c r="M31" i="5"/>
  <c r="M23" i="5"/>
  <c r="M15" i="5"/>
  <c r="M24" i="5"/>
  <c r="M16" i="5"/>
  <c r="M25" i="5"/>
  <c r="M17" i="5"/>
  <c r="M35" i="5"/>
  <c r="M26" i="5"/>
  <c r="M18" i="5"/>
  <c r="M7" i="5"/>
  <c r="M8" i="5"/>
  <c r="M9" i="5"/>
  <c r="M27" i="5"/>
  <c r="M10" i="5"/>
  <c r="M2" i="5"/>
  <c r="M11" i="5"/>
  <c r="M3" i="5"/>
  <c r="M5" i="5"/>
  <c r="M19" i="5"/>
  <c r="M6" i="5"/>
  <c r="M12" i="5"/>
  <c r="M4" i="5"/>
  <c r="G59" i="5"/>
  <c r="G60" i="5"/>
  <c r="G52" i="5"/>
  <c r="G53" i="5"/>
  <c r="G54" i="5"/>
  <c r="G55" i="5"/>
  <c r="G57" i="5"/>
  <c r="G61" i="5"/>
  <c r="G58" i="5"/>
  <c r="G51" i="5"/>
  <c r="G48" i="5"/>
  <c r="G40" i="5"/>
  <c r="G32" i="5"/>
  <c r="G49" i="5"/>
  <c r="G41" i="5"/>
  <c r="G33" i="5"/>
  <c r="G56" i="5"/>
  <c r="G50" i="5"/>
  <c r="G42" i="5"/>
  <c r="G34" i="5"/>
  <c r="G43" i="5"/>
  <c r="G35" i="5"/>
  <c r="G44" i="5"/>
  <c r="G36" i="5"/>
  <c r="G46" i="5"/>
  <c r="G38" i="5"/>
  <c r="G47" i="5"/>
  <c r="G39" i="5"/>
  <c r="G30" i="5"/>
  <c r="G22" i="5"/>
  <c r="G14" i="5"/>
  <c r="G31" i="5"/>
  <c r="G23" i="5"/>
  <c r="G15" i="5"/>
  <c r="G24" i="5"/>
  <c r="G16" i="5"/>
  <c r="G25" i="5"/>
  <c r="G17" i="5"/>
  <c r="G45" i="5"/>
  <c r="G26" i="5"/>
  <c r="G18" i="5"/>
  <c r="G27" i="5"/>
  <c r="G19" i="5"/>
  <c r="G28" i="5"/>
  <c r="G20" i="5"/>
  <c r="G21" i="5"/>
  <c r="G9" i="5"/>
  <c r="G10" i="5"/>
  <c r="G2" i="5"/>
  <c r="G11" i="5"/>
  <c r="G3" i="5"/>
  <c r="G12" i="5"/>
  <c r="G4" i="5"/>
  <c r="G37" i="5"/>
  <c r="G29" i="5"/>
  <c r="G5" i="5"/>
  <c r="G7" i="5"/>
  <c r="G13" i="5"/>
  <c r="G8" i="5"/>
  <c r="G6" i="5"/>
  <c r="F61" i="5"/>
  <c r="F58" i="5"/>
  <c r="F59" i="5"/>
  <c r="F60" i="5"/>
  <c r="F52" i="5"/>
  <c r="F53" i="5"/>
  <c r="F54" i="5"/>
  <c r="F56" i="5"/>
  <c r="F57" i="5"/>
  <c r="F55" i="5"/>
  <c r="F47" i="5"/>
  <c r="F39" i="5"/>
  <c r="F51" i="5"/>
  <c r="F48" i="5"/>
  <c r="F40" i="5"/>
  <c r="F41" i="5"/>
  <c r="F33" i="5"/>
  <c r="F50" i="5"/>
  <c r="F42" i="5"/>
  <c r="F43" i="5"/>
  <c r="F35" i="5"/>
  <c r="F45" i="5"/>
  <c r="F37" i="5"/>
  <c r="F46" i="5"/>
  <c r="F38" i="5"/>
  <c r="F44" i="5"/>
  <c r="F29" i="5"/>
  <c r="F21" i="5"/>
  <c r="F13" i="5"/>
  <c r="F30" i="5"/>
  <c r="F22" i="5"/>
  <c r="F14" i="5"/>
  <c r="F31" i="5"/>
  <c r="F15" i="5"/>
  <c r="F36" i="5"/>
  <c r="F24" i="5"/>
  <c r="F16" i="5"/>
  <c r="F25" i="5"/>
  <c r="F17" i="5"/>
  <c r="F26" i="5"/>
  <c r="F18" i="5"/>
  <c r="F27" i="5"/>
  <c r="F19" i="5"/>
  <c r="F28" i="5"/>
  <c r="F8" i="5"/>
  <c r="F9" i="5"/>
  <c r="F10" i="5"/>
  <c r="F2" i="5"/>
  <c r="F11" i="5"/>
  <c r="F3" i="5"/>
  <c r="F20" i="5"/>
  <c r="F12" i="5"/>
  <c r="F4" i="5"/>
  <c r="F6" i="5"/>
  <c r="F7" i="5"/>
  <c r="F5" i="5"/>
  <c r="N58" i="5"/>
  <c r="N59" i="5"/>
  <c r="N51" i="5"/>
  <c r="N61" i="5"/>
  <c r="N52" i="5"/>
  <c r="N60" i="5"/>
  <c r="N53" i="5"/>
  <c r="N54" i="5"/>
  <c r="N56" i="5"/>
  <c r="N57" i="5"/>
  <c r="N47" i="5"/>
  <c r="N39" i="5"/>
  <c r="N48" i="5"/>
  <c r="N40" i="5"/>
  <c r="N32" i="5"/>
  <c r="N49" i="5"/>
  <c r="N41" i="5"/>
  <c r="N33" i="5"/>
  <c r="N50" i="5"/>
  <c r="N42" i="5"/>
  <c r="N34" i="5"/>
  <c r="N43" i="5"/>
  <c r="N35" i="5"/>
  <c r="N55" i="5"/>
  <c r="N45" i="5"/>
  <c r="N37" i="5"/>
  <c r="N46" i="5"/>
  <c r="N38" i="5"/>
  <c r="N29" i="5"/>
  <c r="N21" i="5"/>
  <c r="N13" i="5"/>
  <c r="N30" i="5"/>
  <c r="N22" i="5"/>
  <c r="N14" i="5"/>
  <c r="N36" i="5"/>
  <c r="N31" i="5"/>
  <c r="N23" i="5"/>
  <c r="N15" i="5"/>
  <c r="N24" i="5"/>
  <c r="N16" i="5"/>
  <c r="N25" i="5"/>
  <c r="N17" i="5"/>
  <c r="N26" i="5"/>
  <c r="N18" i="5"/>
  <c r="N27" i="5"/>
  <c r="N19" i="5"/>
  <c r="N8" i="5"/>
  <c r="N9" i="5"/>
  <c r="N10" i="5"/>
  <c r="N2" i="5"/>
  <c r="N20" i="5"/>
  <c r="N11" i="5"/>
  <c r="N3" i="5"/>
  <c r="N12" i="5"/>
  <c r="N4" i="5"/>
  <c r="N6" i="5"/>
  <c r="N28" i="5"/>
  <c r="N7" i="5"/>
  <c r="N5" i="5"/>
  <c r="N44" i="5"/>
  <c r="J54" i="5"/>
  <c r="J55" i="5"/>
  <c r="J56" i="5"/>
  <c r="J57" i="5"/>
  <c r="J58" i="5"/>
  <c r="J60" i="5"/>
  <c r="J52" i="5"/>
  <c r="J43" i="5"/>
  <c r="J35" i="5"/>
  <c r="J44" i="5"/>
  <c r="J36" i="5"/>
  <c r="J45" i="5"/>
  <c r="J37" i="5"/>
  <c r="J46" i="5"/>
  <c r="J38" i="5"/>
  <c r="J47" i="5"/>
  <c r="J39" i="5"/>
  <c r="J59" i="5"/>
  <c r="J51" i="5"/>
  <c r="J49" i="5"/>
  <c r="J41" i="5"/>
  <c r="J33" i="5"/>
  <c r="J61" i="5"/>
  <c r="J53" i="5"/>
  <c r="J50" i="5"/>
  <c r="J42" i="5"/>
  <c r="J34" i="5"/>
  <c r="J48" i="5"/>
  <c r="J32" i="5"/>
  <c r="J25" i="5"/>
  <c r="J17" i="5"/>
  <c r="J26" i="5"/>
  <c r="J18" i="5"/>
  <c r="J27" i="5"/>
  <c r="J19" i="5"/>
  <c r="J28" i="5"/>
  <c r="J20" i="5"/>
  <c r="J29" i="5"/>
  <c r="J21" i="5"/>
  <c r="J13" i="5"/>
  <c r="J30" i="5"/>
  <c r="J22" i="5"/>
  <c r="J14" i="5"/>
  <c r="J31" i="5"/>
  <c r="J23" i="5"/>
  <c r="J15" i="5"/>
  <c r="J12" i="5"/>
  <c r="J4" i="5"/>
  <c r="J5" i="5"/>
  <c r="J6" i="5"/>
  <c r="J16" i="5"/>
  <c r="J7" i="5"/>
  <c r="J8" i="5"/>
  <c r="J10" i="5"/>
  <c r="J2" i="5"/>
  <c r="J40" i="5"/>
  <c r="J24" i="5"/>
  <c r="J11" i="5"/>
  <c r="J3" i="5"/>
  <c r="J9" i="5"/>
  <c r="K60" i="5"/>
  <c r="K55" i="5"/>
  <c r="K56" i="5"/>
  <c r="K57" i="5"/>
  <c r="K58" i="5"/>
  <c r="K61" i="5"/>
  <c r="K59" i="5"/>
  <c r="K51" i="5"/>
  <c r="K53" i="5"/>
  <c r="K44" i="5"/>
  <c r="K36" i="5"/>
  <c r="K45" i="5"/>
  <c r="K37" i="5"/>
  <c r="K46" i="5"/>
  <c r="K38" i="5"/>
  <c r="K47" i="5"/>
  <c r="K39" i="5"/>
  <c r="K48" i="5"/>
  <c r="K40" i="5"/>
  <c r="K52" i="5"/>
  <c r="K50" i="5"/>
  <c r="K42" i="5"/>
  <c r="K34" i="5"/>
  <c r="K54" i="5"/>
  <c r="K43" i="5"/>
  <c r="K35" i="5"/>
  <c r="K49" i="5"/>
  <c r="K26" i="5"/>
  <c r="K18" i="5"/>
  <c r="K27" i="5"/>
  <c r="K19" i="5"/>
  <c r="K28" i="5"/>
  <c r="K20" i="5"/>
  <c r="K41" i="5"/>
  <c r="K29" i="5"/>
  <c r="K21" i="5"/>
  <c r="K13" i="5"/>
  <c r="K33" i="5"/>
  <c r="K30" i="5"/>
  <c r="K22" i="5"/>
  <c r="K14" i="5"/>
  <c r="K31" i="5"/>
  <c r="K23" i="5"/>
  <c r="K15" i="5"/>
  <c r="K24" i="5"/>
  <c r="K16" i="5"/>
  <c r="K5" i="5"/>
  <c r="K6" i="5"/>
  <c r="K7" i="5"/>
  <c r="K25" i="5"/>
  <c r="K8" i="5"/>
  <c r="K32" i="5"/>
  <c r="K9" i="5"/>
  <c r="K11" i="5"/>
  <c r="K3" i="5"/>
  <c r="K17" i="5"/>
  <c r="K12" i="5"/>
  <c r="K4" i="5"/>
  <c r="K10" i="5"/>
  <c r="K2" i="5"/>
  <c r="R56" i="3"/>
  <c r="R57" i="3"/>
  <c r="R59" i="3"/>
  <c r="R60" i="3"/>
  <c r="R54" i="3"/>
  <c r="R55" i="3"/>
  <c r="R52" i="3"/>
  <c r="R47" i="3"/>
  <c r="R39" i="3"/>
  <c r="R31" i="3"/>
  <c r="R23" i="3"/>
  <c r="R15" i="3"/>
  <c r="R53" i="3"/>
  <c r="R48" i="3"/>
  <c r="R40" i="3"/>
  <c r="R32" i="3"/>
  <c r="R24" i="3"/>
  <c r="R16" i="3"/>
  <c r="R58" i="3"/>
  <c r="R49" i="3"/>
  <c r="R41" i="3"/>
  <c r="R33" i="3"/>
  <c r="R25" i="3"/>
  <c r="R17" i="3"/>
  <c r="R50" i="3"/>
  <c r="R42" i="3"/>
  <c r="R34" i="3"/>
  <c r="R26" i="3"/>
  <c r="R18" i="3"/>
  <c r="R51" i="3"/>
  <c r="R43" i="3"/>
  <c r="R35" i="3"/>
  <c r="R27" i="3"/>
  <c r="R19" i="3"/>
  <c r="R45" i="3"/>
  <c r="R37" i="3"/>
  <c r="R29" i="3"/>
  <c r="R21" i="3"/>
  <c r="R13" i="3"/>
  <c r="R61" i="3"/>
  <c r="R46" i="3"/>
  <c r="R38" i="3"/>
  <c r="R30" i="3"/>
  <c r="R22" i="3"/>
  <c r="R14" i="3"/>
  <c r="R9" i="3"/>
  <c r="R10" i="3"/>
  <c r="R2" i="3"/>
  <c r="R20" i="3"/>
  <c r="R11" i="3"/>
  <c r="R3" i="3"/>
  <c r="R4" i="3"/>
  <c r="R12" i="3"/>
  <c r="R5" i="3"/>
  <c r="R7" i="3"/>
  <c r="R36" i="3"/>
  <c r="R28" i="3"/>
  <c r="R8" i="3"/>
  <c r="R6" i="3"/>
  <c r="R44" i="3"/>
  <c r="I53" i="5"/>
  <c r="I54" i="5"/>
  <c r="I55" i="5"/>
  <c r="I56" i="5"/>
  <c r="I57" i="5"/>
  <c r="I61" i="5"/>
  <c r="I59" i="5"/>
  <c r="I51" i="5"/>
  <c r="I60" i="5"/>
  <c r="I50" i="5"/>
  <c r="I42" i="5"/>
  <c r="I34" i="5"/>
  <c r="I43" i="5"/>
  <c r="I35" i="5"/>
  <c r="I58" i="5"/>
  <c r="I44" i="5"/>
  <c r="I36" i="5"/>
  <c r="I45" i="5"/>
  <c r="I37" i="5"/>
  <c r="I46" i="5"/>
  <c r="I38" i="5"/>
  <c r="I48" i="5"/>
  <c r="I40" i="5"/>
  <c r="I52" i="5"/>
  <c r="I49" i="5"/>
  <c r="I41" i="5"/>
  <c r="I33" i="5"/>
  <c r="I24" i="5"/>
  <c r="I16" i="5"/>
  <c r="I32" i="5"/>
  <c r="I25" i="5"/>
  <c r="I17" i="5"/>
  <c r="I26" i="5"/>
  <c r="I18" i="5"/>
  <c r="I39" i="5"/>
  <c r="I27" i="5"/>
  <c r="I19" i="5"/>
  <c r="I47" i="5"/>
  <c r="I28" i="5"/>
  <c r="I20" i="5"/>
  <c r="I29" i="5"/>
  <c r="I21" i="5"/>
  <c r="I13" i="5"/>
  <c r="I30" i="5"/>
  <c r="I22" i="5"/>
  <c r="I14" i="5"/>
  <c r="I11" i="5"/>
  <c r="I3" i="5"/>
  <c r="I12" i="5"/>
  <c r="I4" i="5"/>
  <c r="I5" i="5"/>
  <c r="I23" i="5"/>
  <c r="I6" i="5"/>
  <c r="I31" i="5"/>
  <c r="I7" i="5"/>
  <c r="I9" i="5"/>
  <c r="I15" i="5"/>
  <c r="I10" i="5"/>
  <c r="I2" i="5"/>
  <c r="I8" i="5"/>
  <c r="P61" i="5"/>
  <c r="P52" i="5"/>
  <c r="P60" i="5"/>
  <c r="P53" i="5"/>
  <c r="P54" i="5"/>
  <c r="P55" i="5"/>
  <c r="P56" i="5"/>
  <c r="P58" i="5"/>
  <c r="P59" i="5"/>
  <c r="P49" i="5"/>
  <c r="P41" i="5"/>
  <c r="P33" i="5"/>
  <c r="P50" i="5"/>
  <c r="P42" i="5"/>
  <c r="P34" i="5"/>
  <c r="P43" i="5"/>
  <c r="P35" i="5"/>
  <c r="P44" i="5"/>
  <c r="P36" i="5"/>
  <c r="P45" i="5"/>
  <c r="P37" i="5"/>
  <c r="P47" i="5"/>
  <c r="P39" i="5"/>
  <c r="P48" i="5"/>
  <c r="P40" i="5"/>
  <c r="P31" i="5"/>
  <c r="P23" i="5"/>
  <c r="P15" i="5"/>
  <c r="P51" i="5"/>
  <c r="P24" i="5"/>
  <c r="P16" i="5"/>
  <c r="P38" i="5"/>
  <c r="P25" i="5"/>
  <c r="P17" i="5"/>
  <c r="P26" i="5"/>
  <c r="P18" i="5"/>
  <c r="P57" i="5"/>
  <c r="P27" i="5"/>
  <c r="P19" i="5"/>
  <c r="P32" i="5"/>
  <c r="P28" i="5"/>
  <c r="P20" i="5"/>
  <c r="P12" i="5"/>
  <c r="P29" i="5"/>
  <c r="P21" i="5"/>
  <c r="P13" i="5"/>
  <c r="P10" i="5"/>
  <c r="P2" i="5"/>
  <c r="P11" i="5"/>
  <c r="P3" i="5"/>
  <c r="P14" i="5"/>
  <c r="P4" i="5"/>
  <c r="P22" i="5"/>
  <c r="P5" i="5"/>
  <c r="P46" i="5"/>
  <c r="P6" i="5"/>
  <c r="P8" i="5"/>
  <c r="P30" i="5"/>
  <c r="P9" i="5"/>
  <c r="P7" i="5"/>
  <c r="R6" i="9"/>
  <c r="L35" i="10"/>
  <c r="T4" i="9"/>
  <c r="S57" i="3" l="1"/>
  <c r="S58" i="3"/>
  <c r="S60" i="3"/>
  <c r="S61" i="3"/>
  <c r="S55" i="3"/>
  <c r="S56" i="3"/>
  <c r="S53" i="3"/>
  <c r="S48" i="3"/>
  <c r="S40" i="3"/>
  <c r="S32" i="3"/>
  <c r="S24" i="3"/>
  <c r="S16" i="3"/>
  <c r="S54" i="3"/>
  <c r="S49" i="3"/>
  <c r="S41" i="3"/>
  <c r="S33" i="3"/>
  <c r="S25" i="3"/>
  <c r="S17" i="3"/>
  <c r="S59" i="3"/>
  <c r="S50" i="3"/>
  <c r="S42" i="3"/>
  <c r="S34" i="3"/>
  <c r="S26" i="3"/>
  <c r="S18" i="3"/>
  <c r="S51" i="3"/>
  <c r="S43" i="3"/>
  <c r="S35" i="3"/>
  <c r="S27" i="3"/>
  <c r="S19" i="3"/>
  <c r="S44" i="3"/>
  <c r="S36" i="3"/>
  <c r="S28" i="3"/>
  <c r="S20" i="3"/>
  <c r="S46" i="3"/>
  <c r="S38" i="3"/>
  <c r="S30" i="3"/>
  <c r="S22" i="3"/>
  <c r="S14" i="3"/>
  <c r="S52" i="3"/>
  <c r="S47" i="3"/>
  <c r="S39" i="3"/>
  <c r="S31" i="3"/>
  <c r="S23" i="3"/>
  <c r="S15" i="3"/>
  <c r="S10" i="3"/>
  <c r="S2" i="3"/>
  <c r="S45" i="3"/>
  <c r="S11" i="3"/>
  <c r="S3" i="3"/>
  <c r="S4" i="3"/>
  <c r="S37" i="3"/>
  <c r="S29" i="3"/>
  <c r="S12" i="3"/>
  <c r="S5" i="3"/>
  <c r="S6" i="3"/>
  <c r="S21" i="3"/>
  <c r="S8" i="3"/>
  <c r="S9" i="3"/>
  <c r="S7" i="3"/>
  <c r="S13" i="3"/>
  <c r="Q61" i="5"/>
  <c r="Q60" i="5"/>
  <c r="Q53" i="5"/>
  <c r="Q54" i="5"/>
  <c r="Q55" i="5"/>
  <c r="Q56" i="5"/>
  <c r="Q57" i="5"/>
  <c r="Q59" i="5"/>
  <c r="Q51" i="5"/>
  <c r="Q50" i="5"/>
  <c r="Q42" i="5"/>
  <c r="Q34" i="5"/>
  <c r="Q58" i="5"/>
  <c r="Q43" i="5"/>
  <c r="Q35" i="5"/>
  <c r="Q44" i="5"/>
  <c r="Q36" i="5"/>
  <c r="Q45" i="5"/>
  <c r="Q37" i="5"/>
  <c r="Q46" i="5"/>
  <c r="Q38" i="5"/>
  <c r="Q48" i="5"/>
  <c r="Q40" i="5"/>
  <c r="Q32" i="5"/>
  <c r="Q49" i="5"/>
  <c r="Q41" i="5"/>
  <c r="Q33" i="5"/>
  <c r="Q52" i="5"/>
  <c r="Q24" i="5"/>
  <c r="Q16" i="5"/>
  <c r="Q25" i="5"/>
  <c r="Q17" i="5"/>
  <c r="Q39" i="5"/>
  <c r="Q26" i="5"/>
  <c r="Q18" i="5"/>
  <c r="Q47" i="5"/>
  <c r="Q27" i="5"/>
  <c r="Q19" i="5"/>
  <c r="Q28" i="5"/>
  <c r="Q20" i="5"/>
  <c r="Q29" i="5"/>
  <c r="Q21" i="5"/>
  <c r="Q13" i="5"/>
  <c r="Q30" i="5"/>
  <c r="Q22" i="5"/>
  <c r="Q14" i="5"/>
  <c r="Q11" i="5"/>
  <c r="Q3" i="5"/>
  <c r="Q4" i="5"/>
  <c r="Q23" i="5"/>
  <c r="Q12" i="5"/>
  <c r="Q5" i="5"/>
  <c r="Q31" i="5"/>
  <c r="Q6" i="5"/>
  <c r="Q7" i="5"/>
  <c r="Q15" i="5"/>
  <c r="Q9" i="5"/>
  <c r="Q10" i="5"/>
  <c r="Q2" i="5"/>
  <c r="Q8" i="5"/>
  <c r="S6" i="9"/>
  <c r="L70" i="10"/>
  <c r="M7" i="9" s="1"/>
  <c r="F70" i="10"/>
  <c r="G7" i="9" s="1"/>
  <c r="M70" i="10"/>
  <c r="N7" i="9" s="1"/>
  <c r="N70" i="10"/>
  <c r="O7" i="9" s="1"/>
  <c r="G70" i="10"/>
  <c r="H7" i="9" s="1"/>
  <c r="O70" i="10"/>
  <c r="P7" i="9" s="1"/>
  <c r="H70" i="10"/>
  <c r="I7" i="9" s="1"/>
  <c r="P70" i="10"/>
  <c r="Q7" i="9" s="1"/>
  <c r="I70" i="10"/>
  <c r="J7" i="9" s="1"/>
  <c r="Q70" i="10"/>
  <c r="K70" i="10"/>
  <c r="L7" i="9" s="1"/>
  <c r="J70" i="10"/>
  <c r="K7" i="9" s="1"/>
  <c r="U4" i="9"/>
  <c r="T58" i="3" l="1"/>
  <c r="T59" i="3"/>
  <c r="T60" i="3"/>
  <c r="T61" i="3"/>
  <c r="T54" i="3"/>
  <c r="T56" i="3"/>
  <c r="T57" i="3"/>
  <c r="T49" i="3"/>
  <c r="T41" i="3"/>
  <c r="T33" i="3"/>
  <c r="T25" i="3"/>
  <c r="T17" i="3"/>
  <c r="T55" i="3"/>
  <c r="T50" i="3"/>
  <c r="T42" i="3"/>
  <c r="T34" i="3"/>
  <c r="T26" i="3"/>
  <c r="T18" i="3"/>
  <c r="T51" i="3"/>
  <c r="T43" i="3"/>
  <c r="T35" i="3"/>
  <c r="T27" i="3"/>
  <c r="T19" i="3"/>
  <c r="T44" i="3"/>
  <c r="T36" i="3"/>
  <c r="T28" i="3"/>
  <c r="T20" i="3"/>
  <c r="T45" i="3"/>
  <c r="T37" i="3"/>
  <c r="T29" i="3"/>
  <c r="T21" i="3"/>
  <c r="T13" i="3"/>
  <c r="T52" i="3"/>
  <c r="T47" i="3"/>
  <c r="T39" i="3"/>
  <c r="T31" i="3"/>
  <c r="T23" i="3"/>
  <c r="T15" i="3"/>
  <c r="T53" i="3"/>
  <c r="T48" i="3"/>
  <c r="T40" i="3"/>
  <c r="T32" i="3"/>
  <c r="T24" i="3"/>
  <c r="T16" i="3"/>
  <c r="T11" i="3"/>
  <c r="T3" i="3"/>
  <c r="T14" i="3"/>
  <c r="T4" i="3"/>
  <c r="T22" i="3"/>
  <c r="T12" i="3"/>
  <c r="T5" i="3"/>
  <c r="T6" i="3"/>
  <c r="T7" i="3"/>
  <c r="T9" i="3"/>
  <c r="T38" i="3"/>
  <c r="T30" i="3"/>
  <c r="T10" i="3"/>
  <c r="T2" i="3"/>
  <c r="T46" i="3"/>
  <c r="T8" i="3"/>
  <c r="R54" i="5"/>
  <c r="R55" i="5"/>
  <c r="R56" i="5"/>
  <c r="R57" i="5"/>
  <c r="R58" i="5"/>
  <c r="R52" i="5"/>
  <c r="R61" i="5"/>
  <c r="R60" i="5"/>
  <c r="R43" i="5"/>
  <c r="R35" i="5"/>
  <c r="R44" i="5"/>
  <c r="R36" i="5"/>
  <c r="R45" i="5"/>
  <c r="R37" i="5"/>
  <c r="R46" i="5"/>
  <c r="R38" i="5"/>
  <c r="R51" i="5"/>
  <c r="R47" i="5"/>
  <c r="R39" i="5"/>
  <c r="R49" i="5"/>
  <c r="R41" i="5"/>
  <c r="R33" i="5"/>
  <c r="R50" i="5"/>
  <c r="R42" i="5"/>
  <c r="R34" i="5"/>
  <c r="R25" i="5"/>
  <c r="R17" i="5"/>
  <c r="R26" i="5"/>
  <c r="R18" i="5"/>
  <c r="R27" i="5"/>
  <c r="R19" i="5"/>
  <c r="R59" i="5"/>
  <c r="R28" i="5"/>
  <c r="R20" i="5"/>
  <c r="R32" i="5"/>
  <c r="R29" i="5"/>
  <c r="R21" i="5"/>
  <c r="R13" i="5"/>
  <c r="R30" i="5"/>
  <c r="R22" i="5"/>
  <c r="R14" i="5"/>
  <c r="R40" i="5"/>
  <c r="R31" i="5"/>
  <c r="R23" i="5"/>
  <c r="R15" i="5"/>
  <c r="R4" i="5"/>
  <c r="R12" i="5"/>
  <c r="R5" i="5"/>
  <c r="R16" i="5"/>
  <c r="R6" i="5"/>
  <c r="R48" i="5"/>
  <c r="R7" i="5"/>
  <c r="R53" i="5"/>
  <c r="R8" i="5"/>
  <c r="R24" i="5"/>
  <c r="R10" i="5"/>
  <c r="R2" i="5"/>
  <c r="R11" i="5"/>
  <c r="R3" i="5"/>
  <c r="R9" i="5"/>
  <c r="R7" i="9"/>
  <c r="T6" i="9"/>
  <c r="V4" i="9"/>
  <c r="S7" i="9"/>
  <c r="U59" i="3" l="1"/>
  <c r="U60" i="3"/>
  <c r="U61" i="3"/>
  <c r="U54" i="3"/>
  <c r="U55" i="3"/>
  <c r="U57" i="3"/>
  <c r="U58" i="3"/>
  <c r="U50" i="3"/>
  <c r="U42" i="3"/>
  <c r="U34" i="3"/>
  <c r="U26" i="3"/>
  <c r="U18" i="3"/>
  <c r="U56" i="3"/>
  <c r="U51" i="3"/>
  <c r="U43" i="3"/>
  <c r="U35" i="3"/>
  <c r="U27" i="3"/>
  <c r="U19" i="3"/>
  <c r="U44" i="3"/>
  <c r="U36" i="3"/>
  <c r="U28" i="3"/>
  <c r="U20" i="3"/>
  <c r="U45" i="3"/>
  <c r="U37" i="3"/>
  <c r="U29" i="3"/>
  <c r="U21" i="3"/>
  <c r="U13" i="3"/>
  <c r="U46" i="3"/>
  <c r="U38" i="3"/>
  <c r="U30" i="3"/>
  <c r="U22" i="3"/>
  <c r="U14" i="3"/>
  <c r="U53" i="3"/>
  <c r="U48" i="3"/>
  <c r="U40" i="3"/>
  <c r="U32" i="3"/>
  <c r="U24" i="3"/>
  <c r="U16" i="3"/>
  <c r="U49" i="3"/>
  <c r="U41" i="3"/>
  <c r="U33" i="3"/>
  <c r="U25" i="3"/>
  <c r="U17" i="3"/>
  <c r="U39" i="3"/>
  <c r="U4" i="3"/>
  <c r="U52" i="3"/>
  <c r="U47" i="3"/>
  <c r="U12" i="3"/>
  <c r="U5" i="3"/>
  <c r="U23" i="3"/>
  <c r="U6" i="3"/>
  <c r="U31" i="3"/>
  <c r="U7" i="3"/>
  <c r="U8" i="3"/>
  <c r="U10" i="3"/>
  <c r="U2" i="3"/>
  <c r="U11" i="3"/>
  <c r="U3" i="3"/>
  <c r="U9" i="3"/>
  <c r="U15" i="3"/>
  <c r="S60" i="5"/>
  <c r="S55" i="5"/>
  <c r="S56" i="5"/>
  <c r="S57" i="5"/>
  <c r="S58" i="5"/>
  <c r="S59" i="5"/>
  <c r="S51" i="5"/>
  <c r="S61" i="5"/>
  <c r="S53" i="5"/>
  <c r="S44" i="5"/>
  <c r="S36" i="5"/>
  <c r="S45" i="5"/>
  <c r="S37" i="5"/>
  <c r="S46" i="5"/>
  <c r="S38" i="5"/>
  <c r="S47" i="5"/>
  <c r="S39" i="5"/>
  <c r="S52" i="5"/>
  <c r="S48" i="5"/>
  <c r="S40" i="5"/>
  <c r="S32" i="5"/>
  <c r="S50" i="5"/>
  <c r="S42" i="5"/>
  <c r="S34" i="5"/>
  <c r="S43" i="5"/>
  <c r="S35" i="5"/>
  <c r="S26" i="5"/>
  <c r="S18" i="5"/>
  <c r="S27" i="5"/>
  <c r="S19" i="5"/>
  <c r="S41" i="5"/>
  <c r="S33" i="5"/>
  <c r="S28" i="5"/>
  <c r="S20" i="5"/>
  <c r="S29" i="5"/>
  <c r="S21" i="5"/>
  <c r="S13" i="5"/>
  <c r="S30" i="5"/>
  <c r="S22" i="5"/>
  <c r="S14" i="5"/>
  <c r="S31" i="5"/>
  <c r="S23" i="5"/>
  <c r="S15" i="5"/>
  <c r="S54" i="5"/>
  <c r="S24" i="5"/>
  <c r="S16" i="5"/>
  <c r="S12" i="5"/>
  <c r="S5" i="5"/>
  <c r="S6" i="5"/>
  <c r="S25" i="5"/>
  <c r="S7" i="5"/>
  <c r="S8" i="5"/>
  <c r="S9" i="5"/>
  <c r="S17" i="5"/>
  <c r="S11" i="5"/>
  <c r="S3" i="5"/>
  <c r="S4" i="5"/>
  <c r="S10" i="5"/>
  <c r="S2" i="5"/>
  <c r="S49" i="5"/>
  <c r="U6" i="9"/>
  <c r="T7" i="9"/>
  <c r="W4" i="9"/>
  <c r="V60" i="3" l="1"/>
  <c r="V52" i="3"/>
  <c r="V61" i="3"/>
  <c r="V55" i="3"/>
  <c r="V56" i="3"/>
  <c r="V58" i="3"/>
  <c r="V59" i="3"/>
  <c r="V54" i="3"/>
  <c r="V51" i="3"/>
  <c r="V43" i="3"/>
  <c r="V35" i="3"/>
  <c r="V27" i="3"/>
  <c r="V19" i="3"/>
  <c r="V57" i="3"/>
  <c r="V44" i="3"/>
  <c r="V36" i="3"/>
  <c r="V28" i="3"/>
  <c r="V20" i="3"/>
  <c r="V12" i="3"/>
  <c r="V45" i="3"/>
  <c r="V37" i="3"/>
  <c r="V29" i="3"/>
  <c r="V21" i="3"/>
  <c r="V13" i="3"/>
  <c r="V46" i="3"/>
  <c r="V38" i="3"/>
  <c r="V30" i="3"/>
  <c r="V22" i="3"/>
  <c r="V14" i="3"/>
  <c r="V47" i="3"/>
  <c r="V39" i="3"/>
  <c r="V31" i="3"/>
  <c r="V23" i="3"/>
  <c r="V15" i="3"/>
  <c r="V49" i="3"/>
  <c r="V41" i="3"/>
  <c r="V33" i="3"/>
  <c r="V25" i="3"/>
  <c r="V17" i="3"/>
  <c r="V50" i="3"/>
  <c r="V42" i="3"/>
  <c r="V34" i="3"/>
  <c r="V26" i="3"/>
  <c r="V18" i="3"/>
  <c r="V5" i="3"/>
  <c r="V16" i="3"/>
  <c r="V6" i="3"/>
  <c r="V7" i="3"/>
  <c r="V32" i="3"/>
  <c r="V8" i="3"/>
  <c r="V40" i="3"/>
  <c r="V9" i="3"/>
  <c r="V53" i="3"/>
  <c r="V24" i="3"/>
  <c r="V11" i="3"/>
  <c r="V3" i="3"/>
  <c r="V4" i="3"/>
  <c r="V48" i="3"/>
  <c r="V10" i="3"/>
  <c r="V2" i="3"/>
  <c r="T61" i="5"/>
  <c r="T56" i="5"/>
  <c r="T57" i="5"/>
  <c r="T58" i="5"/>
  <c r="T59" i="5"/>
  <c r="T51" i="5"/>
  <c r="T52" i="5"/>
  <c r="T60" i="5"/>
  <c r="T54" i="5"/>
  <c r="T45" i="5"/>
  <c r="T37" i="5"/>
  <c r="T46" i="5"/>
  <c r="T38" i="5"/>
  <c r="T47" i="5"/>
  <c r="T39" i="5"/>
  <c r="T48" i="5"/>
  <c r="T40" i="5"/>
  <c r="T53" i="5"/>
  <c r="T49" i="5"/>
  <c r="T41" i="5"/>
  <c r="T33" i="5"/>
  <c r="T43" i="5"/>
  <c r="T35" i="5"/>
  <c r="T44" i="5"/>
  <c r="T36" i="5"/>
  <c r="T27" i="5"/>
  <c r="T19" i="5"/>
  <c r="T34" i="5"/>
  <c r="T28" i="5"/>
  <c r="T20" i="5"/>
  <c r="T29" i="5"/>
  <c r="T21" i="5"/>
  <c r="T13" i="5"/>
  <c r="T50" i="5"/>
  <c r="T32" i="5"/>
  <c r="T30" i="5"/>
  <c r="T22" i="5"/>
  <c r="T14" i="5"/>
  <c r="T31" i="5"/>
  <c r="T23" i="5"/>
  <c r="T15" i="5"/>
  <c r="T55" i="5"/>
  <c r="T24" i="5"/>
  <c r="T16" i="5"/>
  <c r="T42" i="5"/>
  <c r="T25" i="5"/>
  <c r="T17" i="5"/>
  <c r="T6" i="5"/>
  <c r="T7" i="5"/>
  <c r="T18" i="5"/>
  <c r="T8" i="5"/>
  <c r="T9" i="5"/>
  <c r="T10" i="5"/>
  <c r="T2" i="5"/>
  <c r="T26" i="5"/>
  <c r="T4" i="5"/>
  <c r="T12" i="5"/>
  <c r="T5" i="5"/>
  <c r="T11" i="5"/>
  <c r="T3" i="5"/>
  <c r="V6" i="9"/>
  <c r="X4" i="9"/>
  <c r="U7" i="9"/>
  <c r="W61" i="3" l="1"/>
  <c r="W53" i="3"/>
  <c r="W54" i="3"/>
  <c r="W56" i="3"/>
  <c r="W57" i="3"/>
  <c r="W59" i="3"/>
  <c r="W60" i="3"/>
  <c r="W55" i="3"/>
  <c r="W44" i="3"/>
  <c r="W36" i="3"/>
  <c r="W28" i="3"/>
  <c r="W20" i="3"/>
  <c r="W12" i="3"/>
  <c r="W58" i="3"/>
  <c r="W45" i="3"/>
  <c r="W37" i="3"/>
  <c r="W29" i="3"/>
  <c r="W21" i="3"/>
  <c r="W13" i="3"/>
  <c r="W46" i="3"/>
  <c r="W38" i="3"/>
  <c r="W30" i="3"/>
  <c r="W22" i="3"/>
  <c r="W14" i="3"/>
  <c r="W47" i="3"/>
  <c r="W39" i="3"/>
  <c r="W31" i="3"/>
  <c r="W23" i="3"/>
  <c r="W15" i="3"/>
  <c r="W52" i="3"/>
  <c r="W48" i="3"/>
  <c r="W40" i="3"/>
  <c r="W32" i="3"/>
  <c r="W24" i="3"/>
  <c r="W16" i="3"/>
  <c r="W50" i="3"/>
  <c r="W42" i="3"/>
  <c r="W34" i="3"/>
  <c r="W26" i="3"/>
  <c r="W18" i="3"/>
  <c r="W51" i="3"/>
  <c r="W43" i="3"/>
  <c r="W35" i="3"/>
  <c r="W27" i="3"/>
  <c r="W19" i="3"/>
  <c r="W41" i="3"/>
  <c r="W6" i="3"/>
  <c r="W7" i="3"/>
  <c r="W25" i="3"/>
  <c r="W8" i="3"/>
  <c r="W9" i="3"/>
  <c r="W49" i="3"/>
  <c r="W10" i="3"/>
  <c r="W2" i="3"/>
  <c r="W4" i="3"/>
  <c r="W33" i="3"/>
  <c r="W5" i="3"/>
  <c r="W11" i="3"/>
  <c r="W17" i="3"/>
  <c r="W3" i="3"/>
  <c r="U57" i="5"/>
  <c r="U58" i="5"/>
  <c r="U59" i="5"/>
  <c r="U51" i="5"/>
  <c r="U52" i="5"/>
  <c r="U53" i="5"/>
  <c r="U55" i="5"/>
  <c r="U56" i="5"/>
  <c r="U46" i="5"/>
  <c r="U38" i="5"/>
  <c r="U60" i="5"/>
  <c r="U47" i="5"/>
  <c r="U39" i="5"/>
  <c r="U48" i="5"/>
  <c r="U40" i="5"/>
  <c r="U32" i="5"/>
  <c r="U49" i="5"/>
  <c r="U41" i="5"/>
  <c r="U54" i="5"/>
  <c r="U50" i="5"/>
  <c r="U42" i="5"/>
  <c r="U34" i="5"/>
  <c r="U61" i="5"/>
  <c r="U44" i="5"/>
  <c r="U36" i="5"/>
  <c r="U45" i="5"/>
  <c r="U37" i="5"/>
  <c r="U28" i="5"/>
  <c r="U20" i="5"/>
  <c r="U33" i="5"/>
  <c r="U29" i="5"/>
  <c r="U21" i="5"/>
  <c r="U13" i="5"/>
  <c r="U43" i="5"/>
  <c r="U30" i="5"/>
  <c r="U22" i="5"/>
  <c r="U14" i="5"/>
  <c r="U31" i="5"/>
  <c r="U23" i="5"/>
  <c r="U15" i="5"/>
  <c r="U24" i="5"/>
  <c r="U16" i="5"/>
  <c r="U35" i="5"/>
  <c r="U25" i="5"/>
  <c r="U17" i="5"/>
  <c r="U26" i="5"/>
  <c r="U18" i="5"/>
  <c r="U7" i="5"/>
  <c r="U8" i="5"/>
  <c r="U27" i="5"/>
  <c r="U9" i="5"/>
  <c r="U10" i="5"/>
  <c r="U2" i="5"/>
  <c r="U11" i="5"/>
  <c r="U3" i="5"/>
  <c r="U19" i="5"/>
  <c r="U12" i="5"/>
  <c r="U5" i="5"/>
  <c r="U6" i="5"/>
  <c r="U4" i="5"/>
  <c r="W6" i="9"/>
  <c r="V7" i="9"/>
  <c r="Y4" i="9"/>
  <c r="X54" i="3" l="1"/>
  <c r="X55" i="3"/>
  <c r="X57" i="3"/>
  <c r="X58" i="3"/>
  <c r="X60" i="3"/>
  <c r="X52" i="3"/>
  <c r="X61" i="3"/>
  <c r="X53" i="3"/>
  <c r="X56" i="3"/>
  <c r="X45" i="3"/>
  <c r="X37" i="3"/>
  <c r="X29" i="3"/>
  <c r="X21" i="3"/>
  <c r="X13" i="3"/>
  <c r="X59" i="3"/>
  <c r="X46" i="3"/>
  <c r="X38" i="3"/>
  <c r="X30" i="3"/>
  <c r="X22" i="3"/>
  <c r="X14" i="3"/>
  <c r="X47" i="3"/>
  <c r="X39" i="3"/>
  <c r="X31" i="3"/>
  <c r="X23" i="3"/>
  <c r="X15" i="3"/>
  <c r="X48" i="3"/>
  <c r="X40" i="3"/>
  <c r="X32" i="3"/>
  <c r="X24" i="3"/>
  <c r="X16" i="3"/>
  <c r="X49" i="3"/>
  <c r="X41" i="3"/>
  <c r="X33" i="3"/>
  <c r="X25" i="3"/>
  <c r="X17" i="3"/>
  <c r="X51" i="3"/>
  <c r="X43" i="3"/>
  <c r="X35" i="3"/>
  <c r="X27" i="3"/>
  <c r="X19" i="3"/>
  <c r="X44" i="3"/>
  <c r="X36" i="3"/>
  <c r="X28" i="3"/>
  <c r="X20" i="3"/>
  <c r="X12" i="3"/>
  <c r="X50" i="3"/>
  <c r="X7" i="3"/>
  <c r="X18" i="3"/>
  <c r="X8" i="3"/>
  <c r="X9" i="3"/>
  <c r="X10" i="3"/>
  <c r="X2" i="3"/>
  <c r="X42" i="3"/>
  <c r="X11" i="3"/>
  <c r="X3" i="3"/>
  <c r="X34" i="3"/>
  <c r="X26" i="3"/>
  <c r="X5" i="3"/>
  <c r="X6" i="3"/>
  <c r="X4" i="3"/>
  <c r="V58" i="5"/>
  <c r="V59" i="5"/>
  <c r="V51" i="5"/>
  <c r="V52" i="5"/>
  <c r="V53" i="5"/>
  <c r="V61" i="5"/>
  <c r="V60" i="5"/>
  <c r="V54" i="5"/>
  <c r="V56" i="5"/>
  <c r="V57" i="5"/>
  <c r="V47" i="5"/>
  <c r="V39" i="5"/>
  <c r="V48" i="5"/>
  <c r="V40" i="5"/>
  <c r="V32" i="5"/>
  <c r="V49" i="5"/>
  <c r="V41" i="5"/>
  <c r="V33" i="5"/>
  <c r="V50" i="5"/>
  <c r="V42" i="5"/>
  <c r="V34" i="5"/>
  <c r="V55" i="5"/>
  <c r="V43" i="5"/>
  <c r="V35" i="5"/>
  <c r="V45" i="5"/>
  <c r="V37" i="5"/>
  <c r="V46" i="5"/>
  <c r="V38" i="5"/>
  <c r="V29" i="5"/>
  <c r="V21" i="5"/>
  <c r="V13" i="5"/>
  <c r="V36" i="5"/>
  <c r="V30" i="5"/>
  <c r="V22" i="5"/>
  <c r="V14" i="5"/>
  <c r="V31" i="5"/>
  <c r="V23" i="5"/>
  <c r="V15" i="5"/>
  <c r="V24" i="5"/>
  <c r="V16" i="5"/>
  <c r="V25" i="5"/>
  <c r="V17" i="5"/>
  <c r="V26" i="5"/>
  <c r="V18" i="5"/>
  <c r="V44" i="5"/>
  <c r="V27" i="5"/>
  <c r="V19" i="5"/>
  <c r="V8" i="5"/>
  <c r="V9" i="5"/>
  <c r="V20" i="5"/>
  <c r="V10" i="5"/>
  <c r="V2" i="5"/>
  <c r="V11" i="5"/>
  <c r="V3" i="5"/>
  <c r="V4" i="5"/>
  <c r="V28" i="5"/>
  <c r="V6" i="5"/>
  <c r="V7" i="5"/>
  <c r="V12" i="5"/>
  <c r="V5" i="5"/>
  <c r="X6" i="9"/>
  <c r="W7" i="9"/>
  <c r="Z4" i="9"/>
  <c r="Y55" i="3" l="1"/>
  <c r="Y56" i="3"/>
  <c r="Y58" i="3"/>
  <c r="Y59" i="3"/>
  <c r="Y61" i="3"/>
  <c r="Y53" i="3"/>
  <c r="Y54" i="3"/>
  <c r="Y57" i="3"/>
  <c r="Y46" i="3"/>
  <c r="Y38" i="3"/>
  <c r="Y30" i="3"/>
  <c r="Y22" i="3"/>
  <c r="Y14" i="3"/>
  <c r="Y47" i="3"/>
  <c r="Y39" i="3"/>
  <c r="Y31" i="3"/>
  <c r="Y23" i="3"/>
  <c r="Y15" i="3"/>
  <c r="Y60" i="3"/>
  <c r="Y48" i="3"/>
  <c r="Y40" i="3"/>
  <c r="Y32" i="3"/>
  <c r="Y24" i="3"/>
  <c r="Y16" i="3"/>
  <c r="Y52" i="3"/>
  <c r="Y49" i="3"/>
  <c r="Y41" i="3"/>
  <c r="Y33" i="3"/>
  <c r="Y25" i="3"/>
  <c r="Y17" i="3"/>
  <c r="Y50" i="3"/>
  <c r="Y42" i="3"/>
  <c r="Y34" i="3"/>
  <c r="Y26" i="3"/>
  <c r="Y18" i="3"/>
  <c r="Y44" i="3"/>
  <c r="Y36" i="3"/>
  <c r="Y28" i="3"/>
  <c r="Y20" i="3"/>
  <c r="Y12" i="3"/>
  <c r="Y45" i="3"/>
  <c r="Y37" i="3"/>
  <c r="Y29" i="3"/>
  <c r="Y21" i="3"/>
  <c r="Y13" i="3"/>
  <c r="Y43" i="3"/>
  <c r="Y8" i="3"/>
  <c r="Y9" i="3"/>
  <c r="Y35" i="3"/>
  <c r="Y27" i="3"/>
  <c r="Y10" i="3"/>
  <c r="Y2" i="3"/>
  <c r="Y11" i="3"/>
  <c r="Y3" i="3"/>
  <c r="Y51" i="3"/>
  <c r="Y4" i="3"/>
  <c r="Y6" i="3"/>
  <c r="Y7" i="3"/>
  <c r="Y19" i="3"/>
  <c r="Y5" i="3"/>
  <c r="W61" i="5"/>
  <c r="W59" i="5"/>
  <c r="W51" i="5"/>
  <c r="W52" i="5"/>
  <c r="W53" i="5"/>
  <c r="W60" i="5"/>
  <c r="W54" i="5"/>
  <c r="W55" i="5"/>
  <c r="W57" i="5"/>
  <c r="W58" i="5"/>
  <c r="W56" i="5"/>
  <c r="W48" i="5"/>
  <c r="W40" i="5"/>
  <c r="W32" i="5"/>
  <c r="W49" i="5"/>
  <c r="W41" i="5"/>
  <c r="W33" i="5"/>
  <c r="W50" i="5"/>
  <c r="W42" i="5"/>
  <c r="W34" i="5"/>
  <c r="W43" i="5"/>
  <c r="W35" i="5"/>
  <c r="W44" i="5"/>
  <c r="W36" i="5"/>
  <c r="W46" i="5"/>
  <c r="W38" i="5"/>
  <c r="W47" i="5"/>
  <c r="W39" i="5"/>
  <c r="W30" i="5"/>
  <c r="W22" i="5"/>
  <c r="W14" i="5"/>
  <c r="W31" i="5"/>
  <c r="W23" i="5"/>
  <c r="W15" i="5"/>
  <c r="W45" i="5"/>
  <c r="W24" i="5"/>
  <c r="W16" i="5"/>
  <c r="W25" i="5"/>
  <c r="W17" i="5"/>
  <c r="W26" i="5"/>
  <c r="W18" i="5"/>
  <c r="W37" i="5"/>
  <c r="W27" i="5"/>
  <c r="W19" i="5"/>
  <c r="W28" i="5"/>
  <c r="W20" i="5"/>
  <c r="W9" i="5"/>
  <c r="W10" i="5"/>
  <c r="W2" i="5"/>
  <c r="W29" i="5"/>
  <c r="W11" i="5"/>
  <c r="W3" i="5"/>
  <c r="W4" i="5"/>
  <c r="W12" i="5"/>
  <c r="W5" i="5"/>
  <c r="W21" i="5"/>
  <c r="W7" i="5"/>
  <c r="W8" i="5"/>
  <c r="W13" i="5"/>
  <c r="W6" i="5"/>
  <c r="Y6" i="9"/>
  <c r="AA4" i="9"/>
  <c r="X7" i="9"/>
  <c r="Z56" i="3" l="1"/>
  <c r="Z57" i="3"/>
  <c r="Z59" i="3"/>
  <c r="Z60" i="3"/>
  <c r="Z54" i="3"/>
  <c r="Z55" i="3"/>
  <c r="Z58" i="3"/>
  <c r="Z47" i="3"/>
  <c r="Z39" i="3"/>
  <c r="Z31" i="3"/>
  <c r="Z23" i="3"/>
  <c r="Z15" i="3"/>
  <c r="Z48" i="3"/>
  <c r="Z40" i="3"/>
  <c r="Z32" i="3"/>
  <c r="Z24" i="3"/>
  <c r="Z16" i="3"/>
  <c r="Z52" i="3"/>
  <c r="Z49" i="3"/>
  <c r="Z41" i="3"/>
  <c r="Z33" i="3"/>
  <c r="Z25" i="3"/>
  <c r="Z17" i="3"/>
  <c r="Z50" i="3"/>
  <c r="Z42" i="3"/>
  <c r="Z34" i="3"/>
  <c r="Z26" i="3"/>
  <c r="Z18" i="3"/>
  <c r="Z53" i="3"/>
  <c r="Z51" i="3"/>
  <c r="Z43" i="3"/>
  <c r="Z35" i="3"/>
  <c r="Z27" i="3"/>
  <c r="Z19" i="3"/>
  <c r="Z61" i="3"/>
  <c r="Z45" i="3"/>
  <c r="Z37" i="3"/>
  <c r="Z29" i="3"/>
  <c r="Z21" i="3"/>
  <c r="Z13" i="3"/>
  <c r="Z46" i="3"/>
  <c r="Z38" i="3"/>
  <c r="Z30" i="3"/>
  <c r="Z22" i="3"/>
  <c r="Z14" i="3"/>
  <c r="Z12" i="3"/>
  <c r="Z9" i="3"/>
  <c r="Z20" i="3"/>
  <c r="Z10" i="3"/>
  <c r="Z2" i="3"/>
  <c r="Z11" i="3"/>
  <c r="Z3" i="3"/>
  <c r="Z4" i="3"/>
  <c r="Z44" i="3"/>
  <c r="Z5" i="3"/>
  <c r="Z36" i="3"/>
  <c r="Z28" i="3"/>
  <c r="Z7" i="3"/>
  <c r="Z8" i="3"/>
  <c r="Z6" i="3"/>
  <c r="X61" i="5"/>
  <c r="X52" i="5"/>
  <c r="X53" i="5"/>
  <c r="X60" i="5"/>
  <c r="X54" i="5"/>
  <c r="X55" i="5"/>
  <c r="X56" i="5"/>
  <c r="X58" i="5"/>
  <c r="X59" i="5"/>
  <c r="X49" i="5"/>
  <c r="X41" i="5"/>
  <c r="X33" i="5"/>
  <c r="X50" i="5"/>
  <c r="X42" i="5"/>
  <c r="X34" i="5"/>
  <c r="X43" i="5"/>
  <c r="X35" i="5"/>
  <c r="X51" i="5"/>
  <c r="X44" i="5"/>
  <c r="X36" i="5"/>
  <c r="X57" i="5"/>
  <c r="X45" i="5"/>
  <c r="X37" i="5"/>
  <c r="X47" i="5"/>
  <c r="X39" i="5"/>
  <c r="X48" i="5"/>
  <c r="X40" i="5"/>
  <c r="X31" i="5"/>
  <c r="X23" i="5"/>
  <c r="X15" i="5"/>
  <c r="X38" i="5"/>
  <c r="X24" i="5"/>
  <c r="X16" i="5"/>
  <c r="X32" i="5"/>
  <c r="X25" i="5"/>
  <c r="X17" i="5"/>
  <c r="X26" i="5"/>
  <c r="X18" i="5"/>
  <c r="X27" i="5"/>
  <c r="X19" i="5"/>
  <c r="X28" i="5"/>
  <c r="X20" i="5"/>
  <c r="X12" i="5"/>
  <c r="X46" i="5"/>
  <c r="X29" i="5"/>
  <c r="X21" i="5"/>
  <c r="X13" i="5"/>
  <c r="X10" i="5"/>
  <c r="X2" i="5"/>
  <c r="X14" i="5"/>
  <c r="X11" i="5"/>
  <c r="X3" i="5"/>
  <c r="X22" i="5"/>
  <c r="X4" i="5"/>
  <c r="X5" i="5"/>
  <c r="X6" i="5"/>
  <c r="X30" i="5"/>
  <c r="X8" i="5"/>
  <c r="X9" i="5"/>
  <c r="X7" i="5"/>
  <c r="Z6" i="9"/>
  <c r="Y7" i="9"/>
  <c r="AB4" i="9"/>
  <c r="AA57" i="3" l="1"/>
  <c r="AA58" i="3"/>
  <c r="AA60" i="3"/>
  <c r="AA61" i="3"/>
  <c r="AA55" i="3"/>
  <c r="AA56" i="3"/>
  <c r="AA59" i="3"/>
  <c r="AA48" i="3"/>
  <c r="AA40" i="3"/>
  <c r="AA32" i="3"/>
  <c r="AA24" i="3"/>
  <c r="AA16" i="3"/>
  <c r="AA52" i="3"/>
  <c r="AA49" i="3"/>
  <c r="AA41" i="3"/>
  <c r="AA33" i="3"/>
  <c r="AA25" i="3"/>
  <c r="AA17" i="3"/>
  <c r="AA50" i="3"/>
  <c r="AA42" i="3"/>
  <c r="AA34" i="3"/>
  <c r="AA26" i="3"/>
  <c r="AA18" i="3"/>
  <c r="AA53" i="3"/>
  <c r="AA51" i="3"/>
  <c r="AA43" i="3"/>
  <c r="AA35" i="3"/>
  <c r="AA27" i="3"/>
  <c r="AA19" i="3"/>
  <c r="AA44" i="3"/>
  <c r="AA36" i="3"/>
  <c r="AA28" i="3"/>
  <c r="AA20" i="3"/>
  <c r="AA46" i="3"/>
  <c r="AA38" i="3"/>
  <c r="AA30" i="3"/>
  <c r="AA22" i="3"/>
  <c r="AA14" i="3"/>
  <c r="AA54" i="3"/>
  <c r="AA47" i="3"/>
  <c r="AA39" i="3"/>
  <c r="AA31" i="3"/>
  <c r="AA23" i="3"/>
  <c r="AA15" i="3"/>
  <c r="AA45" i="3"/>
  <c r="AA10" i="3"/>
  <c r="AA2" i="3"/>
  <c r="AA11" i="3"/>
  <c r="AA3" i="3"/>
  <c r="AA37" i="3"/>
  <c r="AA29" i="3"/>
  <c r="AA4" i="3"/>
  <c r="AA5" i="3"/>
  <c r="AA13" i="3"/>
  <c r="AA6" i="3"/>
  <c r="AA8" i="3"/>
  <c r="AA12" i="3"/>
  <c r="AA9" i="3"/>
  <c r="AA21" i="3"/>
  <c r="AA7" i="3"/>
  <c r="Y53" i="5"/>
  <c r="Y60" i="5"/>
  <c r="Y54" i="5"/>
  <c r="Y55" i="5"/>
  <c r="Y61" i="5"/>
  <c r="Y56" i="5"/>
  <c r="Y57" i="5"/>
  <c r="Y59" i="5"/>
  <c r="Y51" i="5"/>
  <c r="Y58" i="5"/>
  <c r="Y50" i="5"/>
  <c r="Y42" i="5"/>
  <c r="Y34" i="5"/>
  <c r="Y43" i="5"/>
  <c r="Y35" i="5"/>
  <c r="Y44" i="5"/>
  <c r="Y36" i="5"/>
  <c r="Y52" i="5"/>
  <c r="Y45" i="5"/>
  <c r="Y37" i="5"/>
  <c r="Y46" i="5"/>
  <c r="Y38" i="5"/>
  <c r="Y48" i="5"/>
  <c r="Y40" i="5"/>
  <c r="Y32" i="5"/>
  <c r="Y49" i="5"/>
  <c r="Y41" i="5"/>
  <c r="Y33" i="5"/>
  <c r="Y24" i="5"/>
  <c r="Y16" i="5"/>
  <c r="Y39" i="5"/>
  <c r="Y25" i="5"/>
  <c r="Y17" i="5"/>
  <c r="Y47" i="5"/>
  <c r="Y26" i="5"/>
  <c r="Y18" i="5"/>
  <c r="Y27" i="5"/>
  <c r="Y19" i="5"/>
  <c r="Y28" i="5"/>
  <c r="Y20" i="5"/>
  <c r="Y12" i="5"/>
  <c r="Y29" i="5"/>
  <c r="Y21" i="5"/>
  <c r="Y13" i="5"/>
  <c r="Y30" i="5"/>
  <c r="Y22" i="5"/>
  <c r="Y14" i="5"/>
  <c r="Y11" i="5"/>
  <c r="Y3" i="5"/>
  <c r="Y23" i="5"/>
  <c r="Y4" i="5"/>
  <c r="Y31" i="5"/>
  <c r="Y5" i="5"/>
  <c r="Y6" i="5"/>
  <c r="Y7" i="5"/>
  <c r="Y9" i="5"/>
  <c r="Y10" i="5"/>
  <c r="Y2" i="5"/>
  <c r="Y15" i="5"/>
  <c r="Y8" i="5"/>
  <c r="AA6" i="9"/>
  <c r="AC4" i="9"/>
  <c r="Z7" i="9"/>
  <c r="AB58" i="3" l="1"/>
  <c r="AB59" i="3"/>
  <c r="AB60" i="3"/>
  <c r="AB61" i="3"/>
  <c r="AB53" i="3"/>
  <c r="AB54" i="3"/>
  <c r="AB56" i="3"/>
  <c r="AB57" i="3"/>
  <c r="AB52" i="3"/>
  <c r="AB49" i="3"/>
  <c r="AB41" i="3"/>
  <c r="AB33" i="3"/>
  <c r="AB25" i="3"/>
  <c r="AB17" i="3"/>
  <c r="AB50" i="3"/>
  <c r="AB42" i="3"/>
  <c r="AB34" i="3"/>
  <c r="AB26" i="3"/>
  <c r="AB18" i="3"/>
  <c r="AB51" i="3"/>
  <c r="AB43" i="3"/>
  <c r="AB35" i="3"/>
  <c r="AB27" i="3"/>
  <c r="AB19" i="3"/>
  <c r="AB44" i="3"/>
  <c r="AB36" i="3"/>
  <c r="AB28" i="3"/>
  <c r="AB20" i="3"/>
  <c r="AB45" i="3"/>
  <c r="AB37" i="3"/>
  <c r="AB29" i="3"/>
  <c r="AB21" i="3"/>
  <c r="AB13" i="3"/>
  <c r="AB47" i="3"/>
  <c r="AB39" i="3"/>
  <c r="AB31" i="3"/>
  <c r="AB23" i="3"/>
  <c r="AB15" i="3"/>
  <c r="AB55" i="3"/>
  <c r="AB48" i="3"/>
  <c r="AB40" i="3"/>
  <c r="AB32" i="3"/>
  <c r="AB24" i="3"/>
  <c r="AB16" i="3"/>
  <c r="AB14" i="3"/>
  <c r="AB11" i="3"/>
  <c r="AB3" i="3"/>
  <c r="AB22" i="3"/>
  <c r="AB4" i="3"/>
  <c r="AB5" i="3"/>
  <c r="AB6" i="3"/>
  <c r="AB46" i="3"/>
  <c r="AB7" i="3"/>
  <c r="AB38" i="3"/>
  <c r="AB30" i="3"/>
  <c r="AB12" i="3"/>
  <c r="AB9" i="3"/>
  <c r="AB10" i="3"/>
  <c r="AB2" i="3"/>
  <c r="AB8" i="3"/>
  <c r="Z60" i="5"/>
  <c r="Z54" i="5"/>
  <c r="Z55" i="5"/>
  <c r="Z61" i="5"/>
  <c r="Z56" i="5"/>
  <c r="Z57" i="5"/>
  <c r="Z58" i="5"/>
  <c r="Z50" i="5"/>
  <c r="Z52" i="5"/>
  <c r="Z43" i="5"/>
  <c r="Z35" i="5"/>
  <c r="Z44" i="5"/>
  <c r="Z36" i="5"/>
  <c r="Z51" i="5"/>
  <c r="Z45" i="5"/>
  <c r="Z37" i="5"/>
  <c r="Z53" i="5"/>
  <c r="Z46" i="5"/>
  <c r="Z38" i="5"/>
  <c r="Z59" i="5"/>
  <c r="Z47" i="5"/>
  <c r="Z39" i="5"/>
  <c r="Z49" i="5"/>
  <c r="Z41" i="5"/>
  <c r="Z33" i="5"/>
  <c r="Z42" i="5"/>
  <c r="Z34" i="5"/>
  <c r="Z25" i="5"/>
  <c r="Z17" i="5"/>
  <c r="Z32" i="5"/>
  <c r="Z26" i="5"/>
  <c r="Z18" i="5"/>
  <c r="Z27" i="5"/>
  <c r="Z19" i="5"/>
  <c r="Z28" i="5"/>
  <c r="Z20" i="5"/>
  <c r="Z12" i="5"/>
  <c r="Z29" i="5"/>
  <c r="Z21" i="5"/>
  <c r="Z13" i="5"/>
  <c r="Z40" i="5"/>
  <c r="Z30" i="5"/>
  <c r="Z22" i="5"/>
  <c r="Z14" i="5"/>
  <c r="Z48" i="5"/>
  <c r="Z31" i="5"/>
  <c r="Z23" i="5"/>
  <c r="Z15" i="5"/>
  <c r="Z4" i="5"/>
  <c r="Z16" i="5"/>
  <c r="Z5" i="5"/>
  <c r="Z6" i="5"/>
  <c r="Z7" i="5"/>
  <c r="Z8" i="5"/>
  <c r="Z10" i="5"/>
  <c r="Z2" i="5"/>
  <c r="Z11" i="5"/>
  <c r="Z3" i="5"/>
  <c r="Z9" i="5"/>
  <c r="Z24" i="5"/>
  <c r="AB6" i="9"/>
  <c r="AA7" i="9"/>
  <c r="AD4" i="9"/>
  <c r="AC59" i="3" l="1"/>
  <c r="AC60" i="3"/>
  <c r="AC61" i="3"/>
  <c r="AC54" i="3"/>
  <c r="AC55" i="3"/>
  <c r="AC57" i="3"/>
  <c r="AC58" i="3"/>
  <c r="AC50" i="3"/>
  <c r="AC42" i="3"/>
  <c r="AC34" i="3"/>
  <c r="AC26" i="3"/>
  <c r="AC18" i="3"/>
  <c r="AC51" i="3"/>
  <c r="AC43" i="3"/>
  <c r="AC35" i="3"/>
  <c r="AC27" i="3"/>
  <c r="AC19" i="3"/>
  <c r="AC53" i="3"/>
  <c r="AC44" i="3"/>
  <c r="AC36" i="3"/>
  <c r="AC28" i="3"/>
  <c r="AC20" i="3"/>
  <c r="AC45" i="3"/>
  <c r="AC37" i="3"/>
  <c r="AC29" i="3"/>
  <c r="AC21" i="3"/>
  <c r="AC13" i="3"/>
  <c r="AC46" i="3"/>
  <c r="AC38" i="3"/>
  <c r="AC30" i="3"/>
  <c r="AC22" i="3"/>
  <c r="AC14" i="3"/>
  <c r="AC48" i="3"/>
  <c r="AC40" i="3"/>
  <c r="AC32" i="3"/>
  <c r="AC24" i="3"/>
  <c r="AC16" i="3"/>
  <c r="AC56" i="3"/>
  <c r="AC52" i="3"/>
  <c r="AC49" i="3"/>
  <c r="AC41" i="3"/>
  <c r="AC33" i="3"/>
  <c r="AC25" i="3"/>
  <c r="AC17" i="3"/>
  <c r="AC47" i="3"/>
  <c r="AC4" i="3"/>
  <c r="AC23" i="3"/>
  <c r="AC5" i="3"/>
  <c r="AC31" i="3"/>
  <c r="AC6" i="3"/>
  <c r="AC7" i="3"/>
  <c r="AC15" i="3"/>
  <c r="AC8" i="3"/>
  <c r="AC10" i="3"/>
  <c r="AC2" i="3"/>
  <c r="AC39" i="3"/>
  <c r="AC11" i="3"/>
  <c r="AC3" i="3"/>
  <c r="AC9" i="3"/>
  <c r="AC12" i="3"/>
  <c r="AA60" i="5"/>
  <c r="AA55" i="5"/>
  <c r="AA61" i="5"/>
  <c r="AA56" i="5"/>
  <c r="AA57" i="5"/>
  <c r="AA58" i="5"/>
  <c r="AA59" i="5"/>
  <c r="AA51" i="5"/>
  <c r="AA53" i="5"/>
  <c r="AA44" i="5"/>
  <c r="AA36" i="5"/>
  <c r="AA45" i="5"/>
  <c r="AA37" i="5"/>
  <c r="AA52" i="5"/>
  <c r="AA46" i="5"/>
  <c r="AA38" i="5"/>
  <c r="AA54" i="5"/>
  <c r="AA47" i="5"/>
  <c r="AA39" i="5"/>
  <c r="AA48" i="5"/>
  <c r="AA40" i="5"/>
  <c r="AA32" i="5"/>
  <c r="AA42" i="5"/>
  <c r="AA34" i="5"/>
  <c r="AA50" i="5"/>
  <c r="AA43" i="5"/>
  <c r="AA35" i="5"/>
  <c r="AA33" i="5"/>
  <c r="AA26" i="5"/>
  <c r="AA18" i="5"/>
  <c r="AA41" i="5"/>
  <c r="AA27" i="5"/>
  <c r="AA19" i="5"/>
  <c r="AA28" i="5"/>
  <c r="AA20" i="5"/>
  <c r="AA29" i="5"/>
  <c r="AA21" i="5"/>
  <c r="AA13" i="5"/>
  <c r="AA30" i="5"/>
  <c r="AA22" i="5"/>
  <c r="AA14" i="5"/>
  <c r="AA31" i="5"/>
  <c r="AA23" i="5"/>
  <c r="AA15" i="5"/>
  <c r="AA49" i="5"/>
  <c r="AA24" i="5"/>
  <c r="AA16" i="5"/>
  <c r="AA5" i="5"/>
  <c r="AA25" i="5"/>
  <c r="AA6" i="5"/>
  <c r="AA7" i="5"/>
  <c r="AA12" i="5"/>
  <c r="AA8" i="5"/>
  <c r="AA9" i="5"/>
  <c r="AA11" i="5"/>
  <c r="AA3" i="5"/>
  <c r="AA4" i="5"/>
  <c r="AA2" i="5"/>
  <c r="AA10" i="5"/>
  <c r="AA17" i="5"/>
  <c r="AC6" i="9"/>
  <c r="AE4" i="9"/>
  <c r="AB7" i="9"/>
  <c r="AD60" i="3" l="1"/>
  <c r="AD52" i="3"/>
  <c r="AD61" i="3"/>
  <c r="AD55" i="3"/>
  <c r="AD56" i="3"/>
  <c r="AD58" i="3"/>
  <c r="AD59" i="3"/>
  <c r="AD51" i="3"/>
  <c r="AD43" i="3"/>
  <c r="AD35" i="3"/>
  <c r="AD27" i="3"/>
  <c r="AD19" i="3"/>
  <c r="AD53" i="3"/>
  <c r="AD44" i="3"/>
  <c r="AD36" i="3"/>
  <c r="AD28" i="3"/>
  <c r="AD20" i="3"/>
  <c r="AD12" i="3"/>
  <c r="AD45" i="3"/>
  <c r="AD37" i="3"/>
  <c r="AD29" i="3"/>
  <c r="AD21" i="3"/>
  <c r="AD13" i="3"/>
  <c r="AD46" i="3"/>
  <c r="AD38" i="3"/>
  <c r="AD30" i="3"/>
  <c r="AD22" i="3"/>
  <c r="AD14" i="3"/>
  <c r="AD47" i="3"/>
  <c r="AD39" i="3"/>
  <c r="AD31" i="3"/>
  <c r="AD23" i="3"/>
  <c r="AD15" i="3"/>
  <c r="AD54" i="3"/>
  <c r="AD49" i="3"/>
  <c r="AD41" i="3"/>
  <c r="AD33" i="3"/>
  <c r="AD25" i="3"/>
  <c r="AD17" i="3"/>
  <c r="AD57" i="3"/>
  <c r="AD50" i="3"/>
  <c r="AD42" i="3"/>
  <c r="AD34" i="3"/>
  <c r="AD26" i="3"/>
  <c r="AD18" i="3"/>
  <c r="AD16" i="3"/>
  <c r="AD5" i="3"/>
  <c r="AD6" i="3"/>
  <c r="AD32" i="3"/>
  <c r="AD7" i="3"/>
  <c r="AD40" i="3"/>
  <c r="AD8" i="3"/>
  <c r="AD48" i="3"/>
  <c r="AD9" i="3"/>
  <c r="AD11" i="3"/>
  <c r="AD3" i="3"/>
  <c r="AD4" i="3"/>
  <c r="AD24" i="3"/>
  <c r="AD10" i="3"/>
  <c r="AD2" i="3"/>
  <c r="AB61" i="5"/>
  <c r="AB56" i="5"/>
  <c r="AB57" i="5"/>
  <c r="AB58" i="5"/>
  <c r="AB59" i="5"/>
  <c r="AB51" i="5"/>
  <c r="AB52" i="5"/>
  <c r="AB54" i="5"/>
  <c r="AB60" i="5"/>
  <c r="AB55" i="5"/>
  <c r="AB45" i="5"/>
  <c r="AB37" i="5"/>
  <c r="AB46" i="5"/>
  <c r="AB38" i="5"/>
  <c r="AB53" i="5"/>
  <c r="AB47" i="5"/>
  <c r="AB39" i="5"/>
  <c r="AB48" i="5"/>
  <c r="AB40" i="5"/>
  <c r="AB49" i="5"/>
  <c r="AB41" i="5"/>
  <c r="AB33" i="5"/>
  <c r="AB50" i="5"/>
  <c r="AB43" i="5"/>
  <c r="AB35" i="5"/>
  <c r="AB44" i="5"/>
  <c r="AB36" i="5"/>
  <c r="AB34" i="5"/>
  <c r="AB32" i="5"/>
  <c r="AB27" i="5"/>
  <c r="AB19" i="5"/>
  <c r="AB28" i="5"/>
  <c r="AB20" i="5"/>
  <c r="AB29" i="5"/>
  <c r="AB21" i="5"/>
  <c r="AB13" i="5"/>
  <c r="AB30" i="5"/>
  <c r="AB22" i="5"/>
  <c r="AB14" i="5"/>
  <c r="AB31" i="5"/>
  <c r="AB23" i="5"/>
  <c r="AB15" i="5"/>
  <c r="AB42" i="5"/>
  <c r="AB24" i="5"/>
  <c r="AB16" i="5"/>
  <c r="AB25" i="5"/>
  <c r="AB17" i="5"/>
  <c r="AB6" i="5"/>
  <c r="AB18" i="5"/>
  <c r="AB7" i="5"/>
  <c r="AB12" i="5"/>
  <c r="AB8" i="5"/>
  <c r="AB9" i="5"/>
  <c r="AB10" i="5"/>
  <c r="AB2" i="5"/>
  <c r="AB4" i="5"/>
  <c r="AB5" i="5"/>
  <c r="AB11" i="5"/>
  <c r="AB26" i="5"/>
  <c r="AB3" i="5"/>
  <c r="AD6" i="9"/>
  <c r="AC7" i="9"/>
  <c r="AG4" i="9"/>
  <c r="AF4" i="9"/>
  <c r="AE61" i="3" l="1"/>
  <c r="AE53" i="3"/>
  <c r="AE54" i="3"/>
  <c r="AE56" i="3"/>
  <c r="AE57" i="3"/>
  <c r="AE59" i="3"/>
  <c r="AE60" i="3"/>
  <c r="AE44" i="3"/>
  <c r="AE36" i="3"/>
  <c r="AE28" i="3"/>
  <c r="AE20" i="3"/>
  <c r="AE12" i="3"/>
  <c r="AE45" i="3"/>
  <c r="AE37" i="3"/>
  <c r="AE29" i="3"/>
  <c r="AE21" i="3"/>
  <c r="AE13" i="3"/>
  <c r="AE46" i="3"/>
  <c r="AE38" i="3"/>
  <c r="AE30" i="3"/>
  <c r="AE22" i="3"/>
  <c r="AE14" i="3"/>
  <c r="AE47" i="3"/>
  <c r="AE39" i="3"/>
  <c r="AE31" i="3"/>
  <c r="AE23" i="3"/>
  <c r="AE15" i="3"/>
  <c r="AE48" i="3"/>
  <c r="AE40" i="3"/>
  <c r="AE32" i="3"/>
  <c r="AE24" i="3"/>
  <c r="AE16" i="3"/>
  <c r="AE55" i="3"/>
  <c r="AE52" i="3"/>
  <c r="AE50" i="3"/>
  <c r="AE42" i="3"/>
  <c r="AE34" i="3"/>
  <c r="AE26" i="3"/>
  <c r="AE18" i="3"/>
  <c r="AE58" i="3"/>
  <c r="AE51" i="3"/>
  <c r="AE43" i="3"/>
  <c r="AE35" i="3"/>
  <c r="AE27" i="3"/>
  <c r="AE19" i="3"/>
  <c r="AE6" i="3"/>
  <c r="AE25" i="3"/>
  <c r="AE7" i="3"/>
  <c r="AE8" i="3"/>
  <c r="AE49" i="3"/>
  <c r="AE9" i="3"/>
  <c r="AE17" i="3"/>
  <c r="AE10" i="3"/>
  <c r="AE2" i="3"/>
  <c r="AE33" i="3"/>
  <c r="AE4" i="3"/>
  <c r="AE41" i="3"/>
  <c r="AE5" i="3"/>
  <c r="AE11" i="3"/>
  <c r="AE3" i="3"/>
  <c r="AC61" i="5"/>
  <c r="AC57" i="5"/>
  <c r="AC58" i="5"/>
  <c r="AC59" i="5"/>
  <c r="AC51" i="5"/>
  <c r="AC52" i="5"/>
  <c r="AC53" i="5"/>
  <c r="AC60" i="5"/>
  <c r="AC55" i="5"/>
  <c r="AC56" i="5"/>
  <c r="AC46" i="5"/>
  <c r="AC38" i="5"/>
  <c r="AC47" i="5"/>
  <c r="AC39" i="5"/>
  <c r="AC54" i="5"/>
  <c r="AC48" i="5"/>
  <c r="AC40" i="5"/>
  <c r="AC32" i="5"/>
  <c r="AC49" i="5"/>
  <c r="AC41" i="5"/>
  <c r="AC33" i="5"/>
  <c r="AC42" i="5"/>
  <c r="AC34" i="5"/>
  <c r="AC44" i="5"/>
  <c r="AC36" i="5"/>
  <c r="AC45" i="5"/>
  <c r="AC37" i="5"/>
  <c r="AC28" i="5"/>
  <c r="AC20" i="5"/>
  <c r="AC43" i="5"/>
  <c r="AC29" i="5"/>
  <c r="AC21" i="5"/>
  <c r="AC13" i="5"/>
  <c r="AC50" i="5"/>
  <c r="AC30" i="5"/>
  <c r="AC22" i="5"/>
  <c r="AC14" i="5"/>
  <c r="AC31" i="5"/>
  <c r="AC23" i="5"/>
  <c r="AC15" i="5"/>
  <c r="AC35" i="5"/>
  <c r="AC24" i="5"/>
  <c r="AC16" i="5"/>
  <c r="AC25" i="5"/>
  <c r="AC17" i="5"/>
  <c r="AC26" i="5"/>
  <c r="AC18" i="5"/>
  <c r="AC7" i="5"/>
  <c r="AC27" i="5"/>
  <c r="AC12" i="5"/>
  <c r="AC8" i="5"/>
  <c r="AC9" i="5"/>
  <c r="AC10" i="5"/>
  <c r="AC2" i="5"/>
  <c r="AC11" i="5"/>
  <c r="AC3" i="5"/>
  <c r="AC5" i="5"/>
  <c r="AC6" i="5"/>
  <c r="AC4" i="5"/>
  <c r="AC19" i="5"/>
  <c r="AF54" i="3"/>
  <c r="AF55" i="3"/>
  <c r="AF57" i="3"/>
  <c r="AF58" i="3"/>
  <c r="AF60" i="3"/>
  <c r="AF52" i="3"/>
  <c r="AF61" i="3"/>
  <c r="AF53" i="3"/>
  <c r="AF45" i="3"/>
  <c r="AF37" i="3"/>
  <c r="AF29" i="3"/>
  <c r="AF21" i="3"/>
  <c r="AF13" i="3"/>
  <c r="AF46" i="3"/>
  <c r="AF38" i="3"/>
  <c r="AF30" i="3"/>
  <c r="AF22" i="3"/>
  <c r="AF14" i="3"/>
  <c r="AF47" i="3"/>
  <c r="AF39" i="3"/>
  <c r="AF31" i="3"/>
  <c r="AF23" i="3"/>
  <c r="AF15" i="3"/>
  <c r="AF48" i="3"/>
  <c r="AF40" i="3"/>
  <c r="AF32" i="3"/>
  <c r="AF24" i="3"/>
  <c r="AF16" i="3"/>
  <c r="AF49" i="3"/>
  <c r="AF41" i="3"/>
  <c r="AF33" i="3"/>
  <c r="AF25" i="3"/>
  <c r="AF17" i="3"/>
  <c r="AF56" i="3"/>
  <c r="AF51" i="3"/>
  <c r="AF43" i="3"/>
  <c r="AF35" i="3"/>
  <c r="AF27" i="3"/>
  <c r="AF19" i="3"/>
  <c r="AF59" i="3"/>
  <c r="AF44" i="3"/>
  <c r="AF36" i="3"/>
  <c r="AF28" i="3"/>
  <c r="AF20" i="3"/>
  <c r="AF12" i="3"/>
  <c r="AF18" i="3"/>
  <c r="AF7" i="3"/>
  <c r="AF8" i="3"/>
  <c r="AF9" i="3"/>
  <c r="AF42" i="3"/>
  <c r="AF10" i="3"/>
  <c r="AF2" i="3"/>
  <c r="AF11" i="3"/>
  <c r="AF3" i="3"/>
  <c r="AF5" i="3"/>
  <c r="AF50" i="3"/>
  <c r="AF6" i="3"/>
  <c r="AF26" i="3"/>
  <c r="AF34" i="3"/>
  <c r="AF4" i="3"/>
  <c r="AE6" i="9"/>
  <c r="AD7" i="9"/>
  <c r="AD58" i="5" l="1"/>
  <c r="AD59" i="5"/>
  <c r="AD51" i="5"/>
  <c r="AD52" i="5"/>
  <c r="AD53" i="5"/>
  <c r="AD54" i="5"/>
  <c r="AD56" i="5"/>
  <c r="AD61" i="5"/>
  <c r="AD57" i="5"/>
  <c r="AD60" i="5"/>
  <c r="AD47" i="5"/>
  <c r="AD39" i="5"/>
  <c r="AD48" i="5"/>
  <c r="AD40" i="5"/>
  <c r="AD32" i="5"/>
  <c r="AD49" i="5"/>
  <c r="AD41" i="5"/>
  <c r="AD33" i="5"/>
  <c r="AD55" i="5"/>
  <c r="AD42" i="5"/>
  <c r="AD34" i="5"/>
  <c r="AD50" i="5"/>
  <c r="AD43" i="5"/>
  <c r="AD35" i="5"/>
  <c r="AD45" i="5"/>
  <c r="AD37" i="5"/>
  <c r="AD46" i="5"/>
  <c r="AD38" i="5"/>
  <c r="AD36" i="5"/>
  <c r="AD29" i="5"/>
  <c r="AD21" i="5"/>
  <c r="AD13" i="5"/>
  <c r="AD30" i="5"/>
  <c r="AD22" i="5"/>
  <c r="AD14" i="5"/>
  <c r="AD31" i="5"/>
  <c r="AD23" i="5"/>
  <c r="AD15" i="5"/>
  <c r="AD24" i="5"/>
  <c r="AD16" i="5"/>
  <c r="AD25" i="5"/>
  <c r="AD17" i="5"/>
  <c r="AD44" i="5"/>
  <c r="AD26" i="5"/>
  <c r="AD18" i="5"/>
  <c r="AD27" i="5"/>
  <c r="AD19" i="5"/>
  <c r="AD12" i="5"/>
  <c r="AD8" i="5"/>
  <c r="AD20" i="5"/>
  <c r="AD9" i="5"/>
  <c r="AD10" i="5"/>
  <c r="AD2" i="5"/>
  <c r="AD11" i="5"/>
  <c r="AD3" i="5"/>
  <c r="AD4" i="5"/>
  <c r="AD6" i="5"/>
  <c r="AD7" i="5"/>
  <c r="AD28" i="5"/>
  <c r="AD5" i="5"/>
  <c r="AG6" i="9"/>
  <c r="AF6" i="9"/>
  <c r="AE7" i="9"/>
  <c r="AE60" i="5" l="1"/>
  <c r="AE61" i="5"/>
  <c r="AE59" i="5"/>
  <c r="AE51" i="5"/>
  <c r="AE52" i="5"/>
  <c r="AE53" i="5"/>
  <c r="AE54" i="5"/>
  <c r="AE55" i="5"/>
  <c r="AE57" i="5"/>
  <c r="AE58" i="5"/>
  <c r="AE48" i="5"/>
  <c r="AE40" i="5"/>
  <c r="AE32" i="5"/>
  <c r="AE49" i="5"/>
  <c r="AE41" i="5"/>
  <c r="AE33" i="5"/>
  <c r="AE42" i="5"/>
  <c r="AE34" i="5"/>
  <c r="AE50" i="5"/>
  <c r="AE43" i="5"/>
  <c r="AE35" i="5"/>
  <c r="AE44" i="5"/>
  <c r="AE36" i="5"/>
  <c r="AE46" i="5"/>
  <c r="AE38" i="5"/>
  <c r="AE56" i="5"/>
  <c r="AE47" i="5"/>
  <c r="AE39" i="5"/>
  <c r="AE30" i="5"/>
  <c r="AE22" i="5"/>
  <c r="AE14" i="5"/>
  <c r="AE45" i="5"/>
  <c r="AE31" i="5"/>
  <c r="AE23" i="5"/>
  <c r="AE15" i="5"/>
  <c r="AE24" i="5"/>
  <c r="AE16" i="5"/>
  <c r="AE25" i="5"/>
  <c r="AE17" i="5"/>
  <c r="AE37" i="5"/>
  <c r="AE26" i="5"/>
  <c r="AE18" i="5"/>
  <c r="AE27" i="5"/>
  <c r="AE19" i="5"/>
  <c r="AE28" i="5"/>
  <c r="AE20" i="5"/>
  <c r="AE12" i="5"/>
  <c r="AE9" i="5"/>
  <c r="AE29" i="5"/>
  <c r="AE10" i="5"/>
  <c r="AE2" i="5"/>
  <c r="AE11" i="5"/>
  <c r="AE3" i="5"/>
  <c r="AE4" i="5"/>
  <c r="AE13" i="5"/>
  <c r="AE5" i="5"/>
  <c r="AE7" i="5"/>
  <c r="AE8" i="5"/>
  <c r="AE21" i="5"/>
  <c r="AE6" i="5"/>
  <c r="AF61" i="5"/>
  <c r="AF52" i="5"/>
  <c r="AF53" i="5"/>
  <c r="AF54" i="5"/>
  <c r="AF55" i="5"/>
  <c r="AF60" i="5"/>
  <c r="AF56" i="5"/>
  <c r="AF58" i="5"/>
  <c r="AF50" i="5"/>
  <c r="AF59" i="5"/>
  <c r="AF49" i="5"/>
  <c r="AF41" i="5"/>
  <c r="AF33" i="5"/>
  <c r="AF51" i="5"/>
  <c r="AF42" i="5"/>
  <c r="AF34" i="5"/>
  <c r="AF43" i="5"/>
  <c r="AF35" i="5"/>
  <c r="AF57" i="5"/>
  <c r="AF44" i="5"/>
  <c r="AF36" i="5"/>
  <c r="AF45" i="5"/>
  <c r="AF37" i="5"/>
  <c r="AF47" i="5"/>
  <c r="AF39" i="5"/>
  <c r="AF48" i="5"/>
  <c r="AF40" i="5"/>
  <c r="AF38" i="5"/>
  <c r="AF31" i="5"/>
  <c r="AF23" i="5"/>
  <c r="AF15" i="5"/>
  <c r="AF24" i="5"/>
  <c r="AF16" i="5"/>
  <c r="AF25" i="5"/>
  <c r="AF17" i="5"/>
  <c r="AF26" i="5"/>
  <c r="AF18" i="5"/>
  <c r="AF27" i="5"/>
  <c r="AF19" i="5"/>
  <c r="AF46" i="5"/>
  <c r="AF28" i="5"/>
  <c r="AF20" i="5"/>
  <c r="AF12" i="5"/>
  <c r="AF29" i="5"/>
  <c r="AF21" i="5"/>
  <c r="AF13" i="5"/>
  <c r="AF14" i="5"/>
  <c r="AF10" i="5"/>
  <c r="AF2" i="5"/>
  <c r="AF22" i="5"/>
  <c r="AF11" i="5"/>
  <c r="AF3" i="5"/>
  <c r="AF4" i="5"/>
  <c r="AF32" i="5"/>
  <c r="AF5" i="5"/>
  <c r="AF6" i="5"/>
  <c r="AF8" i="5"/>
  <c r="AF9" i="5"/>
  <c r="AF30" i="5"/>
  <c r="AF7" i="5"/>
  <c r="AG7" i="9"/>
  <c r="AF7" i="9"/>
</calcChain>
</file>

<file path=xl/sharedStrings.xml><?xml version="1.0" encoding="utf-8"?>
<sst xmlns="http://schemas.openxmlformats.org/spreadsheetml/2006/main" count="1046" uniqueCount="296">
  <si>
    <t>BRZSPbS BAU Required ZEV Sales Percentage by Subregion</t>
  </si>
  <si>
    <t>Notes</t>
  </si>
  <si>
    <t>Alabama</t>
  </si>
  <si>
    <t>Arizona</t>
  </si>
  <si>
    <t>Arkansas</t>
  </si>
  <si>
    <t>Connecticut</t>
  </si>
  <si>
    <t>District of Columbia</t>
  </si>
  <si>
    <t>Hawaii</t>
  </si>
  <si>
    <t>Idaho</t>
  </si>
  <si>
    <t>Kansas</t>
  </si>
  <si>
    <t>Kentucky</t>
  </si>
  <si>
    <t>Louisiana</t>
  </si>
  <si>
    <t>Maryland</t>
  </si>
  <si>
    <t>Massachusetts</t>
  </si>
  <si>
    <t>Michigan</t>
  </si>
  <si>
    <t>Missouri</t>
  </si>
  <si>
    <t>Nebraska</t>
  </si>
  <si>
    <t>New Hampshire</t>
  </si>
  <si>
    <t>New Mexico</t>
  </si>
  <si>
    <t>North Carolina</t>
  </si>
  <si>
    <t>North Dakota</t>
  </si>
  <si>
    <t>Ohio</t>
  </si>
  <si>
    <t>Pennsylvania</t>
  </si>
  <si>
    <t>South Carolina</t>
  </si>
  <si>
    <t>Utah</t>
  </si>
  <si>
    <t>Vermont</t>
  </si>
  <si>
    <t>Virginia</t>
  </si>
  <si>
    <t>West Virginia</t>
  </si>
  <si>
    <t>subregion52</t>
  </si>
  <si>
    <t>subregion53</t>
  </si>
  <si>
    <t>subregion54</t>
  </si>
  <si>
    <t>subregion55</t>
  </si>
  <si>
    <t>subregion56</t>
  </si>
  <si>
    <t>subregion57</t>
  </si>
  <si>
    <t>subregion58</t>
  </si>
  <si>
    <t>subregion59</t>
  </si>
  <si>
    <t>subregion60</t>
  </si>
  <si>
    <t>Unit: % (share of vehicles that must be ZEVs)</t>
  </si>
  <si>
    <t>This variable expresses the percentage of vehicles sold in each subregion that must be</t>
  </si>
  <si>
    <t>ZEVs in each year (i.e., due to a mandate or binding target implemented in legislation).</t>
  </si>
  <si>
    <t>The model will allow more ZEVs than this to be sold if economic factors would favor</t>
  </si>
  <si>
    <t>a higher level of ZEV deployment.  This variable should only contain the legislative</t>
  </si>
  <si>
    <t>required ZEV shares, not projected or expected ZEV shares based on economics,</t>
  </si>
  <si>
    <t>ZEV subsidies, or other such factors.</t>
  </si>
  <si>
    <t>Passenger LDVs</t>
  </si>
  <si>
    <t>California Air Resources Board</t>
  </si>
  <si>
    <t>Final Regulation Order, Section 1962.4, Title 13, California Code of Regulations</t>
  </si>
  <si>
    <t>https://ww2.arb.ca.gov/sites/default/files/barcu/regact/2022/accii/acciifro1962.4.pdf</t>
  </si>
  <si>
    <t>Freight LDVs and HDVs</t>
  </si>
  <si>
    <t>https://ww2.arb.ca.gov/sites/default/files/barcu/regact/2019/act2019/fro2.pdf</t>
  </si>
  <si>
    <t>Final Regulation Order: Advanced Clean Trucks Regulation</t>
  </si>
  <si>
    <t>Page 5, Table A-1</t>
  </si>
  <si>
    <t>Page 4</t>
  </si>
  <si>
    <t>passenger LDVs</t>
  </si>
  <si>
    <t>passenger HDVs</t>
  </si>
  <si>
    <t>passenger motorbikes</t>
  </si>
  <si>
    <t>freight LDVs</t>
  </si>
  <si>
    <t>freight HDVs</t>
  </si>
  <si>
    <t>freight motorbikes</t>
  </si>
  <si>
    <t>U.S. Data</t>
  </si>
  <si>
    <t>Sources:</t>
  </si>
  <si>
    <t>https://www.c2es.org/content/regulating-transportation-sector-carbon-emissions/</t>
  </si>
  <si>
    <t>EPS Vehicle Classes</t>
  </si>
  <si>
    <t>most light-duty road vehicles (such as cars and SUVs)</t>
  </si>
  <si>
    <t>light commercial trucks</t>
  </si>
  <si>
    <t>buses (including school, transit, and intercity buses)</t>
  </si>
  <si>
    <t>all other heavy road vehicles (mostly freight trucks)</t>
  </si>
  <si>
    <t>Year</t>
  </si>
  <si>
    <t>TOTAL BUSES</t>
  </si>
  <si>
    <t>TOTAL</t>
  </si>
  <si>
    <t/>
  </si>
  <si>
    <t>SCHOOL</t>
  </si>
  <si>
    <t>NON-SCHOOL</t>
  </si>
  <si>
    <t>GRAND</t>
  </si>
  <si>
    <t>AND FEDERAL</t>
  </si>
  <si>
    <r>
      <t xml:space="preserve">U.S. DOT Federal Highway Administration, </t>
    </r>
    <r>
      <rPr>
        <b/>
        <i/>
        <sz val="11"/>
        <color theme="1"/>
        <rFont val="Calibri"/>
        <family val="2"/>
        <scheme val="minor"/>
      </rPr>
      <t>Highway Statistics</t>
    </r>
    <r>
      <rPr>
        <b/>
        <sz val="11"/>
        <color theme="1"/>
        <rFont val="Calibri"/>
        <family val="2"/>
        <scheme val="minor"/>
      </rPr>
      <t xml:space="preserve"> Table MV-10 - 2020</t>
    </r>
  </si>
  <si>
    <t>Bus Registrations</t>
  </si>
  <si>
    <t>EPS Schedules</t>
  </si>
  <si>
    <t>CARB Schedules</t>
  </si>
  <si>
    <t>The ZEV sales standards imposed by a region or subregion may have schedules that</t>
  </si>
  <si>
    <t xml:space="preserve">  do not overlap with EPS classifications. In this sheet, the California Air Resource Board (CARB)</t>
  </si>
  <si>
    <t>registered motorcycles</t>
  </si>
  <si>
    <t>Description</t>
  </si>
  <si>
    <t>Class 7-8</t>
  </si>
  <si>
    <t>Class 2b-6</t>
  </si>
  <si>
    <t>Buses</t>
  </si>
  <si>
    <t>Cars</t>
  </si>
  <si>
    <t>https://tedb.ornl.gov/data/</t>
  </si>
  <si>
    <t>Class 7-8 Truck tractors (Table 5.02)</t>
  </si>
  <si>
    <t>Class 3-8 Single-unit trucks (Table 5.01)</t>
  </si>
  <si>
    <t>Class 1</t>
  </si>
  <si>
    <t>Class 3</t>
  </si>
  <si>
    <t>Class 6</t>
  </si>
  <si>
    <t>Class 8</t>
  </si>
  <si>
    <t>Class 7</t>
  </si>
  <si>
    <t>Class 4</t>
  </si>
  <si>
    <t>Class 2</t>
  </si>
  <si>
    <t>Class 5</t>
  </si>
  <si>
    <t>Average growth rate</t>
  </si>
  <si>
    <t>Class 7-8 rigid</t>
  </si>
  <si>
    <t>Total Class 7-8</t>
  </si>
  <si>
    <t>Total Class 2b-6</t>
  </si>
  <si>
    <t>Total Class 4-6</t>
  </si>
  <si>
    <t>Total Class 2b-3</t>
  </si>
  <si>
    <t>Total All Classes</t>
  </si>
  <si>
    <t>Class 2b*</t>
  </si>
  <si>
    <t>Transportation Energy Data Book: Edition 40</t>
  </si>
  <si>
    <t>New Retail Truck Sales by Gross Vehicle Weight, 1970–2021</t>
  </si>
  <si>
    <r>
      <rPr>
        <b/>
        <i/>
        <sz val="11"/>
        <color theme="1"/>
        <rFont val="Calibri"/>
        <family val="2"/>
        <scheme val="minor"/>
      </rPr>
      <t>Transportation Energy Data Book</t>
    </r>
    <r>
      <rPr>
        <b/>
        <sz val="11"/>
        <color theme="1"/>
        <rFont val="Calibri"/>
        <family val="2"/>
        <scheme val="minor"/>
      </rPr>
      <t>: Edition 40 (ORNL), Table 5.03</t>
    </r>
  </si>
  <si>
    <r>
      <t xml:space="preserve">*from </t>
    </r>
    <r>
      <rPr>
        <i/>
        <sz val="11"/>
        <color theme="1"/>
        <rFont val="Calibri"/>
        <family val="2"/>
        <scheme val="minor"/>
      </rPr>
      <t>Electrification Beyond Light Duty</t>
    </r>
    <r>
      <rPr>
        <sz val="11"/>
        <color theme="1"/>
        <rFont val="Calibri"/>
        <family val="2"/>
        <scheme val="minor"/>
      </rPr>
      <t xml:space="preserve"> (ORNL): "about 400,000 class 2b...trucks were 
sold annually between 2012 and 2014"</t>
    </r>
  </si>
  <si>
    <r>
      <rPr>
        <b/>
        <i/>
        <sz val="11"/>
        <color theme="1"/>
        <rFont val="Calibri"/>
        <family val="2"/>
        <scheme val="minor"/>
      </rPr>
      <t>Transportation Energy Data Book</t>
    </r>
    <r>
      <rPr>
        <b/>
        <sz val="11"/>
        <color theme="1"/>
        <rFont val="Calibri"/>
        <family val="2"/>
        <scheme val="minor"/>
      </rPr>
      <t>: Edition 40 (ORNL), Tables 5.01 &amp; 5.02</t>
    </r>
  </si>
  <si>
    <t>Summary Statistics for Class 3-8 Single-Unit Trucks, 1970–2020 &amp; Summary Statistics for Class 7-8 Combination Trucks, 1970-2020</t>
  </si>
  <si>
    <t>Growth rate, Class 7-8 truck tractors</t>
  </si>
  <si>
    <t>Growth rate, Class 3-8 single-unit trucks</t>
  </si>
  <si>
    <t>ACC II passenger cars</t>
  </si>
  <si>
    <t>ACT Class 2b-3 pickup trucks and vans</t>
  </si>
  <si>
    <t>ACT Class 4-8 rigid (i.e., non-tractor) trucks</t>
  </si>
  <si>
    <t>ACT Class 7-8 tractor trucks</t>
  </si>
  <si>
    <t>https://www.electrictrucksnow.com/states</t>
  </si>
  <si>
    <t>Split 7-8 by type:</t>
  </si>
  <si>
    <t>Split 2b-6 by GVW:</t>
  </si>
  <si>
    <t>Class 7-8 tractors**</t>
  </si>
  <si>
    <t>**Class 7-8 trucks are split by type using registration data from Tables 5.01 &amp; 5.02 below</t>
  </si>
  <si>
    <t>ACC I passenger cars</t>
  </si>
  <si>
    <t>passenger LDVs  ACC II</t>
  </si>
  <si>
    <t>passenger LDVs  ACC I</t>
  </si>
  <si>
    <t>ACC I</t>
  </si>
  <si>
    <t>ACC II</t>
  </si>
  <si>
    <t>passenger LDVs ACC II</t>
  </si>
  <si>
    <t>Does this state follow:</t>
  </si>
  <si>
    <t>ACT</t>
  </si>
  <si>
    <t xml:space="preserve">This variable assumes that California adopts the ZEV standards of Advanced Clean Cars II (ACC II) </t>
  </si>
  <si>
    <t xml:space="preserve">while other states that follow California's vehicle standards adopt Advanced Clean Cars I (ACC I). </t>
  </si>
  <si>
    <t>The variable also includes CA's Advanced Clean Trucks (ACT) rule, and assumes that California</t>
  </si>
  <si>
    <t xml:space="preserve">and some other states follow the zero-emission vehicle requirement of the rule. </t>
  </si>
  <si>
    <t>The states that follow each rule can be toggled in the 'CA Standards and Followers' tab, and</t>
  </si>
  <si>
    <t>should be updated as states pass legislation to do so.</t>
  </si>
  <si>
    <t>There are not yet binding federal ZEV mandates (though there is a non-binding federal target</t>
  </si>
  <si>
    <t>in an executive order, of 50% ZEVs by 2030).</t>
  </si>
  <si>
    <t>The order is noted at:</t>
  </si>
  <si>
    <t>https://ww2.arb.ca.gov/sites/default/files/2019-03/177-states.pdf</t>
  </si>
  <si>
    <t>177 States</t>
  </si>
  <si>
    <t>https://ecology.wa.gov/Regulations-Permits/Laws-rules-rulemaking/Rulemaking/WAC-173-423-400</t>
  </si>
  <si>
    <t>https://ndep.nv.gov/uploads/air-ccn-docs/clean_cars_nv_reg.pdf</t>
  </si>
  <si>
    <t>https://cloud.env.nm.gov/air/resources/_translator.php/NoP4Wd1EyorPC~sl~BWz~sl~H2+PXdCQEKefUZ7Ou8Vgq~sl~x2ZYzqa1zexRjaNVbxGMCgU8AVirLkjjLdev8vysjOadSflGgbBfGQtLEpGCtN+kDVh1YPy2q5u9L4gGZ4Ls+vKK.pdf</t>
  </si>
  <si>
    <t>California Air Resources Board + state regs</t>
  </si>
  <si>
    <t>2019-2022</t>
  </si>
  <si>
    <t>https://lis.virginia.gov/cgi-bin/legp604.exe?212+ful+HB1965ER</t>
  </si>
  <si>
    <t>Which States Follow California Car Standards?</t>
  </si>
  <si>
    <t>Which States Follow California Truck Standards?</t>
  </si>
  <si>
    <t>States Are Embracing Trucks</t>
  </si>
  <si>
    <t>Electric Trucks Now</t>
  </si>
  <si>
    <t>Transportation Data</t>
  </si>
  <si>
    <t>Oak Ridge National Laboratory</t>
  </si>
  <si>
    <t xml:space="preserve"> </t>
  </si>
  <si>
    <t>Bus Registration Data</t>
  </si>
  <si>
    <t>U.S. DOT Federal Highway Administration</t>
  </si>
  <si>
    <t>Highway Statistics 2020 - Table MV-10</t>
  </si>
  <si>
    <t>https://www.fhwa.dot.gov/policyinformation/statistics/2020/mv10.cfm</t>
  </si>
  <si>
    <t>Medium-Duty Truck Data</t>
  </si>
  <si>
    <t>Transportation Electrification Beyond Light Duty: Technology and Market Assessment</t>
  </si>
  <si>
    <t>https://info.ornl.gov/sites/publications/Files/Pub72938.pdf</t>
  </si>
  <si>
    <t xml:space="preserve">  Advanced Clean Cars I/II (ACC I/II) and Advanced Clean Trucks (ACT) schedules are mapped</t>
  </si>
  <si>
    <t xml:space="preserve">  onto EPS vehicle classes using U.S. vehicle registration &amp; sales data.</t>
  </si>
  <si>
    <t>EPS can't impose a ZEV standard for part of a year. Therefore, we assume sales year = model year.</t>
  </si>
  <si>
    <t>Although manufacturers often begin selling new models before the calendar year begins, the</t>
  </si>
  <si>
    <t>Trucks</t>
  </si>
  <si>
    <t>What model year does this state begin regulating:</t>
  </si>
  <si>
    <t>use '1' to indicate that the state follows the rule</t>
  </si>
  <si>
    <t>California</t>
  </si>
  <si>
    <t>AL</t>
  </si>
  <si>
    <t>Alaska</t>
  </si>
  <si>
    <t>AK</t>
  </si>
  <si>
    <t>AZ</t>
  </si>
  <si>
    <t>AR</t>
  </si>
  <si>
    <t>CA</t>
  </si>
  <si>
    <t>Colorado</t>
  </si>
  <si>
    <t>CO</t>
  </si>
  <si>
    <t>CT</t>
  </si>
  <si>
    <t>Delaware</t>
  </si>
  <si>
    <t>DE</t>
  </si>
  <si>
    <t>Florida</t>
  </si>
  <si>
    <t>FL</t>
  </si>
  <si>
    <t>Georgia</t>
  </si>
  <si>
    <t>GA</t>
  </si>
  <si>
    <t>HI</t>
  </si>
  <si>
    <t>ID</t>
  </si>
  <si>
    <t>Illinois</t>
  </si>
  <si>
    <t>IL</t>
  </si>
  <si>
    <t>Indiana</t>
  </si>
  <si>
    <t>IN</t>
  </si>
  <si>
    <t>Iowa</t>
  </si>
  <si>
    <t>IA</t>
  </si>
  <si>
    <t>KS</t>
  </si>
  <si>
    <t>KY</t>
  </si>
  <si>
    <t>LA</t>
  </si>
  <si>
    <t>Maine</t>
  </si>
  <si>
    <t>ME</t>
  </si>
  <si>
    <t>MD</t>
  </si>
  <si>
    <t>MA</t>
  </si>
  <si>
    <t>MI</t>
  </si>
  <si>
    <t>Minnesota</t>
  </si>
  <si>
    <t>MN</t>
  </si>
  <si>
    <t>Mississippi</t>
  </si>
  <si>
    <t>MS</t>
  </si>
  <si>
    <t>MO</t>
  </si>
  <si>
    <t>Montana</t>
  </si>
  <si>
    <t>MT</t>
  </si>
  <si>
    <t>NE</t>
  </si>
  <si>
    <t>Nevada</t>
  </si>
  <si>
    <t>NV</t>
  </si>
  <si>
    <t>NH</t>
  </si>
  <si>
    <t>New Jersey</t>
  </si>
  <si>
    <t>NJ</t>
  </si>
  <si>
    <t>NM</t>
  </si>
  <si>
    <t>New York</t>
  </si>
  <si>
    <t>NY</t>
  </si>
  <si>
    <t>NC</t>
  </si>
  <si>
    <t>ND</t>
  </si>
  <si>
    <t>OH</t>
  </si>
  <si>
    <t>Oklahoma</t>
  </si>
  <si>
    <t>OK</t>
  </si>
  <si>
    <t>Oregon</t>
  </si>
  <si>
    <t>OR</t>
  </si>
  <si>
    <t>PA</t>
  </si>
  <si>
    <t>Rhode Island</t>
  </si>
  <si>
    <t>RI</t>
  </si>
  <si>
    <t>SC</t>
  </si>
  <si>
    <t>South Dakota</t>
  </si>
  <si>
    <t>SD</t>
  </si>
  <si>
    <t>Tennessee</t>
  </si>
  <si>
    <t>TN</t>
  </si>
  <si>
    <t>Texas</t>
  </si>
  <si>
    <t>TX</t>
  </si>
  <si>
    <t>UT</t>
  </si>
  <si>
    <t>VT</t>
  </si>
  <si>
    <t>VA</t>
  </si>
  <si>
    <t>Washington</t>
  </si>
  <si>
    <t>WA</t>
  </si>
  <si>
    <t>WV</t>
  </si>
  <si>
    <t>Wisconsin</t>
  </si>
  <si>
    <t>WI</t>
  </si>
  <si>
    <t>Wyoming</t>
  </si>
  <si>
    <t>WY</t>
  </si>
  <si>
    <t>trim</t>
  </si>
  <si>
    <t>subregion1</t>
  </si>
  <si>
    <t>subregion2</t>
  </si>
  <si>
    <t>subregion3</t>
  </si>
  <si>
    <t>subregion4</t>
  </si>
  <si>
    <t>subregion5</t>
  </si>
  <si>
    <t>subregion6</t>
  </si>
  <si>
    <t>subregion7</t>
  </si>
  <si>
    <t>subregion8</t>
  </si>
  <si>
    <t>subregion9</t>
  </si>
  <si>
    <t>subregion10</t>
  </si>
  <si>
    <t>subregion11</t>
  </si>
  <si>
    <t>subregion12</t>
  </si>
  <si>
    <t>subregion13</t>
  </si>
  <si>
    <t>subregion14</t>
  </si>
  <si>
    <t>subregion15</t>
  </si>
  <si>
    <t>subregion16</t>
  </si>
  <si>
    <t>subregion17</t>
  </si>
  <si>
    <t>subregion18</t>
  </si>
  <si>
    <t>subregion19</t>
  </si>
  <si>
    <t>subregion20</t>
  </si>
  <si>
    <t>subregion21</t>
  </si>
  <si>
    <t>subregion22</t>
  </si>
  <si>
    <t>subregion23</t>
  </si>
  <si>
    <t>subregion24</t>
  </si>
  <si>
    <t>subregion25</t>
  </si>
  <si>
    <t>subregion26</t>
  </si>
  <si>
    <t>subregion27</t>
  </si>
  <si>
    <t>subregion28</t>
  </si>
  <si>
    <t>subregion29</t>
  </si>
  <si>
    <t>subregion30</t>
  </si>
  <si>
    <t>subregion31</t>
  </si>
  <si>
    <t>subregion32</t>
  </si>
  <si>
    <t>subregion33</t>
  </si>
  <si>
    <t>subregion34</t>
  </si>
  <si>
    <t>subregion35</t>
  </si>
  <si>
    <t>subregion36</t>
  </si>
  <si>
    <t>subregion37</t>
  </si>
  <si>
    <t>subregion38</t>
  </si>
  <si>
    <t>subregion39</t>
  </si>
  <si>
    <t>subregion40</t>
  </si>
  <si>
    <t>subregion41</t>
  </si>
  <si>
    <t>subregion42</t>
  </si>
  <si>
    <t>subregion43</t>
  </si>
  <si>
    <t>subregion44</t>
  </si>
  <si>
    <t>subregion45</t>
  </si>
  <si>
    <t>subregion46</t>
  </si>
  <si>
    <t>subregion47</t>
  </si>
  <si>
    <t>subregion48</t>
  </si>
  <si>
    <t>subregion49</t>
  </si>
  <si>
    <t>subregion50</t>
  </si>
  <si>
    <t>subregion51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</si>
</sst>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6"/>
      <name val="Arial"/>
      <family val="2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9" fillId="0" borderId="0"/>
  </cellStyleXfs>
  <cellXfs count="58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3" fillId="0" borderId="0" xfId="1"/>
    <xf numFmtId="0" fontId="1" fillId="3" borderId="0" xfId="0" applyFont="1" applyFill="1"/>
    <xf numFmtId="0" fontId="0" fillId="3" borderId="0" xfId="0" applyFill="1"/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/>
    <xf numFmtId="3" fontId="7" fillId="0" borderId="6" xfId="2" applyNumberFormat="1" applyFont="1" applyFill="1" applyBorder="1" applyProtection="1"/>
    <xf numFmtId="2" fontId="0" fillId="0" borderId="0" xfId="0" applyNumberForma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" fillId="0" borderId="7" xfId="0" applyFont="1" applyBorder="1"/>
    <xf numFmtId="0" fontId="2" fillId="0" borderId="10" xfId="0" applyFont="1" applyBorder="1"/>
    <xf numFmtId="0" fontId="2" fillId="0" borderId="12" xfId="0" applyFont="1" applyBorder="1"/>
    <xf numFmtId="9" fontId="0" fillId="0" borderId="0" xfId="2" applyFont="1" applyBorder="1"/>
    <xf numFmtId="9" fontId="0" fillId="0" borderId="13" xfId="2" applyFont="1" applyBorder="1"/>
    <xf numFmtId="0" fontId="8" fillId="0" borderId="0" xfId="0" applyFont="1"/>
    <xf numFmtId="0" fontId="0" fillId="0" borderId="0" xfId="2" applyNumberFormat="1" applyFont="1" applyAlignment="1"/>
    <xf numFmtId="0" fontId="1" fillId="0" borderId="7" xfId="0" applyFont="1" applyBorder="1"/>
    <xf numFmtId="0" fontId="1" fillId="0" borderId="10" xfId="0" applyFont="1" applyBorder="1"/>
    <xf numFmtId="9" fontId="0" fillId="0" borderId="0" xfId="2" applyFont="1" applyBorder="1" applyAlignment="1"/>
    <xf numFmtId="9" fontId="0" fillId="0" borderId="13" xfId="2" applyFont="1" applyBorder="1" applyAlignment="1"/>
    <xf numFmtId="0" fontId="8" fillId="0" borderId="10" xfId="0" applyFont="1" applyBorder="1"/>
    <xf numFmtId="9" fontId="8" fillId="0" borderId="10" xfId="2" applyFont="1" applyBorder="1"/>
    <xf numFmtId="9" fontId="4" fillId="0" borderId="10" xfId="2" applyFont="1" applyBorder="1"/>
    <xf numFmtId="9" fontId="0" fillId="0" borderId="10" xfId="2" applyFont="1" applyBorder="1"/>
    <xf numFmtId="0" fontId="1" fillId="0" borderId="8" xfId="0" applyFont="1" applyBorder="1"/>
    <xf numFmtId="9" fontId="0" fillId="0" borderId="0" xfId="0" applyNumberFormat="1"/>
    <xf numFmtId="9" fontId="0" fillId="0" borderId="11" xfId="0" applyNumberFormat="1" applyBorder="1"/>
    <xf numFmtId="9" fontId="0" fillId="0" borderId="13" xfId="0" applyNumberFormat="1" applyBorder="1"/>
    <xf numFmtId="9" fontId="0" fillId="0" borderId="14" xfId="0" applyNumberFormat="1" applyBorder="1"/>
    <xf numFmtId="0" fontId="1" fillId="0" borderId="9" xfId="0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/>
    <xf numFmtId="3" fontId="7" fillId="0" borderId="18" xfId="2" applyNumberFormat="1" applyFont="1" applyFill="1" applyBorder="1" applyProtection="1"/>
    <xf numFmtId="0" fontId="1" fillId="0" borderId="11" xfId="0" applyFont="1" applyBorder="1"/>
    <xf numFmtId="0" fontId="2" fillId="0" borderId="0" xfId="0" applyFont="1" applyAlignment="1">
      <alignment horizontal="right" wrapText="1"/>
    </xf>
    <xf numFmtId="0" fontId="10" fillId="0" borderId="0" xfId="0" applyFont="1"/>
    <xf numFmtId="14" fontId="0" fillId="0" borderId="0" xfId="0" applyNumberFormat="1"/>
    <xf numFmtId="0" fontId="0" fillId="4" borderId="0" xfId="0" applyFill="1"/>
    <xf numFmtId="0" fontId="7" fillId="0" borderId="15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4">
    <cellStyle name="Hyperlink" xfId="1" builtinId="8"/>
    <cellStyle name="Normal" xfId="0" builtinId="0"/>
    <cellStyle name="Normal 2" xfId="3" xr:uid="{476271C2-5136-476B-A3AF-CCB99FE59471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381473</xdr:colOff>
      <xdr:row>0</xdr:row>
      <xdr:rowOff>119939</xdr:rowOff>
    </xdr:from>
    <xdr:to>
      <xdr:col>14</xdr:col>
      <xdr:colOff>507999</xdr:colOff>
      <xdr:row>12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349A55-852D-1C02-A908-D2AA273BF20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5557"/>
        <a:stretch/>
      </xdr:blipFill>
      <xdr:spPr bwMode="auto">
        <a:xfrm>
          <a:off x="6906098" y="119939"/>
          <a:ext cx="5076351" cy="20708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2es.org/content/regulating-transportation-sector-carbon-emissions/" TargetMode="External"/><Relationship Id="rId2" Type="http://schemas.openxmlformats.org/officeDocument/2006/relationships/hyperlink" Target="https://ww2.arb.ca.gov/sites/default/files/barcu/regact/2019/act2019/fro2.pdf" TargetMode="External"/><Relationship Id="rId1" Type="http://schemas.openxmlformats.org/officeDocument/2006/relationships/hyperlink" Target="https://ww2.arb.ca.gov/sites/default/files/barcu/regact/2022/accii/acciifro1962.4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72620-2405-41A9-A74D-2CDDCE0D4B8D}">
  <dimension ref="A1:G75"/>
  <sheetViews>
    <sheetView workbookViewId="0">
      <selection activeCell="I5" sqref="I5"/>
    </sheetView>
  </sheetViews>
  <sheetFormatPr defaultRowHeight="15" x14ac:dyDescent="0.25"/>
  <cols>
    <col min="2" max="2" width="73.42578125" customWidth="1"/>
  </cols>
  <sheetData>
    <row r="1" spans="1:7" x14ac:dyDescent="0.25">
      <c r="A1" s="1" t="s">
        <v>0</v>
      </c>
      <c r="B1" s="47" t="s">
        <v>176</v>
      </c>
      <c r="C1" s="48">
        <v>45258</v>
      </c>
    </row>
    <row r="2" spans="1:7" x14ac:dyDescent="0.25">
      <c r="B2" s="47" t="str">
        <f>LOOKUP(B1,F2:G51,G2:G51)</f>
        <v>CO</v>
      </c>
      <c r="F2" s="47" t="s">
        <v>2</v>
      </c>
      <c r="G2" s="47" t="s">
        <v>170</v>
      </c>
    </row>
    <row r="3" spans="1:7" x14ac:dyDescent="0.25">
      <c r="A3" s="1" t="s">
        <v>60</v>
      </c>
      <c r="B3" s="3" t="s">
        <v>44</v>
      </c>
      <c r="F3" s="47" t="s">
        <v>171</v>
      </c>
      <c r="G3" s="47" t="s">
        <v>172</v>
      </c>
    </row>
    <row r="4" spans="1:7" x14ac:dyDescent="0.25">
      <c r="B4" t="s">
        <v>45</v>
      </c>
      <c r="F4" s="47" t="s">
        <v>3</v>
      </c>
      <c r="G4" s="47" t="s">
        <v>173</v>
      </c>
    </row>
    <row r="5" spans="1:7" x14ac:dyDescent="0.25">
      <c r="B5" s="4">
        <v>2022</v>
      </c>
      <c r="F5" s="47" t="s">
        <v>4</v>
      </c>
      <c r="G5" s="47" t="s">
        <v>174</v>
      </c>
    </row>
    <row r="6" spans="1:7" x14ac:dyDescent="0.25">
      <c r="B6" t="s">
        <v>46</v>
      </c>
      <c r="F6" s="47" t="s">
        <v>169</v>
      </c>
      <c r="G6" s="47" t="s">
        <v>175</v>
      </c>
    </row>
    <row r="7" spans="1:7" x14ac:dyDescent="0.25">
      <c r="B7" s="5" t="s">
        <v>47</v>
      </c>
      <c r="F7" s="47" t="s">
        <v>176</v>
      </c>
      <c r="G7" s="47" t="s">
        <v>177</v>
      </c>
    </row>
    <row r="8" spans="1:7" x14ac:dyDescent="0.25">
      <c r="B8" t="s">
        <v>52</v>
      </c>
      <c r="F8" s="47" t="s">
        <v>5</v>
      </c>
      <c r="G8" s="47" t="s">
        <v>178</v>
      </c>
    </row>
    <row r="9" spans="1:7" x14ac:dyDescent="0.25">
      <c r="F9" s="47" t="s">
        <v>179</v>
      </c>
      <c r="G9" s="47" t="s">
        <v>180</v>
      </c>
    </row>
    <row r="10" spans="1:7" x14ac:dyDescent="0.25">
      <c r="B10" s="3" t="s">
        <v>48</v>
      </c>
      <c r="F10" s="47" t="s">
        <v>181</v>
      </c>
      <c r="G10" s="47" t="s">
        <v>182</v>
      </c>
    </row>
    <row r="11" spans="1:7" x14ac:dyDescent="0.25">
      <c r="B11" t="s">
        <v>45</v>
      </c>
      <c r="F11" s="47" t="s">
        <v>183</v>
      </c>
      <c r="G11" s="47" t="s">
        <v>184</v>
      </c>
    </row>
    <row r="12" spans="1:7" x14ac:dyDescent="0.25">
      <c r="B12" s="4">
        <v>2022</v>
      </c>
      <c r="F12" s="47" t="s">
        <v>7</v>
      </c>
      <c r="G12" s="47" t="s">
        <v>185</v>
      </c>
    </row>
    <row r="13" spans="1:7" x14ac:dyDescent="0.25">
      <c r="B13" t="s">
        <v>50</v>
      </c>
      <c r="F13" s="47" t="s">
        <v>8</v>
      </c>
      <c r="G13" s="47" t="s">
        <v>186</v>
      </c>
    </row>
    <row r="14" spans="1:7" x14ac:dyDescent="0.25">
      <c r="B14" s="5" t="s">
        <v>49</v>
      </c>
      <c r="F14" s="47" t="s">
        <v>187</v>
      </c>
      <c r="G14" s="47" t="s">
        <v>188</v>
      </c>
    </row>
    <row r="15" spans="1:7" x14ac:dyDescent="0.25">
      <c r="B15" t="s">
        <v>51</v>
      </c>
      <c r="F15" s="47" t="s">
        <v>189</v>
      </c>
      <c r="G15" s="47" t="s">
        <v>190</v>
      </c>
    </row>
    <row r="16" spans="1:7" x14ac:dyDescent="0.25">
      <c r="F16" s="47" t="s">
        <v>191</v>
      </c>
      <c r="G16" s="47" t="s">
        <v>192</v>
      </c>
    </row>
    <row r="17" spans="2:7" x14ac:dyDescent="0.25">
      <c r="B17" s="3" t="s">
        <v>148</v>
      </c>
      <c r="F17" s="47" t="s">
        <v>9</v>
      </c>
      <c r="G17" s="47" t="s">
        <v>193</v>
      </c>
    </row>
    <row r="18" spans="2:7" x14ac:dyDescent="0.25">
      <c r="B18" t="s">
        <v>145</v>
      </c>
      <c r="F18" s="47" t="s">
        <v>10</v>
      </c>
      <c r="G18" s="47" t="s">
        <v>194</v>
      </c>
    </row>
    <row r="19" spans="2:7" x14ac:dyDescent="0.25">
      <c r="B19" s="4" t="s">
        <v>146</v>
      </c>
      <c r="F19" s="47" t="s">
        <v>11</v>
      </c>
      <c r="G19" s="47" t="s">
        <v>195</v>
      </c>
    </row>
    <row r="20" spans="2:7" x14ac:dyDescent="0.25">
      <c r="B20" t="s">
        <v>141</v>
      </c>
      <c r="F20" s="47" t="s">
        <v>196</v>
      </c>
      <c r="G20" s="47" t="s">
        <v>197</v>
      </c>
    </row>
    <row r="21" spans="2:7" x14ac:dyDescent="0.25">
      <c r="B21" s="5" t="s">
        <v>140</v>
      </c>
      <c r="F21" s="47" t="s">
        <v>12</v>
      </c>
      <c r="G21" s="47" t="s">
        <v>198</v>
      </c>
    </row>
    <row r="22" spans="2:7" x14ac:dyDescent="0.25">
      <c r="B22" s="5" t="s">
        <v>142</v>
      </c>
      <c r="C22" t="s">
        <v>154</v>
      </c>
      <c r="F22" s="47" t="s">
        <v>13</v>
      </c>
      <c r="G22" s="47" t="s">
        <v>199</v>
      </c>
    </row>
    <row r="23" spans="2:7" x14ac:dyDescent="0.25">
      <c r="B23" s="5" t="s">
        <v>143</v>
      </c>
      <c r="F23" s="47" t="s">
        <v>14</v>
      </c>
      <c r="G23" s="47" t="s">
        <v>200</v>
      </c>
    </row>
    <row r="24" spans="2:7" x14ac:dyDescent="0.25">
      <c r="B24" s="5" t="s">
        <v>144</v>
      </c>
      <c r="C24" t="s">
        <v>154</v>
      </c>
      <c r="F24" s="47" t="s">
        <v>201</v>
      </c>
      <c r="G24" s="47" t="s">
        <v>202</v>
      </c>
    </row>
    <row r="25" spans="2:7" x14ac:dyDescent="0.25">
      <c r="B25" s="5" t="s">
        <v>147</v>
      </c>
      <c r="F25" s="47" t="s">
        <v>203</v>
      </c>
      <c r="G25" s="47" t="s">
        <v>204</v>
      </c>
    </row>
    <row r="26" spans="2:7" x14ac:dyDescent="0.25">
      <c r="F26" s="47" t="s">
        <v>15</v>
      </c>
      <c r="G26" s="47" t="s">
        <v>205</v>
      </c>
    </row>
    <row r="27" spans="2:7" x14ac:dyDescent="0.25">
      <c r="B27" s="3" t="s">
        <v>149</v>
      </c>
      <c r="F27" s="47" t="s">
        <v>206</v>
      </c>
      <c r="G27" s="47" t="s">
        <v>207</v>
      </c>
    </row>
    <row r="28" spans="2:7" x14ac:dyDescent="0.25">
      <c r="B28" t="s">
        <v>151</v>
      </c>
      <c r="F28" s="47" t="s">
        <v>16</v>
      </c>
      <c r="G28" s="47" t="s">
        <v>208</v>
      </c>
    </row>
    <row r="29" spans="2:7" x14ac:dyDescent="0.25">
      <c r="B29" s="4">
        <v>2022</v>
      </c>
      <c r="F29" s="47" t="s">
        <v>209</v>
      </c>
      <c r="G29" s="47" t="s">
        <v>210</v>
      </c>
    </row>
    <row r="30" spans="2:7" x14ac:dyDescent="0.25">
      <c r="B30" t="s">
        <v>150</v>
      </c>
      <c r="F30" s="47" t="s">
        <v>17</v>
      </c>
      <c r="G30" s="47" t="s">
        <v>211</v>
      </c>
    </row>
    <row r="31" spans="2:7" x14ac:dyDescent="0.25">
      <c r="B31" s="5" t="s">
        <v>118</v>
      </c>
      <c r="F31" s="47" t="s">
        <v>212</v>
      </c>
      <c r="G31" s="47" t="s">
        <v>213</v>
      </c>
    </row>
    <row r="32" spans="2:7" x14ac:dyDescent="0.25">
      <c r="B32" s="5"/>
      <c r="F32" s="47" t="s">
        <v>18</v>
      </c>
      <c r="G32" s="47" t="s">
        <v>214</v>
      </c>
    </row>
    <row r="33" spans="2:7" x14ac:dyDescent="0.25">
      <c r="B33" s="3" t="s">
        <v>152</v>
      </c>
      <c r="F33" s="47" t="s">
        <v>215</v>
      </c>
      <c r="G33" s="47" t="s">
        <v>216</v>
      </c>
    </row>
    <row r="34" spans="2:7" x14ac:dyDescent="0.25">
      <c r="B34" t="s">
        <v>153</v>
      </c>
      <c r="F34" s="47" t="s">
        <v>19</v>
      </c>
      <c r="G34" s="47" t="s">
        <v>217</v>
      </c>
    </row>
    <row r="35" spans="2:7" x14ac:dyDescent="0.25">
      <c r="B35" s="4">
        <v>2022</v>
      </c>
      <c r="F35" s="47" t="s">
        <v>20</v>
      </c>
      <c r="G35" s="47" t="s">
        <v>218</v>
      </c>
    </row>
    <row r="36" spans="2:7" x14ac:dyDescent="0.25">
      <c r="B36" t="s">
        <v>106</v>
      </c>
      <c r="F36" s="47" t="s">
        <v>21</v>
      </c>
      <c r="G36" s="47" t="s">
        <v>219</v>
      </c>
    </row>
    <row r="37" spans="2:7" x14ac:dyDescent="0.25">
      <c r="B37" s="5" t="s">
        <v>87</v>
      </c>
      <c r="F37" s="47" t="s">
        <v>220</v>
      </c>
      <c r="G37" s="47" t="s">
        <v>221</v>
      </c>
    </row>
    <row r="38" spans="2:7" x14ac:dyDescent="0.25">
      <c r="B38" s="5"/>
      <c r="F38" s="47" t="s">
        <v>222</v>
      </c>
      <c r="G38" s="47" t="s">
        <v>223</v>
      </c>
    </row>
    <row r="39" spans="2:7" x14ac:dyDescent="0.25">
      <c r="B39" s="3" t="s">
        <v>155</v>
      </c>
      <c r="F39" s="47" t="s">
        <v>22</v>
      </c>
      <c r="G39" s="47" t="s">
        <v>224</v>
      </c>
    </row>
    <row r="40" spans="2:7" x14ac:dyDescent="0.25">
      <c r="B40" t="s">
        <v>156</v>
      </c>
      <c r="F40" s="47" t="s">
        <v>225</v>
      </c>
      <c r="G40" s="47" t="s">
        <v>226</v>
      </c>
    </row>
    <row r="41" spans="2:7" x14ac:dyDescent="0.25">
      <c r="B41" s="4">
        <v>2022</v>
      </c>
      <c r="F41" s="47" t="s">
        <v>23</v>
      </c>
      <c r="G41" s="47" t="s">
        <v>227</v>
      </c>
    </row>
    <row r="42" spans="2:7" x14ac:dyDescent="0.25">
      <c r="B42" t="s">
        <v>157</v>
      </c>
      <c r="F42" s="47" t="s">
        <v>228</v>
      </c>
      <c r="G42" s="47" t="s">
        <v>229</v>
      </c>
    </row>
    <row r="43" spans="2:7" x14ac:dyDescent="0.25">
      <c r="B43" s="5" t="s">
        <v>158</v>
      </c>
      <c r="F43" s="47" t="s">
        <v>230</v>
      </c>
      <c r="G43" s="47" t="s">
        <v>231</v>
      </c>
    </row>
    <row r="44" spans="2:7" x14ac:dyDescent="0.25">
      <c r="B44" s="5"/>
      <c r="F44" s="47" t="s">
        <v>232</v>
      </c>
      <c r="G44" s="47" t="s">
        <v>233</v>
      </c>
    </row>
    <row r="45" spans="2:7" x14ac:dyDescent="0.25">
      <c r="B45" s="3" t="s">
        <v>159</v>
      </c>
      <c r="F45" s="47" t="s">
        <v>24</v>
      </c>
      <c r="G45" s="47" t="s">
        <v>234</v>
      </c>
    </row>
    <row r="46" spans="2:7" x14ac:dyDescent="0.25">
      <c r="B46" t="s">
        <v>153</v>
      </c>
      <c r="F46" s="47" t="s">
        <v>25</v>
      </c>
      <c r="G46" s="47" t="s">
        <v>235</v>
      </c>
    </row>
    <row r="47" spans="2:7" x14ac:dyDescent="0.25">
      <c r="B47" s="4">
        <v>2017</v>
      </c>
      <c r="F47" s="47" t="s">
        <v>26</v>
      </c>
      <c r="G47" s="47" t="s">
        <v>236</v>
      </c>
    </row>
    <row r="48" spans="2:7" x14ac:dyDescent="0.25">
      <c r="B48" t="s">
        <v>160</v>
      </c>
      <c r="F48" s="47" t="s">
        <v>237</v>
      </c>
      <c r="G48" s="47" t="s">
        <v>238</v>
      </c>
    </row>
    <row r="49" spans="1:7" x14ac:dyDescent="0.25">
      <c r="B49" s="5" t="s">
        <v>161</v>
      </c>
      <c r="F49" s="47" t="s">
        <v>27</v>
      </c>
      <c r="G49" s="47" t="s">
        <v>239</v>
      </c>
    </row>
    <row r="50" spans="1:7" x14ac:dyDescent="0.25">
      <c r="B50" s="5"/>
      <c r="F50" s="47" t="s">
        <v>240</v>
      </c>
      <c r="G50" s="47" t="s">
        <v>241</v>
      </c>
    </row>
    <row r="51" spans="1:7" x14ac:dyDescent="0.25">
      <c r="A51" s="1" t="s">
        <v>1</v>
      </c>
      <c r="F51" s="47" t="s">
        <v>242</v>
      </c>
      <c r="G51" s="47" t="s">
        <v>243</v>
      </c>
    </row>
    <row r="52" spans="1:7" x14ac:dyDescent="0.25">
      <c r="A52" t="s">
        <v>38</v>
      </c>
    </row>
    <row r="53" spans="1:7" x14ac:dyDescent="0.25">
      <c r="A53" t="s">
        <v>39</v>
      </c>
    </row>
    <row r="54" spans="1:7" x14ac:dyDescent="0.25">
      <c r="A54" t="s">
        <v>40</v>
      </c>
    </row>
    <row r="55" spans="1:7" x14ac:dyDescent="0.25">
      <c r="A55" t="s">
        <v>41</v>
      </c>
    </row>
    <row r="56" spans="1:7" x14ac:dyDescent="0.25">
      <c r="A56" t="s">
        <v>42</v>
      </c>
    </row>
    <row r="57" spans="1:7" x14ac:dyDescent="0.25">
      <c r="A57" t="s">
        <v>43</v>
      </c>
    </row>
    <row r="59" spans="1:7" x14ac:dyDescent="0.25">
      <c r="A59" t="s">
        <v>165</v>
      </c>
    </row>
    <row r="60" spans="1:7" x14ac:dyDescent="0.25">
      <c r="A60" t="s">
        <v>164</v>
      </c>
    </row>
    <row r="62" spans="1:7" x14ac:dyDescent="0.25">
      <c r="A62" s="6" t="s">
        <v>59</v>
      </c>
      <c r="B62" s="7"/>
    </row>
    <row r="63" spans="1:7" x14ac:dyDescent="0.25">
      <c r="A63" t="s">
        <v>131</v>
      </c>
    </row>
    <row r="64" spans="1:7" x14ac:dyDescent="0.25">
      <c r="A64" t="s">
        <v>132</v>
      </c>
    </row>
    <row r="66" spans="1:1" x14ac:dyDescent="0.25">
      <c r="A66" t="s">
        <v>133</v>
      </c>
    </row>
    <row r="67" spans="1:1" x14ac:dyDescent="0.25">
      <c r="A67" t="s">
        <v>134</v>
      </c>
    </row>
    <row r="69" spans="1:1" x14ac:dyDescent="0.25">
      <c r="A69" t="s">
        <v>135</v>
      </c>
    </row>
    <row r="70" spans="1:1" x14ac:dyDescent="0.25">
      <c r="A70" t="s">
        <v>136</v>
      </c>
    </row>
    <row r="72" spans="1:1" x14ac:dyDescent="0.25">
      <c r="A72" t="s">
        <v>137</v>
      </c>
    </row>
    <row r="73" spans="1:1" x14ac:dyDescent="0.25">
      <c r="A73" t="s">
        <v>138</v>
      </c>
    </row>
    <row r="74" spans="1:1" x14ac:dyDescent="0.25">
      <c r="A74" t="s">
        <v>139</v>
      </c>
    </row>
    <row r="75" spans="1:1" x14ac:dyDescent="0.25">
      <c r="A75" s="5" t="s">
        <v>61</v>
      </c>
    </row>
  </sheetData>
  <hyperlinks>
    <hyperlink ref="B7" r:id="rId1" xr:uid="{F8140FB2-3B51-496C-8576-F4F6562F8462}"/>
    <hyperlink ref="B14" r:id="rId2" xr:uid="{3D2CD21D-33E6-424A-BD81-8FDF9741231A}"/>
    <hyperlink ref="A75" r:id="rId3" xr:uid="{E406D90A-F4A9-49FE-AAA2-553A37E6852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CF01D-75AE-4768-92C2-138F27D988E7}">
  <sheetPr>
    <tabColor theme="4" tint="0.59999389629810485"/>
  </sheetPr>
  <dimension ref="A1:AF61"/>
  <sheetViews>
    <sheetView workbookViewId="0">
      <selection activeCell="B2" sqref="B2"/>
    </sheetView>
  </sheetViews>
  <sheetFormatPr defaultRowHeight="15" x14ac:dyDescent="0.25"/>
  <cols>
    <col min="1" max="1" width="20" customWidth="1"/>
  </cols>
  <sheetData>
    <row r="1" spans="1:32" x14ac:dyDescent="0.25">
      <c r="A1" s="2" t="s">
        <v>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</v>
      </c>
      <c r="B2">
        <f>IF(INDEX('CA Standards and Followers'!$G$13:$G$72,MATCH($A2,'CA Standards and Followers'!$B$13:$B$72,0))&lt;=B$1,INDEX('CA Standards and Followers'!$E$13:$E$72,MATCH($A2,'CA Standards and Followers'!$B$13:$B$72,0))*'CA Standards and Followers'!C$6,0)</f>
        <v>0</v>
      </c>
      <c r="C2">
        <f>IF(INDEX('CA Standards and Followers'!$G$13:$G$72,MATCH($A2,'CA Standards and Followers'!$B$13:$B$72,0))&lt;=C$1,INDEX('CA Standards and Followers'!$E$13:$E$72,MATCH($A2,'CA Standards and Followers'!$B$13:$B$72,0))*'CA Standards and Followers'!D$6,0)</f>
        <v>0</v>
      </c>
      <c r="D2">
        <f>IF(INDEX('CA Standards and Followers'!$G$13:$G$72,MATCH($A2,'CA Standards and Followers'!$B$13:$B$72,0))&lt;=D$1,INDEX('CA Standards and Followers'!$E$13:$E$72,MATCH($A2,'CA Standards and Followers'!$B$13:$B$72,0))*'CA Standards and Followers'!E$6,0)</f>
        <v>0</v>
      </c>
      <c r="E2">
        <f>IF(INDEX('CA Standards and Followers'!$G$13:$G$72,MATCH($A2,'CA Standards and Followers'!$B$13:$B$72,0))&lt;=E$1,INDEX('CA Standards and Followers'!$E$13:$E$72,MATCH($A2,'CA Standards and Followers'!$B$13:$B$72,0))*'CA Standards and Followers'!F$6,0)</f>
        <v>0</v>
      </c>
      <c r="F2">
        <f>IF(INDEX('CA Standards and Followers'!$G$13:$G$72,MATCH($A2,'CA Standards and Followers'!$B$13:$B$72,0))&lt;=F$1,INDEX('CA Standards and Followers'!$E$13:$E$72,MATCH($A2,'CA Standards and Followers'!$B$13:$B$72,0))*'CA Standards and Followers'!G$6,0)</f>
        <v>0</v>
      </c>
      <c r="G2">
        <f>IF(INDEX('CA Standards and Followers'!$G$13:$G$72,MATCH($A2,'CA Standards and Followers'!$B$13:$B$72,0))&lt;=G$1,INDEX('CA Standards and Followers'!$E$13:$E$72,MATCH($A2,'CA Standards and Followers'!$B$13:$B$72,0))*'CA Standards and Followers'!H$6,0)</f>
        <v>0</v>
      </c>
      <c r="H2">
        <f>IF(INDEX('CA Standards and Followers'!$G$13:$G$72,MATCH($A2,'CA Standards and Followers'!$B$13:$B$72,0))&lt;=H$1,INDEX('CA Standards and Followers'!$E$13:$E$72,MATCH($A2,'CA Standards and Followers'!$B$13:$B$72,0))*'CA Standards and Followers'!I$6,0)</f>
        <v>0</v>
      </c>
      <c r="I2">
        <f>IF(INDEX('CA Standards and Followers'!$G$13:$G$72,MATCH($A2,'CA Standards and Followers'!$B$13:$B$72,0))&lt;=I$1,INDEX('CA Standards and Followers'!$E$13:$E$72,MATCH($A2,'CA Standards and Followers'!$B$13:$B$72,0))*'CA Standards and Followers'!J$6,0)</f>
        <v>0</v>
      </c>
      <c r="J2">
        <f>IF(INDEX('CA Standards and Followers'!$G$13:$G$72,MATCH($A2,'CA Standards and Followers'!$B$13:$B$72,0))&lt;=J$1,INDEX('CA Standards and Followers'!$E$13:$E$72,MATCH($A2,'CA Standards and Followers'!$B$13:$B$72,0))*'CA Standards and Followers'!K$6,0)</f>
        <v>0</v>
      </c>
      <c r="K2">
        <f>IF(INDEX('CA Standards and Followers'!$G$13:$G$72,MATCH($A2,'CA Standards and Followers'!$B$13:$B$72,0))&lt;=K$1,INDEX('CA Standards and Followers'!$E$13:$E$72,MATCH($A2,'CA Standards and Followers'!$B$13:$B$72,0))*'CA Standards and Followers'!L$6,0)</f>
        <v>0</v>
      </c>
      <c r="L2">
        <f>IF(INDEX('CA Standards and Followers'!$G$13:$G$72,MATCH($A2,'CA Standards and Followers'!$B$13:$B$72,0))&lt;=L$1,INDEX('CA Standards and Followers'!$E$13:$E$72,MATCH($A2,'CA Standards and Followers'!$B$13:$B$72,0))*'CA Standards and Followers'!M$6,0)</f>
        <v>0</v>
      </c>
      <c r="M2">
        <f>IF(INDEX('CA Standards and Followers'!$G$13:$G$72,MATCH($A2,'CA Standards and Followers'!$B$13:$B$72,0))&lt;=M$1,INDEX('CA Standards and Followers'!$E$13:$E$72,MATCH($A2,'CA Standards and Followers'!$B$13:$B$72,0))*'CA Standards and Followers'!N$6,0)</f>
        <v>0</v>
      </c>
      <c r="N2">
        <f>IF(INDEX('CA Standards and Followers'!$G$13:$G$72,MATCH($A2,'CA Standards and Followers'!$B$13:$B$72,0))&lt;=N$1,INDEX('CA Standards and Followers'!$E$13:$E$72,MATCH($A2,'CA Standards and Followers'!$B$13:$B$72,0))*'CA Standards and Followers'!O$6,0)</f>
        <v>0</v>
      </c>
      <c r="O2">
        <f>IF(INDEX('CA Standards and Followers'!$G$13:$G$72,MATCH($A2,'CA Standards and Followers'!$B$13:$B$72,0))&lt;=O$1,INDEX('CA Standards and Followers'!$E$13:$E$72,MATCH($A2,'CA Standards and Followers'!$B$13:$B$72,0))*'CA Standards and Followers'!P$6,0)</f>
        <v>0</v>
      </c>
      <c r="P2">
        <f>IF(INDEX('CA Standards and Followers'!$G$13:$G$72,MATCH($A2,'CA Standards and Followers'!$B$13:$B$72,0))&lt;=P$1,INDEX('CA Standards and Followers'!$E$13:$E$72,MATCH($A2,'CA Standards and Followers'!$B$13:$B$72,0))*'CA Standards and Followers'!Q$6,0)</f>
        <v>0</v>
      </c>
      <c r="Q2">
        <f>IF(INDEX('CA Standards and Followers'!$G$13:$G$72,MATCH($A2,'CA Standards and Followers'!$B$13:$B$72,0))&lt;=Q$1,INDEX('CA Standards and Followers'!$E$13:$E$72,MATCH($A2,'CA Standards and Followers'!$B$13:$B$72,0))*'CA Standards and Followers'!R$6,0)</f>
        <v>0</v>
      </c>
      <c r="R2">
        <f>IF(INDEX('CA Standards and Followers'!$G$13:$G$72,MATCH($A2,'CA Standards and Followers'!$B$13:$B$72,0))&lt;=R$1,INDEX('CA Standards and Followers'!$E$13:$E$72,MATCH($A2,'CA Standards and Followers'!$B$13:$B$72,0))*'CA Standards and Followers'!S$6,0)</f>
        <v>0</v>
      </c>
      <c r="S2">
        <f>IF(INDEX('CA Standards and Followers'!$G$13:$G$72,MATCH($A2,'CA Standards and Followers'!$B$13:$B$72,0))&lt;=S$1,INDEX('CA Standards and Followers'!$E$13:$E$72,MATCH($A2,'CA Standards and Followers'!$B$13:$B$72,0))*'CA Standards and Followers'!T$6,0)</f>
        <v>0</v>
      </c>
      <c r="T2">
        <f>IF(INDEX('CA Standards and Followers'!$G$13:$G$72,MATCH($A2,'CA Standards and Followers'!$B$13:$B$72,0))&lt;=T$1,INDEX('CA Standards and Followers'!$E$13:$E$72,MATCH($A2,'CA Standards and Followers'!$B$13:$B$72,0))*'CA Standards and Followers'!U$6,0)</f>
        <v>0</v>
      </c>
      <c r="U2">
        <f>IF(INDEX('CA Standards and Followers'!$G$13:$G$72,MATCH($A2,'CA Standards and Followers'!$B$13:$B$72,0))&lt;=U$1,INDEX('CA Standards and Followers'!$E$13:$E$72,MATCH($A2,'CA Standards and Followers'!$B$13:$B$72,0))*'CA Standards and Followers'!V$6,0)</f>
        <v>0</v>
      </c>
      <c r="V2">
        <f>IF(INDEX('CA Standards and Followers'!$G$13:$G$72,MATCH($A2,'CA Standards and Followers'!$B$13:$B$72,0))&lt;=V$1,INDEX('CA Standards and Followers'!$E$13:$E$72,MATCH($A2,'CA Standards and Followers'!$B$13:$B$72,0))*'CA Standards and Followers'!W$6,0)</f>
        <v>0</v>
      </c>
      <c r="W2">
        <f>IF(INDEX('CA Standards and Followers'!$G$13:$G$72,MATCH($A2,'CA Standards and Followers'!$B$13:$B$72,0))&lt;=W$1,INDEX('CA Standards and Followers'!$E$13:$E$72,MATCH($A2,'CA Standards and Followers'!$B$13:$B$72,0))*'CA Standards and Followers'!X$6,0)</f>
        <v>0</v>
      </c>
      <c r="X2">
        <f>IF(INDEX('CA Standards and Followers'!$G$13:$G$72,MATCH($A2,'CA Standards and Followers'!$B$13:$B$72,0))&lt;=X$1,INDEX('CA Standards and Followers'!$E$13:$E$72,MATCH($A2,'CA Standards and Followers'!$B$13:$B$72,0))*'CA Standards and Followers'!Y$6,0)</f>
        <v>0</v>
      </c>
      <c r="Y2">
        <f>IF(INDEX('CA Standards and Followers'!$G$13:$G$72,MATCH($A2,'CA Standards and Followers'!$B$13:$B$72,0))&lt;=Y$1,INDEX('CA Standards and Followers'!$E$13:$E$72,MATCH($A2,'CA Standards and Followers'!$B$13:$B$72,0))*'CA Standards and Followers'!Z$6,0)</f>
        <v>0</v>
      </c>
      <c r="Z2">
        <f>IF(INDEX('CA Standards and Followers'!$G$13:$G$72,MATCH($A2,'CA Standards and Followers'!$B$13:$B$72,0))&lt;=Z$1,INDEX('CA Standards and Followers'!$E$13:$E$72,MATCH($A2,'CA Standards and Followers'!$B$13:$B$72,0))*'CA Standards and Followers'!AA$6,0)</f>
        <v>0</v>
      </c>
      <c r="AA2">
        <f>IF(INDEX('CA Standards and Followers'!$G$13:$G$72,MATCH($A2,'CA Standards and Followers'!$B$13:$B$72,0))&lt;=AA$1,INDEX('CA Standards and Followers'!$E$13:$E$72,MATCH($A2,'CA Standards and Followers'!$B$13:$B$72,0))*'CA Standards and Followers'!AB$6,0)</f>
        <v>0</v>
      </c>
      <c r="AB2">
        <f>IF(INDEX('CA Standards and Followers'!$G$13:$G$72,MATCH($A2,'CA Standards and Followers'!$B$13:$B$72,0))&lt;=AB$1,INDEX('CA Standards and Followers'!$E$13:$E$72,MATCH($A2,'CA Standards and Followers'!$B$13:$B$72,0))*'CA Standards and Followers'!AC$6,0)</f>
        <v>0</v>
      </c>
      <c r="AC2">
        <f>IF(INDEX('CA Standards and Followers'!$G$13:$G$72,MATCH($A2,'CA Standards and Followers'!$B$13:$B$72,0))&lt;=AC$1,INDEX('CA Standards and Followers'!$E$13:$E$72,MATCH($A2,'CA Standards and Followers'!$B$13:$B$72,0))*'CA Standards and Followers'!AD$6,0)</f>
        <v>0</v>
      </c>
      <c r="AD2">
        <f>IF(INDEX('CA Standards and Followers'!$G$13:$G$72,MATCH($A2,'CA Standards and Followers'!$B$13:$B$72,0))&lt;=AD$1,INDEX('CA Standards and Followers'!$E$13:$E$72,MATCH($A2,'CA Standards and Followers'!$B$13:$B$72,0))*'CA Standards and Followers'!AE$6,0)</f>
        <v>0</v>
      </c>
      <c r="AE2">
        <f>IF(INDEX('CA Standards and Followers'!$G$13:$G$72,MATCH($A2,'CA Standards and Followers'!$B$13:$B$72,0))&lt;=AE$1,INDEX('CA Standards and Followers'!$E$13:$E$72,MATCH($A2,'CA Standards and Followers'!$B$13:$B$72,0))*'CA Standards and Followers'!AF$6,0)</f>
        <v>0</v>
      </c>
      <c r="AF2">
        <f>IF(INDEX('CA Standards and Followers'!$G$13:$G$72,MATCH($A2,'CA Standards and Followers'!$B$13:$B$72,0))&lt;=AF$1,INDEX('CA Standards and Followers'!$E$13:$E$72,MATCH($A2,'CA Standards and Followers'!$B$13:$B$72,0))*'CA Standards and Followers'!AG$6,0)</f>
        <v>0</v>
      </c>
    </row>
    <row r="3" spans="1:32" x14ac:dyDescent="0.25">
      <c r="A3" t="s">
        <v>171</v>
      </c>
      <c r="B3">
        <f>IF(INDEX('CA Standards and Followers'!$G$13:$G$72,MATCH($A3,'CA Standards and Followers'!$B$13:$B$72,0))&lt;=B$1,INDEX('CA Standards and Followers'!$E$13:$E$72,MATCH($A3,'CA Standards and Followers'!$B$13:$B$72,0))*'CA Standards and Followers'!C$6,0)</f>
        <v>0</v>
      </c>
      <c r="C3">
        <f>IF(INDEX('CA Standards and Followers'!$G$13:$G$72,MATCH($A3,'CA Standards and Followers'!$B$13:$B$72,0))&lt;=C$1,INDEX('CA Standards and Followers'!$E$13:$E$72,MATCH($A3,'CA Standards and Followers'!$B$13:$B$72,0))*'CA Standards and Followers'!D$6,0)</f>
        <v>0</v>
      </c>
      <c r="D3">
        <f>IF(INDEX('CA Standards and Followers'!$G$13:$G$72,MATCH($A3,'CA Standards and Followers'!$B$13:$B$72,0))&lt;=D$1,INDEX('CA Standards and Followers'!$E$13:$E$72,MATCH($A3,'CA Standards and Followers'!$B$13:$B$72,0))*'CA Standards and Followers'!E$6,0)</f>
        <v>0</v>
      </c>
      <c r="E3">
        <f>IF(INDEX('CA Standards and Followers'!$G$13:$G$72,MATCH($A3,'CA Standards and Followers'!$B$13:$B$72,0))&lt;=E$1,INDEX('CA Standards and Followers'!$E$13:$E$72,MATCH($A3,'CA Standards and Followers'!$B$13:$B$72,0))*'CA Standards and Followers'!F$6,0)</f>
        <v>0</v>
      </c>
      <c r="F3">
        <f>IF(INDEX('CA Standards and Followers'!$G$13:$G$72,MATCH($A3,'CA Standards and Followers'!$B$13:$B$72,0))&lt;=F$1,INDEX('CA Standards and Followers'!$E$13:$E$72,MATCH($A3,'CA Standards and Followers'!$B$13:$B$72,0))*'CA Standards and Followers'!G$6,0)</f>
        <v>0</v>
      </c>
      <c r="G3">
        <f>IF(INDEX('CA Standards and Followers'!$G$13:$G$72,MATCH($A3,'CA Standards and Followers'!$B$13:$B$72,0))&lt;=G$1,INDEX('CA Standards and Followers'!$E$13:$E$72,MATCH($A3,'CA Standards and Followers'!$B$13:$B$72,0))*'CA Standards and Followers'!H$6,0)</f>
        <v>0</v>
      </c>
      <c r="H3">
        <f>IF(INDEX('CA Standards and Followers'!$G$13:$G$72,MATCH($A3,'CA Standards and Followers'!$B$13:$B$72,0))&lt;=H$1,INDEX('CA Standards and Followers'!$E$13:$E$72,MATCH($A3,'CA Standards and Followers'!$B$13:$B$72,0))*'CA Standards and Followers'!I$6,0)</f>
        <v>0</v>
      </c>
      <c r="I3">
        <f>IF(INDEX('CA Standards and Followers'!$G$13:$G$72,MATCH($A3,'CA Standards and Followers'!$B$13:$B$72,0))&lt;=I$1,INDEX('CA Standards and Followers'!$E$13:$E$72,MATCH($A3,'CA Standards and Followers'!$B$13:$B$72,0))*'CA Standards and Followers'!J$6,0)</f>
        <v>0</v>
      </c>
      <c r="J3">
        <f>IF(INDEX('CA Standards and Followers'!$G$13:$G$72,MATCH($A3,'CA Standards and Followers'!$B$13:$B$72,0))&lt;=J$1,INDEX('CA Standards and Followers'!$E$13:$E$72,MATCH($A3,'CA Standards and Followers'!$B$13:$B$72,0))*'CA Standards and Followers'!K$6,0)</f>
        <v>0</v>
      </c>
      <c r="K3">
        <f>IF(INDEX('CA Standards and Followers'!$G$13:$G$72,MATCH($A3,'CA Standards and Followers'!$B$13:$B$72,0))&lt;=K$1,INDEX('CA Standards and Followers'!$E$13:$E$72,MATCH($A3,'CA Standards and Followers'!$B$13:$B$72,0))*'CA Standards and Followers'!L$6,0)</f>
        <v>0</v>
      </c>
      <c r="L3">
        <f>IF(INDEX('CA Standards and Followers'!$G$13:$G$72,MATCH($A3,'CA Standards and Followers'!$B$13:$B$72,0))&lt;=L$1,INDEX('CA Standards and Followers'!$E$13:$E$72,MATCH($A3,'CA Standards and Followers'!$B$13:$B$72,0))*'CA Standards and Followers'!M$6,0)</f>
        <v>0</v>
      </c>
      <c r="M3">
        <f>IF(INDEX('CA Standards and Followers'!$G$13:$G$72,MATCH($A3,'CA Standards and Followers'!$B$13:$B$72,0))&lt;=M$1,INDEX('CA Standards and Followers'!$E$13:$E$72,MATCH($A3,'CA Standards and Followers'!$B$13:$B$72,0))*'CA Standards and Followers'!N$6,0)</f>
        <v>0</v>
      </c>
      <c r="N3">
        <f>IF(INDEX('CA Standards and Followers'!$G$13:$G$72,MATCH($A3,'CA Standards and Followers'!$B$13:$B$72,0))&lt;=N$1,INDEX('CA Standards and Followers'!$E$13:$E$72,MATCH($A3,'CA Standards and Followers'!$B$13:$B$72,0))*'CA Standards and Followers'!O$6,0)</f>
        <v>0</v>
      </c>
      <c r="O3">
        <f>IF(INDEX('CA Standards and Followers'!$G$13:$G$72,MATCH($A3,'CA Standards and Followers'!$B$13:$B$72,0))&lt;=O$1,INDEX('CA Standards and Followers'!$E$13:$E$72,MATCH($A3,'CA Standards and Followers'!$B$13:$B$72,0))*'CA Standards and Followers'!P$6,0)</f>
        <v>0</v>
      </c>
      <c r="P3">
        <f>IF(INDEX('CA Standards and Followers'!$G$13:$G$72,MATCH($A3,'CA Standards and Followers'!$B$13:$B$72,0))&lt;=P$1,INDEX('CA Standards and Followers'!$E$13:$E$72,MATCH($A3,'CA Standards and Followers'!$B$13:$B$72,0))*'CA Standards and Followers'!Q$6,0)</f>
        <v>0</v>
      </c>
      <c r="Q3">
        <f>IF(INDEX('CA Standards and Followers'!$G$13:$G$72,MATCH($A3,'CA Standards and Followers'!$B$13:$B$72,0))&lt;=Q$1,INDEX('CA Standards and Followers'!$E$13:$E$72,MATCH($A3,'CA Standards and Followers'!$B$13:$B$72,0))*'CA Standards and Followers'!R$6,0)</f>
        <v>0</v>
      </c>
      <c r="R3">
        <f>IF(INDEX('CA Standards and Followers'!$G$13:$G$72,MATCH($A3,'CA Standards and Followers'!$B$13:$B$72,0))&lt;=R$1,INDEX('CA Standards and Followers'!$E$13:$E$72,MATCH($A3,'CA Standards and Followers'!$B$13:$B$72,0))*'CA Standards and Followers'!S$6,0)</f>
        <v>0</v>
      </c>
      <c r="S3">
        <f>IF(INDEX('CA Standards and Followers'!$G$13:$G$72,MATCH($A3,'CA Standards and Followers'!$B$13:$B$72,0))&lt;=S$1,INDEX('CA Standards and Followers'!$E$13:$E$72,MATCH($A3,'CA Standards and Followers'!$B$13:$B$72,0))*'CA Standards and Followers'!T$6,0)</f>
        <v>0</v>
      </c>
      <c r="T3">
        <f>IF(INDEX('CA Standards and Followers'!$G$13:$G$72,MATCH($A3,'CA Standards and Followers'!$B$13:$B$72,0))&lt;=T$1,INDEX('CA Standards and Followers'!$E$13:$E$72,MATCH($A3,'CA Standards and Followers'!$B$13:$B$72,0))*'CA Standards and Followers'!U$6,0)</f>
        <v>0</v>
      </c>
      <c r="U3">
        <f>IF(INDEX('CA Standards and Followers'!$G$13:$G$72,MATCH($A3,'CA Standards and Followers'!$B$13:$B$72,0))&lt;=U$1,INDEX('CA Standards and Followers'!$E$13:$E$72,MATCH($A3,'CA Standards and Followers'!$B$13:$B$72,0))*'CA Standards and Followers'!V$6,0)</f>
        <v>0</v>
      </c>
      <c r="V3">
        <f>IF(INDEX('CA Standards and Followers'!$G$13:$G$72,MATCH($A3,'CA Standards and Followers'!$B$13:$B$72,0))&lt;=V$1,INDEX('CA Standards and Followers'!$E$13:$E$72,MATCH($A3,'CA Standards and Followers'!$B$13:$B$72,0))*'CA Standards and Followers'!W$6,0)</f>
        <v>0</v>
      </c>
      <c r="W3">
        <f>IF(INDEX('CA Standards and Followers'!$G$13:$G$72,MATCH($A3,'CA Standards and Followers'!$B$13:$B$72,0))&lt;=W$1,INDEX('CA Standards and Followers'!$E$13:$E$72,MATCH($A3,'CA Standards and Followers'!$B$13:$B$72,0))*'CA Standards and Followers'!X$6,0)</f>
        <v>0</v>
      </c>
      <c r="X3">
        <f>IF(INDEX('CA Standards and Followers'!$G$13:$G$72,MATCH($A3,'CA Standards and Followers'!$B$13:$B$72,0))&lt;=X$1,INDEX('CA Standards and Followers'!$E$13:$E$72,MATCH($A3,'CA Standards and Followers'!$B$13:$B$72,0))*'CA Standards and Followers'!Y$6,0)</f>
        <v>0</v>
      </c>
      <c r="Y3">
        <f>IF(INDEX('CA Standards and Followers'!$G$13:$G$72,MATCH($A3,'CA Standards and Followers'!$B$13:$B$72,0))&lt;=Y$1,INDEX('CA Standards and Followers'!$E$13:$E$72,MATCH($A3,'CA Standards and Followers'!$B$13:$B$72,0))*'CA Standards and Followers'!Z$6,0)</f>
        <v>0</v>
      </c>
      <c r="Z3">
        <f>IF(INDEX('CA Standards and Followers'!$G$13:$G$72,MATCH($A3,'CA Standards and Followers'!$B$13:$B$72,0))&lt;=Z$1,INDEX('CA Standards and Followers'!$E$13:$E$72,MATCH($A3,'CA Standards and Followers'!$B$13:$B$72,0))*'CA Standards and Followers'!AA$6,0)</f>
        <v>0</v>
      </c>
      <c r="AA3">
        <f>IF(INDEX('CA Standards and Followers'!$G$13:$G$72,MATCH($A3,'CA Standards and Followers'!$B$13:$B$72,0))&lt;=AA$1,INDEX('CA Standards and Followers'!$E$13:$E$72,MATCH($A3,'CA Standards and Followers'!$B$13:$B$72,0))*'CA Standards and Followers'!AB$6,0)</f>
        <v>0</v>
      </c>
      <c r="AB3">
        <f>IF(INDEX('CA Standards and Followers'!$G$13:$G$72,MATCH($A3,'CA Standards and Followers'!$B$13:$B$72,0))&lt;=AB$1,INDEX('CA Standards and Followers'!$E$13:$E$72,MATCH($A3,'CA Standards and Followers'!$B$13:$B$72,0))*'CA Standards and Followers'!AC$6,0)</f>
        <v>0</v>
      </c>
      <c r="AC3">
        <f>IF(INDEX('CA Standards and Followers'!$G$13:$G$72,MATCH($A3,'CA Standards and Followers'!$B$13:$B$72,0))&lt;=AC$1,INDEX('CA Standards and Followers'!$E$13:$E$72,MATCH($A3,'CA Standards and Followers'!$B$13:$B$72,0))*'CA Standards and Followers'!AD$6,0)</f>
        <v>0</v>
      </c>
      <c r="AD3">
        <f>IF(INDEX('CA Standards and Followers'!$G$13:$G$72,MATCH($A3,'CA Standards and Followers'!$B$13:$B$72,0))&lt;=AD$1,INDEX('CA Standards and Followers'!$E$13:$E$72,MATCH($A3,'CA Standards and Followers'!$B$13:$B$72,0))*'CA Standards and Followers'!AE$6,0)</f>
        <v>0</v>
      </c>
      <c r="AE3">
        <f>IF(INDEX('CA Standards and Followers'!$G$13:$G$72,MATCH($A3,'CA Standards and Followers'!$B$13:$B$72,0))&lt;=AE$1,INDEX('CA Standards and Followers'!$E$13:$E$72,MATCH($A3,'CA Standards and Followers'!$B$13:$B$72,0))*'CA Standards and Followers'!AF$6,0)</f>
        <v>0</v>
      </c>
      <c r="AF3">
        <f>IF(INDEX('CA Standards and Followers'!$G$13:$G$72,MATCH($A3,'CA Standards and Followers'!$B$13:$B$72,0))&lt;=AF$1,INDEX('CA Standards and Followers'!$E$13:$E$72,MATCH($A3,'CA Standards and Followers'!$B$13:$B$72,0))*'CA Standards and Followers'!AG$6,0)</f>
        <v>0</v>
      </c>
    </row>
    <row r="4" spans="1:32" x14ac:dyDescent="0.25">
      <c r="A4" t="s">
        <v>3</v>
      </c>
      <c r="B4">
        <f>IF(INDEX('CA Standards and Followers'!$G$13:$G$72,MATCH($A4,'CA Standards and Followers'!$B$13:$B$72,0))&lt;=B$1,INDEX('CA Standards and Followers'!$E$13:$E$72,MATCH($A4,'CA Standards and Followers'!$B$13:$B$72,0))*'CA Standards and Followers'!C$6,0)</f>
        <v>0</v>
      </c>
      <c r="C4">
        <f>IF(INDEX('CA Standards and Followers'!$G$13:$G$72,MATCH($A4,'CA Standards and Followers'!$B$13:$B$72,0))&lt;=C$1,INDEX('CA Standards and Followers'!$E$13:$E$72,MATCH($A4,'CA Standards and Followers'!$B$13:$B$72,0))*'CA Standards and Followers'!D$6,0)</f>
        <v>0</v>
      </c>
      <c r="D4">
        <f>IF(INDEX('CA Standards and Followers'!$G$13:$G$72,MATCH($A4,'CA Standards and Followers'!$B$13:$B$72,0))&lt;=D$1,INDEX('CA Standards and Followers'!$E$13:$E$72,MATCH($A4,'CA Standards and Followers'!$B$13:$B$72,0))*'CA Standards and Followers'!E$6,0)</f>
        <v>0</v>
      </c>
      <c r="E4">
        <f>IF(INDEX('CA Standards and Followers'!$G$13:$G$72,MATCH($A4,'CA Standards and Followers'!$B$13:$B$72,0))&lt;=E$1,INDEX('CA Standards and Followers'!$E$13:$E$72,MATCH($A4,'CA Standards and Followers'!$B$13:$B$72,0))*'CA Standards and Followers'!F$6,0)</f>
        <v>0</v>
      </c>
      <c r="F4">
        <f>IF(INDEX('CA Standards and Followers'!$G$13:$G$72,MATCH($A4,'CA Standards and Followers'!$B$13:$B$72,0))&lt;=F$1,INDEX('CA Standards and Followers'!$E$13:$E$72,MATCH($A4,'CA Standards and Followers'!$B$13:$B$72,0))*'CA Standards and Followers'!G$6,0)</f>
        <v>0</v>
      </c>
      <c r="G4">
        <f>IF(INDEX('CA Standards and Followers'!$G$13:$G$72,MATCH($A4,'CA Standards and Followers'!$B$13:$B$72,0))&lt;=G$1,INDEX('CA Standards and Followers'!$E$13:$E$72,MATCH($A4,'CA Standards and Followers'!$B$13:$B$72,0))*'CA Standards and Followers'!H$6,0)</f>
        <v>0</v>
      </c>
      <c r="H4">
        <f>IF(INDEX('CA Standards and Followers'!$G$13:$G$72,MATCH($A4,'CA Standards and Followers'!$B$13:$B$72,0))&lt;=H$1,INDEX('CA Standards and Followers'!$E$13:$E$72,MATCH($A4,'CA Standards and Followers'!$B$13:$B$72,0))*'CA Standards and Followers'!I$6,0)</f>
        <v>0</v>
      </c>
      <c r="I4">
        <f>IF(INDEX('CA Standards and Followers'!$G$13:$G$72,MATCH($A4,'CA Standards and Followers'!$B$13:$B$72,0))&lt;=I$1,INDEX('CA Standards and Followers'!$E$13:$E$72,MATCH($A4,'CA Standards and Followers'!$B$13:$B$72,0))*'CA Standards and Followers'!J$6,0)</f>
        <v>0</v>
      </c>
      <c r="J4">
        <f>IF(INDEX('CA Standards and Followers'!$G$13:$G$72,MATCH($A4,'CA Standards and Followers'!$B$13:$B$72,0))&lt;=J$1,INDEX('CA Standards and Followers'!$E$13:$E$72,MATCH($A4,'CA Standards and Followers'!$B$13:$B$72,0))*'CA Standards and Followers'!K$6,0)</f>
        <v>0</v>
      </c>
      <c r="K4">
        <f>IF(INDEX('CA Standards and Followers'!$G$13:$G$72,MATCH($A4,'CA Standards and Followers'!$B$13:$B$72,0))&lt;=K$1,INDEX('CA Standards and Followers'!$E$13:$E$72,MATCH($A4,'CA Standards and Followers'!$B$13:$B$72,0))*'CA Standards and Followers'!L$6,0)</f>
        <v>0</v>
      </c>
      <c r="L4">
        <f>IF(INDEX('CA Standards and Followers'!$G$13:$G$72,MATCH($A4,'CA Standards and Followers'!$B$13:$B$72,0))&lt;=L$1,INDEX('CA Standards and Followers'!$E$13:$E$72,MATCH($A4,'CA Standards and Followers'!$B$13:$B$72,0))*'CA Standards and Followers'!M$6,0)</f>
        <v>0</v>
      </c>
      <c r="M4">
        <f>IF(INDEX('CA Standards and Followers'!$G$13:$G$72,MATCH($A4,'CA Standards and Followers'!$B$13:$B$72,0))&lt;=M$1,INDEX('CA Standards and Followers'!$E$13:$E$72,MATCH($A4,'CA Standards and Followers'!$B$13:$B$72,0))*'CA Standards and Followers'!N$6,0)</f>
        <v>0</v>
      </c>
      <c r="N4">
        <f>IF(INDEX('CA Standards and Followers'!$G$13:$G$72,MATCH($A4,'CA Standards and Followers'!$B$13:$B$72,0))&lt;=N$1,INDEX('CA Standards and Followers'!$E$13:$E$72,MATCH($A4,'CA Standards and Followers'!$B$13:$B$72,0))*'CA Standards and Followers'!O$6,0)</f>
        <v>0</v>
      </c>
      <c r="O4">
        <f>IF(INDEX('CA Standards and Followers'!$G$13:$G$72,MATCH($A4,'CA Standards and Followers'!$B$13:$B$72,0))&lt;=O$1,INDEX('CA Standards and Followers'!$E$13:$E$72,MATCH($A4,'CA Standards and Followers'!$B$13:$B$72,0))*'CA Standards and Followers'!P$6,0)</f>
        <v>0</v>
      </c>
      <c r="P4">
        <f>IF(INDEX('CA Standards and Followers'!$G$13:$G$72,MATCH($A4,'CA Standards and Followers'!$B$13:$B$72,0))&lt;=P$1,INDEX('CA Standards and Followers'!$E$13:$E$72,MATCH($A4,'CA Standards and Followers'!$B$13:$B$72,0))*'CA Standards and Followers'!Q$6,0)</f>
        <v>0</v>
      </c>
      <c r="Q4">
        <f>IF(INDEX('CA Standards and Followers'!$G$13:$G$72,MATCH($A4,'CA Standards and Followers'!$B$13:$B$72,0))&lt;=Q$1,INDEX('CA Standards and Followers'!$E$13:$E$72,MATCH($A4,'CA Standards and Followers'!$B$13:$B$72,0))*'CA Standards and Followers'!R$6,0)</f>
        <v>0</v>
      </c>
      <c r="R4">
        <f>IF(INDEX('CA Standards and Followers'!$G$13:$G$72,MATCH($A4,'CA Standards and Followers'!$B$13:$B$72,0))&lt;=R$1,INDEX('CA Standards and Followers'!$E$13:$E$72,MATCH($A4,'CA Standards and Followers'!$B$13:$B$72,0))*'CA Standards and Followers'!S$6,0)</f>
        <v>0</v>
      </c>
      <c r="S4">
        <f>IF(INDEX('CA Standards and Followers'!$G$13:$G$72,MATCH($A4,'CA Standards and Followers'!$B$13:$B$72,0))&lt;=S$1,INDEX('CA Standards and Followers'!$E$13:$E$72,MATCH($A4,'CA Standards and Followers'!$B$13:$B$72,0))*'CA Standards and Followers'!T$6,0)</f>
        <v>0</v>
      </c>
      <c r="T4">
        <f>IF(INDEX('CA Standards and Followers'!$G$13:$G$72,MATCH($A4,'CA Standards and Followers'!$B$13:$B$72,0))&lt;=T$1,INDEX('CA Standards and Followers'!$E$13:$E$72,MATCH($A4,'CA Standards and Followers'!$B$13:$B$72,0))*'CA Standards and Followers'!U$6,0)</f>
        <v>0</v>
      </c>
      <c r="U4">
        <f>IF(INDEX('CA Standards and Followers'!$G$13:$G$72,MATCH($A4,'CA Standards and Followers'!$B$13:$B$72,0))&lt;=U$1,INDEX('CA Standards and Followers'!$E$13:$E$72,MATCH($A4,'CA Standards and Followers'!$B$13:$B$72,0))*'CA Standards and Followers'!V$6,0)</f>
        <v>0</v>
      </c>
      <c r="V4">
        <f>IF(INDEX('CA Standards and Followers'!$G$13:$G$72,MATCH($A4,'CA Standards and Followers'!$B$13:$B$72,0))&lt;=V$1,INDEX('CA Standards and Followers'!$E$13:$E$72,MATCH($A4,'CA Standards and Followers'!$B$13:$B$72,0))*'CA Standards and Followers'!W$6,0)</f>
        <v>0</v>
      </c>
      <c r="W4">
        <f>IF(INDEX('CA Standards and Followers'!$G$13:$G$72,MATCH($A4,'CA Standards and Followers'!$B$13:$B$72,0))&lt;=W$1,INDEX('CA Standards and Followers'!$E$13:$E$72,MATCH($A4,'CA Standards and Followers'!$B$13:$B$72,0))*'CA Standards and Followers'!X$6,0)</f>
        <v>0</v>
      </c>
      <c r="X4">
        <f>IF(INDEX('CA Standards and Followers'!$G$13:$G$72,MATCH($A4,'CA Standards and Followers'!$B$13:$B$72,0))&lt;=X$1,INDEX('CA Standards and Followers'!$E$13:$E$72,MATCH($A4,'CA Standards and Followers'!$B$13:$B$72,0))*'CA Standards and Followers'!Y$6,0)</f>
        <v>0</v>
      </c>
      <c r="Y4">
        <f>IF(INDEX('CA Standards and Followers'!$G$13:$G$72,MATCH($A4,'CA Standards and Followers'!$B$13:$B$72,0))&lt;=Y$1,INDEX('CA Standards and Followers'!$E$13:$E$72,MATCH($A4,'CA Standards and Followers'!$B$13:$B$72,0))*'CA Standards and Followers'!Z$6,0)</f>
        <v>0</v>
      </c>
      <c r="Z4">
        <f>IF(INDEX('CA Standards and Followers'!$G$13:$G$72,MATCH($A4,'CA Standards and Followers'!$B$13:$B$72,0))&lt;=Z$1,INDEX('CA Standards and Followers'!$E$13:$E$72,MATCH($A4,'CA Standards and Followers'!$B$13:$B$72,0))*'CA Standards and Followers'!AA$6,0)</f>
        <v>0</v>
      </c>
      <c r="AA4">
        <f>IF(INDEX('CA Standards and Followers'!$G$13:$G$72,MATCH($A4,'CA Standards and Followers'!$B$13:$B$72,0))&lt;=AA$1,INDEX('CA Standards and Followers'!$E$13:$E$72,MATCH($A4,'CA Standards and Followers'!$B$13:$B$72,0))*'CA Standards and Followers'!AB$6,0)</f>
        <v>0</v>
      </c>
      <c r="AB4">
        <f>IF(INDEX('CA Standards and Followers'!$G$13:$G$72,MATCH($A4,'CA Standards and Followers'!$B$13:$B$72,0))&lt;=AB$1,INDEX('CA Standards and Followers'!$E$13:$E$72,MATCH($A4,'CA Standards and Followers'!$B$13:$B$72,0))*'CA Standards and Followers'!AC$6,0)</f>
        <v>0</v>
      </c>
      <c r="AC4">
        <f>IF(INDEX('CA Standards and Followers'!$G$13:$G$72,MATCH($A4,'CA Standards and Followers'!$B$13:$B$72,0))&lt;=AC$1,INDEX('CA Standards and Followers'!$E$13:$E$72,MATCH($A4,'CA Standards and Followers'!$B$13:$B$72,0))*'CA Standards and Followers'!AD$6,0)</f>
        <v>0</v>
      </c>
      <c r="AD4">
        <f>IF(INDEX('CA Standards and Followers'!$G$13:$G$72,MATCH($A4,'CA Standards and Followers'!$B$13:$B$72,0))&lt;=AD$1,INDEX('CA Standards and Followers'!$E$13:$E$72,MATCH($A4,'CA Standards and Followers'!$B$13:$B$72,0))*'CA Standards and Followers'!AE$6,0)</f>
        <v>0</v>
      </c>
      <c r="AE4">
        <f>IF(INDEX('CA Standards and Followers'!$G$13:$G$72,MATCH($A4,'CA Standards and Followers'!$B$13:$B$72,0))&lt;=AE$1,INDEX('CA Standards and Followers'!$E$13:$E$72,MATCH($A4,'CA Standards and Followers'!$B$13:$B$72,0))*'CA Standards and Followers'!AF$6,0)</f>
        <v>0</v>
      </c>
      <c r="AF4">
        <f>IF(INDEX('CA Standards and Followers'!$G$13:$G$72,MATCH($A4,'CA Standards and Followers'!$B$13:$B$72,0))&lt;=AF$1,INDEX('CA Standards and Followers'!$E$13:$E$72,MATCH($A4,'CA Standards and Followers'!$B$13:$B$72,0))*'CA Standards and Followers'!AG$6,0)</f>
        <v>0</v>
      </c>
    </row>
    <row r="5" spans="1:32" x14ac:dyDescent="0.25">
      <c r="A5" t="s">
        <v>4</v>
      </c>
      <c r="B5">
        <f>IF(INDEX('CA Standards and Followers'!$G$13:$G$72,MATCH($A5,'CA Standards and Followers'!$B$13:$B$72,0))&lt;=B$1,INDEX('CA Standards and Followers'!$E$13:$E$72,MATCH($A5,'CA Standards and Followers'!$B$13:$B$72,0))*'CA Standards and Followers'!C$6,0)</f>
        <v>0</v>
      </c>
      <c r="C5">
        <f>IF(INDEX('CA Standards and Followers'!$G$13:$G$72,MATCH($A5,'CA Standards and Followers'!$B$13:$B$72,0))&lt;=C$1,INDEX('CA Standards and Followers'!$E$13:$E$72,MATCH($A5,'CA Standards and Followers'!$B$13:$B$72,0))*'CA Standards and Followers'!D$6,0)</f>
        <v>0</v>
      </c>
      <c r="D5">
        <f>IF(INDEX('CA Standards and Followers'!$G$13:$G$72,MATCH($A5,'CA Standards and Followers'!$B$13:$B$72,0))&lt;=D$1,INDEX('CA Standards and Followers'!$E$13:$E$72,MATCH($A5,'CA Standards and Followers'!$B$13:$B$72,0))*'CA Standards and Followers'!E$6,0)</f>
        <v>0</v>
      </c>
      <c r="E5">
        <f>IF(INDEX('CA Standards and Followers'!$G$13:$G$72,MATCH($A5,'CA Standards and Followers'!$B$13:$B$72,0))&lt;=E$1,INDEX('CA Standards and Followers'!$E$13:$E$72,MATCH($A5,'CA Standards and Followers'!$B$13:$B$72,0))*'CA Standards and Followers'!F$6,0)</f>
        <v>0</v>
      </c>
      <c r="F5">
        <f>IF(INDEX('CA Standards and Followers'!$G$13:$G$72,MATCH($A5,'CA Standards and Followers'!$B$13:$B$72,0))&lt;=F$1,INDEX('CA Standards and Followers'!$E$13:$E$72,MATCH($A5,'CA Standards and Followers'!$B$13:$B$72,0))*'CA Standards and Followers'!G$6,0)</f>
        <v>0</v>
      </c>
      <c r="G5">
        <f>IF(INDEX('CA Standards and Followers'!$G$13:$G$72,MATCH($A5,'CA Standards and Followers'!$B$13:$B$72,0))&lt;=G$1,INDEX('CA Standards and Followers'!$E$13:$E$72,MATCH($A5,'CA Standards and Followers'!$B$13:$B$72,0))*'CA Standards and Followers'!H$6,0)</f>
        <v>0</v>
      </c>
      <c r="H5">
        <f>IF(INDEX('CA Standards and Followers'!$G$13:$G$72,MATCH($A5,'CA Standards and Followers'!$B$13:$B$72,0))&lt;=H$1,INDEX('CA Standards and Followers'!$E$13:$E$72,MATCH($A5,'CA Standards and Followers'!$B$13:$B$72,0))*'CA Standards and Followers'!I$6,0)</f>
        <v>0</v>
      </c>
      <c r="I5">
        <f>IF(INDEX('CA Standards and Followers'!$G$13:$G$72,MATCH($A5,'CA Standards and Followers'!$B$13:$B$72,0))&lt;=I$1,INDEX('CA Standards and Followers'!$E$13:$E$72,MATCH($A5,'CA Standards and Followers'!$B$13:$B$72,0))*'CA Standards and Followers'!J$6,0)</f>
        <v>0</v>
      </c>
      <c r="J5">
        <f>IF(INDEX('CA Standards and Followers'!$G$13:$G$72,MATCH($A5,'CA Standards and Followers'!$B$13:$B$72,0))&lt;=J$1,INDEX('CA Standards and Followers'!$E$13:$E$72,MATCH($A5,'CA Standards and Followers'!$B$13:$B$72,0))*'CA Standards and Followers'!K$6,0)</f>
        <v>0</v>
      </c>
      <c r="K5">
        <f>IF(INDEX('CA Standards and Followers'!$G$13:$G$72,MATCH($A5,'CA Standards and Followers'!$B$13:$B$72,0))&lt;=K$1,INDEX('CA Standards and Followers'!$E$13:$E$72,MATCH($A5,'CA Standards and Followers'!$B$13:$B$72,0))*'CA Standards and Followers'!L$6,0)</f>
        <v>0</v>
      </c>
      <c r="L5">
        <f>IF(INDEX('CA Standards and Followers'!$G$13:$G$72,MATCH($A5,'CA Standards and Followers'!$B$13:$B$72,0))&lt;=L$1,INDEX('CA Standards and Followers'!$E$13:$E$72,MATCH($A5,'CA Standards and Followers'!$B$13:$B$72,0))*'CA Standards and Followers'!M$6,0)</f>
        <v>0</v>
      </c>
      <c r="M5">
        <f>IF(INDEX('CA Standards and Followers'!$G$13:$G$72,MATCH($A5,'CA Standards and Followers'!$B$13:$B$72,0))&lt;=M$1,INDEX('CA Standards and Followers'!$E$13:$E$72,MATCH($A5,'CA Standards and Followers'!$B$13:$B$72,0))*'CA Standards and Followers'!N$6,0)</f>
        <v>0</v>
      </c>
      <c r="N5">
        <f>IF(INDEX('CA Standards and Followers'!$G$13:$G$72,MATCH($A5,'CA Standards and Followers'!$B$13:$B$72,0))&lt;=N$1,INDEX('CA Standards and Followers'!$E$13:$E$72,MATCH($A5,'CA Standards and Followers'!$B$13:$B$72,0))*'CA Standards and Followers'!O$6,0)</f>
        <v>0</v>
      </c>
      <c r="O5">
        <f>IF(INDEX('CA Standards and Followers'!$G$13:$G$72,MATCH($A5,'CA Standards and Followers'!$B$13:$B$72,0))&lt;=O$1,INDEX('CA Standards and Followers'!$E$13:$E$72,MATCH($A5,'CA Standards and Followers'!$B$13:$B$72,0))*'CA Standards and Followers'!P$6,0)</f>
        <v>0</v>
      </c>
      <c r="P5">
        <f>IF(INDEX('CA Standards and Followers'!$G$13:$G$72,MATCH($A5,'CA Standards and Followers'!$B$13:$B$72,0))&lt;=P$1,INDEX('CA Standards and Followers'!$E$13:$E$72,MATCH($A5,'CA Standards and Followers'!$B$13:$B$72,0))*'CA Standards and Followers'!Q$6,0)</f>
        <v>0</v>
      </c>
      <c r="Q5">
        <f>IF(INDEX('CA Standards and Followers'!$G$13:$G$72,MATCH($A5,'CA Standards and Followers'!$B$13:$B$72,0))&lt;=Q$1,INDEX('CA Standards and Followers'!$E$13:$E$72,MATCH($A5,'CA Standards and Followers'!$B$13:$B$72,0))*'CA Standards and Followers'!R$6,0)</f>
        <v>0</v>
      </c>
      <c r="R5">
        <f>IF(INDEX('CA Standards and Followers'!$G$13:$G$72,MATCH($A5,'CA Standards and Followers'!$B$13:$B$72,0))&lt;=R$1,INDEX('CA Standards and Followers'!$E$13:$E$72,MATCH($A5,'CA Standards and Followers'!$B$13:$B$72,0))*'CA Standards and Followers'!S$6,0)</f>
        <v>0</v>
      </c>
      <c r="S5">
        <f>IF(INDEX('CA Standards and Followers'!$G$13:$G$72,MATCH($A5,'CA Standards and Followers'!$B$13:$B$72,0))&lt;=S$1,INDEX('CA Standards and Followers'!$E$13:$E$72,MATCH($A5,'CA Standards and Followers'!$B$13:$B$72,0))*'CA Standards and Followers'!T$6,0)</f>
        <v>0</v>
      </c>
      <c r="T5">
        <f>IF(INDEX('CA Standards and Followers'!$G$13:$G$72,MATCH($A5,'CA Standards and Followers'!$B$13:$B$72,0))&lt;=T$1,INDEX('CA Standards and Followers'!$E$13:$E$72,MATCH($A5,'CA Standards and Followers'!$B$13:$B$72,0))*'CA Standards and Followers'!U$6,0)</f>
        <v>0</v>
      </c>
      <c r="U5">
        <f>IF(INDEX('CA Standards and Followers'!$G$13:$G$72,MATCH($A5,'CA Standards and Followers'!$B$13:$B$72,0))&lt;=U$1,INDEX('CA Standards and Followers'!$E$13:$E$72,MATCH($A5,'CA Standards and Followers'!$B$13:$B$72,0))*'CA Standards and Followers'!V$6,0)</f>
        <v>0</v>
      </c>
      <c r="V5">
        <f>IF(INDEX('CA Standards and Followers'!$G$13:$G$72,MATCH($A5,'CA Standards and Followers'!$B$13:$B$72,0))&lt;=V$1,INDEX('CA Standards and Followers'!$E$13:$E$72,MATCH($A5,'CA Standards and Followers'!$B$13:$B$72,0))*'CA Standards and Followers'!W$6,0)</f>
        <v>0</v>
      </c>
      <c r="W5">
        <f>IF(INDEX('CA Standards and Followers'!$G$13:$G$72,MATCH($A5,'CA Standards and Followers'!$B$13:$B$72,0))&lt;=W$1,INDEX('CA Standards and Followers'!$E$13:$E$72,MATCH($A5,'CA Standards and Followers'!$B$13:$B$72,0))*'CA Standards and Followers'!X$6,0)</f>
        <v>0</v>
      </c>
      <c r="X5">
        <f>IF(INDEX('CA Standards and Followers'!$G$13:$G$72,MATCH($A5,'CA Standards and Followers'!$B$13:$B$72,0))&lt;=X$1,INDEX('CA Standards and Followers'!$E$13:$E$72,MATCH($A5,'CA Standards and Followers'!$B$13:$B$72,0))*'CA Standards and Followers'!Y$6,0)</f>
        <v>0</v>
      </c>
      <c r="Y5">
        <f>IF(INDEX('CA Standards and Followers'!$G$13:$G$72,MATCH($A5,'CA Standards and Followers'!$B$13:$B$72,0))&lt;=Y$1,INDEX('CA Standards and Followers'!$E$13:$E$72,MATCH($A5,'CA Standards and Followers'!$B$13:$B$72,0))*'CA Standards and Followers'!Z$6,0)</f>
        <v>0</v>
      </c>
      <c r="Z5">
        <f>IF(INDEX('CA Standards and Followers'!$G$13:$G$72,MATCH($A5,'CA Standards and Followers'!$B$13:$B$72,0))&lt;=Z$1,INDEX('CA Standards and Followers'!$E$13:$E$72,MATCH($A5,'CA Standards and Followers'!$B$13:$B$72,0))*'CA Standards and Followers'!AA$6,0)</f>
        <v>0</v>
      </c>
      <c r="AA5">
        <f>IF(INDEX('CA Standards and Followers'!$G$13:$G$72,MATCH($A5,'CA Standards and Followers'!$B$13:$B$72,0))&lt;=AA$1,INDEX('CA Standards and Followers'!$E$13:$E$72,MATCH($A5,'CA Standards and Followers'!$B$13:$B$72,0))*'CA Standards and Followers'!AB$6,0)</f>
        <v>0</v>
      </c>
      <c r="AB5">
        <f>IF(INDEX('CA Standards and Followers'!$G$13:$G$72,MATCH($A5,'CA Standards and Followers'!$B$13:$B$72,0))&lt;=AB$1,INDEX('CA Standards and Followers'!$E$13:$E$72,MATCH($A5,'CA Standards and Followers'!$B$13:$B$72,0))*'CA Standards and Followers'!AC$6,0)</f>
        <v>0</v>
      </c>
      <c r="AC5">
        <f>IF(INDEX('CA Standards and Followers'!$G$13:$G$72,MATCH($A5,'CA Standards and Followers'!$B$13:$B$72,0))&lt;=AC$1,INDEX('CA Standards and Followers'!$E$13:$E$72,MATCH($A5,'CA Standards and Followers'!$B$13:$B$72,0))*'CA Standards and Followers'!AD$6,0)</f>
        <v>0</v>
      </c>
      <c r="AD5">
        <f>IF(INDEX('CA Standards and Followers'!$G$13:$G$72,MATCH($A5,'CA Standards and Followers'!$B$13:$B$72,0))&lt;=AD$1,INDEX('CA Standards and Followers'!$E$13:$E$72,MATCH($A5,'CA Standards and Followers'!$B$13:$B$72,0))*'CA Standards and Followers'!AE$6,0)</f>
        <v>0</v>
      </c>
      <c r="AE5">
        <f>IF(INDEX('CA Standards and Followers'!$G$13:$G$72,MATCH($A5,'CA Standards and Followers'!$B$13:$B$72,0))&lt;=AE$1,INDEX('CA Standards and Followers'!$E$13:$E$72,MATCH($A5,'CA Standards and Followers'!$B$13:$B$72,0))*'CA Standards and Followers'!AF$6,0)</f>
        <v>0</v>
      </c>
      <c r="AF5">
        <f>IF(INDEX('CA Standards and Followers'!$G$13:$G$72,MATCH($A5,'CA Standards and Followers'!$B$13:$B$72,0))&lt;=AF$1,INDEX('CA Standards and Followers'!$E$13:$E$72,MATCH($A5,'CA Standards and Followers'!$B$13:$B$72,0))*'CA Standards and Followers'!AG$6,0)</f>
        <v>0</v>
      </c>
    </row>
    <row r="6" spans="1:32" x14ac:dyDescent="0.25">
      <c r="A6" t="s">
        <v>169</v>
      </c>
      <c r="B6">
        <f>IF(INDEX('CA Standards and Followers'!$G$13:$G$72,MATCH($A6,'CA Standards and Followers'!$B$13:$B$72,0))&lt;=B$1,INDEX('CA Standards and Followers'!$E$13:$E$72,MATCH($A6,'CA Standards and Followers'!$B$13:$B$72,0))*'CA Standards and Followers'!C$6,0)</f>
        <v>0</v>
      </c>
      <c r="C6">
        <f>IF(INDEX('CA Standards and Followers'!$G$13:$G$72,MATCH($A6,'CA Standards and Followers'!$B$13:$B$72,0))&lt;=C$1,INDEX('CA Standards and Followers'!$E$13:$E$72,MATCH($A6,'CA Standards and Followers'!$B$13:$B$72,0))*'CA Standards and Followers'!D$6,0)</f>
        <v>0</v>
      </c>
      <c r="D6">
        <f>IF(INDEX('CA Standards and Followers'!$G$13:$G$72,MATCH($A6,'CA Standards and Followers'!$B$13:$B$72,0))&lt;=D$1,INDEX('CA Standards and Followers'!$E$13:$E$72,MATCH($A6,'CA Standards and Followers'!$B$13:$B$72,0))*'CA Standards and Followers'!E$6,0)</f>
        <v>0</v>
      </c>
      <c r="E6">
        <f>IF(INDEX('CA Standards and Followers'!$G$13:$G$72,MATCH($A6,'CA Standards and Followers'!$B$13:$B$72,0))&lt;=E$1,INDEX('CA Standards and Followers'!$E$13:$E$72,MATCH($A6,'CA Standards and Followers'!$B$13:$B$72,0))*'CA Standards and Followers'!F$6,0)</f>
        <v>0</v>
      </c>
      <c r="F6">
        <f>IF(INDEX('CA Standards and Followers'!$G$13:$G$72,MATCH($A6,'CA Standards and Followers'!$B$13:$B$72,0))&lt;=F$1,INDEX('CA Standards and Followers'!$E$13:$E$72,MATCH($A6,'CA Standards and Followers'!$B$13:$B$72,0))*'CA Standards and Followers'!G$6,0)</f>
        <v>5.6874109840527251E-2</v>
      </c>
      <c r="G6">
        <f>IF(INDEX('CA Standards and Followers'!$G$13:$G$72,MATCH($A6,'CA Standards and Followers'!$B$13:$B$72,0))&lt;=G$1,INDEX('CA Standards and Followers'!$E$13:$E$72,MATCH($A6,'CA Standards and Followers'!$B$13:$B$72,0))*'CA Standards and Followers'!H$6,0)</f>
        <v>7.6874109840527255E-2</v>
      </c>
      <c r="H6">
        <f>IF(INDEX('CA Standards and Followers'!$G$13:$G$72,MATCH($A6,'CA Standards and Followers'!$B$13:$B$72,0))&lt;=H$1,INDEX('CA Standards and Followers'!$E$13:$E$72,MATCH($A6,'CA Standards and Followers'!$B$13:$B$72,0))*'CA Standards and Followers'!I$6,0)</f>
        <v>0.10515558238039545</v>
      </c>
      <c r="I6">
        <f>IF(INDEX('CA Standards and Followers'!$G$13:$G$72,MATCH($A6,'CA Standards and Followers'!$B$13:$B$72,0))&lt;=I$1,INDEX('CA Standards and Followers'!$E$13:$E$72,MATCH($A6,'CA Standards and Followers'!$B$13:$B$72,0))*'CA Standards and Followers'!J$6,0)</f>
        <v>0.15859263730065903</v>
      </c>
      <c r="J6">
        <f>IF(INDEX('CA Standards and Followers'!$G$13:$G$72,MATCH($A6,'CA Standards and Followers'!$B$13:$B$72,0))&lt;=J$1,INDEX('CA Standards and Followers'!$E$13:$E$72,MATCH($A6,'CA Standards and Followers'!$B$13:$B$72,0))*'CA Standards and Followers'!K$6,0)</f>
        <v>0.21718527460131815</v>
      </c>
      <c r="K6">
        <f>IF(INDEX('CA Standards and Followers'!$G$13:$G$72,MATCH($A6,'CA Standards and Followers'!$B$13:$B$72,0))&lt;=K$1,INDEX('CA Standards and Followers'!$E$13:$E$72,MATCH($A6,'CA Standards and Followers'!$B$13:$B$72,0))*'CA Standards and Followers'!L$6,0)</f>
        <v>0.2757779119019772</v>
      </c>
      <c r="L6">
        <f>IF(INDEX('CA Standards and Followers'!$G$13:$G$72,MATCH($A6,'CA Standards and Followers'!$B$13:$B$72,0))&lt;=L$1,INDEX('CA Standards and Followers'!$E$13:$E$72,MATCH($A6,'CA Standards and Followers'!$B$13:$B$72,0))*'CA Standards and Followers'!M$6,0)</f>
        <v>0.3343705492026362</v>
      </c>
      <c r="M6">
        <f>IF(INDEX('CA Standards and Followers'!$G$13:$G$72,MATCH($A6,'CA Standards and Followers'!$B$13:$B$72,0))&lt;=M$1,INDEX('CA Standards and Followers'!$E$13:$E$72,MATCH($A6,'CA Standards and Followers'!$B$13:$B$72,0))*'CA Standards and Followers'!N$6,0)</f>
        <v>0.38437054920263619</v>
      </c>
      <c r="N6">
        <f>IF(INDEX('CA Standards and Followers'!$G$13:$G$72,MATCH($A6,'CA Standards and Followers'!$B$13:$B$72,0))&lt;=N$1,INDEX('CA Standards and Followers'!$E$13:$E$72,MATCH($A6,'CA Standards and Followers'!$B$13:$B$72,0))*'CA Standards and Followers'!O$6,0)</f>
        <v>0.43437054920263629</v>
      </c>
      <c r="O6">
        <f>IF(INDEX('CA Standards and Followers'!$G$13:$G$72,MATCH($A6,'CA Standards and Followers'!$B$13:$B$72,0))&lt;=O$1,INDEX('CA Standards and Followers'!$E$13:$E$72,MATCH($A6,'CA Standards and Followers'!$B$13:$B$72,0))*'CA Standards and Followers'!P$6,0)</f>
        <v>0.48437054920263622</v>
      </c>
      <c r="P6">
        <f>IF(INDEX('CA Standards and Followers'!$G$13:$G$72,MATCH($A6,'CA Standards and Followers'!$B$13:$B$72,0))&lt;=P$1,INDEX('CA Standards and Followers'!$E$13:$E$72,MATCH($A6,'CA Standards and Followers'!$B$13:$B$72,0))*'CA Standards and Followers'!Q$6,0)</f>
        <v>0.53437054920263627</v>
      </c>
      <c r="Q6">
        <f>IF(INDEX('CA Standards and Followers'!$G$13:$G$72,MATCH($A6,'CA Standards and Followers'!$B$13:$B$72,0))&lt;=Q$1,INDEX('CA Standards and Followers'!$E$13:$E$72,MATCH($A6,'CA Standards and Followers'!$B$13:$B$72,0))*'CA Standards and Followers'!R$6,0)</f>
        <v>0.58437054920263631</v>
      </c>
      <c r="R6">
        <f>IF(INDEX('CA Standards and Followers'!$G$13:$G$72,MATCH($A6,'CA Standards and Followers'!$B$13:$B$72,0))&lt;=R$1,INDEX('CA Standards and Followers'!$E$13:$E$72,MATCH($A6,'CA Standards and Followers'!$B$13:$B$72,0))*'CA Standards and Followers'!S$6,0)</f>
        <v>0.58437054920263631</v>
      </c>
      <c r="S6">
        <f>IF(INDEX('CA Standards and Followers'!$G$13:$G$72,MATCH($A6,'CA Standards and Followers'!$B$13:$B$72,0))&lt;=S$1,INDEX('CA Standards and Followers'!$E$13:$E$72,MATCH($A6,'CA Standards and Followers'!$B$13:$B$72,0))*'CA Standards and Followers'!T$6,0)</f>
        <v>0.58437054920263631</v>
      </c>
      <c r="T6">
        <f>IF(INDEX('CA Standards and Followers'!$G$13:$G$72,MATCH($A6,'CA Standards and Followers'!$B$13:$B$72,0))&lt;=T$1,INDEX('CA Standards and Followers'!$E$13:$E$72,MATCH($A6,'CA Standards and Followers'!$B$13:$B$72,0))*'CA Standards and Followers'!U$6,0)</f>
        <v>0.58437054920263631</v>
      </c>
      <c r="U6">
        <f>IF(INDEX('CA Standards and Followers'!$G$13:$G$72,MATCH($A6,'CA Standards and Followers'!$B$13:$B$72,0))&lt;=U$1,INDEX('CA Standards and Followers'!$E$13:$E$72,MATCH($A6,'CA Standards and Followers'!$B$13:$B$72,0))*'CA Standards and Followers'!V$6,0)</f>
        <v>0.58437054920263631</v>
      </c>
      <c r="V6">
        <f>IF(INDEX('CA Standards and Followers'!$G$13:$G$72,MATCH($A6,'CA Standards and Followers'!$B$13:$B$72,0))&lt;=V$1,INDEX('CA Standards and Followers'!$E$13:$E$72,MATCH($A6,'CA Standards and Followers'!$B$13:$B$72,0))*'CA Standards and Followers'!W$6,0)</f>
        <v>0.58437054920263631</v>
      </c>
      <c r="W6">
        <f>IF(INDEX('CA Standards and Followers'!$G$13:$G$72,MATCH($A6,'CA Standards and Followers'!$B$13:$B$72,0))&lt;=W$1,INDEX('CA Standards and Followers'!$E$13:$E$72,MATCH($A6,'CA Standards and Followers'!$B$13:$B$72,0))*'CA Standards and Followers'!X$6,0)</f>
        <v>0.58437054920263631</v>
      </c>
      <c r="X6">
        <f>IF(INDEX('CA Standards and Followers'!$G$13:$G$72,MATCH($A6,'CA Standards and Followers'!$B$13:$B$72,0))&lt;=X$1,INDEX('CA Standards and Followers'!$E$13:$E$72,MATCH($A6,'CA Standards and Followers'!$B$13:$B$72,0))*'CA Standards and Followers'!Y$6,0)</f>
        <v>0.58437054920263631</v>
      </c>
      <c r="Y6">
        <f>IF(INDEX('CA Standards and Followers'!$G$13:$G$72,MATCH($A6,'CA Standards and Followers'!$B$13:$B$72,0))&lt;=Y$1,INDEX('CA Standards and Followers'!$E$13:$E$72,MATCH($A6,'CA Standards and Followers'!$B$13:$B$72,0))*'CA Standards and Followers'!Z$6,0)</f>
        <v>0.58437054920263631</v>
      </c>
      <c r="Z6">
        <f>IF(INDEX('CA Standards and Followers'!$G$13:$G$72,MATCH($A6,'CA Standards and Followers'!$B$13:$B$72,0))&lt;=Z$1,INDEX('CA Standards and Followers'!$E$13:$E$72,MATCH($A6,'CA Standards and Followers'!$B$13:$B$72,0))*'CA Standards and Followers'!AA$6,0)</f>
        <v>0.58437054920263631</v>
      </c>
      <c r="AA6">
        <f>IF(INDEX('CA Standards and Followers'!$G$13:$G$72,MATCH($A6,'CA Standards and Followers'!$B$13:$B$72,0))&lt;=AA$1,INDEX('CA Standards and Followers'!$E$13:$E$72,MATCH($A6,'CA Standards and Followers'!$B$13:$B$72,0))*'CA Standards and Followers'!AB$6,0)</f>
        <v>0.58437054920263631</v>
      </c>
      <c r="AB6">
        <f>IF(INDEX('CA Standards and Followers'!$G$13:$G$72,MATCH($A6,'CA Standards and Followers'!$B$13:$B$72,0))&lt;=AB$1,INDEX('CA Standards and Followers'!$E$13:$E$72,MATCH($A6,'CA Standards and Followers'!$B$13:$B$72,0))*'CA Standards and Followers'!AC$6,0)</f>
        <v>0.58437054920263631</v>
      </c>
      <c r="AC6">
        <f>IF(INDEX('CA Standards and Followers'!$G$13:$G$72,MATCH($A6,'CA Standards and Followers'!$B$13:$B$72,0))&lt;=AC$1,INDEX('CA Standards and Followers'!$E$13:$E$72,MATCH($A6,'CA Standards and Followers'!$B$13:$B$72,0))*'CA Standards and Followers'!AD$6,0)</f>
        <v>0.58437054920263631</v>
      </c>
      <c r="AD6">
        <f>IF(INDEX('CA Standards and Followers'!$G$13:$G$72,MATCH($A6,'CA Standards and Followers'!$B$13:$B$72,0))&lt;=AD$1,INDEX('CA Standards and Followers'!$E$13:$E$72,MATCH($A6,'CA Standards and Followers'!$B$13:$B$72,0))*'CA Standards and Followers'!AE$6,0)</f>
        <v>0.58437054920263631</v>
      </c>
      <c r="AE6">
        <f>IF(INDEX('CA Standards and Followers'!$G$13:$G$72,MATCH($A6,'CA Standards and Followers'!$B$13:$B$72,0))&lt;=AE$1,INDEX('CA Standards and Followers'!$E$13:$E$72,MATCH($A6,'CA Standards and Followers'!$B$13:$B$72,0))*'CA Standards and Followers'!AF$6,0)</f>
        <v>0.58437054920263631</v>
      </c>
      <c r="AF6">
        <f>IF(INDEX('CA Standards and Followers'!$G$13:$G$72,MATCH($A6,'CA Standards and Followers'!$B$13:$B$72,0))&lt;=AF$1,INDEX('CA Standards and Followers'!$E$13:$E$72,MATCH($A6,'CA Standards and Followers'!$B$13:$B$72,0))*'CA Standards and Followers'!AG$6,0)</f>
        <v>0.58437054920263631</v>
      </c>
    </row>
    <row r="7" spans="1:32" x14ac:dyDescent="0.25">
      <c r="A7" t="s">
        <v>176</v>
      </c>
      <c r="B7">
        <f>IF(INDEX('CA Standards and Followers'!$G$13:$G$72,MATCH($A7,'CA Standards and Followers'!$B$13:$B$72,0))&lt;=B$1,INDEX('CA Standards and Followers'!$E$13:$E$72,MATCH($A7,'CA Standards and Followers'!$B$13:$B$72,0))*'CA Standards and Followers'!C$6,0)</f>
        <v>0</v>
      </c>
      <c r="C7">
        <f>IF(INDEX('CA Standards and Followers'!$G$13:$G$72,MATCH($A7,'CA Standards and Followers'!$B$13:$B$72,0))&lt;=C$1,INDEX('CA Standards and Followers'!$E$13:$E$72,MATCH($A7,'CA Standards and Followers'!$B$13:$B$72,0))*'CA Standards and Followers'!D$6,0)</f>
        <v>0</v>
      </c>
      <c r="D7">
        <f>IF(INDEX('CA Standards and Followers'!$G$13:$G$72,MATCH($A7,'CA Standards and Followers'!$B$13:$B$72,0))&lt;=D$1,INDEX('CA Standards and Followers'!$E$13:$E$72,MATCH($A7,'CA Standards and Followers'!$B$13:$B$72,0))*'CA Standards and Followers'!E$6,0)</f>
        <v>0</v>
      </c>
      <c r="E7">
        <f>IF(INDEX('CA Standards and Followers'!$G$13:$G$72,MATCH($A7,'CA Standards and Followers'!$B$13:$B$72,0))&lt;=E$1,INDEX('CA Standards and Followers'!$E$13:$E$72,MATCH($A7,'CA Standards and Followers'!$B$13:$B$72,0))*'CA Standards and Followers'!F$6,0)</f>
        <v>0</v>
      </c>
      <c r="F7">
        <f>IF(INDEX('CA Standards and Followers'!$G$13:$G$72,MATCH($A7,'CA Standards and Followers'!$B$13:$B$72,0))&lt;=F$1,INDEX('CA Standards and Followers'!$E$13:$E$72,MATCH($A7,'CA Standards and Followers'!$B$13:$B$72,0))*'CA Standards and Followers'!G$6,0)</f>
        <v>0</v>
      </c>
      <c r="G7">
        <f>IF(INDEX('CA Standards and Followers'!$G$13:$G$72,MATCH($A7,'CA Standards and Followers'!$B$13:$B$72,0))&lt;=G$1,INDEX('CA Standards and Followers'!$E$13:$E$72,MATCH($A7,'CA Standards and Followers'!$B$13:$B$72,0))*'CA Standards and Followers'!H$6,0)</f>
        <v>0</v>
      </c>
      <c r="H7">
        <f>IF(INDEX('CA Standards and Followers'!$G$13:$G$72,MATCH($A7,'CA Standards and Followers'!$B$13:$B$72,0))&lt;=H$1,INDEX('CA Standards and Followers'!$E$13:$E$72,MATCH($A7,'CA Standards and Followers'!$B$13:$B$72,0))*'CA Standards and Followers'!I$6,0)</f>
        <v>0</v>
      </c>
      <c r="I7">
        <f>IF(INDEX('CA Standards and Followers'!$G$13:$G$72,MATCH($A7,'CA Standards and Followers'!$B$13:$B$72,0))&lt;=I$1,INDEX('CA Standards and Followers'!$E$13:$E$72,MATCH($A7,'CA Standards and Followers'!$B$13:$B$72,0))*'CA Standards and Followers'!J$6,0)</f>
        <v>0</v>
      </c>
      <c r="J7">
        <f>IF(INDEX('CA Standards and Followers'!$G$13:$G$72,MATCH($A7,'CA Standards and Followers'!$B$13:$B$72,0))&lt;=J$1,INDEX('CA Standards and Followers'!$E$13:$E$72,MATCH($A7,'CA Standards and Followers'!$B$13:$B$72,0))*'CA Standards and Followers'!K$6,0)</f>
        <v>0</v>
      </c>
      <c r="K7">
        <f>IF(INDEX('CA Standards and Followers'!$G$13:$G$72,MATCH($A7,'CA Standards and Followers'!$B$13:$B$72,0))&lt;=K$1,INDEX('CA Standards and Followers'!$E$13:$E$72,MATCH($A7,'CA Standards and Followers'!$B$13:$B$72,0))*'CA Standards and Followers'!L$6,0)</f>
        <v>0</v>
      </c>
      <c r="L7">
        <f>IF(INDEX('CA Standards and Followers'!$G$13:$G$72,MATCH($A7,'CA Standards and Followers'!$B$13:$B$72,0))&lt;=L$1,INDEX('CA Standards and Followers'!$E$13:$E$72,MATCH($A7,'CA Standards and Followers'!$B$13:$B$72,0))*'CA Standards and Followers'!M$6,0)</f>
        <v>0</v>
      </c>
      <c r="M7">
        <f>IF(INDEX('CA Standards and Followers'!$G$13:$G$72,MATCH($A7,'CA Standards and Followers'!$B$13:$B$72,0))&lt;=M$1,INDEX('CA Standards and Followers'!$E$13:$E$72,MATCH($A7,'CA Standards and Followers'!$B$13:$B$72,0))*'CA Standards and Followers'!N$6,0)</f>
        <v>0</v>
      </c>
      <c r="N7">
        <f>IF(INDEX('CA Standards and Followers'!$G$13:$G$72,MATCH($A7,'CA Standards and Followers'!$B$13:$B$72,0))&lt;=N$1,INDEX('CA Standards and Followers'!$E$13:$E$72,MATCH($A7,'CA Standards and Followers'!$B$13:$B$72,0))*'CA Standards and Followers'!O$6,0)</f>
        <v>0</v>
      </c>
      <c r="O7">
        <f>IF(INDEX('CA Standards and Followers'!$G$13:$G$72,MATCH($A7,'CA Standards and Followers'!$B$13:$B$72,0))&lt;=O$1,INDEX('CA Standards and Followers'!$E$13:$E$72,MATCH($A7,'CA Standards and Followers'!$B$13:$B$72,0))*'CA Standards and Followers'!P$6,0)</f>
        <v>0</v>
      </c>
      <c r="P7">
        <f>IF(INDEX('CA Standards and Followers'!$G$13:$G$72,MATCH($A7,'CA Standards and Followers'!$B$13:$B$72,0))&lt;=P$1,INDEX('CA Standards and Followers'!$E$13:$E$72,MATCH($A7,'CA Standards and Followers'!$B$13:$B$72,0))*'CA Standards and Followers'!Q$6,0)</f>
        <v>0</v>
      </c>
      <c r="Q7">
        <f>IF(INDEX('CA Standards and Followers'!$G$13:$G$72,MATCH($A7,'CA Standards and Followers'!$B$13:$B$72,0))&lt;=Q$1,INDEX('CA Standards and Followers'!$E$13:$E$72,MATCH($A7,'CA Standards and Followers'!$B$13:$B$72,0))*'CA Standards and Followers'!R$6,0)</f>
        <v>0</v>
      </c>
      <c r="R7">
        <f>IF(INDEX('CA Standards and Followers'!$G$13:$G$72,MATCH($A7,'CA Standards and Followers'!$B$13:$B$72,0))&lt;=R$1,INDEX('CA Standards and Followers'!$E$13:$E$72,MATCH($A7,'CA Standards and Followers'!$B$13:$B$72,0))*'CA Standards and Followers'!S$6,0)</f>
        <v>0</v>
      </c>
      <c r="S7">
        <f>IF(INDEX('CA Standards and Followers'!$G$13:$G$72,MATCH($A7,'CA Standards and Followers'!$B$13:$B$72,0))&lt;=S$1,INDEX('CA Standards and Followers'!$E$13:$E$72,MATCH($A7,'CA Standards and Followers'!$B$13:$B$72,0))*'CA Standards and Followers'!T$6,0)</f>
        <v>0</v>
      </c>
      <c r="T7">
        <f>IF(INDEX('CA Standards and Followers'!$G$13:$G$72,MATCH($A7,'CA Standards and Followers'!$B$13:$B$72,0))&lt;=T$1,INDEX('CA Standards and Followers'!$E$13:$E$72,MATCH($A7,'CA Standards and Followers'!$B$13:$B$72,0))*'CA Standards and Followers'!U$6,0)</f>
        <v>0</v>
      </c>
      <c r="U7">
        <f>IF(INDEX('CA Standards and Followers'!$G$13:$G$72,MATCH($A7,'CA Standards and Followers'!$B$13:$B$72,0))&lt;=U$1,INDEX('CA Standards and Followers'!$E$13:$E$72,MATCH($A7,'CA Standards and Followers'!$B$13:$B$72,0))*'CA Standards and Followers'!V$6,0)</f>
        <v>0</v>
      </c>
      <c r="V7">
        <f>IF(INDEX('CA Standards and Followers'!$G$13:$G$72,MATCH($A7,'CA Standards and Followers'!$B$13:$B$72,0))&lt;=V$1,INDEX('CA Standards and Followers'!$E$13:$E$72,MATCH($A7,'CA Standards and Followers'!$B$13:$B$72,0))*'CA Standards and Followers'!W$6,0)</f>
        <v>0</v>
      </c>
      <c r="W7">
        <f>IF(INDEX('CA Standards and Followers'!$G$13:$G$72,MATCH($A7,'CA Standards and Followers'!$B$13:$B$72,0))&lt;=W$1,INDEX('CA Standards and Followers'!$E$13:$E$72,MATCH($A7,'CA Standards and Followers'!$B$13:$B$72,0))*'CA Standards and Followers'!X$6,0)</f>
        <v>0</v>
      </c>
      <c r="X7">
        <f>IF(INDEX('CA Standards and Followers'!$G$13:$G$72,MATCH($A7,'CA Standards and Followers'!$B$13:$B$72,0))&lt;=X$1,INDEX('CA Standards and Followers'!$E$13:$E$72,MATCH($A7,'CA Standards and Followers'!$B$13:$B$72,0))*'CA Standards and Followers'!Y$6,0)</f>
        <v>0</v>
      </c>
      <c r="Y7">
        <f>IF(INDEX('CA Standards and Followers'!$G$13:$G$72,MATCH($A7,'CA Standards and Followers'!$B$13:$B$72,0))&lt;=Y$1,INDEX('CA Standards and Followers'!$E$13:$E$72,MATCH($A7,'CA Standards and Followers'!$B$13:$B$72,0))*'CA Standards and Followers'!Z$6,0)</f>
        <v>0</v>
      </c>
      <c r="Z7">
        <f>IF(INDEX('CA Standards and Followers'!$G$13:$G$72,MATCH($A7,'CA Standards and Followers'!$B$13:$B$72,0))&lt;=Z$1,INDEX('CA Standards and Followers'!$E$13:$E$72,MATCH($A7,'CA Standards and Followers'!$B$13:$B$72,0))*'CA Standards and Followers'!AA$6,0)</f>
        <v>0</v>
      </c>
      <c r="AA7">
        <f>IF(INDEX('CA Standards and Followers'!$G$13:$G$72,MATCH($A7,'CA Standards and Followers'!$B$13:$B$72,0))&lt;=AA$1,INDEX('CA Standards and Followers'!$E$13:$E$72,MATCH($A7,'CA Standards and Followers'!$B$13:$B$72,0))*'CA Standards and Followers'!AB$6,0)</f>
        <v>0</v>
      </c>
      <c r="AB7">
        <f>IF(INDEX('CA Standards and Followers'!$G$13:$G$72,MATCH($A7,'CA Standards and Followers'!$B$13:$B$72,0))&lt;=AB$1,INDEX('CA Standards and Followers'!$E$13:$E$72,MATCH($A7,'CA Standards and Followers'!$B$13:$B$72,0))*'CA Standards and Followers'!AC$6,0)</f>
        <v>0</v>
      </c>
      <c r="AC7">
        <f>IF(INDEX('CA Standards and Followers'!$G$13:$G$72,MATCH($A7,'CA Standards and Followers'!$B$13:$B$72,0))&lt;=AC$1,INDEX('CA Standards and Followers'!$E$13:$E$72,MATCH($A7,'CA Standards and Followers'!$B$13:$B$72,0))*'CA Standards and Followers'!AD$6,0)</f>
        <v>0</v>
      </c>
      <c r="AD7">
        <f>IF(INDEX('CA Standards and Followers'!$G$13:$G$72,MATCH($A7,'CA Standards and Followers'!$B$13:$B$72,0))&lt;=AD$1,INDEX('CA Standards and Followers'!$E$13:$E$72,MATCH($A7,'CA Standards and Followers'!$B$13:$B$72,0))*'CA Standards and Followers'!AE$6,0)</f>
        <v>0</v>
      </c>
      <c r="AE7">
        <f>IF(INDEX('CA Standards and Followers'!$G$13:$G$72,MATCH($A7,'CA Standards and Followers'!$B$13:$B$72,0))&lt;=AE$1,INDEX('CA Standards and Followers'!$E$13:$E$72,MATCH($A7,'CA Standards and Followers'!$B$13:$B$72,0))*'CA Standards and Followers'!AF$6,0)</f>
        <v>0</v>
      </c>
      <c r="AF7">
        <f>IF(INDEX('CA Standards and Followers'!$G$13:$G$72,MATCH($A7,'CA Standards and Followers'!$B$13:$B$72,0))&lt;=AF$1,INDEX('CA Standards and Followers'!$E$13:$E$72,MATCH($A7,'CA Standards and Followers'!$B$13:$B$72,0))*'CA Standards and Followers'!AG$6,0)</f>
        <v>0</v>
      </c>
    </row>
    <row r="8" spans="1:32" x14ac:dyDescent="0.25">
      <c r="A8" t="s">
        <v>5</v>
      </c>
      <c r="B8">
        <f>IF(INDEX('CA Standards and Followers'!$G$13:$G$72,MATCH($A8,'CA Standards and Followers'!$B$13:$B$72,0))&lt;=B$1,INDEX('CA Standards and Followers'!$E$13:$E$72,MATCH($A8,'CA Standards and Followers'!$B$13:$B$72,0))*'CA Standards and Followers'!C$6,0)</f>
        <v>0</v>
      </c>
      <c r="C8">
        <f>IF(INDEX('CA Standards and Followers'!$G$13:$G$72,MATCH($A8,'CA Standards and Followers'!$B$13:$B$72,0))&lt;=C$1,INDEX('CA Standards and Followers'!$E$13:$E$72,MATCH($A8,'CA Standards and Followers'!$B$13:$B$72,0))*'CA Standards and Followers'!D$6,0)</f>
        <v>0</v>
      </c>
      <c r="D8">
        <f>IF(INDEX('CA Standards and Followers'!$G$13:$G$72,MATCH($A8,'CA Standards and Followers'!$B$13:$B$72,0))&lt;=D$1,INDEX('CA Standards and Followers'!$E$13:$E$72,MATCH($A8,'CA Standards and Followers'!$B$13:$B$72,0))*'CA Standards and Followers'!E$6,0)</f>
        <v>0</v>
      </c>
      <c r="E8">
        <f>IF(INDEX('CA Standards and Followers'!$G$13:$G$72,MATCH($A8,'CA Standards and Followers'!$B$13:$B$72,0))&lt;=E$1,INDEX('CA Standards and Followers'!$E$13:$E$72,MATCH($A8,'CA Standards and Followers'!$B$13:$B$72,0))*'CA Standards and Followers'!F$6,0)</f>
        <v>0</v>
      </c>
      <c r="F8">
        <f>IF(INDEX('CA Standards and Followers'!$G$13:$G$72,MATCH($A8,'CA Standards and Followers'!$B$13:$B$72,0))&lt;=F$1,INDEX('CA Standards and Followers'!$E$13:$E$72,MATCH($A8,'CA Standards and Followers'!$B$13:$B$72,0))*'CA Standards and Followers'!G$6,0)</f>
        <v>0</v>
      </c>
      <c r="G8">
        <f>IF(INDEX('CA Standards and Followers'!$G$13:$G$72,MATCH($A8,'CA Standards and Followers'!$B$13:$B$72,0))&lt;=G$1,INDEX('CA Standards and Followers'!$E$13:$E$72,MATCH($A8,'CA Standards and Followers'!$B$13:$B$72,0))*'CA Standards and Followers'!H$6,0)</f>
        <v>0</v>
      </c>
      <c r="H8">
        <f>IF(INDEX('CA Standards and Followers'!$G$13:$G$72,MATCH($A8,'CA Standards and Followers'!$B$13:$B$72,0))&lt;=H$1,INDEX('CA Standards and Followers'!$E$13:$E$72,MATCH($A8,'CA Standards and Followers'!$B$13:$B$72,0))*'CA Standards and Followers'!I$6,0)</f>
        <v>0</v>
      </c>
      <c r="I8">
        <f>IF(INDEX('CA Standards and Followers'!$G$13:$G$72,MATCH($A8,'CA Standards and Followers'!$B$13:$B$72,0))&lt;=I$1,INDEX('CA Standards and Followers'!$E$13:$E$72,MATCH($A8,'CA Standards and Followers'!$B$13:$B$72,0))*'CA Standards and Followers'!J$6,0)</f>
        <v>0</v>
      </c>
      <c r="J8">
        <f>IF(INDEX('CA Standards and Followers'!$G$13:$G$72,MATCH($A8,'CA Standards and Followers'!$B$13:$B$72,0))&lt;=J$1,INDEX('CA Standards and Followers'!$E$13:$E$72,MATCH($A8,'CA Standards and Followers'!$B$13:$B$72,0))*'CA Standards and Followers'!K$6,0)</f>
        <v>0</v>
      </c>
      <c r="K8">
        <f>IF(INDEX('CA Standards and Followers'!$G$13:$G$72,MATCH($A8,'CA Standards and Followers'!$B$13:$B$72,0))&lt;=K$1,INDEX('CA Standards and Followers'!$E$13:$E$72,MATCH($A8,'CA Standards and Followers'!$B$13:$B$72,0))*'CA Standards and Followers'!L$6,0)</f>
        <v>0</v>
      </c>
      <c r="L8">
        <f>IF(INDEX('CA Standards and Followers'!$G$13:$G$72,MATCH($A8,'CA Standards and Followers'!$B$13:$B$72,0))&lt;=L$1,INDEX('CA Standards and Followers'!$E$13:$E$72,MATCH($A8,'CA Standards and Followers'!$B$13:$B$72,0))*'CA Standards and Followers'!M$6,0)</f>
        <v>0</v>
      </c>
      <c r="M8">
        <f>IF(INDEX('CA Standards and Followers'!$G$13:$G$72,MATCH($A8,'CA Standards and Followers'!$B$13:$B$72,0))&lt;=M$1,INDEX('CA Standards and Followers'!$E$13:$E$72,MATCH($A8,'CA Standards and Followers'!$B$13:$B$72,0))*'CA Standards and Followers'!N$6,0)</f>
        <v>0</v>
      </c>
      <c r="N8">
        <f>IF(INDEX('CA Standards and Followers'!$G$13:$G$72,MATCH($A8,'CA Standards and Followers'!$B$13:$B$72,0))&lt;=N$1,INDEX('CA Standards and Followers'!$E$13:$E$72,MATCH($A8,'CA Standards and Followers'!$B$13:$B$72,0))*'CA Standards and Followers'!O$6,0)</f>
        <v>0</v>
      </c>
      <c r="O8">
        <f>IF(INDEX('CA Standards and Followers'!$G$13:$G$72,MATCH($A8,'CA Standards and Followers'!$B$13:$B$72,0))&lt;=O$1,INDEX('CA Standards and Followers'!$E$13:$E$72,MATCH($A8,'CA Standards and Followers'!$B$13:$B$72,0))*'CA Standards and Followers'!P$6,0)</f>
        <v>0</v>
      </c>
      <c r="P8">
        <f>IF(INDEX('CA Standards and Followers'!$G$13:$G$72,MATCH($A8,'CA Standards and Followers'!$B$13:$B$72,0))&lt;=P$1,INDEX('CA Standards and Followers'!$E$13:$E$72,MATCH($A8,'CA Standards and Followers'!$B$13:$B$72,0))*'CA Standards and Followers'!Q$6,0)</f>
        <v>0</v>
      </c>
      <c r="Q8">
        <f>IF(INDEX('CA Standards and Followers'!$G$13:$G$72,MATCH($A8,'CA Standards and Followers'!$B$13:$B$72,0))&lt;=Q$1,INDEX('CA Standards and Followers'!$E$13:$E$72,MATCH($A8,'CA Standards and Followers'!$B$13:$B$72,0))*'CA Standards and Followers'!R$6,0)</f>
        <v>0</v>
      </c>
      <c r="R8">
        <f>IF(INDEX('CA Standards and Followers'!$G$13:$G$72,MATCH($A8,'CA Standards and Followers'!$B$13:$B$72,0))&lt;=R$1,INDEX('CA Standards and Followers'!$E$13:$E$72,MATCH($A8,'CA Standards and Followers'!$B$13:$B$72,0))*'CA Standards and Followers'!S$6,0)</f>
        <v>0</v>
      </c>
      <c r="S8">
        <f>IF(INDEX('CA Standards and Followers'!$G$13:$G$72,MATCH($A8,'CA Standards and Followers'!$B$13:$B$72,0))&lt;=S$1,INDEX('CA Standards and Followers'!$E$13:$E$72,MATCH($A8,'CA Standards and Followers'!$B$13:$B$72,0))*'CA Standards and Followers'!T$6,0)</f>
        <v>0</v>
      </c>
      <c r="T8">
        <f>IF(INDEX('CA Standards and Followers'!$G$13:$G$72,MATCH($A8,'CA Standards and Followers'!$B$13:$B$72,0))&lt;=T$1,INDEX('CA Standards and Followers'!$E$13:$E$72,MATCH($A8,'CA Standards and Followers'!$B$13:$B$72,0))*'CA Standards and Followers'!U$6,0)</f>
        <v>0</v>
      </c>
      <c r="U8">
        <f>IF(INDEX('CA Standards and Followers'!$G$13:$G$72,MATCH($A8,'CA Standards and Followers'!$B$13:$B$72,0))&lt;=U$1,INDEX('CA Standards and Followers'!$E$13:$E$72,MATCH($A8,'CA Standards and Followers'!$B$13:$B$72,0))*'CA Standards and Followers'!V$6,0)</f>
        <v>0</v>
      </c>
      <c r="V8">
        <f>IF(INDEX('CA Standards and Followers'!$G$13:$G$72,MATCH($A8,'CA Standards and Followers'!$B$13:$B$72,0))&lt;=V$1,INDEX('CA Standards and Followers'!$E$13:$E$72,MATCH($A8,'CA Standards and Followers'!$B$13:$B$72,0))*'CA Standards and Followers'!W$6,0)</f>
        <v>0</v>
      </c>
      <c r="W8">
        <f>IF(INDEX('CA Standards and Followers'!$G$13:$G$72,MATCH($A8,'CA Standards and Followers'!$B$13:$B$72,0))&lt;=W$1,INDEX('CA Standards and Followers'!$E$13:$E$72,MATCH($A8,'CA Standards and Followers'!$B$13:$B$72,0))*'CA Standards and Followers'!X$6,0)</f>
        <v>0</v>
      </c>
      <c r="X8">
        <f>IF(INDEX('CA Standards and Followers'!$G$13:$G$72,MATCH($A8,'CA Standards and Followers'!$B$13:$B$72,0))&lt;=X$1,INDEX('CA Standards and Followers'!$E$13:$E$72,MATCH($A8,'CA Standards and Followers'!$B$13:$B$72,0))*'CA Standards and Followers'!Y$6,0)</f>
        <v>0</v>
      </c>
      <c r="Y8">
        <f>IF(INDEX('CA Standards and Followers'!$G$13:$G$72,MATCH($A8,'CA Standards and Followers'!$B$13:$B$72,0))&lt;=Y$1,INDEX('CA Standards and Followers'!$E$13:$E$72,MATCH($A8,'CA Standards and Followers'!$B$13:$B$72,0))*'CA Standards and Followers'!Z$6,0)</f>
        <v>0</v>
      </c>
      <c r="Z8">
        <f>IF(INDEX('CA Standards and Followers'!$G$13:$G$72,MATCH($A8,'CA Standards and Followers'!$B$13:$B$72,0))&lt;=Z$1,INDEX('CA Standards and Followers'!$E$13:$E$72,MATCH($A8,'CA Standards and Followers'!$B$13:$B$72,0))*'CA Standards and Followers'!AA$6,0)</f>
        <v>0</v>
      </c>
      <c r="AA8">
        <f>IF(INDEX('CA Standards and Followers'!$G$13:$G$72,MATCH($A8,'CA Standards and Followers'!$B$13:$B$72,0))&lt;=AA$1,INDEX('CA Standards and Followers'!$E$13:$E$72,MATCH($A8,'CA Standards and Followers'!$B$13:$B$72,0))*'CA Standards and Followers'!AB$6,0)</f>
        <v>0</v>
      </c>
      <c r="AB8">
        <f>IF(INDEX('CA Standards and Followers'!$G$13:$G$72,MATCH($A8,'CA Standards and Followers'!$B$13:$B$72,0))&lt;=AB$1,INDEX('CA Standards and Followers'!$E$13:$E$72,MATCH($A8,'CA Standards and Followers'!$B$13:$B$72,0))*'CA Standards and Followers'!AC$6,0)</f>
        <v>0</v>
      </c>
      <c r="AC8">
        <f>IF(INDEX('CA Standards and Followers'!$G$13:$G$72,MATCH($A8,'CA Standards and Followers'!$B$13:$B$72,0))&lt;=AC$1,INDEX('CA Standards and Followers'!$E$13:$E$72,MATCH($A8,'CA Standards and Followers'!$B$13:$B$72,0))*'CA Standards and Followers'!AD$6,0)</f>
        <v>0</v>
      </c>
      <c r="AD8">
        <f>IF(INDEX('CA Standards and Followers'!$G$13:$G$72,MATCH($A8,'CA Standards and Followers'!$B$13:$B$72,0))&lt;=AD$1,INDEX('CA Standards and Followers'!$E$13:$E$72,MATCH($A8,'CA Standards and Followers'!$B$13:$B$72,0))*'CA Standards and Followers'!AE$6,0)</f>
        <v>0</v>
      </c>
      <c r="AE8">
        <f>IF(INDEX('CA Standards and Followers'!$G$13:$G$72,MATCH($A8,'CA Standards and Followers'!$B$13:$B$72,0))&lt;=AE$1,INDEX('CA Standards and Followers'!$E$13:$E$72,MATCH($A8,'CA Standards and Followers'!$B$13:$B$72,0))*'CA Standards and Followers'!AF$6,0)</f>
        <v>0</v>
      </c>
      <c r="AF8">
        <f>IF(INDEX('CA Standards and Followers'!$G$13:$G$72,MATCH($A8,'CA Standards and Followers'!$B$13:$B$72,0))&lt;=AF$1,INDEX('CA Standards and Followers'!$E$13:$E$72,MATCH($A8,'CA Standards and Followers'!$B$13:$B$72,0))*'CA Standards and Followers'!AG$6,0)</f>
        <v>0</v>
      </c>
    </row>
    <row r="9" spans="1:32" x14ac:dyDescent="0.25">
      <c r="A9" t="s">
        <v>179</v>
      </c>
      <c r="B9">
        <f>IF(INDEX('CA Standards and Followers'!$G$13:$G$72,MATCH($A9,'CA Standards and Followers'!$B$13:$B$72,0))&lt;=B$1,INDEX('CA Standards and Followers'!$E$13:$E$72,MATCH($A9,'CA Standards and Followers'!$B$13:$B$72,0))*'CA Standards and Followers'!C$6,0)</f>
        <v>0</v>
      </c>
      <c r="C9">
        <f>IF(INDEX('CA Standards and Followers'!$G$13:$G$72,MATCH($A9,'CA Standards and Followers'!$B$13:$B$72,0))&lt;=C$1,INDEX('CA Standards and Followers'!$E$13:$E$72,MATCH($A9,'CA Standards and Followers'!$B$13:$B$72,0))*'CA Standards and Followers'!D$6,0)</f>
        <v>0</v>
      </c>
      <c r="D9">
        <f>IF(INDEX('CA Standards and Followers'!$G$13:$G$72,MATCH($A9,'CA Standards and Followers'!$B$13:$B$72,0))&lt;=D$1,INDEX('CA Standards and Followers'!$E$13:$E$72,MATCH($A9,'CA Standards and Followers'!$B$13:$B$72,0))*'CA Standards and Followers'!E$6,0)</f>
        <v>0</v>
      </c>
      <c r="E9">
        <f>IF(INDEX('CA Standards and Followers'!$G$13:$G$72,MATCH($A9,'CA Standards and Followers'!$B$13:$B$72,0))&lt;=E$1,INDEX('CA Standards and Followers'!$E$13:$E$72,MATCH($A9,'CA Standards and Followers'!$B$13:$B$72,0))*'CA Standards and Followers'!F$6,0)</f>
        <v>0</v>
      </c>
      <c r="F9">
        <f>IF(INDEX('CA Standards and Followers'!$G$13:$G$72,MATCH($A9,'CA Standards and Followers'!$B$13:$B$72,0))&lt;=F$1,INDEX('CA Standards and Followers'!$E$13:$E$72,MATCH($A9,'CA Standards and Followers'!$B$13:$B$72,0))*'CA Standards and Followers'!G$6,0)</f>
        <v>0</v>
      </c>
      <c r="G9">
        <f>IF(INDEX('CA Standards and Followers'!$G$13:$G$72,MATCH($A9,'CA Standards and Followers'!$B$13:$B$72,0))&lt;=G$1,INDEX('CA Standards and Followers'!$E$13:$E$72,MATCH($A9,'CA Standards and Followers'!$B$13:$B$72,0))*'CA Standards and Followers'!H$6,0)</f>
        <v>0</v>
      </c>
      <c r="H9">
        <f>IF(INDEX('CA Standards and Followers'!$G$13:$G$72,MATCH($A9,'CA Standards and Followers'!$B$13:$B$72,0))&lt;=H$1,INDEX('CA Standards and Followers'!$E$13:$E$72,MATCH($A9,'CA Standards and Followers'!$B$13:$B$72,0))*'CA Standards and Followers'!I$6,0)</f>
        <v>0</v>
      </c>
      <c r="I9">
        <f>IF(INDEX('CA Standards and Followers'!$G$13:$G$72,MATCH($A9,'CA Standards and Followers'!$B$13:$B$72,0))&lt;=I$1,INDEX('CA Standards and Followers'!$E$13:$E$72,MATCH($A9,'CA Standards and Followers'!$B$13:$B$72,0))*'CA Standards and Followers'!J$6,0)</f>
        <v>0</v>
      </c>
      <c r="J9">
        <f>IF(INDEX('CA Standards and Followers'!$G$13:$G$72,MATCH($A9,'CA Standards and Followers'!$B$13:$B$72,0))&lt;=J$1,INDEX('CA Standards and Followers'!$E$13:$E$72,MATCH($A9,'CA Standards and Followers'!$B$13:$B$72,0))*'CA Standards and Followers'!K$6,0)</f>
        <v>0</v>
      </c>
      <c r="K9">
        <f>IF(INDEX('CA Standards and Followers'!$G$13:$G$72,MATCH($A9,'CA Standards and Followers'!$B$13:$B$72,0))&lt;=K$1,INDEX('CA Standards and Followers'!$E$13:$E$72,MATCH($A9,'CA Standards and Followers'!$B$13:$B$72,0))*'CA Standards and Followers'!L$6,0)</f>
        <v>0</v>
      </c>
      <c r="L9">
        <f>IF(INDEX('CA Standards and Followers'!$G$13:$G$72,MATCH($A9,'CA Standards and Followers'!$B$13:$B$72,0))&lt;=L$1,INDEX('CA Standards and Followers'!$E$13:$E$72,MATCH($A9,'CA Standards and Followers'!$B$13:$B$72,0))*'CA Standards and Followers'!M$6,0)</f>
        <v>0</v>
      </c>
      <c r="M9">
        <f>IF(INDEX('CA Standards and Followers'!$G$13:$G$72,MATCH($A9,'CA Standards and Followers'!$B$13:$B$72,0))&lt;=M$1,INDEX('CA Standards and Followers'!$E$13:$E$72,MATCH($A9,'CA Standards and Followers'!$B$13:$B$72,0))*'CA Standards and Followers'!N$6,0)</f>
        <v>0</v>
      </c>
      <c r="N9">
        <f>IF(INDEX('CA Standards and Followers'!$G$13:$G$72,MATCH($A9,'CA Standards and Followers'!$B$13:$B$72,0))&lt;=N$1,INDEX('CA Standards and Followers'!$E$13:$E$72,MATCH($A9,'CA Standards and Followers'!$B$13:$B$72,0))*'CA Standards and Followers'!O$6,0)</f>
        <v>0</v>
      </c>
      <c r="O9">
        <f>IF(INDEX('CA Standards and Followers'!$G$13:$G$72,MATCH($A9,'CA Standards and Followers'!$B$13:$B$72,0))&lt;=O$1,INDEX('CA Standards and Followers'!$E$13:$E$72,MATCH($A9,'CA Standards and Followers'!$B$13:$B$72,0))*'CA Standards and Followers'!P$6,0)</f>
        <v>0</v>
      </c>
      <c r="P9">
        <f>IF(INDEX('CA Standards and Followers'!$G$13:$G$72,MATCH($A9,'CA Standards and Followers'!$B$13:$B$72,0))&lt;=P$1,INDEX('CA Standards and Followers'!$E$13:$E$72,MATCH($A9,'CA Standards and Followers'!$B$13:$B$72,0))*'CA Standards and Followers'!Q$6,0)</f>
        <v>0</v>
      </c>
      <c r="Q9">
        <f>IF(INDEX('CA Standards and Followers'!$G$13:$G$72,MATCH($A9,'CA Standards and Followers'!$B$13:$B$72,0))&lt;=Q$1,INDEX('CA Standards and Followers'!$E$13:$E$72,MATCH($A9,'CA Standards and Followers'!$B$13:$B$72,0))*'CA Standards and Followers'!R$6,0)</f>
        <v>0</v>
      </c>
      <c r="R9">
        <f>IF(INDEX('CA Standards and Followers'!$G$13:$G$72,MATCH($A9,'CA Standards and Followers'!$B$13:$B$72,0))&lt;=R$1,INDEX('CA Standards and Followers'!$E$13:$E$72,MATCH($A9,'CA Standards and Followers'!$B$13:$B$72,0))*'CA Standards and Followers'!S$6,0)</f>
        <v>0</v>
      </c>
      <c r="S9">
        <f>IF(INDEX('CA Standards and Followers'!$G$13:$G$72,MATCH($A9,'CA Standards and Followers'!$B$13:$B$72,0))&lt;=S$1,INDEX('CA Standards and Followers'!$E$13:$E$72,MATCH($A9,'CA Standards and Followers'!$B$13:$B$72,0))*'CA Standards and Followers'!T$6,0)</f>
        <v>0</v>
      </c>
      <c r="T9">
        <f>IF(INDEX('CA Standards and Followers'!$G$13:$G$72,MATCH($A9,'CA Standards and Followers'!$B$13:$B$72,0))&lt;=T$1,INDEX('CA Standards and Followers'!$E$13:$E$72,MATCH($A9,'CA Standards and Followers'!$B$13:$B$72,0))*'CA Standards and Followers'!U$6,0)</f>
        <v>0</v>
      </c>
      <c r="U9">
        <f>IF(INDEX('CA Standards and Followers'!$G$13:$G$72,MATCH($A9,'CA Standards and Followers'!$B$13:$B$72,0))&lt;=U$1,INDEX('CA Standards and Followers'!$E$13:$E$72,MATCH($A9,'CA Standards and Followers'!$B$13:$B$72,0))*'CA Standards and Followers'!V$6,0)</f>
        <v>0</v>
      </c>
      <c r="V9">
        <f>IF(INDEX('CA Standards and Followers'!$G$13:$G$72,MATCH($A9,'CA Standards and Followers'!$B$13:$B$72,0))&lt;=V$1,INDEX('CA Standards and Followers'!$E$13:$E$72,MATCH($A9,'CA Standards and Followers'!$B$13:$B$72,0))*'CA Standards and Followers'!W$6,0)</f>
        <v>0</v>
      </c>
      <c r="W9">
        <f>IF(INDEX('CA Standards and Followers'!$G$13:$G$72,MATCH($A9,'CA Standards and Followers'!$B$13:$B$72,0))&lt;=W$1,INDEX('CA Standards and Followers'!$E$13:$E$72,MATCH($A9,'CA Standards and Followers'!$B$13:$B$72,0))*'CA Standards and Followers'!X$6,0)</f>
        <v>0</v>
      </c>
      <c r="X9">
        <f>IF(INDEX('CA Standards and Followers'!$G$13:$G$72,MATCH($A9,'CA Standards and Followers'!$B$13:$B$72,0))&lt;=X$1,INDEX('CA Standards and Followers'!$E$13:$E$72,MATCH($A9,'CA Standards and Followers'!$B$13:$B$72,0))*'CA Standards and Followers'!Y$6,0)</f>
        <v>0</v>
      </c>
      <c r="Y9">
        <f>IF(INDEX('CA Standards and Followers'!$G$13:$G$72,MATCH($A9,'CA Standards and Followers'!$B$13:$B$72,0))&lt;=Y$1,INDEX('CA Standards and Followers'!$E$13:$E$72,MATCH($A9,'CA Standards and Followers'!$B$13:$B$72,0))*'CA Standards and Followers'!Z$6,0)</f>
        <v>0</v>
      </c>
      <c r="Z9">
        <f>IF(INDEX('CA Standards and Followers'!$G$13:$G$72,MATCH($A9,'CA Standards and Followers'!$B$13:$B$72,0))&lt;=Z$1,INDEX('CA Standards and Followers'!$E$13:$E$72,MATCH($A9,'CA Standards and Followers'!$B$13:$B$72,0))*'CA Standards and Followers'!AA$6,0)</f>
        <v>0</v>
      </c>
      <c r="AA9">
        <f>IF(INDEX('CA Standards and Followers'!$G$13:$G$72,MATCH($A9,'CA Standards and Followers'!$B$13:$B$72,0))&lt;=AA$1,INDEX('CA Standards and Followers'!$E$13:$E$72,MATCH($A9,'CA Standards and Followers'!$B$13:$B$72,0))*'CA Standards and Followers'!AB$6,0)</f>
        <v>0</v>
      </c>
      <c r="AB9">
        <f>IF(INDEX('CA Standards and Followers'!$G$13:$G$72,MATCH($A9,'CA Standards and Followers'!$B$13:$B$72,0))&lt;=AB$1,INDEX('CA Standards and Followers'!$E$13:$E$72,MATCH($A9,'CA Standards and Followers'!$B$13:$B$72,0))*'CA Standards and Followers'!AC$6,0)</f>
        <v>0</v>
      </c>
      <c r="AC9">
        <f>IF(INDEX('CA Standards and Followers'!$G$13:$G$72,MATCH($A9,'CA Standards and Followers'!$B$13:$B$72,0))&lt;=AC$1,INDEX('CA Standards and Followers'!$E$13:$E$72,MATCH($A9,'CA Standards and Followers'!$B$13:$B$72,0))*'CA Standards and Followers'!AD$6,0)</f>
        <v>0</v>
      </c>
      <c r="AD9">
        <f>IF(INDEX('CA Standards and Followers'!$G$13:$G$72,MATCH($A9,'CA Standards and Followers'!$B$13:$B$72,0))&lt;=AD$1,INDEX('CA Standards and Followers'!$E$13:$E$72,MATCH($A9,'CA Standards and Followers'!$B$13:$B$72,0))*'CA Standards and Followers'!AE$6,0)</f>
        <v>0</v>
      </c>
      <c r="AE9">
        <f>IF(INDEX('CA Standards and Followers'!$G$13:$G$72,MATCH($A9,'CA Standards and Followers'!$B$13:$B$72,0))&lt;=AE$1,INDEX('CA Standards and Followers'!$E$13:$E$72,MATCH($A9,'CA Standards and Followers'!$B$13:$B$72,0))*'CA Standards and Followers'!AF$6,0)</f>
        <v>0</v>
      </c>
      <c r="AF9">
        <f>IF(INDEX('CA Standards and Followers'!$G$13:$G$72,MATCH($A9,'CA Standards and Followers'!$B$13:$B$72,0))&lt;=AF$1,INDEX('CA Standards and Followers'!$E$13:$E$72,MATCH($A9,'CA Standards and Followers'!$B$13:$B$72,0))*'CA Standards and Followers'!AG$6,0)</f>
        <v>0</v>
      </c>
    </row>
    <row r="10" spans="1:32" x14ac:dyDescent="0.25">
      <c r="A10" t="s">
        <v>6</v>
      </c>
      <c r="B10">
        <f>IF(INDEX('CA Standards and Followers'!$G$13:$G$72,MATCH($A10,'CA Standards and Followers'!$B$13:$B$72,0))&lt;=B$1,INDEX('CA Standards and Followers'!$E$13:$E$72,MATCH($A10,'CA Standards and Followers'!$B$13:$B$72,0))*'CA Standards and Followers'!C$6,0)</f>
        <v>0</v>
      </c>
      <c r="C10">
        <f>IF(INDEX('CA Standards and Followers'!$G$13:$G$72,MATCH($A10,'CA Standards and Followers'!$B$13:$B$72,0))&lt;=C$1,INDEX('CA Standards and Followers'!$E$13:$E$72,MATCH($A10,'CA Standards and Followers'!$B$13:$B$72,0))*'CA Standards and Followers'!D$6,0)</f>
        <v>0</v>
      </c>
      <c r="D10">
        <f>IF(INDEX('CA Standards and Followers'!$G$13:$G$72,MATCH($A10,'CA Standards and Followers'!$B$13:$B$72,0))&lt;=D$1,INDEX('CA Standards and Followers'!$E$13:$E$72,MATCH($A10,'CA Standards and Followers'!$B$13:$B$72,0))*'CA Standards and Followers'!E$6,0)</f>
        <v>0</v>
      </c>
      <c r="E10">
        <f>IF(INDEX('CA Standards and Followers'!$G$13:$G$72,MATCH($A10,'CA Standards and Followers'!$B$13:$B$72,0))&lt;=E$1,INDEX('CA Standards and Followers'!$E$13:$E$72,MATCH($A10,'CA Standards and Followers'!$B$13:$B$72,0))*'CA Standards and Followers'!F$6,0)</f>
        <v>0</v>
      </c>
      <c r="F10">
        <f>IF(INDEX('CA Standards and Followers'!$G$13:$G$72,MATCH($A10,'CA Standards and Followers'!$B$13:$B$72,0))&lt;=F$1,INDEX('CA Standards and Followers'!$E$13:$E$72,MATCH($A10,'CA Standards and Followers'!$B$13:$B$72,0))*'CA Standards and Followers'!G$6,0)</f>
        <v>0</v>
      </c>
      <c r="G10">
        <f>IF(INDEX('CA Standards and Followers'!$G$13:$G$72,MATCH($A10,'CA Standards and Followers'!$B$13:$B$72,0))&lt;=G$1,INDEX('CA Standards and Followers'!$E$13:$E$72,MATCH($A10,'CA Standards and Followers'!$B$13:$B$72,0))*'CA Standards and Followers'!H$6,0)</f>
        <v>0</v>
      </c>
      <c r="H10">
        <f>IF(INDEX('CA Standards and Followers'!$G$13:$G$72,MATCH($A10,'CA Standards and Followers'!$B$13:$B$72,0))&lt;=H$1,INDEX('CA Standards and Followers'!$E$13:$E$72,MATCH($A10,'CA Standards and Followers'!$B$13:$B$72,0))*'CA Standards and Followers'!I$6,0)</f>
        <v>0</v>
      </c>
      <c r="I10">
        <f>IF(INDEX('CA Standards and Followers'!$G$13:$G$72,MATCH($A10,'CA Standards and Followers'!$B$13:$B$72,0))&lt;=I$1,INDEX('CA Standards and Followers'!$E$13:$E$72,MATCH($A10,'CA Standards and Followers'!$B$13:$B$72,0))*'CA Standards and Followers'!J$6,0)</f>
        <v>0</v>
      </c>
      <c r="J10">
        <f>IF(INDEX('CA Standards and Followers'!$G$13:$G$72,MATCH($A10,'CA Standards and Followers'!$B$13:$B$72,0))&lt;=J$1,INDEX('CA Standards and Followers'!$E$13:$E$72,MATCH($A10,'CA Standards and Followers'!$B$13:$B$72,0))*'CA Standards and Followers'!K$6,0)</f>
        <v>0</v>
      </c>
      <c r="K10">
        <f>IF(INDEX('CA Standards and Followers'!$G$13:$G$72,MATCH($A10,'CA Standards and Followers'!$B$13:$B$72,0))&lt;=K$1,INDEX('CA Standards and Followers'!$E$13:$E$72,MATCH($A10,'CA Standards and Followers'!$B$13:$B$72,0))*'CA Standards and Followers'!L$6,0)</f>
        <v>0</v>
      </c>
      <c r="L10">
        <f>IF(INDEX('CA Standards and Followers'!$G$13:$G$72,MATCH($A10,'CA Standards and Followers'!$B$13:$B$72,0))&lt;=L$1,INDEX('CA Standards and Followers'!$E$13:$E$72,MATCH($A10,'CA Standards and Followers'!$B$13:$B$72,0))*'CA Standards and Followers'!M$6,0)</f>
        <v>0</v>
      </c>
      <c r="M10">
        <f>IF(INDEX('CA Standards and Followers'!$G$13:$G$72,MATCH($A10,'CA Standards and Followers'!$B$13:$B$72,0))&lt;=M$1,INDEX('CA Standards and Followers'!$E$13:$E$72,MATCH($A10,'CA Standards and Followers'!$B$13:$B$72,0))*'CA Standards and Followers'!N$6,0)</f>
        <v>0</v>
      </c>
      <c r="N10">
        <f>IF(INDEX('CA Standards and Followers'!$G$13:$G$72,MATCH($A10,'CA Standards and Followers'!$B$13:$B$72,0))&lt;=N$1,INDEX('CA Standards and Followers'!$E$13:$E$72,MATCH($A10,'CA Standards and Followers'!$B$13:$B$72,0))*'CA Standards and Followers'!O$6,0)</f>
        <v>0</v>
      </c>
      <c r="O10">
        <f>IF(INDEX('CA Standards and Followers'!$G$13:$G$72,MATCH($A10,'CA Standards and Followers'!$B$13:$B$72,0))&lt;=O$1,INDEX('CA Standards and Followers'!$E$13:$E$72,MATCH($A10,'CA Standards and Followers'!$B$13:$B$72,0))*'CA Standards and Followers'!P$6,0)</f>
        <v>0</v>
      </c>
      <c r="P10">
        <f>IF(INDEX('CA Standards and Followers'!$G$13:$G$72,MATCH($A10,'CA Standards and Followers'!$B$13:$B$72,0))&lt;=P$1,INDEX('CA Standards and Followers'!$E$13:$E$72,MATCH($A10,'CA Standards and Followers'!$B$13:$B$72,0))*'CA Standards and Followers'!Q$6,0)</f>
        <v>0</v>
      </c>
      <c r="Q10">
        <f>IF(INDEX('CA Standards and Followers'!$G$13:$G$72,MATCH($A10,'CA Standards and Followers'!$B$13:$B$72,0))&lt;=Q$1,INDEX('CA Standards and Followers'!$E$13:$E$72,MATCH($A10,'CA Standards and Followers'!$B$13:$B$72,0))*'CA Standards and Followers'!R$6,0)</f>
        <v>0</v>
      </c>
      <c r="R10">
        <f>IF(INDEX('CA Standards and Followers'!$G$13:$G$72,MATCH($A10,'CA Standards and Followers'!$B$13:$B$72,0))&lt;=R$1,INDEX('CA Standards and Followers'!$E$13:$E$72,MATCH($A10,'CA Standards and Followers'!$B$13:$B$72,0))*'CA Standards and Followers'!S$6,0)</f>
        <v>0</v>
      </c>
      <c r="S10">
        <f>IF(INDEX('CA Standards and Followers'!$G$13:$G$72,MATCH($A10,'CA Standards and Followers'!$B$13:$B$72,0))&lt;=S$1,INDEX('CA Standards and Followers'!$E$13:$E$72,MATCH($A10,'CA Standards and Followers'!$B$13:$B$72,0))*'CA Standards and Followers'!T$6,0)</f>
        <v>0</v>
      </c>
      <c r="T10">
        <f>IF(INDEX('CA Standards and Followers'!$G$13:$G$72,MATCH($A10,'CA Standards and Followers'!$B$13:$B$72,0))&lt;=T$1,INDEX('CA Standards and Followers'!$E$13:$E$72,MATCH($A10,'CA Standards and Followers'!$B$13:$B$72,0))*'CA Standards and Followers'!U$6,0)</f>
        <v>0</v>
      </c>
      <c r="U10">
        <f>IF(INDEX('CA Standards and Followers'!$G$13:$G$72,MATCH($A10,'CA Standards and Followers'!$B$13:$B$72,0))&lt;=U$1,INDEX('CA Standards and Followers'!$E$13:$E$72,MATCH($A10,'CA Standards and Followers'!$B$13:$B$72,0))*'CA Standards and Followers'!V$6,0)</f>
        <v>0</v>
      </c>
      <c r="V10">
        <f>IF(INDEX('CA Standards and Followers'!$G$13:$G$72,MATCH($A10,'CA Standards and Followers'!$B$13:$B$72,0))&lt;=V$1,INDEX('CA Standards and Followers'!$E$13:$E$72,MATCH($A10,'CA Standards and Followers'!$B$13:$B$72,0))*'CA Standards and Followers'!W$6,0)</f>
        <v>0</v>
      </c>
      <c r="W10">
        <f>IF(INDEX('CA Standards and Followers'!$G$13:$G$72,MATCH($A10,'CA Standards and Followers'!$B$13:$B$72,0))&lt;=W$1,INDEX('CA Standards and Followers'!$E$13:$E$72,MATCH($A10,'CA Standards and Followers'!$B$13:$B$72,0))*'CA Standards and Followers'!X$6,0)</f>
        <v>0</v>
      </c>
      <c r="X10">
        <f>IF(INDEX('CA Standards and Followers'!$G$13:$G$72,MATCH($A10,'CA Standards and Followers'!$B$13:$B$72,0))&lt;=X$1,INDEX('CA Standards and Followers'!$E$13:$E$72,MATCH($A10,'CA Standards and Followers'!$B$13:$B$72,0))*'CA Standards and Followers'!Y$6,0)</f>
        <v>0</v>
      </c>
      <c r="Y10">
        <f>IF(INDEX('CA Standards and Followers'!$G$13:$G$72,MATCH($A10,'CA Standards and Followers'!$B$13:$B$72,0))&lt;=Y$1,INDEX('CA Standards and Followers'!$E$13:$E$72,MATCH($A10,'CA Standards and Followers'!$B$13:$B$72,0))*'CA Standards and Followers'!Z$6,0)</f>
        <v>0</v>
      </c>
      <c r="Z10">
        <f>IF(INDEX('CA Standards and Followers'!$G$13:$G$72,MATCH($A10,'CA Standards and Followers'!$B$13:$B$72,0))&lt;=Z$1,INDEX('CA Standards and Followers'!$E$13:$E$72,MATCH($A10,'CA Standards and Followers'!$B$13:$B$72,0))*'CA Standards and Followers'!AA$6,0)</f>
        <v>0</v>
      </c>
      <c r="AA10">
        <f>IF(INDEX('CA Standards and Followers'!$G$13:$G$72,MATCH($A10,'CA Standards and Followers'!$B$13:$B$72,0))&lt;=AA$1,INDEX('CA Standards and Followers'!$E$13:$E$72,MATCH($A10,'CA Standards and Followers'!$B$13:$B$72,0))*'CA Standards and Followers'!AB$6,0)</f>
        <v>0</v>
      </c>
      <c r="AB10">
        <f>IF(INDEX('CA Standards and Followers'!$G$13:$G$72,MATCH($A10,'CA Standards and Followers'!$B$13:$B$72,0))&lt;=AB$1,INDEX('CA Standards and Followers'!$E$13:$E$72,MATCH($A10,'CA Standards and Followers'!$B$13:$B$72,0))*'CA Standards and Followers'!AC$6,0)</f>
        <v>0</v>
      </c>
      <c r="AC10">
        <f>IF(INDEX('CA Standards and Followers'!$G$13:$G$72,MATCH($A10,'CA Standards and Followers'!$B$13:$B$72,0))&lt;=AC$1,INDEX('CA Standards and Followers'!$E$13:$E$72,MATCH($A10,'CA Standards and Followers'!$B$13:$B$72,0))*'CA Standards and Followers'!AD$6,0)</f>
        <v>0</v>
      </c>
      <c r="AD10">
        <f>IF(INDEX('CA Standards and Followers'!$G$13:$G$72,MATCH($A10,'CA Standards and Followers'!$B$13:$B$72,0))&lt;=AD$1,INDEX('CA Standards and Followers'!$E$13:$E$72,MATCH($A10,'CA Standards and Followers'!$B$13:$B$72,0))*'CA Standards and Followers'!AE$6,0)</f>
        <v>0</v>
      </c>
      <c r="AE10">
        <f>IF(INDEX('CA Standards and Followers'!$G$13:$G$72,MATCH($A10,'CA Standards and Followers'!$B$13:$B$72,0))&lt;=AE$1,INDEX('CA Standards and Followers'!$E$13:$E$72,MATCH($A10,'CA Standards and Followers'!$B$13:$B$72,0))*'CA Standards and Followers'!AF$6,0)</f>
        <v>0</v>
      </c>
      <c r="AF10">
        <f>IF(INDEX('CA Standards and Followers'!$G$13:$G$72,MATCH($A10,'CA Standards and Followers'!$B$13:$B$72,0))&lt;=AF$1,INDEX('CA Standards and Followers'!$E$13:$E$72,MATCH($A10,'CA Standards and Followers'!$B$13:$B$72,0))*'CA Standards and Followers'!AG$6,0)</f>
        <v>0</v>
      </c>
    </row>
    <row r="11" spans="1:32" x14ac:dyDescent="0.25">
      <c r="A11" t="s">
        <v>181</v>
      </c>
      <c r="B11">
        <f>IF(INDEX('CA Standards and Followers'!$G$13:$G$72,MATCH($A11,'CA Standards and Followers'!$B$13:$B$72,0))&lt;=B$1,INDEX('CA Standards and Followers'!$E$13:$E$72,MATCH($A11,'CA Standards and Followers'!$B$13:$B$72,0))*'CA Standards and Followers'!C$6,0)</f>
        <v>0</v>
      </c>
      <c r="C11">
        <f>IF(INDEX('CA Standards and Followers'!$G$13:$G$72,MATCH($A11,'CA Standards and Followers'!$B$13:$B$72,0))&lt;=C$1,INDEX('CA Standards and Followers'!$E$13:$E$72,MATCH($A11,'CA Standards and Followers'!$B$13:$B$72,0))*'CA Standards and Followers'!D$6,0)</f>
        <v>0</v>
      </c>
      <c r="D11">
        <f>IF(INDEX('CA Standards and Followers'!$G$13:$G$72,MATCH($A11,'CA Standards and Followers'!$B$13:$B$72,0))&lt;=D$1,INDEX('CA Standards and Followers'!$E$13:$E$72,MATCH($A11,'CA Standards and Followers'!$B$13:$B$72,0))*'CA Standards and Followers'!E$6,0)</f>
        <v>0</v>
      </c>
      <c r="E11">
        <f>IF(INDEX('CA Standards and Followers'!$G$13:$G$72,MATCH($A11,'CA Standards and Followers'!$B$13:$B$72,0))&lt;=E$1,INDEX('CA Standards and Followers'!$E$13:$E$72,MATCH($A11,'CA Standards and Followers'!$B$13:$B$72,0))*'CA Standards and Followers'!F$6,0)</f>
        <v>0</v>
      </c>
      <c r="F11">
        <f>IF(INDEX('CA Standards and Followers'!$G$13:$G$72,MATCH($A11,'CA Standards and Followers'!$B$13:$B$72,0))&lt;=F$1,INDEX('CA Standards and Followers'!$E$13:$E$72,MATCH($A11,'CA Standards and Followers'!$B$13:$B$72,0))*'CA Standards and Followers'!G$6,0)</f>
        <v>0</v>
      </c>
      <c r="G11">
        <f>IF(INDEX('CA Standards and Followers'!$G$13:$G$72,MATCH($A11,'CA Standards and Followers'!$B$13:$B$72,0))&lt;=G$1,INDEX('CA Standards and Followers'!$E$13:$E$72,MATCH($A11,'CA Standards and Followers'!$B$13:$B$72,0))*'CA Standards and Followers'!H$6,0)</f>
        <v>0</v>
      </c>
      <c r="H11">
        <f>IF(INDEX('CA Standards and Followers'!$G$13:$G$72,MATCH($A11,'CA Standards and Followers'!$B$13:$B$72,0))&lt;=H$1,INDEX('CA Standards and Followers'!$E$13:$E$72,MATCH($A11,'CA Standards and Followers'!$B$13:$B$72,0))*'CA Standards and Followers'!I$6,0)</f>
        <v>0</v>
      </c>
      <c r="I11">
        <f>IF(INDEX('CA Standards and Followers'!$G$13:$G$72,MATCH($A11,'CA Standards and Followers'!$B$13:$B$72,0))&lt;=I$1,INDEX('CA Standards and Followers'!$E$13:$E$72,MATCH($A11,'CA Standards and Followers'!$B$13:$B$72,0))*'CA Standards and Followers'!J$6,0)</f>
        <v>0</v>
      </c>
      <c r="J11">
        <f>IF(INDEX('CA Standards and Followers'!$G$13:$G$72,MATCH($A11,'CA Standards and Followers'!$B$13:$B$72,0))&lt;=J$1,INDEX('CA Standards and Followers'!$E$13:$E$72,MATCH($A11,'CA Standards and Followers'!$B$13:$B$72,0))*'CA Standards and Followers'!K$6,0)</f>
        <v>0</v>
      </c>
      <c r="K11">
        <f>IF(INDEX('CA Standards and Followers'!$G$13:$G$72,MATCH($A11,'CA Standards and Followers'!$B$13:$B$72,0))&lt;=K$1,INDEX('CA Standards and Followers'!$E$13:$E$72,MATCH($A11,'CA Standards and Followers'!$B$13:$B$72,0))*'CA Standards and Followers'!L$6,0)</f>
        <v>0</v>
      </c>
      <c r="L11">
        <f>IF(INDEX('CA Standards and Followers'!$G$13:$G$72,MATCH($A11,'CA Standards and Followers'!$B$13:$B$72,0))&lt;=L$1,INDEX('CA Standards and Followers'!$E$13:$E$72,MATCH($A11,'CA Standards and Followers'!$B$13:$B$72,0))*'CA Standards and Followers'!M$6,0)</f>
        <v>0</v>
      </c>
      <c r="M11">
        <f>IF(INDEX('CA Standards and Followers'!$G$13:$G$72,MATCH($A11,'CA Standards and Followers'!$B$13:$B$72,0))&lt;=M$1,INDEX('CA Standards and Followers'!$E$13:$E$72,MATCH($A11,'CA Standards and Followers'!$B$13:$B$72,0))*'CA Standards and Followers'!N$6,0)</f>
        <v>0</v>
      </c>
      <c r="N11">
        <f>IF(INDEX('CA Standards and Followers'!$G$13:$G$72,MATCH($A11,'CA Standards and Followers'!$B$13:$B$72,0))&lt;=N$1,INDEX('CA Standards and Followers'!$E$13:$E$72,MATCH($A11,'CA Standards and Followers'!$B$13:$B$72,0))*'CA Standards and Followers'!O$6,0)</f>
        <v>0</v>
      </c>
      <c r="O11">
        <f>IF(INDEX('CA Standards and Followers'!$G$13:$G$72,MATCH($A11,'CA Standards and Followers'!$B$13:$B$72,0))&lt;=O$1,INDEX('CA Standards and Followers'!$E$13:$E$72,MATCH($A11,'CA Standards and Followers'!$B$13:$B$72,0))*'CA Standards and Followers'!P$6,0)</f>
        <v>0</v>
      </c>
      <c r="P11">
        <f>IF(INDEX('CA Standards and Followers'!$G$13:$G$72,MATCH($A11,'CA Standards and Followers'!$B$13:$B$72,0))&lt;=P$1,INDEX('CA Standards and Followers'!$E$13:$E$72,MATCH($A11,'CA Standards and Followers'!$B$13:$B$72,0))*'CA Standards and Followers'!Q$6,0)</f>
        <v>0</v>
      </c>
      <c r="Q11">
        <f>IF(INDEX('CA Standards and Followers'!$G$13:$G$72,MATCH($A11,'CA Standards and Followers'!$B$13:$B$72,0))&lt;=Q$1,INDEX('CA Standards and Followers'!$E$13:$E$72,MATCH($A11,'CA Standards and Followers'!$B$13:$B$72,0))*'CA Standards and Followers'!R$6,0)</f>
        <v>0</v>
      </c>
      <c r="R11">
        <f>IF(INDEX('CA Standards and Followers'!$G$13:$G$72,MATCH($A11,'CA Standards and Followers'!$B$13:$B$72,0))&lt;=R$1,INDEX('CA Standards and Followers'!$E$13:$E$72,MATCH($A11,'CA Standards and Followers'!$B$13:$B$72,0))*'CA Standards and Followers'!S$6,0)</f>
        <v>0</v>
      </c>
      <c r="S11">
        <f>IF(INDEX('CA Standards and Followers'!$G$13:$G$72,MATCH($A11,'CA Standards and Followers'!$B$13:$B$72,0))&lt;=S$1,INDEX('CA Standards and Followers'!$E$13:$E$72,MATCH($A11,'CA Standards and Followers'!$B$13:$B$72,0))*'CA Standards and Followers'!T$6,0)</f>
        <v>0</v>
      </c>
      <c r="T11">
        <f>IF(INDEX('CA Standards and Followers'!$G$13:$G$72,MATCH($A11,'CA Standards and Followers'!$B$13:$B$72,0))&lt;=T$1,INDEX('CA Standards and Followers'!$E$13:$E$72,MATCH($A11,'CA Standards and Followers'!$B$13:$B$72,0))*'CA Standards and Followers'!U$6,0)</f>
        <v>0</v>
      </c>
      <c r="U11">
        <f>IF(INDEX('CA Standards and Followers'!$G$13:$G$72,MATCH($A11,'CA Standards and Followers'!$B$13:$B$72,0))&lt;=U$1,INDEX('CA Standards and Followers'!$E$13:$E$72,MATCH($A11,'CA Standards and Followers'!$B$13:$B$72,0))*'CA Standards and Followers'!V$6,0)</f>
        <v>0</v>
      </c>
      <c r="V11">
        <f>IF(INDEX('CA Standards and Followers'!$G$13:$G$72,MATCH($A11,'CA Standards and Followers'!$B$13:$B$72,0))&lt;=V$1,INDEX('CA Standards and Followers'!$E$13:$E$72,MATCH($A11,'CA Standards and Followers'!$B$13:$B$72,0))*'CA Standards and Followers'!W$6,0)</f>
        <v>0</v>
      </c>
      <c r="W11">
        <f>IF(INDEX('CA Standards and Followers'!$G$13:$G$72,MATCH($A11,'CA Standards and Followers'!$B$13:$B$72,0))&lt;=W$1,INDEX('CA Standards and Followers'!$E$13:$E$72,MATCH($A11,'CA Standards and Followers'!$B$13:$B$72,0))*'CA Standards and Followers'!X$6,0)</f>
        <v>0</v>
      </c>
      <c r="X11">
        <f>IF(INDEX('CA Standards and Followers'!$G$13:$G$72,MATCH($A11,'CA Standards and Followers'!$B$13:$B$72,0))&lt;=X$1,INDEX('CA Standards and Followers'!$E$13:$E$72,MATCH($A11,'CA Standards and Followers'!$B$13:$B$72,0))*'CA Standards and Followers'!Y$6,0)</f>
        <v>0</v>
      </c>
      <c r="Y11">
        <f>IF(INDEX('CA Standards and Followers'!$G$13:$G$72,MATCH($A11,'CA Standards and Followers'!$B$13:$B$72,0))&lt;=Y$1,INDEX('CA Standards and Followers'!$E$13:$E$72,MATCH($A11,'CA Standards and Followers'!$B$13:$B$72,0))*'CA Standards and Followers'!Z$6,0)</f>
        <v>0</v>
      </c>
      <c r="Z11">
        <f>IF(INDEX('CA Standards and Followers'!$G$13:$G$72,MATCH($A11,'CA Standards and Followers'!$B$13:$B$72,0))&lt;=Z$1,INDEX('CA Standards and Followers'!$E$13:$E$72,MATCH($A11,'CA Standards and Followers'!$B$13:$B$72,0))*'CA Standards and Followers'!AA$6,0)</f>
        <v>0</v>
      </c>
      <c r="AA11">
        <f>IF(INDEX('CA Standards and Followers'!$G$13:$G$72,MATCH($A11,'CA Standards and Followers'!$B$13:$B$72,0))&lt;=AA$1,INDEX('CA Standards and Followers'!$E$13:$E$72,MATCH($A11,'CA Standards and Followers'!$B$13:$B$72,0))*'CA Standards and Followers'!AB$6,0)</f>
        <v>0</v>
      </c>
      <c r="AB11">
        <f>IF(INDEX('CA Standards and Followers'!$G$13:$G$72,MATCH($A11,'CA Standards and Followers'!$B$13:$B$72,0))&lt;=AB$1,INDEX('CA Standards and Followers'!$E$13:$E$72,MATCH($A11,'CA Standards and Followers'!$B$13:$B$72,0))*'CA Standards and Followers'!AC$6,0)</f>
        <v>0</v>
      </c>
      <c r="AC11">
        <f>IF(INDEX('CA Standards and Followers'!$G$13:$G$72,MATCH($A11,'CA Standards and Followers'!$B$13:$B$72,0))&lt;=AC$1,INDEX('CA Standards and Followers'!$E$13:$E$72,MATCH($A11,'CA Standards and Followers'!$B$13:$B$72,0))*'CA Standards and Followers'!AD$6,0)</f>
        <v>0</v>
      </c>
      <c r="AD11">
        <f>IF(INDEX('CA Standards and Followers'!$G$13:$G$72,MATCH($A11,'CA Standards and Followers'!$B$13:$B$72,0))&lt;=AD$1,INDEX('CA Standards and Followers'!$E$13:$E$72,MATCH($A11,'CA Standards and Followers'!$B$13:$B$72,0))*'CA Standards and Followers'!AE$6,0)</f>
        <v>0</v>
      </c>
      <c r="AE11">
        <f>IF(INDEX('CA Standards and Followers'!$G$13:$G$72,MATCH($A11,'CA Standards and Followers'!$B$13:$B$72,0))&lt;=AE$1,INDEX('CA Standards and Followers'!$E$13:$E$72,MATCH($A11,'CA Standards and Followers'!$B$13:$B$72,0))*'CA Standards and Followers'!AF$6,0)</f>
        <v>0</v>
      </c>
      <c r="AF11">
        <f>IF(INDEX('CA Standards and Followers'!$G$13:$G$72,MATCH($A11,'CA Standards and Followers'!$B$13:$B$72,0))&lt;=AF$1,INDEX('CA Standards and Followers'!$E$13:$E$72,MATCH($A11,'CA Standards and Followers'!$B$13:$B$72,0))*'CA Standards and Followers'!AG$6,0)</f>
        <v>0</v>
      </c>
    </row>
    <row r="12" spans="1:32" x14ac:dyDescent="0.25">
      <c r="A12" t="s">
        <v>183</v>
      </c>
      <c r="B12">
        <f>IF(INDEX('CA Standards and Followers'!$G$13:$G$72,MATCH($A12,'CA Standards and Followers'!$B$13:$B$72,0))&lt;=B$1,INDEX('CA Standards and Followers'!$E$13:$E$72,MATCH($A12,'CA Standards and Followers'!$B$13:$B$72,0))*'CA Standards and Followers'!C$6,0)</f>
        <v>0</v>
      </c>
      <c r="C12">
        <f>IF(INDEX('CA Standards and Followers'!$G$13:$G$72,MATCH($A12,'CA Standards and Followers'!$B$13:$B$72,0))&lt;=C$1,INDEX('CA Standards and Followers'!$E$13:$E$72,MATCH($A12,'CA Standards and Followers'!$B$13:$B$72,0))*'CA Standards and Followers'!D$6,0)</f>
        <v>0</v>
      </c>
      <c r="D12">
        <f>IF(INDEX('CA Standards and Followers'!$G$13:$G$72,MATCH($A12,'CA Standards and Followers'!$B$13:$B$72,0))&lt;=D$1,INDEX('CA Standards and Followers'!$E$13:$E$72,MATCH($A12,'CA Standards and Followers'!$B$13:$B$72,0))*'CA Standards and Followers'!E$6,0)</f>
        <v>0</v>
      </c>
      <c r="E12">
        <f>IF(INDEX('CA Standards and Followers'!$G$13:$G$72,MATCH($A12,'CA Standards and Followers'!$B$13:$B$72,0))&lt;=E$1,INDEX('CA Standards and Followers'!$E$13:$E$72,MATCH($A12,'CA Standards and Followers'!$B$13:$B$72,0))*'CA Standards and Followers'!F$6,0)</f>
        <v>0</v>
      </c>
      <c r="F12">
        <f>IF(INDEX('CA Standards and Followers'!$G$13:$G$72,MATCH($A12,'CA Standards and Followers'!$B$13:$B$72,0))&lt;=F$1,INDEX('CA Standards and Followers'!$E$13:$E$72,MATCH($A12,'CA Standards and Followers'!$B$13:$B$72,0))*'CA Standards and Followers'!G$6,0)</f>
        <v>0</v>
      </c>
      <c r="G12">
        <f>IF(INDEX('CA Standards and Followers'!$G$13:$G$72,MATCH($A12,'CA Standards and Followers'!$B$13:$B$72,0))&lt;=G$1,INDEX('CA Standards and Followers'!$E$13:$E$72,MATCH($A12,'CA Standards and Followers'!$B$13:$B$72,0))*'CA Standards and Followers'!H$6,0)</f>
        <v>0</v>
      </c>
      <c r="H12">
        <f>IF(INDEX('CA Standards and Followers'!$G$13:$G$72,MATCH($A12,'CA Standards and Followers'!$B$13:$B$72,0))&lt;=H$1,INDEX('CA Standards and Followers'!$E$13:$E$72,MATCH($A12,'CA Standards and Followers'!$B$13:$B$72,0))*'CA Standards and Followers'!I$6,0)</f>
        <v>0</v>
      </c>
      <c r="I12">
        <f>IF(INDEX('CA Standards and Followers'!$G$13:$G$72,MATCH($A12,'CA Standards and Followers'!$B$13:$B$72,0))&lt;=I$1,INDEX('CA Standards and Followers'!$E$13:$E$72,MATCH($A12,'CA Standards and Followers'!$B$13:$B$72,0))*'CA Standards and Followers'!J$6,0)</f>
        <v>0</v>
      </c>
      <c r="J12">
        <f>IF(INDEX('CA Standards and Followers'!$G$13:$G$72,MATCH($A12,'CA Standards and Followers'!$B$13:$B$72,0))&lt;=J$1,INDEX('CA Standards and Followers'!$E$13:$E$72,MATCH($A12,'CA Standards and Followers'!$B$13:$B$72,0))*'CA Standards and Followers'!K$6,0)</f>
        <v>0</v>
      </c>
      <c r="K12">
        <f>IF(INDEX('CA Standards and Followers'!$G$13:$G$72,MATCH($A12,'CA Standards and Followers'!$B$13:$B$72,0))&lt;=K$1,INDEX('CA Standards and Followers'!$E$13:$E$72,MATCH($A12,'CA Standards and Followers'!$B$13:$B$72,0))*'CA Standards and Followers'!L$6,0)</f>
        <v>0</v>
      </c>
      <c r="L12">
        <f>IF(INDEX('CA Standards and Followers'!$G$13:$G$72,MATCH($A12,'CA Standards and Followers'!$B$13:$B$72,0))&lt;=L$1,INDEX('CA Standards and Followers'!$E$13:$E$72,MATCH($A12,'CA Standards and Followers'!$B$13:$B$72,0))*'CA Standards and Followers'!M$6,0)</f>
        <v>0</v>
      </c>
      <c r="M12">
        <f>IF(INDEX('CA Standards and Followers'!$G$13:$G$72,MATCH($A12,'CA Standards and Followers'!$B$13:$B$72,0))&lt;=M$1,INDEX('CA Standards and Followers'!$E$13:$E$72,MATCH($A12,'CA Standards and Followers'!$B$13:$B$72,0))*'CA Standards and Followers'!N$6,0)</f>
        <v>0</v>
      </c>
      <c r="N12">
        <f>IF(INDEX('CA Standards and Followers'!$G$13:$G$72,MATCH($A12,'CA Standards and Followers'!$B$13:$B$72,0))&lt;=N$1,INDEX('CA Standards and Followers'!$E$13:$E$72,MATCH($A12,'CA Standards and Followers'!$B$13:$B$72,0))*'CA Standards and Followers'!O$6,0)</f>
        <v>0</v>
      </c>
      <c r="O12">
        <f>IF(INDEX('CA Standards and Followers'!$G$13:$G$72,MATCH($A12,'CA Standards and Followers'!$B$13:$B$72,0))&lt;=O$1,INDEX('CA Standards and Followers'!$E$13:$E$72,MATCH($A12,'CA Standards and Followers'!$B$13:$B$72,0))*'CA Standards and Followers'!P$6,0)</f>
        <v>0</v>
      </c>
      <c r="P12">
        <f>IF(INDEX('CA Standards and Followers'!$G$13:$G$72,MATCH($A12,'CA Standards and Followers'!$B$13:$B$72,0))&lt;=P$1,INDEX('CA Standards and Followers'!$E$13:$E$72,MATCH($A12,'CA Standards and Followers'!$B$13:$B$72,0))*'CA Standards and Followers'!Q$6,0)</f>
        <v>0</v>
      </c>
      <c r="Q12">
        <f>IF(INDEX('CA Standards and Followers'!$G$13:$G$72,MATCH($A12,'CA Standards and Followers'!$B$13:$B$72,0))&lt;=Q$1,INDEX('CA Standards and Followers'!$E$13:$E$72,MATCH($A12,'CA Standards and Followers'!$B$13:$B$72,0))*'CA Standards and Followers'!R$6,0)</f>
        <v>0</v>
      </c>
      <c r="R12">
        <f>IF(INDEX('CA Standards and Followers'!$G$13:$G$72,MATCH($A12,'CA Standards and Followers'!$B$13:$B$72,0))&lt;=R$1,INDEX('CA Standards and Followers'!$E$13:$E$72,MATCH($A12,'CA Standards and Followers'!$B$13:$B$72,0))*'CA Standards and Followers'!S$6,0)</f>
        <v>0</v>
      </c>
      <c r="S12">
        <f>IF(INDEX('CA Standards and Followers'!$G$13:$G$72,MATCH($A12,'CA Standards and Followers'!$B$13:$B$72,0))&lt;=S$1,INDEX('CA Standards and Followers'!$E$13:$E$72,MATCH($A12,'CA Standards and Followers'!$B$13:$B$72,0))*'CA Standards and Followers'!T$6,0)</f>
        <v>0</v>
      </c>
      <c r="T12">
        <f>IF(INDEX('CA Standards and Followers'!$G$13:$G$72,MATCH($A12,'CA Standards and Followers'!$B$13:$B$72,0))&lt;=T$1,INDEX('CA Standards and Followers'!$E$13:$E$72,MATCH($A12,'CA Standards and Followers'!$B$13:$B$72,0))*'CA Standards and Followers'!U$6,0)</f>
        <v>0</v>
      </c>
      <c r="U12">
        <f>IF(INDEX('CA Standards and Followers'!$G$13:$G$72,MATCH($A12,'CA Standards and Followers'!$B$13:$B$72,0))&lt;=U$1,INDEX('CA Standards and Followers'!$E$13:$E$72,MATCH($A12,'CA Standards and Followers'!$B$13:$B$72,0))*'CA Standards and Followers'!V$6,0)</f>
        <v>0</v>
      </c>
      <c r="V12">
        <f>IF(INDEX('CA Standards and Followers'!$G$13:$G$72,MATCH($A12,'CA Standards and Followers'!$B$13:$B$72,0))&lt;=V$1,INDEX('CA Standards and Followers'!$E$13:$E$72,MATCH($A12,'CA Standards and Followers'!$B$13:$B$72,0))*'CA Standards and Followers'!W$6,0)</f>
        <v>0</v>
      </c>
      <c r="W12">
        <f>IF(INDEX('CA Standards and Followers'!$G$13:$G$72,MATCH($A12,'CA Standards and Followers'!$B$13:$B$72,0))&lt;=W$1,INDEX('CA Standards and Followers'!$E$13:$E$72,MATCH($A12,'CA Standards and Followers'!$B$13:$B$72,0))*'CA Standards and Followers'!X$6,0)</f>
        <v>0</v>
      </c>
      <c r="X12">
        <f>IF(INDEX('CA Standards and Followers'!$G$13:$G$72,MATCH($A12,'CA Standards and Followers'!$B$13:$B$72,0))&lt;=X$1,INDEX('CA Standards and Followers'!$E$13:$E$72,MATCH($A12,'CA Standards and Followers'!$B$13:$B$72,0))*'CA Standards and Followers'!Y$6,0)</f>
        <v>0</v>
      </c>
      <c r="Y12">
        <f>IF(INDEX('CA Standards and Followers'!$G$13:$G$72,MATCH($A12,'CA Standards and Followers'!$B$13:$B$72,0))&lt;=Y$1,INDEX('CA Standards and Followers'!$E$13:$E$72,MATCH($A12,'CA Standards and Followers'!$B$13:$B$72,0))*'CA Standards and Followers'!Z$6,0)</f>
        <v>0</v>
      </c>
      <c r="Z12">
        <f>IF(INDEX('CA Standards and Followers'!$G$13:$G$72,MATCH($A12,'CA Standards and Followers'!$B$13:$B$72,0))&lt;=Z$1,INDEX('CA Standards and Followers'!$E$13:$E$72,MATCH($A12,'CA Standards and Followers'!$B$13:$B$72,0))*'CA Standards and Followers'!AA$6,0)</f>
        <v>0</v>
      </c>
      <c r="AA12">
        <f>IF(INDEX('CA Standards and Followers'!$G$13:$G$72,MATCH($A12,'CA Standards and Followers'!$B$13:$B$72,0))&lt;=AA$1,INDEX('CA Standards and Followers'!$E$13:$E$72,MATCH($A12,'CA Standards and Followers'!$B$13:$B$72,0))*'CA Standards and Followers'!AB$6,0)</f>
        <v>0</v>
      </c>
      <c r="AB12">
        <f>IF(INDEX('CA Standards and Followers'!$G$13:$G$72,MATCH($A12,'CA Standards and Followers'!$B$13:$B$72,0))&lt;=AB$1,INDEX('CA Standards and Followers'!$E$13:$E$72,MATCH($A12,'CA Standards and Followers'!$B$13:$B$72,0))*'CA Standards and Followers'!AC$6,0)</f>
        <v>0</v>
      </c>
      <c r="AC12">
        <f>IF(INDEX('CA Standards and Followers'!$G$13:$G$72,MATCH($A12,'CA Standards and Followers'!$B$13:$B$72,0))&lt;=AC$1,INDEX('CA Standards and Followers'!$E$13:$E$72,MATCH($A12,'CA Standards and Followers'!$B$13:$B$72,0))*'CA Standards and Followers'!AD$6,0)</f>
        <v>0</v>
      </c>
      <c r="AD12">
        <f>IF(INDEX('CA Standards and Followers'!$G$13:$G$72,MATCH($A12,'CA Standards and Followers'!$B$13:$B$72,0))&lt;=AD$1,INDEX('CA Standards and Followers'!$E$13:$E$72,MATCH($A12,'CA Standards and Followers'!$B$13:$B$72,0))*'CA Standards and Followers'!AE$6,0)</f>
        <v>0</v>
      </c>
      <c r="AE12">
        <f>IF(INDEX('CA Standards and Followers'!$G$13:$G$72,MATCH($A12,'CA Standards and Followers'!$B$13:$B$72,0))&lt;=AE$1,INDEX('CA Standards and Followers'!$E$13:$E$72,MATCH($A12,'CA Standards and Followers'!$B$13:$B$72,0))*'CA Standards and Followers'!AF$6,0)</f>
        <v>0</v>
      </c>
      <c r="AF12">
        <f>IF(INDEX('CA Standards and Followers'!$G$13:$G$72,MATCH($A12,'CA Standards and Followers'!$B$13:$B$72,0))&lt;=AF$1,INDEX('CA Standards and Followers'!$E$13:$E$72,MATCH($A12,'CA Standards and Followers'!$B$13:$B$72,0))*'CA Standards and Followers'!AG$6,0)</f>
        <v>0</v>
      </c>
    </row>
    <row r="13" spans="1:32" x14ac:dyDescent="0.25">
      <c r="A13" t="s">
        <v>7</v>
      </c>
      <c r="B13">
        <f>IF(INDEX('CA Standards and Followers'!$G$13:$G$72,MATCH($A13,'CA Standards and Followers'!$B$13:$B$72,0))&lt;=B$1,INDEX('CA Standards and Followers'!$E$13:$E$72,MATCH($A13,'CA Standards and Followers'!$B$13:$B$72,0))*'CA Standards and Followers'!C$6,0)</f>
        <v>0</v>
      </c>
      <c r="C13">
        <f>IF(INDEX('CA Standards and Followers'!$G$13:$G$72,MATCH($A13,'CA Standards and Followers'!$B$13:$B$72,0))&lt;=C$1,INDEX('CA Standards and Followers'!$E$13:$E$72,MATCH($A13,'CA Standards and Followers'!$B$13:$B$72,0))*'CA Standards and Followers'!D$6,0)</f>
        <v>0</v>
      </c>
      <c r="D13">
        <f>IF(INDEX('CA Standards and Followers'!$G$13:$G$72,MATCH($A13,'CA Standards and Followers'!$B$13:$B$72,0))&lt;=D$1,INDEX('CA Standards and Followers'!$E$13:$E$72,MATCH($A13,'CA Standards and Followers'!$B$13:$B$72,0))*'CA Standards and Followers'!E$6,0)</f>
        <v>0</v>
      </c>
      <c r="E13">
        <f>IF(INDEX('CA Standards and Followers'!$G$13:$G$72,MATCH($A13,'CA Standards and Followers'!$B$13:$B$72,0))&lt;=E$1,INDEX('CA Standards and Followers'!$E$13:$E$72,MATCH($A13,'CA Standards and Followers'!$B$13:$B$72,0))*'CA Standards and Followers'!F$6,0)</f>
        <v>0</v>
      </c>
      <c r="F13">
        <f>IF(INDEX('CA Standards and Followers'!$G$13:$G$72,MATCH($A13,'CA Standards and Followers'!$B$13:$B$72,0))&lt;=F$1,INDEX('CA Standards and Followers'!$E$13:$E$72,MATCH($A13,'CA Standards and Followers'!$B$13:$B$72,0))*'CA Standards and Followers'!G$6,0)</f>
        <v>0</v>
      </c>
      <c r="G13">
        <f>IF(INDEX('CA Standards and Followers'!$G$13:$G$72,MATCH($A13,'CA Standards and Followers'!$B$13:$B$72,0))&lt;=G$1,INDEX('CA Standards and Followers'!$E$13:$E$72,MATCH($A13,'CA Standards and Followers'!$B$13:$B$72,0))*'CA Standards and Followers'!H$6,0)</f>
        <v>0</v>
      </c>
      <c r="H13">
        <f>IF(INDEX('CA Standards and Followers'!$G$13:$G$72,MATCH($A13,'CA Standards and Followers'!$B$13:$B$72,0))&lt;=H$1,INDEX('CA Standards and Followers'!$E$13:$E$72,MATCH($A13,'CA Standards and Followers'!$B$13:$B$72,0))*'CA Standards and Followers'!I$6,0)</f>
        <v>0</v>
      </c>
      <c r="I13">
        <f>IF(INDEX('CA Standards and Followers'!$G$13:$G$72,MATCH($A13,'CA Standards and Followers'!$B$13:$B$72,0))&lt;=I$1,INDEX('CA Standards and Followers'!$E$13:$E$72,MATCH($A13,'CA Standards and Followers'!$B$13:$B$72,0))*'CA Standards and Followers'!J$6,0)</f>
        <v>0</v>
      </c>
      <c r="J13">
        <f>IF(INDEX('CA Standards and Followers'!$G$13:$G$72,MATCH($A13,'CA Standards and Followers'!$B$13:$B$72,0))&lt;=J$1,INDEX('CA Standards and Followers'!$E$13:$E$72,MATCH($A13,'CA Standards and Followers'!$B$13:$B$72,0))*'CA Standards and Followers'!K$6,0)</f>
        <v>0</v>
      </c>
      <c r="K13">
        <f>IF(INDEX('CA Standards and Followers'!$G$13:$G$72,MATCH($A13,'CA Standards and Followers'!$B$13:$B$72,0))&lt;=K$1,INDEX('CA Standards and Followers'!$E$13:$E$72,MATCH($A13,'CA Standards and Followers'!$B$13:$B$72,0))*'CA Standards and Followers'!L$6,0)</f>
        <v>0</v>
      </c>
      <c r="L13">
        <f>IF(INDEX('CA Standards and Followers'!$G$13:$G$72,MATCH($A13,'CA Standards and Followers'!$B$13:$B$72,0))&lt;=L$1,INDEX('CA Standards and Followers'!$E$13:$E$72,MATCH($A13,'CA Standards and Followers'!$B$13:$B$72,0))*'CA Standards and Followers'!M$6,0)</f>
        <v>0</v>
      </c>
      <c r="M13">
        <f>IF(INDEX('CA Standards and Followers'!$G$13:$G$72,MATCH($A13,'CA Standards and Followers'!$B$13:$B$72,0))&lt;=M$1,INDEX('CA Standards and Followers'!$E$13:$E$72,MATCH($A13,'CA Standards and Followers'!$B$13:$B$72,0))*'CA Standards and Followers'!N$6,0)</f>
        <v>0</v>
      </c>
      <c r="N13">
        <f>IF(INDEX('CA Standards and Followers'!$G$13:$G$72,MATCH($A13,'CA Standards and Followers'!$B$13:$B$72,0))&lt;=N$1,INDEX('CA Standards and Followers'!$E$13:$E$72,MATCH($A13,'CA Standards and Followers'!$B$13:$B$72,0))*'CA Standards and Followers'!O$6,0)</f>
        <v>0</v>
      </c>
      <c r="O13">
        <f>IF(INDEX('CA Standards and Followers'!$G$13:$G$72,MATCH($A13,'CA Standards and Followers'!$B$13:$B$72,0))&lt;=O$1,INDEX('CA Standards and Followers'!$E$13:$E$72,MATCH($A13,'CA Standards and Followers'!$B$13:$B$72,0))*'CA Standards and Followers'!P$6,0)</f>
        <v>0</v>
      </c>
      <c r="P13">
        <f>IF(INDEX('CA Standards and Followers'!$G$13:$G$72,MATCH($A13,'CA Standards and Followers'!$B$13:$B$72,0))&lt;=P$1,INDEX('CA Standards and Followers'!$E$13:$E$72,MATCH($A13,'CA Standards and Followers'!$B$13:$B$72,0))*'CA Standards and Followers'!Q$6,0)</f>
        <v>0</v>
      </c>
      <c r="Q13">
        <f>IF(INDEX('CA Standards and Followers'!$G$13:$G$72,MATCH($A13,'CA Standards and Followers'!$B$13:$B$72,0))&lt;=Q$1,INDEX('CA Standards and Followers'!$E$13:$E$72,MATCH($A13,'CA Standards and Followers'!$B$13:$B$72,0))*'CA Standards and Followers'!R$6,0)</f>
        <v>0</v>
      </c>
      <c r="R13">
        <f>IF(INDEX('CA Standards and Followers'!$G$13:$G$72,MATCH($A13,'CA Standards and Followers'!$B$13:$B$72,0))&lt;=R$1,INDEX('CA Standards and Followers'!$E$13:$E$72,MATCH($A13,'CA Standards and Followers'!$B$13:$B$72,0))*'CA Standards and Followers'!S$6,0)</f>
        <v>0</v>
      </c>
      <c r="S13">
        <f>IF(INDEX('CA Standards and Followers'!$G$13:$G$72,MATCH($A13,'CA Standards and Followers'!$B$13:$B$72,0))&lt;=S$1,INDEX('CA Standards and Followers'!$E$13:$E$72,MATCH($A13,'CA Standards and Followers'!$B$13:$B$72,0))*'CA Standards and Followers'!T$6,0)</f>
        <v>0</v>
      </c>
      <c r="T13">
        <f>IF(INDEX('CA Standards and Followers'!$G$13:$G$72,MATCH($A13,'CA Standards and Followers'!$B$13:$B$72,0))&lt;=T$1,INDEX('CA Standards and Followers'!$E$13:$E$72,MATCH($A13,'CA Standards and Followers'!$B$13:$B$72,0))*'CA Standards and Followers'!U$6,0)</f>
        <v>0</v>
      </c>
      <c r="U13">
        <f>IF(INDEX('CA Standards and Followers'!$G$13:$G$72,MATCH($A13,'CA Standards and Followers'!$B$13:$B$72,0))&lt;=U$1,INDEX('CA Standards and Followers'!$E$13:$E$72,MATCH($A13,'CA Standards and Followers'!$B$13:$B$72,0))*'CA Standards and Followers'!V$6,0)</f>
        <v>0</v>
      </c>
      <c r="V13">
        <f>IF(INDEX('CA Standards and Followers'!$G$13:$G$72,MATCH($A13,'CA Standards and Followers'!$B$13:$B$72,0))&lt;=V$1,INDEX('CA Standards and Followers'!$E$13:$E$72,MATCH($A13,'CA Standards and Followers'!$B$13:$B$72,0))*'CA Standards and Followers'!W$6,0)</f>
        <v>0</v>
      </c>
      <c r="W13">
        <f>IF(INDEX('CA Standards and Followers'!$G$13:$G$72,MATCH($A13,'CA Standards and Followers'!$B$13:$B$72,0))&lt;=W$1,INDEX('CA Standards and Followers'!$E$13:$E$72,MATCH($A13,'CA Standards and Followers'!$B$13:$B$72,0))*'CA Standards and Followers'!X$6,0)</f>
        <v>0</v>
      </c>
      <c r="X13">
        <f>IF(INDEX('CA Standards and Followers'!$G$13:$G$72,MATCH($A13,'CA Standards and Followers'!$B$13:$B$72,0))&lt;=X$1,INDEX('CA Standards and Followers'!$E$13:$E$72,MATCH($A13,'CA Standards and Followers'!$B$13:$B$72,0))*'CA Standards and Followers'!Y$6,0)</f>
        <v>0</v>
      </c>
      <c r="Y13">
        <f>IF(INDEX('CA Standards and Followers'!$G$13:$G$72,MATCH($A13,'CA Standards and Followers'!$B$13:$B$72,0))&lt;=Y$1,INDEX('CA Standards and Followers'!$E$13:$E$72,MATCH($A13,'CA Standards and Followers'!$B$13:$B$72,0))*'CA Standards and Followers'!Z$6,0)</f>
        <v>0</v>
      </c>
      <c r="Z13">
        <f>IF(INDEX('CA Standards and Followers'!$G$13:$G$72,MATCH($A13,'CA Standards and Followers'!$B$13:$B$72,0))&lt;=Z$1,INDEX('CA Standards and Followers'!$E$13:$E$72,MATCH($A13,'CA Standards and Followers'!$B$13:$B$72,0))*'CA Standards and Followers'!AA$6,0)</f>
        <v>0</v>
      </c>
      <c r="AA13">
        <f>IF(INDEX('CA Standards and Followers'!$G$13:$G$72,MATCH($A13,'CA Standards and Followers'!$B$13:$B$72,0))&lt;=AA$1,INDEX('CA Standards and Followers'!$E$13:$E$72,MATCH($A13,'CA Standards and Followers'!$B$13:$B$72,0))*'CA Standards and Followers'!AB$6,0)</f>
        <v>0</v>
      </c>
      <c r="AB13">
        <f>IF(INDEX('CA Standards and Followers'!$G$13:$G$72,MATCH($A13,'CA Standards and Followers'!$B$13:$B$72,0))&lt;=AB$1,INDEX('CA Standards and Followers'!$E$13:$E$72,MATCH($A13,'CA Standards and Followers'!$B$13:$B$72,0))*'CA Standards and Followers'!AC$6,0)</f>
        <v>0</v>
      </c>
      <c r="AC13">
        <f>IF(INDEX('CA Standards and Followers'!$G$13:$G$72,MATCH($A13,'CA Standards and Followers'!$B$13:$B$72,0))&lt;=AC$1,INDEX('CA Standards and Followers'!$E$13:$E$72,MATCH($A13,'CA Standards and Followers'!$B$13:$B$72,0))*'CA Standards and Followers'!AD$6,0)</f>
        <v>0</v>
      </c>
      <c r="AD13">
        <f>IF(INDEX('CA Standards and Followers'!$G$13:$G$72,MATCH($A13,'CA Standards and Followers'!$B$13:$B$72,0))&lt;=AD$1,INDEX('CA Standards and Followers'!$E$13:$E$72,MATCH($A13,'CA Standards and Followers'!$B$13:$B$72,0))*'CA Standards and Followers'!AE$6,0)</f>
        <v>0</v>
      </c>
      <c r="AE13">
        <f>IF(INDEX('CA Standards and Followers'!$G$13:$G$72,MATCH($A13,'CA Standards and Followers'!$B$13:$B$72,0))&lt;=AE$1,INDEX('CA Standards and Followers'!$E$13:$E$72,MATCH($A13,'CA Standards and Followers'!$B$13:$B$72,0))*'CA Standards and Followers'!AF$6,0)</f>
        <v>0</v>
      </c>
      <c r="AF13">
        <f>IF(INDEX('CA Standards and Followers'!$G$13:$G$72,MATCH($A13,'CA Standards and Followers'!$B$13:$B$72,0))&lt;=AF$1,INDEX('CA Standards and Followers'!$E$13:$E$72,MATCH($A13,'CA Standards and Followers'!$B$13:$B$72,0))*'CA Standards and Followers'!AG$6,0)</f>
        <v>0</v>
      </c>
    </row>
    <row r="14" spans="1:32" x14ac:dyDescent="0.25">
      <c r="A14" t="s">
        <v>8</v>
      </c>
      <c r="B14">
        <f>IF(INDEX('CA Standards and Followers'!$G$13:$G$72,MATCH($A14,'CA Standards and Followers'!$B$13:$B$72,0))&lt;=B$1,INDEX('CA Standards and Followers'!$E$13:$E$72,MATCH($A14,'CA Standards and Followers'!$B$13:$B$72,0))*'CA Standards and Followers'!C$6,0)</f>
        <v>0</v>
      </c>
      <c r="C14">
        <f>IF(INDEX('CA Standards and Followers'!$G$13:$G$72,MATCH($A14,'CA Standards and Followers'!$B$13:$B$72,0))&lt;=C$1,INDEX('CA Standards and Followers'!$E$13:$E$72,MATCH($A14,'CA Standards and Followers'!$B$13:$B$72,0))*'CA Standards and Followers'!D$6,0)</f>
        <v>0</v>
      </c>
      <c r="D14">
        <f>IF(INDEX('CA Standards and Followers'!$G$13:$G$72,MATCH($A14,'CA Standards and Followers'!$B$13:$B$72,0))&lt;=D$1,INDEX('CA Standards and Followers'!$E$13:$E$72,MATCH($A14,'CA Standards and Followers'!$B$13:$B$72,0))*'CA Standards and Followers'!E$6,0)</f>
        <v>0</v>
      </c>
      <c r="E14">
        <f>IF(INDEX('CA Standards and Followers'!$G$13:$G$72,MATCH($A14,'CA Standards and Followers'!$B$13:$B$72,0))&lt;=E$1,INDEX('CA Standards and Followers'!$E$13:$E$72,MATCH($A14,'CA Standards and Followers'!$B$13:$B$72,0))*'CA Standards and Followers'!F$6,0)</f>
        <v>0</v>
      </c>
      <c r="F14">
        <f>IF(INDEX('CA Standards and Followers'!$G$13:$G$72,MATCH($A14,'CA Standards and Followers'!$B$13:$B$72,0))&lt;=F$1,INDEX('CA Standards and Followers'!$E$13:$E$72,MATCH($A14,'CA Standards and Followers'!$B$13:$B$72,0))*'CA Standards and Followers'!G$6,0)</f>
        <v>0</v>
      </c>
      <c r="G14">
        <f>IF(INDEX('CA Standards and Followers'!$G$13:$G$72,MATCH($A14,'CA Standards and Followers'!$B$13:$B$72,0))&lt;=G$1,INDEX('CA Standards and Followers'!$E$13:$E$72,MATCH($A14,'CA Standards and Followers'!$B$13:$B$72,0))*'CA Standards and Followers'!H$6,0)</f>
        <v>0</v>
      </c>
      <c r="H14">
        <f>IF(INDEX('CA Standards and Followers'!$G$13:$G$72,MATCH($A14,'CA Standards and Followers'!$B$13:$B$72,0))&lt;=H$1,INDEX('CA Standards and Followers'!$E$13:$E$72,MATCH($A14,'CA Standards and Followers'!$B$13:$B$72,0))*'CA Standards and Followers'!I$6,0)</f>
        <v>0</v>
      </c>
      <c r="I14">
        <f>IF(INDEX('CA Standards and Followers'!$G$13:$G$72,MATCH($A14,'CA Standards and Followers'!$B$13:$B$72,0))&lt;=I$1,INDEX('CA Standards and Followers'!$E$13:$E$72,MATCH($A14,'CA Standards and Followers'!$B$13:$B$72,0))*'CA Standards and Followers'!J$6,0)</f>
        <v>0</v>
      </c>
      <c r="J14">
        <f>IF(INDEX('CA Standards and Followers'!$G$13:$G$72,MATCH($A14,'CA Standards and Followers'!$B$13:$B$72,0))&lt;=J$1,INDEX('CA Standards and Followers'!$E$13:$E$72,MATCH($A14,'CA Standards and Followers'!$B$13:$B$72,0))*'CA Standards and Followers'!K$6,0)</f>
        <v>0</v>
      </c>
      <c r="K14">
        <f>IF(INDEX('CA Standards and Followers'!$G$13:$G$72,MATCH($A14,'CA Standards and Followers'!$B$13:$B$72,0))&lt;=K$1,INDEX('CA Standards and Followers'!$E$13:$E$72,MATCH($A14,'CA Standards and Followers'!$B$13:$B$72,0))*'CA Standards and Followers'!L$6,0)</f>
        <v>0</v>
      </c>
      <c r="L14">
        <f>IF(INDEX('CA Standards and Followers'!$G$13:$G$72,MATCH($A14,'CA Standards and Followers'!$B$13:$B$72,0))&lt;=L$1,INDEX('CA Standards and Followers'!$E$13:$E$72,MATCH($A14,'CA Standards and Followers'!$B$13:$B$72,0))*'CA Standards and Followers'!M$6,0)</f>
        <v>0</v>
      </c>
      <c r="M14">
        <f>IF(INDEX('CA Standards and Followers'!$G$13:$G$72,MATCH($A14,'CA Standards and Followers'!$B$13:$B$72,0))&lt;=M$1,INDEX('CA Standards and Followers'!$E$13:$E$72,MATCH($A14,'CA Standards and Followers'!$B$13:$B$72,0))*'CA Standards and Followers'!N$6,0)</f>
        <v>0</v>
      </c>
      <c r="N14">
        <f>IF(INDEX('CA Standards and Followers'!$G$13:$G$72,MATCH($A14,'CA Standards and Followers'!$B$13:$B$72,0))&lt;=N$1,INDEX('CA Standards and Followers'!$E$13:$E$72,MATCH($A14,'CA Standards and Followers'!$B$13:$B$72,0))*'CA Standards and Followers'!O$6,0)</f>
        <v>0</v>
      </c>
      <c r="O14">
        <f>IF(INDEX('CA Standards and Followers'!$G$13:$G$72,MATCH($A14,'CA Standards and Followers'!$B$13:$B$72,0))&lt;=O$1,INDEX('CA Standards and Followers'!$E$13:$E$72,MATCH($A14,'CA Standards and Followers'!$B$13:$B$72,0))*'CA Standards and Followers'!P$6,0)</f>
        <v>0</v>
      </c>
      <c r="P14">
        <f>IF(INDEX('CA Standards and Followers'!$G$13:$G$72,MATCH($A14,'CA Standards and Followers'!$B$13:$B$72,0))&lt;=P$1,INDEX('CA Standards and Followers'!$E$13:$E$72,MATCH($A14,'CA Standards and Followers'!$B$13:$B$72,0))*'CA Standards and Followers'!Q$6,0)</f>
        <v>0</v>
      </c>
      <c r="Q14">
        <f>IF(INDEX('CA Standards and Followers'!$G$13:$G$72,MATCH($A14,'CA Standards and Followers'!$B$13:$B$72,0))&lt;=Q$1,INDEX('CA Standards and Followers'!$E$13:$E$72,MATCH($A14,'CA Standards and Followers'!$B$13:$B$72,0))*'CA Standards and Followers'!R$6,0)</f>
        <v>0</v>
      </c>
      <c r="R14">
        <f>IF(INDEX('CA Standards and Followers'!$G$13:$G$72,MATCH($A14,'CA Standards and Followers'!$B$13:$B$72,0))&lt;=R$1,INDEX('CA Standards and Followers'!$E$13:$E$72,MATCH($A14,'CA Standards and Followers'!$B$13:$B$72,0))*'CA Standards and Followers'!S$6,0)</f>
        <v>0</v>
      </c>
      <c r="S14">
        <f>IF(INDEX('CA Standards and Followers'!$G$13:$G$72,MATCH($A14,'CA Standards and Followers'!$B$13:$B$72,0))&lt;=S$1,INDEX('CA Standards and Followers'!$E$13:$E$72,MATCH($A14,'CA Standards and Followers'!$B$13:$B$72,0))*'CA Standards and Followers'!T$6,0)</f>
        <v>0</v>
      </c>
      <c r="T14">
        <f>IF(INDEX('CA Standards and Followers'!$G$13:$G$72,MATCH($A14,'CA Standards and Followers'!$B$13:$B$72,0))&lt;=T$1,INDEX('CA Standards and Followers'!$E$13:$E$72,MATCH($A14,'CA Standards and Followers'!$B$13:$B$72,0))*'CA Standards and Followers'!U$6,0)</f>
        <v>0</v>
      </c>
      <c r="U14">
        <f>IF(INDEX('CA Standards and Followers'!$G$13:$G$72,MATCH($A14,'CA Standards and Followers'!$B$13:$B$72,0))&lt;=U$1,INDEX('CA Standards and Followers'!$E$13:$E$72,MATCH($A14,'CA Standards and Followers'!$B$13:$B$72,0))*'CA Standards and Followers'!V$6,0)</f>
        <v>0</v>
      </c>
      <c r="V14">
        <f>IF(INDEX('CA Standards and Followers'!$G$13:$G$72,MATCH($A14,'CA Standards and Followers'!$B$13:$B$72,0))&lt;=V$1,INDEX('CA Standards and Followers'!$E$13:$E$72,MATCH($A14,'CA Standards and Followers'!$B$13:$B$72,0))*'CA Standards and Followers'!W$6,0)</f>
        <v>0</v>
      </c>
      <c r="W14">
        <f>IF(INDEX('CA Standards and Followers'!$G$13:$G$72,MATCH($A14,'CA Standards and Followers'!$B$13:$B$72,0))&lt;=W$1,INDEX('CA Standards and Followers'!$E$13:$E$72,MATCH($A14,'CA Standards and Followers'!$B$13:$B$72,0))*'CA Standards and Followers'!X$6,0)</f>
        <v>0</v>
      </c>
      <c r="X14">
        <f>IF(INDEX('CA Standards and Followers'!$G$13:$G$72,MATCH($A14,'CA Standards and Followers'!$B$13:$B$72,0))&lt;=X$1,INDEX('CA Standards and Followers'!$E$13:$E$72,MATCH($A14,'CA Standards and Followers'!$B$13:$B$72,0))*'CA Standards and Followers'!Y$6,0)</f>
        <v>0</v>
      </c>
      <c r="Y14">
        <f>IF(INDEX('CA Standards and Followers'!$G$13:$G$72,MATCH($A14,'CA Standards and Followers'!$B$13:$B$72,0))&lt;=Y$1,INDEX('CA Standards and Followers'!$E$13:$E$72,MATCH($A14,'CA Standards and Followers'!$B$13:$B$72,0))*'CA Standards and Followers'!Z$6,0)</f>
        <v>0</v>
      </c>
      <c r="Z14">
        <f>IF(INDEX('CA Standards and Followers'!$G$13:$G$72,MATCH($A14,'CA Standards and Followers'!$B$13:$B$72,0))&lt;=Z$1,INDEX('CA Standards and Followers'!$E$13:$E$72,MATCH($A14,'CA Standards and Followers'!$B$13:$B$72,0))*'CA Standards and Followers'!AA$6,0)</f>
        <v>0</v>
      </c>
      <c r="AA14">
        <f>IF(INDEX('CA Standards and Followers'!$G$13:$G$72,MATCH($A14,'CA Standards and Followers'!$B$13:$B$72,0))&lt;=AA$1,INDEX('CA Standards and Followers'!$E$13:$E$72,MATCH($A14,'CA Standards and Followers'!$B$13:$B$72,0))*'CA Standards and Followers'!AB$6,0)</f>
        <v>0</v>
      </c>
      <c r="AB14">
        <f>IF(INDEX('CA Standards and Followers'!$G$13:$G$72,MATCH($A14,'CA Standards and Followers'!$B$13:$B$72,0))&lt;=AB$1,INDEX('CA Standards and Followers'!$E$13:$E$72,MATCH($A14,'CA Standards and Followers'!$B$13:$B$72,0))*'CA Standards and Followers'!AC$6,0)</f>
        <v>0</v>
      </c>
      <c r="AC14">
        <f>IF(INDEX('CA Standards and Followers'!$G$13:$G$72,MATCH($A14,'CA Standards and Followers'!$B$13:$B$72,0))&lt;=AC$1,INDEX('CA Standards and Followers'!$E$13:$E$72,MATCH($A14,'CA Standards and Followers'!$B$13:$B$72,0))*'CA Standards and Followers'!AD$6,0)</f>
        <v>0</v>
      </c>
      <c r="AD14">
        <f>IF(INDEX('CA Standards and Followers'!$G$13:$G$72,MATCH($A14,'CA Standards and Followers'!$B$13:$B$72,0))&lt;=AD$1,INDEX('CA Standards and Followers'!$E$13:$E$72,MATCH($A14,'CA Standards and Followers'!$B$13:$B$72,0))*'CA Standards and Followers'!AE$6,0)</f>
        <v>0</v>
      </c>
      <c r="AE14">
        <f>IF(INDEX('CA Standards and Followers'!$G$13:$G$72,MATCH($A14,'CA Standards and Followers'!$B$13:$B$72,0))&lt;=AE$1,INDEX('CA Standards and Followers'!$E$13:$E$72,MATCH($A14,'CA Standards and Followers'!$B$13:$B$72,0))*'CA Standards and Followers'!AF$6,0)</f>
        <v>0</v>
      </c>
      <c r="AF14">
        <f>IF(INDEX('CA Standards and Followers'!$G$13:$G$72,MATCH($A14,'CA Standards and Followers'!$B$13:$B$72,0))&lt;=AF$1,INDEX('CA Standards and Followers'!$E$13:$E$72,MATCH($A14,'CA Standards and Followers'!$B$13:$B$72,0))*'CA Standards and Followers'!AG$6,0)</f>
        <v>0</v>
      </c>
    </row>
    <row r="15" spans="1:32" x14ac:dyDescent="0.25">
      <c r="A15" t="s">
        <v>187</v>
      </c>
      <c r="B15">
        <f>IF(INDEX('CA Standards and Followers'!$G$13:$G$72,MATCH($A15,'CA Standards and Followers'!$B$13:$B$72,0))&lt;=B$1,INDEX('CA Standards and Followers'!$E$13:$E$72,MATCH($A15,'CA Standards and Followers'!$B$13:$B$72,0))*'CA Standards and Followers'!C$6,0)</f>
        <v>0</v>
      </c>
      <c r="C15">
        <f>IF(INDEX('CA Standards and Followers'!$G$13:$G$72,MATCH($A15,'CA Standards and Followers'!$B$13:$B$72,0))&lt;=C$1,INDEX('CA Standards and Followers'!$E$13:$E$72,MATCH($A15,'CA Standards and Followers'!$B$13:$B$72,0))*'CA Standards and Followers'!D$6,0)</f>
        <v>0</v>
      </c>
      <c r="D15">
        <f>IF(INDEX('CA Standards and Followers'!$G$13:$G$72,MATCH($A15,'CA Standards and Followers'!$B$13:$B$72,0))&lt;=D$1,INDEX('CA Standards and Followers'!$E$13:$E$72,MATCH($A15,'CA Standards and Followers'!$B$13:$B$72,0))*'CA Standards and Followers'!E$6,0)</f>
        <v>0</v>
      </c>
      <c r="E15">
        <f>IF(INDEX('CA Standards and Followers'!$G$13:$G$72,MATCH($A15,'CA Standards and Followers'!$B$13:$B$72,0))&lt;=E$1,INDEX('CA Standards and Followers'!$E$13:$E$72,MATCH($A15,'CA Standards and Followers'!$B$13:$B$72,0))*'CA Standards and Followers'!F$6,0)</f>
        <v>0</v>
      </c>
      <c r="F15">
        <f>IF(INDEX('CA Standards and Followers'!$G$13:$G$72,MATCH($A15,'CA Standards and Followers'!$B$13:$B$72,0))&lt;=F$1,INDEX('CA Standards and Followers'!$E$13:$E$72,MATCH($A15,'CA Standards and Followers'!$B$13:$B$72,0))*'CA Standards and Followers'!G$6,0)</f>
        <v>0</v>
      </c>
      <c r="G15">
        <f>IF(INDEX('CA Standards and Followers'!$G$13:$G$72,MATCH($A15,'CA Standards and Followers'!$B$13:$B$72,0))&lt;=G$1,INDEX('CA Standards and Followers'!$E$13:$E$72,MATCH($A15,'CA Standards and Followers'!$B$13:$B$72,0))*'CA Standards and Followers'!H$6,0)</f>
        <v>0</v>
      </c>
      <c r="H15">
        <f>IF(INDEX('CA Standards and Followers'!$G$13:$G$72,MATCH($A15,'CA Standards and Followers'!$B$13:$B$72,0))&lt;=H$1,INDEX('CA Standards and Followers'!$E$13:$E$72,MATCH($A15,'CA Standards and Followers'!$B$13:$B$72,0))*'CA Standards and Followers'!I$6,0)</f>
        <v>0</v>
      </c>
      <c r="I15">
        <f>IF(INDEX('CA Standards and Followers'!$G$13:$G$72,MATCH($A15,'CA Standards and Followers'!$B$13:$B$72,0))&lt;=I$1,INDEX('CA Standards and Followers'!$E$13:$E$72,MATCH($A15,'CA Standards and Followers'!$B$13:$B$72,0))*'CA Standards and Followers'!J$6,0)</f>
        <v>0</v>
      </c>
      <c r="J15">
        <f>IF(INDEX('CA Standards and Followers'!$G$13:$G$72,MATCH($A15,'CA Standards and Followers'!$B$13:$B$72,0))&lt;=J$1,INDEX('CA Standards and Followers'!$E$13:$E$72,MATCH($A15,'CA Standards and Followers'!$B$13:$B$72,0))*'CA Standards and Followers'!K$6,0)</f>
        <v>0</v>
      </c>
      <c r="K15">
        <f>IF(INDEX('CA Standards and Followers'!$G$13:$G$72,MATCH($A15,'CA Standards and Followers'!$B$13:$B$72,0))&lt;=K$1,INDEX('CA Standards and Followers'!$E$13:$E$72,MATCH($A15,'CA Standards and Followers'!$B$13:$B$72,0))*'CA Standards and Followers'!L$6,0)</f>
        <v>0</v>
      </c>
      <c r="L15">
        <f>IF(INDEX('CA Standards and Followers'!$G$13:$G$72,MATCH($A15,'CA Standards and Followers'!$B$13:$B$72,0))&lt;=L$1,INDEX('CA Standards and Followers'!$E$13:$E$72,MATCH($A15,'CA Standards and Followers'!$B$13:$B$72,0))*'CA Standards and Followers'!M$6,0)</f>
        <v>0</v>
      </c>
      <c r="M15">
        <f>IF(INDEX('CA Standards and Followers'!$G$13:$G$72,MATCH($A15,'CA Standards and Followers'!$B$13:$B$72,0))&lt;=M$1,INDEX('CA Standards and Followers'!$E$13:$E$72,MATCH($A15,'CA Standards and Followers'!$B$13:$B$72,0))*'CA Standards and Followers'!N$6,0)</f>
        <v>0</v>
      </c>
      <c r="N15">
        <f>IF(INDEX('CA Standards and Followers'!$G$13:$G$72,MATCH($A15,'CA Standards and Followers'!$B$13:$B$72,0))&lt;=N$1,INDEX('CA Standards and Followers'!$E$13:$E$72,MATCH($A15,'CA Standards and Followers'!$B$13:$B$72,0))*'CA Standards and Followers'!O$6,0)</f>
        <v>0</v>
      </c>
      <c r="O15">
        <f>IF(INDEX('CA Standards and Followers'!$G$13:$G$72,MATCH($A15,'CA Standards and Followers'!$B$13:$B$72,0))&lt;=O$1,INDEX('CA Standards and Followers'!$E$13:$E$72,MATCH($A15,'CA Standards and Followers'!$B$13:$B$72,0))*'CA Standards and Followers'!P$6,0)</f>
        <v>0</v>
      </c>
      <c r="P15">
        <f>IF(INDEX('CA Standards and Followers'!$G$13:$G$72,MATCH($A15,'CA Standards and Followers'!$B$13:$B$72,0))&lt;=P$1,INDEX('CA Standards and Followers'!$E$13:$E$72,MATCH($A15,'CA Standards and Followers'!$B$13:$B$72,0))*'CA Standards and Followers'!Q$6,0)</f>
        <v>0</v>
      </c>
      <c r="Q15">
        <f>IF(INDEX('CA Standards and Followers'!$G$13:$G$72,MATCH($A15,'CA Standards and Followers'!$B$13:$B$72,0))&lt;=Q$1,INDEX('CA Standards and Followers'!$E$13:$E$72,MATCH($A15,'CA Standards and Followers'!$B$13:$B$72,0))*'CA Standards and Followers'!R$6,0)</f>
        <v>0</v>
      </c>
      <c r="R15">
        <f>IF(INDEX('CA Standards and Followers'!$G$13:$G$72,MATCH($A15,'CA Standards and Followers'!$B$13:$B$72,0))&lt;=R$1,INDEX('CA Standards and Followers'!$E$13:$E$72,MATCH($A15,'CA Standards and Followers'!$B$13:$B$72,0))*'CA Standards and Followers'!S$6,0)</f>
        <v>0</v>
      </c>
      <c r="S15">
        <f>IF(INDEX('CA Standards and Followers'!$G$13:$G$72,MATCH($A15,'CA Standards and Followers'!$B$13:$B$72,0))&lt;=S$1,INDEX('CA Standards and Followers'!$E$13:$E$72,MATCH($A15,'CA Standards and Followers'!$B$13:$B$72,0))*'CA Standards and Followers'!T$6,0)</f>
        <v>0</v>
      </c>
      <c r="T15">
        <f>IF(INDEX('CA Standards and Followers'!$G$13:$G$72,MATCH($A15,'CA Standards and Followers'!$B$13:$B$72,0))&lt;=T$1,INDEX('CA Standards and Followers'!$E$13:$E$72,MATCH($A15,'CA Standards and Followers'!$B$13:$B$72,0))*'CA Standards and Followers'!U$6,0)</f>
        <v>0</v>
      </c>
      <c r="U15">
        <f>IF(INDEX('CA Standards and Followers'!$G$13:$G$72,MATCH($A15,'CA Standards and Followers'!$B$13:$B$72,0))&lt;=U$1,INDEX('CA Standards and Followers'!$E$13:$E$72,MATCH($A15,'CA Standards and Followers'!$B$13:$B$72,0))*'CA Standards and Followers'!V$6,0)</f>
        <v>0</v>
      </c>
      <c r="V15">
        <f>IF(INDEX('CA Standards and Followers'!$G$13:$G$72,MATCH($A15,'CA Standards and Followers'!$B$13:$B$72,0))&lt;=V$1,INDEX('CA Standards and Followers'!$E$13:$E$72,MATCH($A15,'CA Standards and Followers'!$B$13:$B$72,0))*'CA Standards and Followers'!W$6,0)</f>
        <v>0</v>
      </c>
      <c r="W15">
        <f>IF(INDEX('CA Standards and Followers'!$G$13:$G$72,MATCH($A15,'CA Standards and Followers'!$B$13:$B$72,0))&lt;=W$1,INDEX('CA Standards and Followers'!$E$13:$E$72,MATCH($A15,'CA Standards and Followers'!$B$13:$B$72,0))*'CA Standards and Followers'!X$6,0)</f>
        <v>0</v>
      </c>
      <c r="X15">
        <f>IF(INDEX('CA Standards and Followers'!$G$13:$G$72,MATCH($A15,'CA Standards and Followers'!$B$13:$B$72,0))&lt;=X$1,INDEX('CA Standards and Followers'!$E$13:$E$72,MATCH($A15,'CA Standards and Followers'!$B$13:$B$72,0))*'CA Standards and Followers'!Y$6,0)</f>
        <v>0</v>
      </c>
      <c r="Y15">
        <f>IF(INDEX('CA Standards and Followers'!$G$13:$G$72,MATCH($A15,'CA Standards and Followers'!$B$13:$B$72,0))&lt;=Y$1,INDEX('CA Standards and Followers'!$E$13:$E$72,MATCH($A15,'CA Standards and Followers'!$B$13:$B$72,0))*'CA Standards and Followers'!Z$6,0)</f>
        <v>0</v>
      </c>
      <c r="Z15">
        <f>IF(INDEX('CA Standards and Followers'!$G$13:$G$72,MATCH($A15,'CA Standards and Followers'!$B$13:$B$72,0))&lt;=Z$1,INDEX('CA Standards and Followers'!$E$13:$E$72,MATCH($A15,'CA Standards and Followers'!$B$13:$B$72,0))*'CA Standards and Followers'!AA$6,0)</f>
        <v>0</v>
      </c>
      <c r="AA15">
        <f>IF(INDEX('CA Standards and Followers'!$G$13:$G$72,MATCH($A15,'CA Standards and Followers'!$B$13:$B$72,0))&lt;=AA$1,INDEX('CA Standards and Followers'!$E$13:$E$72,MATCH($A15,'CA Standards and Followers'!$B$13:$B$72,0))*'CA Standards and Followers'!AB$6,0)</f>
        <v>0</v>
      </c>
      <c r="AB15">
        <f>IF(INDEX('CA Standards and Followers'!$G$13:$G$72,MATCH($A15,'CA Standards and Followers'!$B$13:$B$72,0))&lt;=AB$1,INDEX('CA Standards and Followers'!$E$13:$E$72,MATCH($A15,'CA Standards and Followers'!$B$13:$B$72,0))*'CA Standards and Followers'!AC$6,0)</f>
        <v>0</v>
      </c>
      <c r="AC15">
        <f>IF(INDEX('CA Standards and Followers'!$G$13:$G$72,MATCH($A15,'CA Standards and Followers'!$B$13:$B$72,0))&lt;=AC$1,INDEX('CA Standards and Followers'!$E$13:$E$72,MATCH($A15,'CA Standards and Followers'!$B$13:$B$72,0))*'CA Standards and Followers'!AD$6,0)</f>
        <v>0</v>
      </c>
      <c r="AD15">
        <f>IF(INDEX('CA Standards and Followers'!$G$13:$G$72,MATCH($A15,'CA Standards and Followers'!$B$13:$B$72,0))&lt;=AD$1,INDEX('CA Standards and Followers'!$E$13:$E$72,MATCH($A15,'CA Standards and Followers'!$B$13:$B$72,0))*'CA Standards and Followers'!AE$6,0)</f>
        <v>0</v>
      </c>
      <c r="AE15">
        <f>IF(INDEX('CA Standards and Followers'!$G$13:$G$72,MATCH($A15,'CA Standards and Followers'!$B$13:$B$72,0))&lt;=AE$1,INDEX('CA Standards and Followers'!$E$13:$E$72,MATCH($A15,'CA Standards and Followers'!$B$13:$B$72,0))*'CA Standards and Followers'!AF$6,0)</f>
        <v>0</v>
      </c>
      <c r="AF15">
        <f>IF(INDEX('CA Standards and Followers'!$G$13:$G$72,MATCH($A15,'CA Standards and Followers'!$B$13:$B$72,0))&lt;=AF$1,INDEX('CA Standards and Followers'!$E$13:$E$72,MATCH($A15,'CA Standards and Followers'!$B$13:$B$72,0))*'CA Standards and Followers'!AG$6,0)</f>
        <v>0</v>
      </c>
    </row>
    <row r="16" spans="1:32" x14ac:dyDescent="0.25">
      <c r="A16" t="s">
        <v>189</v>
      </c>
      <c r="B16">
        <f>IF(INDEX('CA Standards and Followers'!$G$13:$G$72,MATCH($A16,'CA Standards and Followers'!$B$13:$B$72,0))&lt;=B$1,INDEX('CA Standards and Followers'!$E$13:$E$72,MATCH($A16,'CA Standards and Followers'!$B$13:$B$72,0))*'CA Standards and Followers'!C$6,0)</f>
        <v>0</v>
      </c>
      <c r="C16">
        <f>IF(INDEX('CA Standards and Followers'!$G$13:$G$72,MATCH($A16,'CA Standards and Followers'!$B$13:$B$72,0))&lt;=C$1,INDEX('CA Standards and Followers'!$E$13:$E$72,MATCH($A16,'CA Standards and Followers'!$B$13:$B$72,0))*'CA Standards and Followers'!D$6,0)</f>
        <v>0</v>
      </c>
      <c r="D16">
        <f>IF(INDEX('CA Standards and Followers'!$G$13:$G$72,MATCH($A16,'CA Standards and Followers'!$B$13:$B$72,0))&lt;=D$1,INDEX('CA Standards and Followers'!$E$13:$E$72,MATCH($A16,'CA Standards and Followers'!$B$13:$B$72,0))*'CA Standards and Followers'!E$6,0)</f>
        <v>0</v>
      </c>
      <c r="E16">
        <f>IF(INDEX('CA Standards and Followers'!$G$13:$G$72,MATCH($A16,'CA Standards and Followers'!$B$13:$B$72,0))&lt;=E$1,INDEX('CA Standards and Followers'!$E$13:$E$72,MATCH($A16,'CA Standards and Followers'!$B$13:$B$72,0))*'CA Standards and Followers'!F$6,0)</f>
        <v>0</v>
      </c>
      <c r="F16">
        <f>IF(INDEX('CA Standards and Followers'!$G$13:$G$72,MATCH($A16,'CA Standards and Followers'!$B$13:$B$72,0))&lt;=F$1,INDEX('CA Standards and Followers'!$E$13:$E$72,MATCH($A16,'CA Standards and Followers'!$B$13:$B$72,0))*'CA Standards and Followers'!G$6,0)</f>
        <v>0</v>
      </c>
      <c r="G16">
        <f>IF(INDEX('CA Standards and Followers'!$G$13:$G$72,MATCH($A16,'CA Standards and Followers'!$B$13:$B$72,0))&lt;=G$1,INDEX('CA Standards and Followers'!$E$13:$E$72,MATCH($A16,'CA Standards and Followers'!$B$13:$B$72,0))*'CA Standards and Followers'!H$6,0)</f>
        <v>0</v>
      </c>
      <c r="H16">
        <f>IF(INDEX('CA Standards and Followers'!$G$13:$G$72,MATCH($A16,'CA Standards and Followers'!$B$13:$B$72,0))&lt;=H$1,INDEX('CA Standards and Followers'!$E$13:$E$72,MATCH($A16,'CA Standards and Followers'!$B$13:$B$72,0))*'CA Standards and Followers'!I$6,0)</f>
        <v>0</v>
      </c>
      <c r="I16">
        <f>IF(INDEX('CA Standards and Followers'!$G$13:$G$72,MATCH($A16,'CA Standards and Followers'!$B$13:$B$72,0))&lt;=I$1,INDEX('CA Standards and Followers'!$E$13:$E$72,MATCH($A16,'CA Standards and Followers'!$B$13:$B$72,0))*'CA Standards and Followers'!J$6,0)</f>
        <v>0</v>
      </c>
      <c r="J16">
        <f>IF(INDEX('CA Standards and Followers'!$G$13:$G$72,MATCH($A16,'CA Standards and Followers'!$B$13:$B$72,0))&lt;=J$1,INDEX('CA Standards and Followers'!$E$13:$E$72,MATCH($A16,'CA Standards and Followers'!$B$13:$B$72,0))*'CA Standards and Followers'!K$6,0)</f>
        <v>0</v>
      </c>
      <c r="K16">
        <f>IF(INDEX('CA Standards and Followers'!$G$13:$G$72,MATCH($A16,'CA Standards and Followers'!$B$13:$B$72,0))&lt;=K$1,INDEX('CA Standards and Followers'!$E$13:$E$72,MATCH($A16,'CA Standards and Followers'!$B$13:$B$72,0))*'CA Standards and Followers'!L$6,0)</f>
        <v>0</v>
      </c>
      <c r="L16">
        <f>IF(INDEX('CA Standards and Followers'!$G$13:$G$72,MATCH($A16,'CA Standards and Followers'!$B$13:$B$72,0))&lt;=L$1,INDEX('CA Standards and Followers'!$E$13:$E$72,MATCH($A16,'CA Standards and Followers'!$B$13:$B$72,0))*'CA Standards and Followers'!M$6,0)</f>
        <v>0</v>
      </c>
      <c r="M16">
        <f>IF(INDEX('CA Standards and Followers'!$G$13:$G$72,MATCH($A16,'CA Standards and Followers'!$B$13:$B$72,0))&lt;=M$1,INDEX('CA Standards and Followers'!$E$13:$E$72,MATCH($A16,'CA Standards and Followers'!$B$13:$B$72,0))*'CA Standards and Followers'!N$6,0)</f>
        <v>0</v>
      </c>
      <c r="N16">
        <f>IF(INDEX('CA Standards and Followers'!$G$13:$G$72,MATCH($A16,'CA Standards and Followers'!$B$13:$B$72,0))&lt;=N$1,INDEX('CA Standards and Followers'!$E$13:$E$72,MATCH($A16,'CA Standards and Followers'!$B$13:$B$72,0))*'CA Standards and Followers'!O$6,0)</f>
        <v>0</v>
      </c>
      <c r="O16">
        <f>IF(INDEX('CA Standards and Followers'!$G$13:$G$72,MATCH($A16,'CA Standards and Followers'!$B$13:$B$72,0))&lt;=O$1,INDEX('CA Standards and Followers'!$E$13:$E$72,MATCH($A16,'CA Standards and Followers'!$B$13:$B$72,0))*'CA Standards and Followers'!P$6,0)</f>
        <v>0</v>
      </c>
      <c r="P16">
        <f>IF(INDEX('CA Standards and Followers'!$G$13:$G$72,MATCH($A16,'CA Standards and Followers'!$B$13:$B$72,0))&lt;=P$1,INDEX('CA Standards and Followers'!$E$13:$E$72,MATCH($A16,'CA Standards and Followers'!$B$13:$B$72,0))*'CA Standards and Followers'!Q$6,0)</f>
        <v>0</v>
      </c>
      <c r="Q16">
        <f>IF(INDEX('CA Standards and Followers'!$G$13:$G$72,MATCH($A16,'CA Standards and Followers'!$B$13:$B$72,0))&lt;=Q$1,INDEX('CA Standards and Followers'!$E$13:$E$72,MATCH($A16,'CA Standards and Followers'!$B$13:$B$72,0))*'CA Standards and Followers'!R$6,0)</f>
        <v>0</v>
      </c>
      <c r="R16">
        <f>IF(INDEX('CA Standards and Followers'!$G$13:$G$72,MATCH($A16,'CA Standards and Followers'!$B$13:$B$72,0))&lt;=R$1,INDEX('CA Standards and Followers'!$E$13:$E$72,MATCH($A16,'CA Standards and Followers'!$B$13:$B$72,0))*'CA Standards and Followers'!S$6,0)</f>
        <v>0</v>
      </c>
      <c r="S16">
        <f>IF(INDEX('CA Standards and Followers'!$G$13:$G$72,MATCH($A16,'CA Standards and Followers'!$B$13:$B$72,0))&lt;=S$1,INDEX('CA Standards and Followers'!$E$13:$E$72,MATCH($A16,'CA Standards and Followers'!$B$13:$B$72,0))*'CA Standards and Followers'!T$6,0)</f>
        <v>0</v>
      </c>
      <c r="T16">
        <f>IF(INDEX('CA Standards and Followers'!$G$13:$G$72,MATCH($A16,'CA Standards and Followers'!$B$13:$B$72,0))&lt;=T$1,INDEX('CA Standards and Followers'!$E$13:$E$72,MATCH($A16,'CA Standards and Followers'!$B$13:$B$72,0))*'CA Standards and Followers'!U$6,0)</f>
        <v>0</v>
      </c>
      <c r="U16">
        <f>IF(INDEX('CA Standards and Followers'!$G$13:$G$72,MATCH($A16,'CA Standards and Followers'!$B$13:$B$72,0))&lt;=U$1,INDEX('CA Standards and Followers'!$E$13:$E$72,MATCH($A16,'CA Standards and Followers'!$B$13:$B$72,0))*'CA Standards and Followers'!V$6,0)</f>
        <v>0</v>
      </c>
      <c r="V16">
        <f>IF(INDEX('CA Standards and Followers'!$G$13:$G$72,MATCH($A16,'CA Standards and Followers'!$B$13:$B$72,0))&lt;=V$1,INDEX('CA Standards and Followers'!$E$13:$E$72,MATCH($A16,'CA Standards and Followers'!$B$13:$B$72,0))*'CA Standards and Followers'!W$6,0)</f>
        <v>0</v>
      </c>
      <c r="W16">
        <f>IF(INDEX('CA Standards and Followers'!$G$13:$G$72,MATCH($A16,'CA Standards and Followers'!$B$13:$B$72,0))&lt;=W$1,INDEX('CA Standards and Followers'!$E$13:$E$72,MATCH($A16,'CA Standards and Followers'!$B$13:$B$72,0))*'CA Standards and Followers'!X$6,0)</f>
        <v>0</v>
      </c>
      <c r="X16">
        <f>IF(INDEX('CA Standards and Followers'!$G$13:$G$72,MATCH($A16,'CA Standards and Followers'!$B$13:$B$72,0))&lt;=X$1,INDEX('CA Standards and Followers'!$E$13:$E$72,MATCH($A16,'CA Standards and Followers'!$B$13:$B$72,0))*'CA Standards and Followers'!Y$6,0)</f>
        <v>0</v>
      </c>
      <c r="Y16">
        <f>IF(INDEX('CA Standards and Followers'!$G$13:$G$72,MATCH($A16,'CA Standards and Followers'!$B$13:$B$72,0))&lt;=Y$1,INDEX('CA Standards and Followers'!$E$13:$E$72,MATCH($A16,'CA Standards and Followers'!$B$13:$B$72,0))*'CA Standards and Followers'!Z$6,0)</f>
        <v>0</v>
      </c>
      <c r="Z16">
        <f>IF(INDEX('CA Standards and Followers'!$G$13:$G$72,MATCH($A16,'CA Standards and Followers'!$B$13:$B$72,0))&lt;=Z$1,INDEX('CA Standards and Followers'!$E$13:$E$72,MATCH($A16,'CA Standards and Followers'!$B$13:$B$72,0))*'CA Standards and Followers'!AA$6,0)</f>
        <v>0</v>
      </c>
      <c r="AA16">
        <f>IF(INDEX('CA Standards and Followers'!$G$13:$G$72,MATCH($A16,'CA Standards and Followers'!$B$13:$B$72,0))&lt;=AA$1,INDEX('CA Standards and Followers'!$E$13:$E$72,MATCH($A16,'CA Standards and Followers'!$B$13:$B$72,0))*'CA Standards and Followers'!AB$6,0)</f>
        <v>0</v>
      </c>
      <c r="AB16">
        <f>IF(INDEX('CA Standards and Followers'!$G$13:$G$72,MATCH($A16,'CA Standards and Followers'!$B$13:$B$72,0))&lt;=AB$1,INDEX('CA Standards and Followers'!$E$13:$E$72,MATCH($A16,'CA Standards and Followers'!$B$13:$B$72,0))*'CA Standards and Followers'!AC$6,0)</f>
        <v>0</v>
      </c>
      <c r="AC16">
        <f>IF(INDEX('CA Standards and Followers'!$G$13:$G$72,MATCH($A16,'CA Standards and Followers'!$B$13:$B$72,0))&lt;=AC$1,INDEX('CA Standards and Followers'!$E$13:$E$72,MATCH($A16,'CA Standards and Followers'!$B$13:$B$72,0))*'CA Standards and Followers'!AD$6,0)</f>
        <v>0</v>
      </c>
      <c r="AD16">
        <f>IF(INDEX('CA Standards and Followers'!$G$13:$G$72,MATCH($A16,'CA Standards and Followers'!$B$13:$B$72,0))&lt;=AD$1,INDEX('CA Standards and Followers'!$E$13:$E$72,MATCH($A16,'CA Standards and Followers'!$B$13:$B$72,0))*'CA Standards and Followers'!AE$6,0)</f>
        <v>0</v>
      </c>
      <c r="AE16">
        <f>IF(INDEX('CA Standards and Followers'!$G$13:$G$72,MATCH($A16,'CA Standards and Followers'!$B$13:$B$72,0))&lt;=AE$1,INDEX('CA Standards and Followers'!$E$13:$E$72,MATCH($A16,'CA Standards and Followers'!$B$13:$B$72,0))*'CA Standards and Followers'!AF$6,0)</f>
        <v>0</v>
      </c>
      <c r="AF16">
        <f>IF(INDEX('CA Standards and Followers'!$G$13:$G$72,MATCH($A16,'CA Standards and Followers'!$B$13:$B$72,0))&lt;=AF$1,INDEX('CA Standards and Followers'!$E$13:$E$72,MATCH($A16,'CA Standards and Followers'!$B$13:$B$72,0))*'CA Standards and Followers'!AG$6,0)</f>
        <v>0</v>
      </c>
    </row>
    <row r="17" spans="1:32" x14ac:dyDescent="0.25">
      <c r="A17" t="s">
        <v>191</v>
      </c>
      <c r="B17">
        <f>IF(INDEX('CA Standards and Followers'!$G$13:$G$72,MATCH($A17,'CA Standards and Followers'!$B$13:$B$72,0))&lt;=B$1,INDEX('CA Standards and Followers'!$E$13:$E$72,MATCH($A17,'CA Standards and Followers'!$B$13:$B$72,0))*'CA Standards and Followers'!C$6,0)</f>
        <v>0</v>
      </c>
      <c r="C17">
        <f>IF(INDEX('CA Standards and Followers'!$G$13:$G$72,MATCH($A17,'CA Standards and Followers'!$B$13:$B$72,0))&lt;=C$1,INDEX('CA Standards and Followers'!$E$13:$E$72,MATCH($A17,'CA Standards and Followers'!$B$13:$B$72,0))*'CA Standards and Followers'!D$6,0)</f>
        <v>0</v>
      </c>
      <c r="D17">
        <f>IF(INDEX('CA Standards and Followers'!$G$13:$G$72,MATCH($A17,'CA Standards and Followers'!$B$13:$B$72,0))&lt;=D$1,INDEX('CA Standards and Followers'!$E$13:$E$72,MATCH($A17,'CA Standards and Followers'!$B$13:$B$72,0))*'CA Standards and Followers'!E$6,0)</f>
        <v>0</v>
      </c>
      <c r="E17">
        <f>IF(INDEX('CA Standards and Followers'!$G$13:$G$72,MATCH($A17,'CA Standards and Followers'!$B$13:$B$72,0))&lt;=E$1,INDEX('CA Standards and Followers'!$E$13:$E$72,MATCH($A17,'CA Standards and Followers'!$B$13:$B$72,0))*'CA Standards and Followers'!F$6,0)</f>
        <v>0</v>
      </c>
      <c r="F17">
        <f>IF(INDEX('CA Standards and Followers'!$G$13:$G$72,MATCH($A17,'CA Standards and Followers'!$B$13:$B$72,0))&lt;=F$1,INDEX('CA Standards and Followers'!$E$13:$E$72,MATCH($A17,'CA Standards and Followers'!$B$13:$B$72,0))*'CA Standards and Followers'!G$6,0)</f>
        <v>0</v>
      </c>
      <c r="G17">
        <f>IF(INDEX('CA Standards and Followers'!$G$13:$G$72,MATCH($A17,'CA Standards and Followers'!$B$13:$B$72,0))&lt;=G$1,INDEX('CA Standards and Followers'!$E$13:$E$72,MATCH($A17,'CA Standards and Followers'!$B$13:$B$72,0))*'CA Standards and Followers'!H$6,0)</f>
        <v>0</v>
      </c>
      <c r="H17">
        <f>IF(INDEX('CA Standards and Followers'!$G$13:$G$72,MATCH($A17,'CA Standards and Followers'!$B$13:$B$72,0))&lt;=H$1,INDEX('CA Standards and Followers'!$E$13:$E$72,MATCH($A17,'CA Standards and Followers'!$B$13:$B$72,0))*'CA Standards and Followers'!I$6,0)</f>
        <v>0</v>
      </c>
      <c r="I17">
        <f>IF(INDEX('CA Standards and Followers'!$G$13:$G$72,MATCH($A17,'CA Standards and Followers'!$B$13:$B$72,0))&lt;=I$1,INDEX('CA Standards and Followers'!$E$13:$E$72,MATCH($A17,'CA Standards and Followers'!$B$13:$B$72,0))*'CA Standards and Followers'!J$6,0)</f>
        <v>0</v>
      </c>
      <c r="J17">
        <f>IF(INDEX('CA Standards and Followers'!$G$13:$G$72,MATCH($A17,'CA Standards and Followers'!$B$13:$B$72,0))&lt;=J$1,INDEX('CA Standards and Followers'!$E$13:$E$72,MATCH($A17,'CA Standards and Followers'!$B$13:$B$72,0))*'CA Standards and Followers'!K$6,0)</f>
        <v>0</v>
      </c>
      <c r="K17">
        <f>IF(INDEX('CA Standards and Followers'!$G$13:$G$72,MATCH($A17,'CA Standards and Followers'!$B$13:$B$72,0))&lt;=K$1,INDEX('CA Standards and Followers'!$E$13:$E$72,MATCH($A17,'CA Standards and Followers'!$B$13:$B$72,0))*'CA Standards and Followers'!L$6,0)</f>
        <v>0</v>
      </c>
      <c r="L17">
        <f>IF(INDEX('CA Standards and Followers'!$G$13:$G$72,MATCH($A17,'CA Standards and Followers'!$B$13:$B$72,0))&lt;=L$1,INDEX('CA Standards and Followers'!$E$13:$E$72,MATCH($A17,'CA Standards and Followers'!$B$13:$B$72,0))*'CA Standards and Followers'!M$6,0)</f>
        <v>0</v>
      </c>
      <c r="M17">
        <f>IF(INDEX('CA Standards and Followers'!$G$13:$G$72,MATCH($A17,'CA Standards and Followers'!$B$13:$B$72,0))&lt;=M$1,INDEX('CA Standards and Followers'!$E$13:$E$72,MATCH($A17,'CA Standards and Followers'!$B$13:$B$72,0))*'CA Standards and Followers'!N$6,0)</f>
        <v>0</v>
      </c>
      <c r="N17">
        <f>IF(INDEX('CA Standards and Followers'!$G$13:$G$72,MATCH($A17,'CA Standards and Followers'!$B$13:$B$72,0))&lt;=N$1,INDEX('CA Standards and Followers'!$E$13:$E$72,MATCH($A17,'CA Standards and Followers'!$B$13:$B$72,0))*'CA Standards and Followers'!O$6,0)</f>
        <v>0</v>
      </c>
      <c r="O17">
        <f>IF(INDEX('CA Standards and Followers'!$G$13:$G$72,MATCH($A17,'CA Standards and Followers'!$B$13:$B$72,0))&lt;=O$1,INDEX('CA Standards and Followers'!$E$13:$E$72,MATCH($A17,'CA Standards and Followers'!$B$13:$B$72,0))*'CA Standards and Followers'!P$6,0)</f>
        <v>0</v>
      </c>
      <c r="P17">
        <f>IF(INDEX('CA Standards and Followers'!$G$13:$G$72,MATCH($A17,'CA Standards and Followers'!$B$13:$B$72,0))&lt;=P$1,INDEX('CA Standards and Followers'!$E$13:$E$72,MATCH($A17,'CA Standards and Followers'!$B$13:$B$72,0))*'CA Standards and Followers'!Q$6,0)</f>
        <v>0</v>
      </c>
      <c r="Q17">
        <f>IF(INDEX('CA Standards and Followers'!$G$13:$G$72,MATCH($A17,'CA Standards and Followers'!$B$13:$B$72,0))&lt;=Q$1,INDEX('CA Standards and Followers'!$E$13:$E$72,MATCH($A17,'CA Standards and Followers'!$B$13:$B$72,0))*'CA Standards and Followers'!R$6,0)</f>
        <v>0</v>
      </c>
      <c r="R17">
        <f>IF(INDEX('CA Standards and Followers'!$G$13:$G$72,MATCH($A17,'CA Standards and Followers'!$B$13:$B$72,0))&lt;=R$1,INDEX('CA Standards and Followers'!$E$13:$E$72,MATCH($A17,'CA Standards and Followers'!$B$13:$B$72,0))*'CA Standards and Followers'!S$6,0)</f>
        <v>0</v>
      </c>
      <c r="S17">
        <f>IF(INDEX('CA Standards and Followers'!$G$13:$G$72,MATCH($A17,'CA Standards and Followers'!$B$13:$B$72,0))&lt;=S$1,INDEX('CA Standards and Followers'!$E$13:$E$72,MATCH($A17,'CA Standards and Followers'!$B$13:$B$72,0))*'CA Standards and Followers'!T$6,0)</f>
        <v>0</v>
      </c>
      <c r="T17">
        <f>IF(INDEX('CA Standards and Followers'!$G$13:$G$72,MATCH($A17,'CA Standards and Followers'!$B$13:$B$72,0))&lt;=T$1,INDEX('CA Standards and Followers'!$E$13:$E$72,MATCH($A17,'CA Standards and Followers'!$B$13:$B$72,0))*'CA Standards and Followers'!U$6,0)</f>
        <v>0</v>
      </c>
      <c r="U17">
        <f>IF(INDEX('CA Standards and Followers'!$G$13:$G$72,MATCH($A17,'CA Standards and Followers'!$B$13:$B$72,0))&lt;=U$1,INDEX('CA Standards and Followers'!$E$13:$E$72,MATCH($A17,'CA Standards and Followers'!$B$13:$B$72,0))*'CA Standards and Followers'!V$6,0)</f>
        <v>0</v>
      </c>
      <c r="V17">
        <f>IF(INDEX('CA Standards and Followers'!$G$13:$G$72,MATCH($A17,'CA Standards and Followers'!$B$13:$B$72,0))&lt;=V$1,INDEX('CA Standards and Followers'!$E$13:$E$72,MATCH($A17,'CA Standards and Followers'!$B$13:$B$72,0))*'CA Standards and Followers'!W$6,0)</f>
        <v>0</v>
      </c>
      <c r="W17">
        <f>IF(INDEX('CA Standards and Followers'!$G$13:$G$72,MATCH($A17,'CA Standards and Followers'!$B$13:$B$72,0))&lt;=W$1,INDEX('CA Standards and Followers'!$E$13:$E$72,MATCH($A17,'CA Standards and Followers'!$B$13:$B$72,0))*'CA Standards and Followers'!X$6,0)</f>
        <v>0</v>
      </c>
      <c r="X17">
        <f>IF(INDEX('CA Standards and Followers'!$G$13:$G$72,MATCH($A17,'CA Standards and Followers'!$B$13:$B$72,0))&lt;=X$1,INDEX('CA Standards and Followers'!$E$13:$E$72,MATCH($A17,'CA Standards and Followers'!$B$13:$B$72,0))*'CA Standards and Followers'!Y$6,0)</f>
        <v>0</v>
      </c>
      <c r="Y17">
        <f>IF(INDEX('CA Standards and Followers'!$G$13:$G$72,MATCH($A17,'CA Standards and Followers'!$B$13:$B$72,0))&lt;=Y$1,INDEX('CA Standards and Followers'!$E$13:$E$72,MATCH($A17,'CA Standards and Followers'!$B$13:$B$72,0))*'CA Standards and Followers'!Z$6,0)</f>
        <v>0</v>
      </c>
      <c r="Z17">
        <f>IF(INDEX('CA Standards and Followers'!$G$13:$G$72,MATCH($A17,'CA Standards and Followers'!$B$13:$B$72,0))&lt;=Z$1,INDEX('CA Standards and Followers'!$E$13:$E$72,MATCH($A17,'CA Standards and Followers'!$B$13:$B$72,0))*'CA Standards and Followers'!AA$6,0)</f>
        <v>0</v>
      </c>
      <c r="AA17">
        <f>IF(INDEX('CA Standards and Followers'!$G$13:$G$72,MATCH($A17,'CA Standards and Followers'!$B$13:$B$72,0))&lt;=AA$1,INDEX('CA Standards and Followers'!$E$13:$E$72,MATCH($A17,'CA Standards and Followers'!$B$13:$B$72,0))*'CA Standards and Followers'!AB$6,0)</f>
        <v>0</v>
      </c>
      <c r="AB17">
        <f>IF(INDEX('CA Standards and Followers'!$G$13:$G$72,MATCH($A17,'CA Standards and Followers'!$B$13:$B$72,0))&lt;=AB$1,INDEX('CA Standards and Followers'!$E$13:$E$72,MATCH($A17,'CA Standards and Followers'!$B$13:$B$72,0))*'CA Standards and Followers'!AC$6,0)</f>
        <v>0</v>
      </c>
      <c r="AC17">
        <f>IF(INDEX('CA Standards and Followers'!$G$13:$G$72,MATCH($A17,'CA Standards and Followers'!$B$13:$B$72,0))&lt;=AC$1,INDEX('CA Standards and Followers'!$E$13:$E$72,MATCH($A17,'CA Standards and Followers'!$B$13:$B$72,0))*'CA Standards and Followers'!AD$6,0)</f>
        <v>0</v>
      </c>
      <c r="AD17">
        <f>IF(INDEX('CA Standards and Followers'!$G$13:$G$72,MATCH($A17,'CA Standards and Followers'!$B$13:$B$72,0))&lt;=AD$1,INDEX('CA Standards and Followers'!$E$13:$E$72,MATCH($A17,'CA Standards and Followers'!$B$13:$B$72,0))*'CA Standards and Followers'!AE$6,0)</f>
        <v>0</v>
      </c>
      <c r="AE17">
        <f>IF(INDEX('CA Standards and Followers'!$G$13:$G$72,MATCH($A17,'CA Standards and Followers'!$B$13:$B$72,0))&lt;=AE$1,INDEX('CA Standards and Followers'!$E$13:$E$72,MATCH($A17,'CA Standards and Followers'!$B$13:$B$72,0))*'CA Standards and Followers'!AF$6,0)</f>
        <v>0</v>
      </c>
      <c r="AF17">
        <f>IF(INDEX('CA Standards and Followers'!$G$13:$G$72,MATCH($A17,'CA Standards and Followers'!$B$13:$B$72,0))&lt;=AF$1,INDEX('CA Standards and Followers'!$E$13:$E$72,MATCH($A17,'CA Standards and Followers'!$B$13:$B$72,0))*'CA Standards and Followers'!AG$6,0)</f>
        <v>0</v>
      </c>
    </row>
    <row r="18" spans="1:32" x14ac:dyDescent="0.25">
      <c r="A18" t="s">
        <v>9</v>
      </c>
      <c r="B18">
        <f>IF(INDEX('CA Standards and Followers'!$G$13:$G$72,MATCH($A18,'CA Standards and Followers'!$B$13:$B$72,0))&lt;=B$1,INDEX('CA Standards and Followers'!$E$13:$E$72,MATCH($A18,'CA Standards and Followers'!$B$13:$B$72,0))*'CA Standards and Followers'!C$6,0)</f>
        <v>0</v>
      </c>
      <c r="C18">
        <f>IF(INDEX('CA Standards and Followers'!$G$13:$G$72,MATCH($A18,'CA Standards and Followers'!$B$13:$B$72,0))&lt;=C$1,INDEX('CA Standards and Followers'!$E$13:$E$72,MATCH($A18,'CA Standards and Followers'!$B$13:$B$72,0))*'CA Standards and Followers'!D$6,0)</f>
        <v>0</v>
      </c>
      <c r="D18">
        <f>IF(INDEX('CA Standards and Followers'!$G$13:$G$72,MATCH($A18,'CA Standards and Followers'!$B$13:$B$72,0))&lt;=D$1,INDEX('CA Standards and Followers'!$E$13:$E$72,MATCH($A18,'CA Standards and Followers'!$B$13:$B$72,0))*'CA Standards and Followers'!E$6,0)</f>
        <v>0</v>
      </c>
      <c r="E18">
        <f>IF(INDEX('CA Standards and Followers'!$G$13:$G$72,MATCH($A18,'CA Standards and Followers'!$B$13:$B$72,0))&lt;=E$1,INDEX('CA Standards and Followers'!$E$13:$E$72,MATCH($A18,'CA Standards and Followers'!$B$13:$B$72,0))*'CA Standards and Followers'!F$6,0)</f>
        <v>0</v>
      </c>
      <c r="F18">
        <f>IF(INDEX('CA Standards and Followers'!$G$13:$G$72,MATCH($A18,'CA Standards and Followers'!$B$13:$B$72,0))&lt;=F$1,INDEX('CA Standards and Followers'!$E$13:$E$72,MATCH($A18,'CA Standards and Followers'!$B$13:$B$72,0))*'CA Standards and Followers'!G$6,0)</f>
        <v>0</v>
      </c>
      <c r="G18">
        <f>IF(INDEX('CA Standards and Followers'!$G$13:$G$72,MATCH($A18,'CA Standards and Followers'!$B$13:$B$72,0))&lt;=G$1,INDEX('CA Standards and Followers'!$E$13:$E$72,MATCH($A18,'CA Standards and Followers'!$B$13:$B$72,0))*'CA Standards and Followers'!H$6,0)</f>
        <v>0</v>
      </c>
      <c r="H18">
        <f>IF(INDEX('CA Standards and Followers'!$G$13:$G$72,MATCH($A18,'CA Standards and Followers'!$B$13:$B$72,0))&lt;=H$1,INDEX('CA Standards and Followers'!$E$13:$E$72,MATCH($A18,'CA Standards and Followers'!$B$13:$B$72,0))*'CA Standards and Followers'!I$6,0)</f>
        <v>0</v>
      </c>
      <c r="I18">
        <f>IF(INDEX('CA Standards and Followers'!$G$13:$G$72,MATCH($A18,'CA Standards and Followers'!$B$13:$B$72,0))&lt;=I$1,INDEX('CA Standards and Followers'!$E$13:$E$72,MATCH($A18,'CA Standards and Followers'!$B$13:$B$72,0))*'CA Standards and Followers'!J$6,0)</f>
        <v>0</v>
      </c>
      <c r="J18">
        <f>IF(INDEX('CA Standards and Followers'!$G$13:$G$72,MATCH($A18,'CA Standards and Followers'!$B$13:$B$72,0))&lt;=J$1,INDEX('CA Standards and Followers'!$E$13:$E$72,MATCH($A18,'CA Standards and Followers'!$B$13:$B$72,0))*'CA Standards and Followers'!K$6,0)</f>
        <v>0</v>
      </c>
      <c r="K18">
        <f>IF(INDEX('CA Standards and Followers'!$G$13:$G$72,MATCH($A18,'CA Standards and Followers'!$B$13:$B$72,0))&lt;=K$1,INDEX('CA Standards and Followers'!$E$13:$E$72,MATCH($A18,'CA Standards and Followers'!$B$13:$B$72,0))*'CA Standards and Followers'!L$6,0)</f>
        <v>0</v>
      </c>
      <c r="L18">
        <f>IF(INDEX('CA Standards and Followers'!$G$13:$G$72,MATCH($A18,'CA Standards and Followers'!$B$13:$B$72,0))&lt;=L$1,INDEX('CA Standards and Followers'!$E$13:$E$72,MATCH($A18,'CA Standards and Followers'!$B$13:$B$72,0))*'CA Standards and Followers'!M$6,0)</f>
        <v>0</v>
      </c>
      <c r="M18">
        <f>IF(INDEX('CA Standards and Followers'!$G$13:$G$72,MATCH($A18,'CA Standards and Followers'!$B$13:$B$72,0))&lt;=M$1,INDEX('CA Standards and Followers'!$E$13:$E$72,MATCH($A18,'CA Standards and Followers'!$B$13:$B$72,0))*'CA Standards and Followers'!N$6,0)</f>
        <v>0</v>
      </c>
      <c r="N18">
        <f>IF(INDEX('CA Standards and Followers'!$G$13:$G$72,MATCH($A18,'CA Standards and Followers'!$B$13:$B$72,0))&lt;=N$1,INDEX('CA Standards and Followers'!$E$13:$E$72,MATCH($A18,'CA Standards and Followers'!$B$13:$B$72,0))*'CA Standards and Followers'!O$6,0)</f>
        <v>0</v>
      </c>
      <c r="O18">
        <f>IF(INDEX('CA Standards and Followers'!$G$13:$G$72,MATCH($A18,'CA Standards and Followers'!$B$13:$B$72,0))&lt;=O$1,INDEX('CA Standards and Followers'!$E$13:$E$72,MATCH($A18,'CA Standards and Followers'!$B$13:$B$72,0))*'CA Standards and Followers'!P$6,0)</f>
        <v>0</v>
      </c>
      <c r="P18">
        <f>IF(INDEX('CA Standards and Followers'!$G$13:$G$72,MATCH($A18,'CA Standards and Followers'!$B$13:$B$72,0))&lt;=P$1,INDEX('CA Standards and Followers'!$E$13:$E$72,MATCH($A18,'CA Standards and Followers'!$B$13:$B$72,0))*'CA Standards and Followers'!Q$6,0)</f>
        <v>0</v>
      </c>
      <c r="Q18">
        <f>IF(INDEX('CA Standards and Followers'!$G$13:$G$72,MATCH($A18,'CA Standards and Followers'!$B$13:$B$72,0))&lt;=Q$1,INDEX('CA Standards and Followers'!$E$13:$E$72,MATCH($A18,'CA Standards and Followers'!$B$13:$B$72,0))*'CA Standards and Followers'!R$6,0)</f>
        <v>0</v>
      </c>
      <c r="R18">
        <f>IF(INDEX('CA Standards and Followers'!$G$13:$G$72,MATCH($A18,'CA Standards and Followers'!$B$13:$B$72,0))&lt;=R$1,INDEX('CA Standards and Followers'!$E$13:$E$72,MATCH($A18,'CA Standards and Followers'!$B$13:$B$72,0))*'CA Standards and Followers'!S$6,0)</f>
        <v>0</v>
      </c>
      <c r="S18">
        <f>IF(INDEX('CA Standards and Followers'!$G$13:$G$72,MATCH($A18,'CA Standards and Followers'!$B$13:$B$72,0))&lt;=S$1,INDEX('CA Standards and Followers'!$E$13:$E$72,MATCH($A18,'CA Standards and Followers'!$B$13:$B$72,0))*'CA Standards and Followers'!T$6,0)</f>
        <v>0</v>
      </c>
      <c r="T18">
        <f>IF(INDEX('CA Standards and Followers'!$G$13:$G$72,MATCH($A18,'CA Standards and Followers'!$B$13:$B$72,0))&lt;=T$1,INDEX('CA Standards and Followers'!$E$13:$E$72,MATCH($A18,'CA Standards and Followers'!$B$13:$B$72,0))*'CA Standards and Followers'!U$6,0)</f>
        <v>0</v>
      </c>
      <c r="U18">
        <f>IF(INDEX('CA Standards and Followers'!$G$13:$G$72,MATCH($A18,'CA Standards and Followers'!$B$13:$B$72,0))&lt;=U$1,INDEX('CA Standards and Followers'!$E$13:$E$72,MATCH($A18,'CA Standards and Followers'!$B$13:$B$72,0))*'CA Standards and Followers'!V$6,0)</f>
        <v>0</v>
      </c>
      <c r="V18">
        <f>IF(INDEX('CA Standards and Followers'!$G$13:$G$72,MATCH($A18,'CA Standards and Followers'!$B$13:$B$72,0))&lt;=V$1,INDEX('CA Standards and Followers'!$E$13:$E$72,MATCH($A18,'CA Standards and Followers'!$B$13:$B$72,0))*'CA Standards and Followers'!W$6,0)</f>
        <v>0</v>
      </c>
      <c r="W18">
        <f>IF(INDEX('CA Standards and Followers'!$G$13:$G$72,MATCH($A18,'CA Standards and Followers'!$B$13:$B$72,0))&lt;=W$1,INDEX('CA Standards and Followers'!$E$13:$E$72,MATCH($A18,'CA Standards and Followers'!$B$13:$B$72,0))*'CA Standards and Followers'!X$6,0)</f>
        <v>0</v>
      </c>
      <c r="X18">
        <f>IF(INDEX('CA Standards and Followers'!$G$13:$G$72,MATCH($A18,'CA Standards and Followers'!$B$13:$B$72,0))&lt;=X$1,INDEX('CA Standards and Followers'!$E$13:$E$72,MATCH($A18,'CA Standards and Followers'!$B$13:$B$72,0))*'CA Standards and Followers'!Y$6,0)</f>
        <v>0</v>
      </c>
      <c r="Y18">
        <f>IF(INDEX('CA Standards and Followers'!$G$13:$G$72,MATCH($A18,'CA Standards and Followers'!$B$13:$B$72,0))&lt;=Y$1,INDEX('CA Standards and Followers'!$E$13:$E$72,MATCH($A18,'CA Standards and Followers'!$B$13:$B$72,0))*'CA Standards and Followers'!Z$6,0)</f>
        <v>0</v>
      </c>
      <c r="Z18">
        <f>IF(INDEX('CA Standards and Followers'!$G$13:$G$72,MATCH($A18,'CA Standards and Followers'!$B$13:$B$72,0))&lt;=Z$1,INDEX('CA Standards and Followers'!$E$13:$E$72,MATCH($A18,'CA Standards and Followers'!$B$13:$B$72,0))*'CA Standards and Followers'!AA$6,0)</f>
        <v>0</v>
      </c>
      <c r="AA18">
        <f>IF(INDEX('CA Standards and Followers'!$G$13:$G$72,MATCH($A18,'CA Standards and Followers'!$B$13:$B$72,0))&lt;=AA$1,INDEX('CA Standards and Followers'!$E$13:$E$72,MATCH($A18,'CA Standards and Followers'!$B$13:$B$72,0))*'CA Standards and Followers'!AB$6,0)</f>
        <v>0</v>
      </c>
      <c r="AB18">
        <f>IF(INDEX('CA Standards and Followers'!$G$13:$G$72,MATCH($A18,'CA Standards and Followers'!$B$13:$B$72,0))&lt;=AB$1,INDEX('CA Standards and Followers'!$E$13:$E$72,MATCH($A18,'CA Standards and Followers'!$B$13:$B$72,0))*'CA Standards and Followers'!AC$6,0)</f>
        <v>0</v>
      </c>
      <c r="AC18">
        <f>IF(INDEX('CA Standards and Followers'!$G$13:$G$72,MATCH($A18,'CA Standards and Followers'!$B$13:$B$72,0))&lt;=AC$1,INDEX('CA Standards and Followers'!$E$13:$E$72,MATCH($A18,'CA Standards and Followers'!$B$13:$B$72,0))*'CA Standards and Followers'!AD$6,0)</f>
        <v>0</v>
      </c>
      <c r="AD18">
        <f>IF(INDEX('CA Standards and Followers'!$G$13:$G$72,MATCH($A18,'CA Standards and Followers'!$B$13:$B$72,0))&lt;=AD$1,INDEX('CA Standards and Followers'!$E$13:$E$72,MATCH($A18,'CA Standards and Followers'!$B$13:$B$72,0))*'CA Standards and Followers'!AE$6,0)</f>
        <v>0</v>
      </c>
      <c r="AE18">
        <f>IF(INDEX('CA Standards and Followers'!$G$13:$G$72,MATCH($A18,'CA Standards and Followers'!$B$13:$B$72,0))&lt;=AE$1,INDEX('CA Standards and Followers'!$E$13:$E$72,MATCH($A18,'CA Standards and Followers'!$B$13:$B$72,0))*'CA Standards and Followers'!AF$6,0)</f>
        <v>0</v>
      </c>
      <c r="AF18">
        <f>IF(INDEX('CA Standards and Followers'!$G$13:$G$72,MATCH($A18,'CA Standards and Followers'!$B$13:$B$72,0))&lt;=AF$1,INDEX('CA Standards and Followers'!$E$13:$E$72,MATCH($A18,'CA Standards and Followers'!$B$13:$B$72,0))*'CA Standards and Followers'!AG$6,0)</f>
        <v>0</v>
      </c>
    </row>
    <row r="19" spans="1:32" x14ac:dyDescent="0.25">
      <c r="A19" t="s">
        <v>10</v>
      </c>
      <c r="B19">
        <f>IF(INDEX('CA Standards and Followers'!$G$13:$G$72,MATCH($A19,'CA Standards and Followers'!$B$13:$B$72,0))&lt;=B$1,INDEX('CA Standards and Followers'!$E$13:$E$72,MATCH($A19,'CA Standards and Followers'!$B$13:$B$72,0))*'CA Standards and Followers'!C$6,0)</f>
        <v>0</v>
      </c>
      <c r="C19">
        <f>IF(INDEX('CA Standards and Followers'!$G$13:$G$72,MATCH($A19,'CA Standards and Followers'!$B$13:$B$72,0))&lt;=C$1,INDEX('CA Standards and Followers'!$E$13:$E$72,MATCH($A19,'CA Standards and Followers'!$B$13:$B$72,0))*'CA Standards and Followers'!D$6,0)</f>
        <v>0</v>
      </c>
      <c r="D19">
        <f>IF(INDEX('CA Standards and Followers'!$G$13:$G$72,MATCH($A19,'CA Standards and Followers'!$B$13:$B$72,0))&lt;=D$1,INDEX('CA Standards and Followers'!$E$13:$E$72,MATCH($A19,'CA Standards and Followers'!$B$13:$B$72,0))*'CA Standards and Followers'!E$6,0)</f>
        <v>0</v>
      </c>
      <c r="E19">
        <f>IF(INDEX('CA Standards and Followers'!$G$13:$G$72,MATCH($A19,'CA Standards and Followers'!$B$13:$B$72,0))&lt;=E$1,INDEX('CA Standards and Followers'!$E$13:$E$72,MATCH($A19,'CA Standards and Followers'!$B$13:$B$72,0))*'CA Standards and Followers'!F$6,0)</f>
        <v>0</v>
      </c>
      <c r="F19">
        <f>IF(INDEX('CA Standards and Followers'!$G$13:$G$72,MATCH($A19,'CA Standards and Followers'!$B$13:$B$72,0))&lt;=F$1,INDEX('CA Standards and Followers'!$E$13:$E$72,MATCH($A19,'CA Standards and Followers'!$B$13:$B$72,0))*'CA Standards and Followers'!G$6,0)</f>
        <v>0</v>
      </c>
      <c r="G19">
        <f>IF(INDEX('CA Standards and Followers'!$G$13:$G$72,MATCH($A19,'CA Standards and Followers'!$B$13:$B$72,0))&lt;=G$1,INDEX('CA Standards and Followers'!$E$13:$E$72,MATCH($A19,'CA Standards and Followers'!$B$13:$B$72,0))*'CA Standards and Followers'!H$6,0)</f>
        <v>0</v>
      </c>
      <c r="H19">
        <f>IF(INDEX('CA Standards and Followers'!$G$13:$G$72,MATCH($A19,'CA Standards and Followers'!$B$13:$B$72,0))&lt;=H$1,INDEX('CA Standards and Followers'!$E$13:$E$72,MATCH($A19,'CA Standards and Followers'!$B$13:$B$72,0))*'CA Standards and Followers'!I$6,0)</f>
        <v>0</v>
      </c>
      <c r="I19">
        <f>IF(INDEX('CA Standards and Followers'!$G$13:$G$72,MATCH($A19,'CA Standards and Followers'!$B$13:$B$72,0))&lt;=I$1,INDEX('CA Standards and Followers'!$E$13:$E$72,MATCH($A19,'CA Standards and Followers'!$B$13:$B$72,0))*'CA Standards and Followers'!J$6,0)</f>
        <v>0</v>
      </c>
      <c r="J19">
        <f>IF(INDEX('CA Standards and Followers'!$G$13:$G$72,MATCH($A19,'CA Standards and Followers'!$B$13:$B$72,0))&lt;=J$1,INDEX('CA Standards and Followers'!$E$13:$E$72,MATCH($A19,'CA Standards and Followers'!$B$13:$B$72,0))*'CA Standards and Followers'!K$6,0)</f>
        <v>0</v>
      </c>
      <c r="K19">
        <f>IF(INDEX('CA Standards and Followers'!$G$13:$G$72,MATCH($A19,'CA Standards and Followers'!$B$13:$B$72,0))&lt;=K$1,INDEX('CA Standards and Followers'!$E$13:$E$72,MATCH($A19,'CA Standards and Followers'!$B$13:$B$72,0))*'CA Standards and Followers'!L$6,0)</f>
        <v>0</v>
      </c>
      <c r="L19">
        <f>IF(INDEX('CA Standards and Followers'!$G$13:$G$72,MATCH($A19,'CA Standards and Followers'!$B$13:$B$72,0))&lt;=L$1,INDEX('CA Standards and Followers'!$E$13:$E$72,MATCH($A19,'CA Standards and Followers'!$B$13:$B$72,0))*'CA Standards and Followers'!M$6,0)</f>
        <v>0</v>
      </c>
      <c r="M19">
        <f>IF(INDEX('CA Standards and Followers'!$G$13:$G$72,MATCH($A19,'CA Standards and Followers'!$B$13:$B$72,0))&lt;=M$1,INDEX('CA Standards and Followers'!$E$13:$E$72,MATCH($A19,'CA Standards and Followers'!$B$13:$B$72,0))*'CA Standards and Followers'!N$6,0)</f>
        <v>0</v>
      </c>
      <c r="N19">
        <f>IF(INDEX('CA Standards and Followers'!$G$13:$G$72,MATCH($A19,'CA Standards and Followers'!$B$13:$B$72,0))&lt;=N$1,INDEX('CA Standards and Followers'!$E$13:$E$72,MATCH($A19,'CA Standards and Followers'!$B$13:$B$72,0))*'CA Standards and Followers'!O$6,0)</f>
        <v>0</v>
      </c>
      <c r="O19">
        <f>IF(INDEX('CA Standards and Followers'!$G$13:$G$72,MATCH($A19,'CA Standards and Followers'!$B$13:$B$72,0))&lt;=O$1,INDEX('CA Standards and Followers'!$E$13:$E$72,MATCH($A19,'CA Standards and Followers'!$B$13:$B$72,0))*'CA Standards and Followers'!P$6,0)</f>
        <v>0</v>
      </c>
      <c r="P19">
        <f>IF(INDEX('CA Standards and Followers'!$G$13:$G$72,MATCH($A19,'CA Standards and Followers'!$B$13:$B$72,0))&lt;=P$1,INDEX('CA Standards and Followers'!$E$13:$E$72,MATCH($A19,'CA Standards and Followers'!$B$13:$B$72,0))*'CA Standards and Followers'!Q$6,0)</f>
        <v>0</v>
      </c>
      <c r="Q19">
        <f>IF(INDEX('CA Standards and Followers'!$G$13:$G$72,MATCH($A19,'CA Standards and Followers'!$B$13:$B$72,0))&lt;=Q$1,INDEX('CA Standards and Followers'!$E$13:$E$72,MATCH($A19,'CA Standards and Followers'!$B$13:$B$72,0))*'CA Standards and Followers'!R$6,0)</f>
        <v>0</v>
      </c>
      <c r="R19">
        <f>IF(INDEX('CA Standards and Followers'!$G$13:$G$72,MATCH($A19,'CA Standards and Followers'!$B$13:$B$72,0))&lt;=R$1,INDEX('CA Standards and Followers'!$E$13:$E$72,MATCH($A19,'CA Standards and Followers'!$B$13:$B$72,0))*'CA Standards and Followers'!S$6,0)</f>
        <v>0</v>
      </c>
      <c r="S19">
        <f>IF(INDEX('CA Standards and Followers'!$G$13:$G$72,MATCH($A19,'CA Standards and Followers'!$B$13:$B$72,0))&lt;=S$1,INDEX('CA Standards and Followers'!$E$13:$E$72,MATCH($A19,'CA Standards and Followers'!$B$13:$B$72,0))*'CA Standards and Followers'!T$6,0)</f>
        <v>0</v>
      </c>
      <c r="T19">
        <f>IF(INDEX('CA Standards and Followers'!$G$13:$G$72,MATCH($A19,'CA Standards and Followers'!$B$13:$B$72,0))&lt;=T$1,INDEX('CA Standards and Followers'!$E$13:$E$72,MATCH($A19,'CA Standards and Followers'!$B$13:$B$72,0))*'CA Standards and Followers'!U$6,0)</f>
        <v>0</v>
      </c>
      <c r="U19">
        <f>IF(INDEX('CA Standards and Followers'!$G$13:$G$72,MATCH($A19,'CA Standards and Followers'!$B$13:$B$72,0))&lt;=U$1,INDEX('CA Standards and Followers'!$E$13:$E$72,MATCH($A19,'CA Standards and Followers'!$B$13:$B$72,0))*'CA Standards and Followers'!V$6,0)</f>
        <v>0</v>
      </c>
      <c r="V19">
        <f>IF(INDEX('CA Standards and Followers'!$G$13:$G$72,MATCH($A19,'CA Standards and Followers'!$B$13:$B$72,0))&lt;=V$1,INDEX('CA Standards and Followers'!$E$13:$E$72,MATCH($A19,'CA Standards and Followers'!$B$13:$B$72,0))*'CA Standards and Followers'!W$6,0)</f>
        <v>0</v>
      </c>
      <c r="W19">
        <f>IF(INDEX('CA Standards and Followers'!$G$13:$G$72,MATCH($A19,'CA Standards and Followers'!$B$13:$B$72,0))&lt;=W$1,INDEX('CA Standards and Followers'!$E$13:$E$72,MATCH($A19,'CA Standards and Followers'!$B$13:$B$72,0))*'CA Standards and Followers'!X$6,0)</f>
        <v>0</v>
      </c>
      <c r="X19">
        <f>IF(INDEX('CA Standards and Followers'!$G$13:$G$72,MATCH($A19,'CA Standards and Followers'!$B$13:$B$72,0))&lt;=X$1,INDEX('CA Standards and Followers'!$E$13:$E$72,MATCH($A19,'CA Standards and Followers'!$B$13:$B$72,0))*'CA Standards and Followers'!Y$6,0)</f>
        <v>0</v>
      </c>
      <c r="Y19">
        <f>IF(INDEX('CA Standards and Followers'!$G$13:$G$72,MATCH($A19,'CA Standards and Followers'!$B$13:$B$72,0))&lt;=Y$1,INDEX('CA Standards and Followers'!$E$13:$E$72,MATCH($A19,'CA Standards and Followers'!$B$13:$B$72,0))*'CA Standards and Followers'!Z$6,0)</f>
        <v>0</v>
      </c>
      <c r="Z19">
        <f>IF(INDEX('CA Standards and Followers'!$G$13:$G$72,MATCH($A19,'CA Standards and Followers'!$B$13:$B$72,0))&lt;=Z$1,INDEX('CA Standards and Followers'!$E$13:$E$72,MATCH($A19,'CA Standards and Followers'!$B$13:$B$72,0))*'CA Standards and Followers'!AA$6,0)</f>
        <v>0</v>
      </c>
      <c r="AA19">
        <f>IF(INDEX('CA Standards and Followers'!$G$13:$G$72,MATCH($A19,'CA Standards and Followers'!$B$13:$B$72,0))&lt;=AA$1,INDEX('CA Standards and Followers'!$E$13:$E$72,MATCH($A19,'CA Standards and Followers'!$B$13:$B$72,0))*'CA Standards and Followers'!AB$6,0)</f>
        <v>0</v>
      </c>
      <c r="AB19">
        <f>IF(INDEX('CA Standards and Followers'!$G$13:$G$72,MATCH($A19,'CA Standards and Followers'!$B$13:$B$72,0))&lt;=AB$1,INDEX('CA Standards and Followers'!$E$13:$E$72,MATCH($A19,'CA Standards and Followers'!$B$13:$B$72,0))*'CA Standards and Followers'!AC$6,0)</f>
        <v>0</v>
      </c>
      <c r="AC19">
        <f>IF(INDEX('CA Standards and Followers'!$G$13:$G$72,MATCH($A19,'CA Standards and Followers'!$B$13:$B$72,0))&lt;=AC$1,INDEX('CA Standards and Followers'!$E$13:$E$72,MATCH($A19,'CA Standards and Followers'!$B$13:$B$72,0))*'CA Standards and Followers'!AD$6,0)</f>
        <v>0</v>
      </c>
      <c r="AD19">
        <f>IF(INDEX('CA Standards and Followers'!$G$13:$G$72,MATCH($A19,'CA Standards and Followers'!$B$13:$B$72,0))&lt;=AD$1,INDEX('CA Standards and Followers'!$E$13:$E$72,MATCH($A19,'CA Standards and Followers'!$B$13:$B$72,0))*'CA Standards and Followers'!AE$6,0)</f>
        <v>0</v>
      </c>
      <c r="AE19">
        <f>IF(INDEX('CA Standards and Followers'!$G$13:$G$72,MATCH($A19,'CA Standards and Followers'!$B$13:$B$72,0))&lt;=AE$1,INDEX('CA Standards and Followers'!$E$13:$E$72,MATCH($A19,'CA Standards and Followers'!$B$13:$B$72,0))*'CA Standards and Followers'!AF$6,0)</f>
        <v>0</v>
      </c>
      <c r="AF19">
        <f>IF(INDEX('CA Standards and Followers'!$G$13:$G$72,MATCH($A19,'CA Standards and Followers'!$B$13:$B$72,0))&lt;=AF$1,INDEX('CA Standards and Followers'!$E$13:$E$72,MATCH($A19,'CA Standards and Followers'!$B$13:$B$72,0))*'CA Standards and Followers'!AG$6,0)</f>
        <v>0</v>
      </c>
    </row>
    <row r="20" spans="1:32" x14ac:dyDescent="0.25">
      <c r="A20" t="s">
        <v>11</v>
      </c>
      <c r="B20">
        <f>IF(INDEX('CA Standards and Followers'!$G$13:$G$72,MATCH($A20,'CA Standards and Followers'!$B$13:$B$72,0))&lt;=B$1,INDEX('CA Standards and Followers'!$E$13:$E$72,MATCH($A20,'CA Standards and Followers'!$B$13:$B$72,0))*'CA Standards and Followers'!C$6,0)</f>
        <v>0</v>
      </c>
      <c r="C20">
        <f>IF(INDEX('CA Standards and Followers'!$G$13:$G$72,MATCH($A20,'CA Standards and Followers'!$B$13:$B$72,0))&lt;=C$1,INDEX('CA Standards and Followers'!$E$13:$E$72,MATCH($A20,'CA Standards and Followers'!$B$13:$B$72,0))*'CA Standards and Followers'!D$6,0)</f>
        <v>0</v>
      </c>
      <c r="D20">
        <f>IF(INDEX('CA Standards and Followers'!$G$13:$G$72,MATCH($A20,'CA Standards and Followers'!$B$13:$B$72,0))&lt;=D$1,INDEX('CA Standards and Followers'!$E$13:$E$72,MATCH($A20,'CA Standards and Followers'!$B$13:$B$72,0))*'CA Standards and Followers'!E$6,0)</f>
        <v>0</v>
      </c>
      <c r="E20">
        <f>IF(INDEX('CA Standards and Followers'!$G$13:$G$72,MATCH($A20,'CA Standards and Followers'!$B$13:$B$72,0))&lt;=E$1,INDEX('CA Standards and Followers'!$E$13:$E$72,MATCH($A20,'CA Standards and Followers'!$B$13:$B$72,0))*'CA Standards and Followers'!F$6,0)</f>
        <v>0</v>
      </c>
      <c r="F20">
        <f>IF(INDEX('CA Standards and Followers'!$G$13:$G$72,MATCH($A20,'CA Standards and Followers'!$B$13:$B$72,0))&lt;=F$1,INDEX('CA Standards and Followers'!$E$13:$E$72,MATCH($A20,'CA Standards and Followers'!$B$13:$B$72,0))*'CA Standards and Followers'!G$6,0)</f>
        <v>0</v>
      </c>
      <c r="G20">
        <f>IF(INDEX('CA Standards and Followers'!$G$13:$G$72,MATCH($A20,'CA Standards and Followers'!$B$13:$B$72,0))&lt;=G$1,INDEX('CA Standards and Followers'!$E$13:$E$72,MATCH($A20,'CA Standards and Followers'!$B$13:$B$72,0))*'CA Standards and Followers'!H$6,0)</f>
        <v>0</v>
      </c>
      <c r="H20">
        <f>IF(INDEX('CA Standards and Followers'!$G$13:$G$72,MATCH($A20,'CA Standards and Followers'!$B$13:$B$72,0))&lt;=H$1,INDEX('CA Standards and Followers'!$E$13:$E$72,MATCH($A20,'CA Standards and Followers'!$B$13:$B$72,0))*'CA Standards and Followers'!I$6,0)</f>
        <v>0</v>
      </c>
      <c r="I20">
        <f>IF(INDEX('CA Standards and Followers'!$G$13:$G$72,MATCH($A20,'CA Standards and Followers'!$B$13:$B$72,0))&lt;=I$1,INDEX('CA Standards and Followers'!$E$13:$E$72,MATCH($A20,'CA Standards and Followers'!$B$13:$B$72,0))*'CA Standards and Followers'!J$6,0)</f>
        <v>0</v>
      </c>
      <c r="J20">
        <f>IF(INDEX('CA Standards and Followers'!$G$13:$G$72,MATCH($A20,'CA Standards and Followers'!$B$13:$B$72,0))&lt;=J$1,INDEX('CA Standards and Followers'!$E$13:$E$72,MATCH($A20,'CA Standards and Followers'!$B$13:$B$72,0))*'CA Standards and Followers'!K$6,0)</f>
        <v>0</v>
      </c>
      <c r="K20">
        <f>IF(INDEX('CA Standards and Followers'!$G$13:$G$72,MATCH($A20,'CA Standards and Followers'!$B$13:$B$72,0))&lt;=K$1,INDEX('CA Standards and Followers'!$E$13:$E$72,MATCH($A20,'CA Standards and Followers'!$B$13:$B$72,0))*'CA Standards and Followers'!L$6,0)</f>
        <v>0</v>
      </c>
      <c r="L20">
        <f>IF(INDEX('CA Standards and Followers'!$G$13:$G$72,MATCH($A20,'CA Standards and Followers'!$B$13:$B$72,0))&lt;=L$1,INDEX('CA Standards and Followers'!$E$13:$E$72,MATCH($A20,'CA Standards and Followers'!$B$13:$B$72,0))*'CA Standards and Followers'!M$6,0)</f>
        <v>0</v>
      </c>
      <c r="M20">
        <f>IF(INDEX('CA Standards and Followers'!$G$13:$G$72,MATCH($A20,'CA Standards and Followers'!$B$13:$B$72,0))&lt;=M$1,INDEX('CA Standards and Followers'!$E$13:$E$72,MATCH($A20,'CA Standards and Followers'!$B$13:$B$72,0))*'CA Standards and Followers'!N$6,0)</f>
        <v>0</v>
      </c>
      <c r="N20">
        <f>IF(INDEX('CA Standards and Followers'!$G$13:$G$72,MATCH($A20,'CA Standards and Followers'!$B$13:$B$72,0))&lt;=N$1,INDEX('CA Standards and Followers'!$E$13:$E$72,MATCH($A20,'CA Standards and Followers'!$B$13:$B$72,0))*'CA Standards and Followers'!O$6,0)</f>
        <v>0</v>
      </c>
      <c r="O20">
        <f>IF(INDEX('CA Standards and Followers'!$G$13:$G$72,MATCH($A20,'CA Standards and Followers'!$B$13:$B$72,0))&lt;=O$1,INDEX('CA Standards and Followers'!$E$13:$E$72,MATCH($A20,'CA Standards and Followers'!$B$13:$B$72,0))*'CA Standards and Followers'!P$6,0)</f>
        <v>0</v>
      </c>
      <c r="P20">
        <f>IF(INDEX('CA Standards and Followers'!$G$13:$G$72,MATCH($A20,'CA Standards and Followers'!$B$13:$B$72,0))&lt;=P$1,INDEX('CA Standards and Followers'!$E$13:$E$72,MATCH($A20,'CA Standards and Followers'!$B$13:$B$72,0))*'CA Standards and Followers'!Q$6,0)</f>
        <v>0</v>
      </c>
      <c r="Q20">
        <f>IF(INDEX('CA Standards and Followers'!$G$13:$G$72,MATCH($A20,'CA Standards and Followers'!$B$13:$B$72,0))&lt;=Q$1,INDEX('CA Standards and Followers'!$E$13:$E$72,MATCH($A20,'CA Standards and Followers'!$B$13:$B$72,0))*'CA Standards and Followers'!R$6,0)</f>
        <v>0</v>
      </c>
      <c r="R20">
        <f>IF(INDEX('CA Standards and Followers'!$G$13:$G$72,MATCH($A20,'CA Standards and Followers'!$B$13:$B$72,0))&lt;=R$1,INDEX('CA Standards and Followers'!$E$13:$E$72,MATCH($A20,'CA Standards and Followers'!$B$13:$B$72,0))*'CA Standards and Followers'!S$6,0)</f>
        <v>0</v>
      </c>
      <c r="S20">
        <f>IF(INDEX('CA Standards and Followers'!$G$13:$G$72,MATCH($A20,'CA Standards and Followers'!$B$13:$B$72,0))&lt;=S$1,INDEX('CA Standards and Followers'!$E$13:$E$72,MATCH($A20,'CA Standards and Followers'!$B$13:$B$72,0))*'CA Standards and Followers'!T$6,0)</f>
        <v>0</v>
      </c>
      <c r="T20">
        <f>IF(INDEX('CA Standards and Followers'!$G$13:$G$72,MATCH($A20,'CA Standards and Followers'!$B$13:$B$72,0))&lt;=T$1,INDEX('CA Standards and Followers'!$E$13:$E$72,MATCH($A20,'CA Standards and Followers'!$B$13:$B$72,0))*'CA Standards and Followers'!U$6,0)</f>
        <v>0</v>
      </c>
      <c r="U20">
        <f>IF(INDEX('CA Standards and Followers'!$G$13:$G$72,MATCH($A20,'CA Standards and Followers'!$B$13:$B$72,0))&lt;=U$1,INDEX('CA Standards and Followers'!$E$13:$E$72,MATCH($A20,'CA Standards and Followers'!$B$13:$B$72,0))*'CA Standards and Followers'!V$6,0)</f>
        <v>0</v>
      </c>
      <c r="V20">
        <f>IF(INDEX('CA Standards and Followers'!$G$13:$G$72,MATCH($A20,'CA Standards and Followers'!$B$13:$B$72,0))&lt;=V$1,INDEX('CA Standards and Followers'!$E$13:$E$72,MATCH($A20,'CA Standards and Followers'!$B$13:$B$72,0))*'CA Standards and Followers'!W$6,0)</f>
        <v>0</v>
      </c>
      <c r="W20">
        <f>IF(INDEX('CA Standards and Followers'!$G$13:$G$72,MATCH($A20,'CA Standards and Followers'!$B$13:$B$72,0))&lt;=W$1,INDEX('CA Standards and Followers'!$E$13:$E$72,MATCH($A20,'CA Standards and Followers'!$B$13:$B$72,0))*'CA Standards and Followers'!X$6,0)</f>
        <v>0</v>
      </c>
      <c r="X20">
        <f>IF(INDEX('CA Standards and Followers'!$G$13:$G$72,MATCH($A20,'CA Standards and Followers'!$B$13:$B$72,0))&lt;=X$1,INDEX('CA Standards and Followers'!$E$13:$E$72,MATCH($A20,'CA Standards and Followers'!$B$13:$B$72,0))*'CA Standards and Followers'!Y$6,0)</f>
        <v>0</v>
      </c>
      <c r="Y20">
        <f>IF(INDEX('CA Standards and Followers'!$G$13:$G$72,MATCH($A20,'CA Standards and Followers'!$B$13:$B$72,0))&lt;=Y$1,INDEX('CA Standards and Followers'!$E$13:$E$72,MATCH($A20,'CA Standards and Followers'!$B$13:$B$72,0))*'CA Standards and Followers'!Z$6,0)</f>
        <v>0</v>
      </c>
      <c r="Z20">
        <f>IF(INDEX('CA Standards and Followers'!$G$13:$G$72,MATCH($A20,'CA Standards and Followers'!$B$13:$B$72,0))&lt;=Z$1,INDEX('CA Standards and Followers'!$E$13:$E$72,MATCH($A20,'CA Standards and Followers'!$B$13:$B$72,0))*'CA Standards and Followers'!AA$6,0)</f>
        <v>0</v>
      </c>
      <c r="AA20">
        <f>IF(INDEX('CA Standards and Followers'!$G$13:$G$72,MATCH($A20,'CA Standards and Followers'!$B$13:$B$72,0))&lt;=AA$1,INDEX('CA Standards and Followers'!$E$13:$E$72,MATCH($A20,'CA Standards and Followers'!$B$13:$B$72,0))*'CA Standards and Followers'!AB$6,0)</f>
        <v>0</v>
      </c>
      <c r="AB20">
        <f>IF(INDEX('CA Standards and Followers'!$G$13:$G$72,MATCH($A20,'CA Standards and Followers'!$B$13:$B$72,0))&lt;=AB$1,INDEX('CA Standards and Followers'!$E$13:$E$72,MATCH($A20,'CA Standards and Followers'!$B$13:$B$72,0))*'CA Standards and Followers'!AC$6,0)</f>
        <v>0</v>
      </c>
      <c r="AC20">
        <f>IF(INDEX('CA Standards and Followers'!$G$13:$G$72,MATCH($A20,'CA Standards and Followers'!$B$13:$B$72,0))&lt;=AC$1,INDEX('CA Standards and Followers'!$E$13:$E$72,MATCH($A20,'CA Standards and Followers'!$B$13:$B$72,0))*'CA Standards and Followers'!AD$6,0)</f>
        <v>0</v>
      </c>
      <c r="AD20">
        <f>IF(INDEX('CA Standards and Followers'!$G$13:$G$72,MATCH($A20,'CA Standards and Followers'!$B$13:$B$72,0))&lt;=AD$1,INDEX('CA Standards and Followers'!$E$13:$E$72,MATCH($A20,'CA Standards and Followers'!$B$13:$B$72,0))*'CA Standards and Followers'!AE$6,0)</f>
        <v>0</v>
      </c>
      <c r="AE20">
        <f>IF(INDEX('CA Standards and Followers'!$G$13:$G$72,MATCH($A20,'CA Standards and Followers'!$B$13:$B$72,0))&lt;=AE$1,INDEX('CA Standards and Followers'!$E$13:$E$72,MATCH($A20,'CA Standards and Followers'!$B$13:$B$72,0))*'CA Standards and Followers'!AF$6,0)</f>
        <v>0</v>
      </c>
      <c r="AF20">
        <f>IF(INDEX('CA Standards and Followers'!$G$13:$G$72,MATCH($A20,'CA Standards and Followers'!$B$13:$B$72,0))&lt;=AF$1,INDEX('CA Standards and Followers'!$E$13:$E$72,MATCH($A20,'CA Standards and Followers'!$B$13:$B$72,0))*'CA Standards and Followers'!AG$6,0)</f>
        <v>0</v>
      </c>
    </row>
    <row r="21" spans="1:32" x14ac:dyDescent="0.25">
      <c r="A21" t="s">
        <v>196</v>
      </c>
      <c r="B21">
        <f>IF(INDEX('CA Standards and Followers'!$G$13:$G$72,MATCH($A21,'CA Standards and Followers'!$B$13:$B$72,0))&lt;=B$1,INDEX('CA Standards and Followers'!$E$13:$E$72,MATCH($A21,'CA Standards and Followers'!$B$13:$B$72,0))*'CA Standards and Followers'!C$6,0)</f>
        <v>0</v>
      </c>
      <c r="C21">
        <f>IF(INDEX('CA Standards and Followers'!$G$13:$G$72,MATCH($A21,'CA Standards and Followers'!$B$13:$B$72,0))&lt;=C$1,INDEX('CA Standards and Followers'!$E$13:$E$72,MATCH($A21,'CA Standards and Followers'!$B$13:$B$72,0))*'CA Standards and Followers'!D$6,0)</f>
        <v>0</v>
      </c>
      <c r="D21">
        <f>IF(INDEX('CA Standards and Followers'!$G$13:$G$72,MATCH($A21,'CA Standards and Followers'!$B$13:$B$72,0))&lt;=D$1,INDEX('CA Standards and Followers'!$E$13:$E$72,MATCH($A21,'CA Standards and Followers'!$B$13:$B$72,0))*'CA Standards and Followers'!E$6,0)</f>
        <v>0</v>
      </c>
      <c r="E21">
        <f>IF(INDEX('CA Standards and Followers'!$G$13:$G$72,MATCH($A21,'CA Standards and Followers'!$B$13:$B$72,0))&lt;=E$1,INDEX('CA Standards and Followers'!$E$13:$E$72,MATCH($A21,'CA Standards and Followers'!$B$13:$B$72,0))*'CA Standards and Followers'!F$6,0)</f>
        <v>0</v>
      </c>
      <c r="F21">
        <f>IF(INDEX('CA Standards and Followers'!$G$13:$G$72,MATCH($A21,'CA Standards and Followers'!$B$13:$B$72,0))&lt;=F$1,INDEX('CA Standards and Followers'!$E$13:$E$72,MATCH($A21,'CA Standards and Followers'!$B$13:$B$72,0))*'CA Standards and Followers'!G$6,0)</f>
        <v>0</v>
      </c>
      <c r="G21">
        <f>IF(INDEX('CA Standards and Followers'!$G$13:$G$72,MATCH($A21,'CA Standards and Followers'!$B$13:$B$72,0))&lt;=G$1,INDEX('CA Standards and Followers'!$E$13:$E$72,MATCH($A21,'CA Standards and Followers'!$B$13:$B$72,0))*'CA Standards and Followers'!H$6,0)</f>
        <v>0</v>
      </c>
      <c r="H21">
        <f>IF(INDEX('CA Standards and Followers'!$G$13:$G$72,MATCH($A21,'CA Standards and Followers'!$B$13:$B$72,0))&lt;=H$1,INDEX('CA Standards and Followers'!$E$13:$E$72,MATCH($A21,'CA Standards and Followers'!$B$13:$B$72,0))*'CA Standards and Followers'!I$6,0)</f>
        <v>0</v>
      </c>
      <c r="I21">
        <f>IF(INDEX('CA Standards and Followers'!$G$13:$G$72,MATCH($A21,'CA Standards and Followers'!$B$13:$B$72,0))&lt;=I$1,INDEX('CA Standards and Followers'!$E$13:$E$72,MATCH($A21,'CA Standards and Followers'!$B$13:$B$72,0))*'CA Standards and Followers'!J$6,0)</f>
        <v>0</v>
      </c>
      <c r="J21">
        <f>IF(INDEX('CA Standards and Followers'!$G$13:$G$72,MATCH($A21,'CA Standards and Followers'!$B$13:$B$72,0))&lt;=J$1,INDEX('CA Standards and Followers'!$E$13:$E$72,MATCH($A21,'CA Standards and Followers'!$B$13:$B$72,0))*'CA Standards and Followers'!K$6,0)</f>
        <v>0</v>
      </c>
      <c r="K21">
        <f>IF(INDEX('CA Standards and Followers'!$G$13:$G$72,MATCH($A21,'CA Standards and Followers'!$B$13:$B$72,0))&lt;=K$1,INDEX('CA Standards and Followers'!$E$13:$E$72,MATCH($A21,'CA Standards and Followers'!$B$13:$B$72,0))*'CA Standards and Followers'!L$6,0)</f>
        <v>0</v>
      </c>
      <c r="L21">
        <f>IF(INDEX('CA Standards and Followers'!$G$13:$G$72,MATCH($A21,'CA Standards and Followers'!$B$13:$B$72,0))&lt;=L$1,INDEX('CA Standards and Followers'!$E$13:$E$72,MATCH($A21,'CA Standards and Followers'!$B$13:$B$72,0))*'CA Standards and Followers'!M$6,0)</f>
        <v>0</v>
      </c>
      <c r="M21">
        <f>IF(INDEX('CA Standards and Followers'!$G$13:$G$72,MATCH($A21,'CA Standards and Followers'!$B$13:$B$72,0))&lt;=M$1,INDEX('CA Standards and Followers'!$E$13:$E$72,MATCH($A21,'CA Standards and Followers'!$B$13:$B$72,0))*'CA Standards and Followers'!N$6,0)</f>
        <v>0</v>
      </c>
      <c r="N21">
        <f>IF(INDEX('CA Standards and Followers'!$G$13:$G$72,MATCH($A21,'CA Standards and Followers'!$B$13:$B$72,0))&lt;=N$1,INDEX('CA Standards and Followers'!$E$13:$E$72,MATCH($A21,'CA Standards and Followers'!$B$13:$B$72,0))*'CA Standards and Followers'!O$6,0)</f>
        <v>0</v>
      </c>
      <c r="O21">
        <f>IF(INDEX('CA Standards and Followers'!$G$13:$G$72,MATCH($A21,'CA Standards and Followers'!$B$13:$B$72,0))&lt;=O$1,INDEX('CA Standards and Followers'!$E$13:$E$72,MATCH($A21,'CA Standards and Followers'!$B$13:$B$72,0))*'CA Standards and Followers'!P$6,0)</f>
        <v>0</v>
      </c>
      <c r="P21">
        <f>IF(INDEX('CA Standards and Followers'!$G$13:$G$72,MATCH($A21,'CA Standards and Followers'!$B$13:$B$72,0))&lt;=P$1,INDEX('CA Standards and Followers'!$E$13:$E$72,MATCH($A21,'CA Standards and Followers'!$B$13:$B$72,0))*'CA Standards and Followers'!Q$6,0)</f>
        <v>0</v>
      </c>
      <c r="Q21">
        <f>IF(INDEX('CA Standards and Followers'!$G$13:$G$72,MATCH($A21,'CA Standards and Followers'!$B$13:$B$72,0))&lt;=Q$1,INDEX('CA Standards and Followers'!$E$13:$E$72,MATCH($A21,'CA Standards and Followers'!$B$13:$B$72,0))*'CA Standards and Followers'!R$6,0)</f>
        <v>0</v>
      </c>
      <c r="R21">
        <f>IF(INDEX('CA Standards and Followers'!$G$13:$G$72,MATCH($A21,'CA Standards and Followers'!$B$13:$B$72,0))&lt;=R$1,INDEX('CA Standards and Followers'!$E$13:$E$72,MATCH($A21,'CA Standards and Followers'!$B$13:$B$72,0))*'CA Standards and Followers'!S$6,0)</f>
        <v>0</v>
      </c>
      <c r="S21">
        <f>IF(INDEX('CA Standards and Followers'!$G$13:$G$72,MATCH($A21,'CA Standards and Followers'!$B$13:$B$72,0))&lt;=S$1,INDEX('CA Standards and Followers'!$E$13:$E$72,MATCH($A21,'CA Standards and Followers'!$B$13:$B$72,0))*'CA Standards and Followers'!T$6,0)</f>
        <v>0</v>
      </c>
      <c r="T21">
        <f>IF(INDEX('CA Standards and Followers'!$G$13:$G$72,MATCH($A21,'CA Standards and Followers'!$B$13:$B$72,0))&lt;=T$1,INDEX('CA Standards and Followers'!$E$13:$E$72,MATCH($A21,'CA Standards and Followers'!$B$13:$B$72,0))*'CA Standards and Followers'!U$6,0)</f>
        <v>0</v>
      </c>
      <c r="U21">
        <f>IF(INDEX('CA Standards and Followers'!$G$13:$G$72,MATCH($A21,'CA Standards and Followers'!$B$13:$B$72,0))&lt;=U$1,INDEX('CA Standards and Followers'!$E$13:$E$72,MATCH($A21,'CA Standards and Followers'!$B$13:$B$72,0))*'CA Standards and Followers'!V$6,0)</f>
        <v>0</v>
      </c>
      <c r="V21">
        <f>IF(INDEX('CA Standards and Followers'!$G$13:$G$72,MATCH($A21,'CA Standards and Followers'!$B$13:$B$72,0))&lt;=V$1,INDEX('CA Standards and Followers'!$E$13:$E$72,MATCH($A21,'CA Standards and Followers'!$B$13:$B$72,0))*'CA Standards and Followers'!W$6,0)</f>
        <v>0</v>
      </c>
      <c r="W21">
        <f>IF(INDEX('CA Standards and Followers'!$G$13:$G$72,MATCH($A21,'CA Standards and Followers'!$B$13:$B$72,0))&lt;=W$1,INDEX('CA Standards and Followers'!$E$13:$E$72,MATCH($A21,'CA Standards and Followers'!$B$13:$B$72,0))*'CA Standards and Followers'!X$6,0)</f>
        <v>0</v>
      </c>
      <c r="X21">
        <f>IF(INDEX('CA Standards and Followers'!$G$13:$G$72,MATCH($A21,'CA Standards and Followers'!$B$13:$B$72,0))&lt;=X$1,INDEX('CA Standards and Followers'!$E$13:$E$72,MATCH($A21,'CA Standards and Followers'!$B$13:$B$72,0))*'CA Standards and Followers'!Y$6,0)</f>
        <v>0</v>
      </c>
      <c r="Y21">
        <f>IF(INDEX('CA Standards and Followers'!$G$13:$G$72,MATCH($A21,'CA Standards and Followers'!$B$13:$B$72,0))&lt;=Y$1,INDEX('CA Standards and Followers'!$E$13:$E$72,MATCH($A21,'CA Standards and Followers'!$B$13:$B$72,0))*'CA Standards and Followers'!Z$6,0)</f>
        <v>0</v>
      </c>
      <c r="Z21">
        <f>IF(INDEX('CA Standards and Followers'!$G$13:$G$72,MATCH($A21,'CA Standards and Followers'!$B$13:$B$72,0))&lt;=Z$1,INDEX('CA Standards and Followers'!$E$13:$E$72,MATCH($A21,'CA Standards and Followers'!$B$13:$B$72,0))*'CA Standards and Followers'!AA$6,0)</f>
        <v>0</v>
      </c>
      <c r="AA21">
        <f>IF(INDEX('CA Standards and Followers'!$G$13:$G$72,MATCH($A21,'CA Standards and Followers'!$B$13:$B$72,0))&lt;=AA$1,INDEX('CA Standards and Followers'!$E$13:$E$72,MATCH($A21,'CA Standards and Followers'!$B$13:$B$72,0))*'CA Standards and Followers'!AB$6,0)</f>
        <v>0</v>
      </c>
      <c r="AB21">
        <f>IF(INDEX('CA Standards and Followers'!$G$13:$G$72,MATCH($A21,'CA Standards and Followers'!$B$13:$B$72,0))&lt;=AB$1,INDEX('CA Standards and Followers'!$E$13:$E$72,MATCH($A21,'CA Standards and Followers'!$B$13:$B$72,0))*'CA Standards and Followers'!AC$6,0)</f>
        <v>0</v>
      </c>
      <c r="AC21">
        <f>IF(INDEX('CA Standards and Followers'!$G$13:$G$72,MATCH($A21,'CA Standards and Followers'!$B$13:$B$72,0))&lt;=AC$1,INDEX('CA Standards and Followers'!$E$13:$E$72,MATCH($A21,'CA Standards and Followers'!$B$13:$B$72,0))*'CA Standards and Followers'!AD$6,0)</f>
        <v>0</v>
      </c>
      <c r="AD21">
        <f>IF(INDEX('CA Standards and Followers'!$G$13:$G$72,MATCH($A21,'CA Standards and Followers'!$B$13:$B$72,0))&lt;=AD$1,INDEX('CA Standards and Followers'!$E$13:$E$72,MATCH($A21,'CA Standards and Followers'!$B$13:$B$72,0))*'CA Standards and Followers'!AE$6,0)</f>
        <v>0</v>
      </c>
      <c r="AE21">
        <f>IF(INDEX('CA Standards and Followers'!$G$13:$G$72,MATCH($A21,'CA Standards and Followers'!$B$13:$B$72,0))&lt;=AE$1,INDEX('CA Standards and Followers'!$E$13:$E$72,MATCH($A21,'CA Standards and Followers'!$B$13:$B$72,0))*'CA Standards and Followers'!AF$6,0)</f>
        <v>0</v>
      </c>
      <c r="AF21">
        <f>IF(INDEX('CA Standards and Followers'!$G$13:$G$72,MATCH($A21,'CA Standards and Followers'!$B$13:$B$72,0))&lt;=AF$1,INDEX('CA Standards and Followers'!$E$13:$E$72,MATCH($A21,'CA Standards and Followers'!$B$13:$B$72,0))*'CA Standards and Followers'!AG$6,0)</f>
        <v>0</v>
      </c>
    </row>
    <row r="22" spans="1:32" x14ac:dyDescent="0.25">
      <c r="A22" t="s">
        <v>12</v>
      </c>
      <c r="B22">
        <f>IF(INDEX('CA Standards and Followers'!$G$13:$G$72,MATCH($A22,'CA Standards and Followers'!$B$13:$B$72,0))&lt;=B$1,INDEX('CA Standards and Followers'!$E$13:$E$72,MATCH($A22,'CA Standards and Followers'!$B$13:$B$72,0))*'CA Standards and Followers'!C$6,0)</f>
        <v>0</v>
      </c>
      <c r="C22">
        <f>IF(INDEX('CA Standards and Followers'!$G$13:$G$72,MATCH($A22,'CA Standards and Followers'!$B$13:$B$72,0))&lt;=C$1,INDEX('CA Standards and Followers'!$E$13:$E$72,MATCH($A22,'CA Standards and Followers'!$B$13:$B$72,0))*'CA Standards and Followers'!D$6,0)</f>
        <v>0</v>
      </c>
      <c r="D22">
        <f>IF(INDEX('CA Standards and Followers'!$G$13:$G$72,MATCH($A22,'CA Standards and Followers'!$B$13:$B$72,0))&lt;=D$1,INDEX('CA Standards and Followers'!$E$13:$E$72,MATCH($A22,'CA Standards and Followers'!$B$13:$B$72,0))*'CA Standards and Followers'!E$6,0)</f>
        <v>0</v>
      </c>
      <c r="E22">
        <f>IF(INDEX('CA Standards and Followers'!$G$13:$G$72,MATCH($A22,'CA Standards and Followers'!$B$13:$B$72,0))&lt;=E$1,INDEX('CA Standards and Followers'!$E$13:$E$72,MATCH($A22,'CA Standards and Followers'!$B$13:$B$72,0))*'CA Standards and Followers'!F$6,0)</f>
        <v>0</v>
      </c>
      <c r="F22">
        <f>IF(INDEX('CA Standards and Followers'!$G$13:$G$72,MATCH($A22,'CA Standards and Followers'!$B$13:$B$72,0))&lt;=F$1,INDEX('CA Standards and Followers'!$E$13:$E$72,MATCH($A22,'CA Standards and Followers'!$B$13:$B$72,0))*'CA Standards and Followers'!G$6,0)</f>
        <v>0</v>
      </c>
      <c r="G22">
        <f>IF(INDEX('CA Standards and Followers'!$G$13:$G$72,MATCH($A22,'CA Standards and Followers'!$B$13:$B$72,0))&lt;=G$1,INDEX('CA Standards and Followers'!$E$13:$E$72,MATCH($A22,'CA Standards and Followers'!$B$13:$B$72,0))*'CA Standards and Followers'!H$6,0)</f>
        <v>0</v>
      </c>
      <c r="H22">
        <f>IF(INDEX('CA Standards and Followers'!$G$13:$G$72,MATCH($A22,'CA Standards and Followers'!$B$13:$B$72,0))&lt;=H$1,INDEX('CA Standards and Followers'!$E$13:$E$72,MATCH($A22,'CA Standards and Followers'!$B$13:$B$72,0))*'CA Standards and Followers'!I$6,0)</f>
        <v>0</v>
      </c>
      <c r="I22">
        <f>IF(INDEX('CA Standards and Followers'!$G$13:$G$72,MATCH($A22,'CA Standards and Followers'!$B$13:$B$72,0))&lt;=I$1,INDEX('CA Standards and Followers'!$E$13:$E$72,MATCH($A22,'CA Standards and Followers'!$B$13:$B$72,0))*'CA Standards and Followers'!J$6,0)</f>
        <v>0</v>
      </c>
      <c r="J22">
        <f>IF(INDEX('CA Standards and Followers'!$G$13:$G$72,MATCH($A22,'CA Standards and Followers'!$B$13:$B$72,0))&lt;=J$1,INDEX('CA Standards and Followers'!$E$13:$E$72,MATCH($A22,'CA Standards and Followers'!$B$13:$B$72,0))*'CA Standards and Followers'!K$6,0)</f>
        <v>0</v>
      </c>
      <c r="K22">
        <f>IF(INDEX('CA Standards and Followers'!$G$13:$G$72,MATCH($A22,'CA Standards and Followers'!$B$13:$B$72,0))&lt;=K$1,INDEX('CA Standards and Followers'!$E$13:$E$72,MATCH($A22,'CA Standards and Followers'!$B$13:$B$72,0))*'CA Standards and Followers'!L$6,0)</f>
        <v>0</v>
      </c>
      <c r="L22">
        <f>IF(INDEX('CA Standards and Followers'!$G$13:$G$72,MATCH($A22,'CA Standards and Followers'!$B$13:$B$72,0))&lt;=L$1,INDEX('CA Standards and Followers'!$E$13:$E$72,MATCH($A22,'CA Standards and Followers'!$B$13:$B$72,0))*'CA Standards and Followers'!M$6,0)</f>
        <v>0</v>
      </c>
      <c r="M22">
        <f>IF(INDEX('CA Standards and Followers'!$G$13:$G$72,MATCH($A22,'CA Standards and Followers'!$B$13:$B$72,0))&lt;=M$1,INDEX('CA Standards and Followers'!$E$13:$E$72,MATCH($A22,'CA Standards and Followers'!$B$13:$B$72,0))*'CA Standards and Followers'!N$6,0)</f>
        <v>0</v>
      </c>
      <c r="N22">
        <f>IF(INDEX('CA Standards and Followers'!$G$13:$G$72,MATCH($A22,'CA Standards and Followers'!$B$13:$B$72,0))&lt;=N$1,INDEX('CA Standards and Followers'!$E$13:$E$72,MATCH($A22,'CA Standards and Followers'!$B$13:$B$72,0))*'CA Standards and Followers'!O$6,0)</f>
        <v>0</v>
      </c>
      <c r="O22">
        <f>IF(INDEX('CA Standards and Followers'!$G$13:$G$72,MATCH($A22,'CA Standards and Followers'!$B$13:$B$72,0))&lt;=O$1,INDEX('CA Standards and Followers'!$E$13:$E$72,MATCH($A22,'CA Standards and Followers'!$B$13:$B$72,0))*'CA Standards and Followers'!P$6,0)</f>
        <v>0</v>
      </c>
      <c r="P22">
        <f>IF(INDEX('CA Standards and Followers'!$G$13:$G$72,MATCH($A22,'CA Standards and Followers'!$B$13:$B$72,0))&lt;=P$1,INDEX('CA Standards and Followers'!$E$13:$E$72,MATCH($A22,'CA Standards and Followers'!$B$13:$B$72,0))*'CA Standards and Followers'!Q$6,0)</f>
        <v>0</v>
      </c>
      <c r="Q22">
        <f>IF(INDEX('CA Standards and Followers'!$G$13:$G$72,MATCH($A22,'CA Standards and Followers'!$B$13:$B$72,0))&lt;=Q$1,INDEX('CA Standards and Followers'!$E$13:$E$72,MATCH($A22,'CA Standards and Followers'!$B$13:$B$72,0))*'CA Standards and Followers'!R$6,0)</f>
        <v>0</v>
      </c>
      <c r="R22">
        <f>IF(INDEX('CA Standards and Followers'!$G$13:$G$72,MATCH($A22,'CA Standards and Followers'!$B$13:$B$72,0))&lt;=R$1,INDEX('CA Standards and Followers'!$E$13:$E$72,MATCH($A22,'CA Standards and Followers'!$B$13:$B$72,0))*'CA Standards and Followers'!S$6,0)</f>
        <v>0</v>
      </c>
      <c r="S22">
        <f>IF(INDEX('CA Standards and Followers'!$G$13:$G$72,MATCH($A22,'CA Standards and Followers'!$B$13:$B$72,0))&lt;=S$1,INDEX('CA Standards and Followers'!$E$13:$E$72,MATCH($A22,'CA Standards and Followers'!$B$13:$B$72,0))*'CA Standards and Followers'!T$6,0)</f>
        <v>0</v>
      </c>
      <c r="T22">
        <f>IF(INDEX('CA Standards and Followers'!$G$13:$G$72,MATCH($A22,'CA Standards and Followers'!$B$13:$B$72,0))&lt;=T$1,INDEX('CA Standards and Followers'!$E$13:$E$72,MATCH($A22,'CA Standards and Followers'!$B$13:$B$72,0))*'CA Standards and Followers'!U$6,0)</f>
        <v>0</v>
      </c>
      <c r="U22">
        <f>IF(INDEX('CA Standards and Followers'!$G$13:$G$72,MATCH($A22,'CA Standards and Followers'!$B$13:$B$72,0))&lt;=U$1,INDEX('CA Standards and Followers'!$E$13:$E$72,MATCH($A22,'CA Standards and Followers'!$B$13:$B$72,0))*'CA Standards and Followers'!V$6,0)</f>
        <v>0</v>
      </c>
      <c r="V22">
        <f>IF(INDEX('CA Standards and Followers'!$G$13:$G$72,MATCH($A22,'CA Standards and Followers'!$B$13:$B$72,0))&lt;=V$1,INDEX('CA Standards and Followers'!$E$13:$E$72,MATCH($A22,'CA Standards and Followers'!$B$13:$B$72,0))*'CA Standards and Followers'!W$6,0)</f>
        <v>0</v>
      </c>
      <c r="W22">
        <f>IF(INDEX('CA Standards and Followers'!$G$13:$G$72,MATCH($A22,'CA Standards and Followers'!$B$13:$B$72,0))&lt;=W$1,INDEX('CA Standards and Followers'!$E$13:$E$72,MATCH($A22,'CA Standards and Followers'!$B$13:$B$72,0))*'CA Standards and Followers'!X$6,0)</f>
        <v>0</v>
      </c>
      <c r="X22">
        <f>IF(INDEX('CA Standards and Followers'!$G$13:$G$72,MATCH($A22,'CA Standards and Followers'!$B$13:$B$72,0))&lt;=X$1,INDEX('CA Standards and Followers'!$E$13:$E$72,MATCH($A22,'CA Standards and Followers'!$B$13:$B$72,0))*'CA Standards and Followers'!Y$6,0)</f>
        <v>0</v>
      </c>
      <c r="Y22">
        <f>IF(INDEX('CA Standards and Followers'!$G$13:$G$72,MATCH($A22,'CA Standards and Followers'!$B$13:$B$72,0))&lt;=Y$1,INDEX('CA Standards and Followers'!$E$13:$E$72,MATCH($A22,'CA Standards and Followers'!$B$13:$B$72,0))*'CA Standards and Followers'!Z$6,0)</f>
        <v>0</v>
      </c>
      <c r="Z22">
        <f>IF(INDEX('CA Standards and Followers'!$G$13:$G$72,MATCH($A22,'CA Standards and Followers'!$B$13:$B$72,0))&lt;=Z$1,INDEX('CA Standards and Followers'!$E$13:$E$72,MATCH($A22,'CA Standards and Followers'!$B$13:$B$72,0))*'CA Standards and Followers'!AA$6,0)</f>
        <v>0</v>
      </c>
      <c r="AA22">
        <f>IF(INDEX('CA Standards and Followers'!$G$13:$G$72,MATCH($A22,'CA Standards and Followers'!$B$13:$B$72,0))&lt;=AA$1,INDEX('CA Standards and Followers'!$E$13:$E$72,MATCH($A22,'CA Standards and Followers'!$B$13:$B$72,0))*'CA Standards and Followers'!AB$6,0)</f>
        <v>0</v>
      </c>
      <c r="AB22">
        <f>IF(INDEX('CA Standards and Followers'!$G$13:$G$72,MATCH($A22,'CA Standards and Followers'!$B$13:$B$72,0))&lt;=AB$1,INDEX('CA Standards and Followers'!$E$13:$E$72,MATCH($A22,'CA Standards and Followers'!$B$13:$B$72,0))*'CA Standards and Followers'!AC$6,0)</f>
        <v>0</v>
      </c>
      <c r="AC22">
        <f>IF(INDEX('CA Standards and Followers'!$G$13:$G$72,MATCH($A22,'CA Standards and Followers'!$B$13:$B$72,0))&lt;=AC$1,INDEX('CA Standards and Followers'!$E$13:$E$72,MATCH($A22,'CA Standards and Followers'!$B$13:$B$72,0))*'CA Standards and Followers'!AD$6,0)</f>
        <v>0</v>
      </c>
      <c r="AD22">
        <f>IF(INDEX('CA Standards and Followers'!$G$13:$G$72,MATCH($A22,'CA Standards and Followers'!$B$13:$B$72,0))&lt;=AD$1,INDEX('CA Standards and Followers'!$E$13:$E$72,MATCH($A22,'CA Standards and Followers'!$B$13:$B$72,0))*'CA Standards and Followers'!AE$6,0)</f>
        <v>0</v>
      </c>
      <c r="AE22">
        <f>IF(INDEX('CA Standards and Followers'!$G$13:$G$72,MATCH($A22,'CA Standards and Followers'!$B$13:$B$72,0))&lt;=AE$1,INDEX('CA Standards and Followers'!$E$13:$E$72,MATCH($A22,'CA Standards and Followers'!$B$13:$B$72,0))*'CA Standards and Followers'!AF$6,0)</f>
        <v>0</v>
      </c>
      <c r="AF22">
        <f>IF(INDEX('CA Standards and Followers'!$G$13:$G$72,MATCH($A22,'CA Standards and Followers'!$B$13:$B$72,0))&lt;=AF$1,INDEX('CA Standards and Followers'!$E$13:$E$72,MATCH($A22,'CA Standards and Followers'!$B$13:$B$72,0))*'CA Standards and Followers'!AG$6,0)</f>
        <v>0</v>
      </c>
    </row>
    <row r="23" spans="1:32" x14ac:dyDescent="0.25">
      <c r="A23" t="s">
        <v>13</v>
      </c>
      <c r="B23">
        <f>IF(INDEX('CA Standards and Followers'!$G$13:$G$72,MATCH($A23,'CA Standards and Followers'!$B$13:$B$72,0))&lt;=B$1,INDEX('CA Standards and Followers'!$E$13:$E$72,MATCH($A23,'CA Standards and Followers'!$B$13:$B$72,0))*'CA Standards and Followers'!C$6,0)</f>
        <v>0</v>
      </c>
      <c r="C23">
        <f>IF(INDEX('CA Standards and Followers'!$G$13:$G$72,MATCH($A23,'CA Standards and Followers'!$B$13:$B$72,0))&lt;=C$1,INDEX('CA Standards and Followers'!$E$13:$E$72,MATCH($A23,'CA Standards and Followers'!$B$13:$B$72,0))*'CA Standards and Followers'!D$6,0)</f>
        <v>0</v>
      </c>
      <c r="D23">
        <f>IF(INDEX('CA Standards and Followers'!$G$13:$G$72,MATCH($A23,'CA Standards and Followers'!$B$13:$B$72,0))&lt;=D$1,INDEX('CA Standards and Followers'!$E$13:$E$72,MATCH($A23,'CA Standards and Followers'!$B$13:$B$72,0))*'CA Standards and Followers'!E$6,0)</f>
        <v>0</v>
      </c>
      <c r="E23">
        <f>IF(INDEX('CA Standards and Followers'!$G$13:$G$72,MATCH($A23,'CA Standards and Followers'!$B$13:$B$72,0))&lt;=E$1,INDEX('CA Standards and Followers'!$E$13:$E$72,MATCH($A23,'CA Standards and Followers'!$B$13:$B$72,0))*'CA Standards and Followers'!F$6,0)</f>
        <v>0</v>
      </c>
      <c r="F23">
        <f>IF(INDEX('CA Standards and Followers'!$G$13:$G$72,MATCH($A23,'CA Standards and Followers'!$B$13:$B$72,0))&lt;=F$1,INDEX('CA Standards and Followers'!$E$13:$E$72,MATCH($A23,'CA Standards and Followers'!$B$13:$B$72,0))*'CA Standards and Followers'!G$6,0)</f>
        <v>0</v>
      </c>
      <c r="G23">
        <f>IF(INDEX('CA Standards and Followers'!$G$13:$G$72,MATCH($A23,'CA Standards and Followers'!$B$13:$B$72,0))&lt;=G$1,INDEX('CA Standards and Followers'!$E$13:$E$72,MATCH($A23,'CA Standards and Followers'!$B$13:$B$72,0))*'CA Standards and Followers'!H$6,0)</f>
        <v>7.6874109840527255E-2</v>
      </c>
      <c r="H23">
        <f>IF(INDEX('CA Standards and Followers'!$G$13:$G$72,MATCH($A23,'CA Standards and Followers'!$B$13:$B$72,0))&lt;=H$1,INDEX('CA Standards and Followers'!$E$13:$E$72,MATCH($A23,'CA Standards and Followers'!$B$13:$B$72,0))*'CA Standards and Followers'!I$6,0)</f>
        <v>0.10515558238039545</v>
      </c>
      <c r="I23">
        <f>IF(INDEX('CA Standards and Followers'!$G$13:$G$72,MATCH($A23,'CA Standards and Followers'!$B$13:$B$72,0))&lt;=I$1,INDEX('CA Standards and Followers'!$E$13:$E$72,MATCH($A23,'CA Standards and Followers'!$B$13:$B$72,0))*'CA Standards and Followers'!J$6,0)</f>
        <v>0.15859263730065903</v>
      </c>
      <c r="J23">
        <f>IF(INDEX('CA Standards and Followers'!$G$13:$G$72,MATCH($A23,'CA Standards and Followers'!$B$13:$B$72,0))&lt;=J$1,INDEX('CA Standards and Followers'!$E$13:$E$72,MATCH($A23,'CA Standards and Followers'!$B$13:$B$72,0))*'CA Standards and Followers'!K$6,0)</f>
        <v>0.21718527460131815</v>
      </c>
      <c r="K23">
        <f>IF(INDEX('CA Standards and Followers'!$G$13:$G$72,MATCH($A23,'CA Standards and Followers'!$B$13:$B$72,0))&lt;=K$1,INDEX('CA Standards and Followers'!$E$13:$E$72,MATCH($A23,'CA Standards and Followers'!$B$13:$B$72,0))*'CA Standards and Followers'!L$6,0)</f>
        <v>0.2757779119019772</v>
      </c>
      <c r="L23">
        <f>IF(INDEX('CA Standards and Followers'!$G$13:$G$72,MATCH($A23,'CA Standards and Followers'!$B$13:$B$72,0))&lt;=L$1,INDEX('CA Standards and Followers'!$E$13:$E$72,MATCH($A23,'CA Standards and Followers'!$B$13:$B$72,0))*'CA Standards and Followers'!M$6,0)</f>
        <v>0.3343705492026362</v>
      </c>
      <c r="M23">
        <f>IF(INDEX('CA Standards and Followers'!$G$13:$G$72,MATCH($A23,'CA Standards and Followers'!$B$13:$B$72,0))&lt;=M$1,INDEX('CA Standards and Followers'!$E$13:$E$72,MATCH($A23,'CA Standards and Followers'!$B$13:$B$72,0))*'CA Standards and Followers'!N$6,0)</f>
        <v>0.38437054920263619</v>
      </c>
      <c r="N23">
        <f>IF(INDEX('CA Standards and Followers'!$G$13:$G$72,MATCH($A23,'CA Standards and Followers'!$B$13:$B$72,0))&lt;=N$1,INDEX('CA Standards and Followers'!$E$13:$E$72,MATCH($A23,'CA Standards and Followers'!$B$13:$B$72,0))*'CA Standards and Followers'!O$6,0)</f>
        <v>0.43437054920263629</v>
      </c>
      <c r="O23">
        <f>IF(INDEX('CA Standards and Followers'!$G$13:$G$72,MATCH($A23,'CA Standards and Followers'!$B$13:$B$72,0))&lt;=O$1,INDEX('CA Standards and Followers'!$E$13:$E$72,MATCH($A23,'CA Standards and Followers'!$B$13:$B$72,0))*'CA Standards and Followers'!P$6,0)</f>
        <v>0.48437054920263622</v>
      </c>
      <c r="P23">
        <f>IF(INDEX('CA Standards and Followers'!$G$13:$G$72,MATCH($A23,'CA Standards and Followers'!$B$13:$B$72,0))&lt;=P$1,INDEX('CA Standards and Followers'!$E$13:$E$72,MATCH($A23,'CA Standards and Followers'!$B$13:$B$72,0))*'CA Standards and Followers'!Q$6,0)</f>
        <v>0.53437054920263627</v>
      </c>
      <c r="Q23">
        <f>IF(INDEX('CA Standards and Followers'!$G$13:$G$72,MATCH($A23,'CA Standards and Followers'!$B$13:$B$72,0))&lt;=Q$1,INDEX('CA Standards and Followers'!$E$13:$E$72,MATCH($A23,'CA Standards and Followers'!$B$13:$B$72,0))*'CA Standards and Followers'!R$6,0)</f>
        <v>0.58437054920263631</v>
      </c>
      <c r="R23">
        <f>IF(INDEX('CA Standards and Followers'!$G$13:$G$72,MATCH($A23,'CA Standards and Followers'!$B$13:$B$72,0))&lt;=R$1,INDEX('CA Standards and Followers'!$E$13:$E$72,MATCH($A23,'CA Standards and Followers'!$B$13:$B$72,0))*'CA Standards and Followers'!S$6,0)</f>
        <v>0.58437054920263631</v>
      </c>
      <c r="S23">
        <f>IF(INDEX('CA Standards and Followers'!$G$13:$G$72,MATCH($A23,'CA Standards and Followers'!$B$13:$B$72,0))&lt;=S$1,INDEX('CA Standards and Followers'!$E$13:$E$72,MATCH($A23,'CA Standards and Followers'!$B$13:$B$72,0))*'CA Standards and Followers'!T$6,0)</f>
        <v>0.58437054920263631</v>
      </c>
      <c r="T23">
        <f>IF(INDEX('CA Standards and Followers'!$G$13:$G$72,MATCH($A23,'CA Standards and Followers'!$B$13:$B$72,0))&lt;=T$1,INDEX('CA Standards and Followers'!$E$13:$E$72,MATCH($A23,'CA Standards and Followers'!$B$13:$B$72,0))*'CA Standards and Followers'!U$6,0)</f>
        <v>0.58437054920263631</v>
      </c>
      <c r="U23">
        <f>IF(INDEX('CA Standards and Followers'!$G$13:$G$72,MATCH($A23,'CA Standards and Followers'!$B$13:$B$72,0))&lt;=U$1,INDEX('CA Standards and Followers'!$E$13:$E$72,MATCH($A23,'CA Standards and Followers'!$B$13:$B$72,0))*'CA Standards and Followers'!V$6,0)</f>
        <v>0.58437054920263631</v>
      </c>
      <c r="V23">
        <f>IF(INDEX('CA Standards and Followers'!$G$13:$G$72,MATCH($A23,'CA Standards and Followers'!$B$13:$B$72,0))&lt;=V$1,INDEX('CA Standards and Followers'!$E$13:$E$72,MATCH($A23,'CA Standards and Followers'!$B$13:$B$72,0))*'CA Standards and Followers'!W$6,0)</f>
        <v>0.58437054920263631</v>
      </c>
      <c r="W23">
        <f>IF(INDEX('CA Standards and Followers'!$G$13:$G$72,MATCH($A23,'CA Standards and Followers'!$B$13:$B$72,0))&lt;=W$1,INDEX('CA Standards and Followers'!$E$13:$E$72,MATCH($A23,'CA Standards and Followers'!$B$13:$B$72,0))*'CA Standards and Followers'!X$6,0)</f>
        <v>0.58437054920263631</v>
      </c>
      <c r="X23">
        <f>IF(INDEX('CA Standards and Followers'!$G$13:$G$72,MATCH($A23,'CA Standards and Followers'!$B$13:$B$72,0))&lt;=X$1,INDEX('CA Standards and Followers'!$E$13:$E$72,MATCH($A23,'CA Standards and Followers'!$B$13:$B$72,0))*'CA Standards and Followers'!Y$6,0)</f>
        <v>0.58437054920263631</v>
      </c>
      <c r="Y23">
        <f>IF(INDEX('CA Standards and Followers'!$G$13:$G$72,MATCH($A23,'CA Standards and Followers'!$B$13:$B$72,0))&lt;=Y$1,INDEX('CA Standards and Followers'!$E$13:$E$72,MATCH($A23,'CA Standards and Followers'!$B$13:$B$72,0))*'CA Standards and Followers'!Z$6,0)</f>
        <v>0.58437054920263631</v>
      </c>
      <c r="Z23">
        <f>IF(INDEX('CA Standards and Followers'!$G$13:$G$72,MATCH($A23,'CA Standards and Followers'!$B$13:$B$72,0))&lt;=Z$1,INDEX('CA Standards and Followers'!$E$13:$E$72,MATCH($A23,'CA Standards and Followers'!$B$13:$B$72,0))*'CA Standards and Followers'!AA$6,0)</f>
        <v>0.58437054920263631</v>
      </c>
      <c r="AA23">
        <f>IF(INDEX('CA Standards and Followers'!$G$13:$G$72,MATCH($A23,'CA Standards and Followers'!$B$13:$B$72,0))&lt;=AA$1,INDEX('CA Standards and Followers'!$E$13:$E$72,MATCH($A23,'CA Standards and Followers'!$B$13:$B$72,0))*'CA Standards and Followers'!AB$6,0)</f>
        <v>0.58437054920263631</v>
      </c>
      <c r="AB23">
        <f>IF(INDEX('CA Standards and Followers'!$G$13:$G$72,MATCH($A23,'CA Standards and Followers'!$B$13:$B$72,0))&lt;=AB$1,INDEX('CA Standards and Followers'!$E$13:$E$72,MATCH($A23,'CA Standards and Followers'!$B$13:$B$72,0))*'CA Standards and Followers'!AC$6,0)</f>
        <v>0.58437054920263631</v>
      </c>
      <c r="AC23">
        <f>IF(INDEX('CA Standards and Followers'!$G$13:$G$72,MATCH($A23,'CA Standards and Followers'!$B$13:$B$72,0))&lt;=AC$1,INDEX('CA Standards and Followers'!$E$13:$E$72,MATCH($A23,'CA Standards and Followers'!$B$13:$B$72,0))*'CA Standards and Followers'!AD$6,0)</f>
        <v>0.58437054920263631</v>
      </c>
      <c r="AD23">
        <f>IF(INDEX('CA Standards and Followers'!$G$13:$G$72,MATCH($A23,'CA Standards and Followers'!$B$13:$B$72,0))&lt;=AD$1,INDEX('CA Standards and Followers'!$E$13:$E$72,MATCH($A23,'CA Standards and Followers'!$B$13:$B$72,0))*'CA Standards and Followers'!AE$6,0)</f>
        <v>0.58437054920263631</v>
      </c>
      <c r="AE23">
        <f>IF(INDEX('CA Standards and Followers'!$G$13:$G$72,MATCH($A23,'CA Standards and Followers'!$B$13:$B$72,0))&lt;=AE$1,INDEX('CA Standards and Followers'!$E$13:$E$72,MATCH($A23,'CA Standards and Followers'!$B$13:$B$72,0))*'CA Standards and Followers'!AF$6,0)</f>
        <v>0.58437054920263631</v>
      </c>
      <c r="AF23">
        <f>IF(INDEX('CA Standards and Followers'!$G$13:$G$72,MATCH($A23,'CA Standards and Followers'!$B$13:$B$72,0))&lt;=AF$1,INDEX('CA Standards and Followers'!$E$13:$E$72,MATCH($A23,'CA Standards and Followers'!$B$13:$B$72,0))*'CA Standards and Followers'!AG$6,0)</f>
        <v>0.58437054920263631</v>
      </c>
    </row>
    <row r="24" spans="1:32" x14ac:dyDescent="0.25">
      <c r="A24" t="s">
        <v>14</v>
      </c>
      <c r="B24">
        <f>IF(INDEX('CA Standards and Followers'!$G$13:$G$72,MATCH($A24,'CA Standards and Followers'!$B$13:$B$72,0))&lt;=B$1,INDEX('CA Standards and Followers'!$E$13:$E$72,MATCH($A24,'CA Standards and Followers'!$B$13:$B$72,0))*'CA Standards and Followers'!C$6,0)</f>
        <v>0</v>
      </c>
      <c r="C24">
        <f>IF(INDEX('CA Standards and Followers'!$G$13:$G$72,MATCH($A24,'CA Standards and Followers'!$B$13:$B$72,0))&lt;=C$1,INDEX('CA Standards and Followers'!$E$13:$E$72,MATCH($A24,'CA Standards and Followers'!$B$13:$B$72,0))*'CA Standards and Followers'!D$6,0)</f>
        <v>0</v>
      </c>
      <c r="D24">
        <f>IF(INDEX('CA Standards and Followers'!$G$13:$G$72,MATCH($A24,'CA Standards and Followers'!$B$13:$B$72,0))&lt;=D$1,INDEX('CA Standards and Followers'!$E$13:$E$72,MATCH($A24,'CA Standards and Followers'!$B$13:$B$72,0))*'CA Standards and Followers'!E$6,0)</f>
        <v>0</v>
      </c>
      <c r="E24">
        <f>IF(INDEX('CA Standards and Followers'!$G$13:$G$72,MATCH($A24,'CA Standards and Followers'!$B$13:$B$72,0))&lt;=E$1,INDEX('CA Standards and Followers'!$E$13:$E$72,MATCH($A24,'CA Standards and Followers'!$B$13:$B$72,0))*'CA Standards and Followers'!F$6,0)</f>
        <v>0</v>
      </c>
      <c r="F24">
        <f>IF(INDEX('CA Standards and Followers'!$G$13:$G$72,MATCH($A24,'CA Standards and Followers'!$B$13:$B$72,0))&lt;=F$1,INDEX('CA Standards and Followers'!$E$13:$E$72,MATCH($A24,'CA Standards and Followers'!$B$13:$B$72,0))*'CA Standards and Followers'!G$6,0)</f>
        <v>0</v>
      </c>
      <c r="G24">
        <f>IF(INDEX('CA Standards and Followers'!$G$13:$G$72,MATCH($A24,'CA Standards and Followers'!$B$13:$B$72,0))&lt;=G$1,INDEX('CA Standards and Followers'!$E$13:$E$72,MATCH($A24,'CA Standards and Followers'!$B$13:$B$72,0))*'CA Standards and Followers'!H$6,0)</f>
        <v>0</v>
      </c>
      <c r="H24">
        <f>IF(INDEX('CA Standards and Followers'!$G$13:$G$72,MATCH($A24,'CA Standards and Followers'!$B$13:$B$72,0))&lt;=H$1,INDEX('CA Standards and Followers'!$E$13:$E$72,MATCH($A24,'CA Standards and Followers'!$B$13:$B$72,0))*'CA Standards and Followers'!I$6,0)</f>
        <v>0</v>
      </c>
      <c r="I24">
        <f>IF(INDEX('CA Standards and Followers'!$G$13:$G$72,MATCH($A24,'CA Standards and Followers'!$B$13:$B$72,0))&lt;=I$1,INDEX('CA Standards and Followers'!$E$13:$E$72,MATCH($A24,'CA Standards and Followers'!$B$13:$B$72,0))*'CA Standards and Followers'!J$6,0)</f>
        <v>0</v>
      </c>
      <c r="J24">
        <f>IF(INDEX('CA Standards and Followers'!$G$13:$G$72,MATCH($A24,'CA Standards and Followers'!$B$13:$B$72,0))&lt;=J$1,INDEX('CA Standards and Followers'!$E$13:$E$72,MATCH($A24,'CA Standards and Followers'!$B$13:$B$72,0))*'CA Standards and Followers'!K$6,0)</f>
        <v>0</v>
      </c>
      <c r="K24">
        <f>IF(INDEX('CA Standards and Followers'!$G$13:$G$72,MATCH($A24,'CA Standards and Followers'!$B$13:$B$72,0))&lt;=K$1,INDEX('CA Standards and Followers'!$E$13:$E$72,MATCH($A24,'CA Standards and Followers'!$B$13:$B$72,0))*'CA Standards and Followers'!L$6,0)</f>
        <v>0</v>
      </c>
      <c r="L24">
        <f>IF(INDEX('CA Standards and Followers'!$G$13:$G$72,MATCH($A24,'CA Standards and Followers'!$B$13:$B$72,0))&lt;=L$1,INDEX('CA Standards and Followers'!$E$13:$E$72,MATCH($A24,'CA Standards and Followers'!$B$13:$B$72,0))*'CA Standards and Followers'!M$6,0)</f>
        <v>0</v>
      </c>
      <c r="M24">
        <f>IF(INDEX('CA Standards and Followers'!$G$13:$G$72,MATCH($A24,'CA Standards and Followers'!$B$13:$B$72,0))&lt;=M$1,INDEX('CA Standards and Followers'!$E$13:$E$72,MATCH($A24,'CA Standards and Followers'!$B$13:$B$72,0))*'CA Standards and Followers'!N$6,0)</f>
        <v>0</v>
      </c>
      <c r="N24">
        <f>IF(INDEX('CA Standards and Followers'!$G$13:$G$72,MATCH($A24,'CA Standards and Followers'!$B$13:$B$72,0))&lt;=N$1,INDEX('CA Standards and Followers'!$E$13:$E$72,MATCH($A24,'CA Standards and Followers'!$B$13:$B$72,0))*'CA Standards and Followers'!O$6,0)</f>
        <v>0</v>
      </c>
      <c r="O24">
        <f>IF(INDEX('CA Standards and Followers'!$G$13:$G$72,MATCH($A24,'CA Standards and Followers'!$B$13:$B$72,0))&lt;=O$1,INDEX('CA Standards and Followers'!$E$13:$E$72,MATCH($A24,'CA Standards and Followers'!$B$13:$B$72,0))*'CA Standards and Followers'!P$6,0)</f>
        <v>0</v>
      </c>
      <c r="P24">
        <f>IF(INDEX('CA Standards and Followers'!$G$13:$G$72,MATCH($A24,'CA Standards and Followers'!$B$13:$B$72,0))&lt;=P$1,INDEX('CA Standards and Followers'!$E$13:$E$72,MATCH($A24,'CA Standards and Followers'!$B$13:$B$72,0))*'CA Standards and Followers'!Q$6,0)</f>
        <v>0</v>
      </c>
      <c r="Q24">
        <f>IF(INDEX('CA Standards and Followers'!$G$13:$G$72,MATCH($A24,'CA Standards and Followers'!$B$13:$B$72,0))&lt;=Q$1,INDEX('CA Standards and Followers'!$E$13:$E$72,MATCH($A24,'CA Standards and Followers'!$B$13:$B$72,0))*'CA Standards and Followers'!R$6,0)</f>
        <v>0</v>
      </c>
      <c r="R24">
        <f>IF(INDEX('CA Standards and Followers'!$G$13:$G$72,MATCH($A24,'CA Standards and Followers'!$B$13:$B$72,0))&lt;=R$1,INDEX('CA Standards and Followers'!$E$13:$E$72,MATCH($A24,'CA Standards and Followers'!$B$13:$B$72,0))*'CA Standards and Followers'!S$6,0)</f>
        <v>0</v>
      </c>
      <c r="S24">
        <f>IF(INDEX('CA Standards and Followers'!$G$13:$G$72,MATCH($A24,'CA Standards and Followers'!$B$13:$B$72,0))&lt;=S$1,INDEX('CA Standards and Followers'!$E$13:$E$72,MATCH($A24,'CA Standards and Followers'!$B$13:$B$72,0))*'CA Standards and Followers'!T$6,0)</f>
        <v>0</v>
      </c>
      <c r="T24">
        <f>IF(INDEX('CA Standards and Followers'!$G$13:$G$72,MATCH($A24,'CA Standards and Followers'!$B$13:$B$72,0))&lt;=T$1,INDEX('CA Standards and Followers'!$E$13:$E$72,MATCH($A24,'CA Standards and Followers'!$B$13:$B$72,0))*'CA Standards and Followers'!U$6,0)</f>
        <v>0</v>
      </c>
      <c r="U24">
        <f>IF(INDEX('CA Standards and Followers'!$G$13:$G$72,MATCH($A24,'CA Standards and Followers'!$B$13:$B$72,0))&lt;=U$1,INDEX('CA Standards and Followers'!$E$13:$E$72,MATCH($A24,'CA Standards and Followers'!$B$13:$B$72,0))*'CA Standards and Followers'!V$6,0)</f>
        <v>0</v>
      </c>
      <c r="V24">
        <f>IF(INDEX('CA Standards and Followers'!$G$13:$G$72,MATCH($A24,'CA Standards and Followers'!$B$13:$B$72,0))&lt;=V$1,INDEX('CA Standards and Followers'!$E$13:$E$72,MATCH($A24,'CA Standards and Followers'!$B$13:$B$72,0))*'CA Standards and Followers'!W$6,0)</f>
        <v>0</v>
      </c>
      <c r="W24">
        <f>IF(INDEX('CA Standards and Followers'!$G$13:$G$72,MATCH($A24,'CA Standards and Followers'!$B$13:$B$72,0))&lt;=W$1,INDEX('CA Standards and Followers'!$E$13:$E$72,MATCH($A24,'CA Standards and Followers'!$B$13:$B$72,0))*'CA Standards and Followers'!X$6,0)</f>
        <v>0</v>
      </c>
      <c r="X24">
        <f>IF(INDEX('CA Standards and Followers'!$G$13:$G$72,MATCH($A24,'CA Standards and Followers'!$B$13:$B$72,0))&lt;=X$1,INDEX('CA Standards and Followers'!$E$13:$E$72,MATCH($A24,'CA Standards and Followers'!$B$13:$B$72,0))*'CA Standards and Followers'!Y$6,0)</f>
        <v>0</v>
      </c>
      <c r="Y24">
        <f>IF(INDEX('CA Standards and Followers'!$G$13:$G$72,MATCH($A24,'CA Standards and Followers'!$B$13:$B$72,0))&lt;=Y$1,INDEX('CA Standards and Followers'!$E$13:$E$72,MATCH($A24,'CA Standards and Followers'!$B$13:$B$72,0))*'CA Standards and Followers'!Z$6,0)</f>
        <v>0</v>
      </c>
      <c r="Z24">
        <f>IF(INDEX('CA Standards and Followers'!$G$13:$G$72,MATCH($A24,'CA Standards and Followers'!$B$13:$B$72,0))&lt;=Z$1,INDEX('CA Standards and Followers'!$E$13:$E$72,MATCH($A24,'CA Standards and Followers'!$B$13:$B$72,0))*'CA Standards and Followers'!AA$6,0)</f>
        <v>0</v>
      </c>
      <c r="AA24">
        <f>IF(INDEX('CA Standards and Followers'!$G$13:$G$72,MATCH($A24,'CA Standards and Followers'!$B$13:$B$72,0))&lt;=AA$1,INDEX('CA Standards and Followers'!$E$13:$E$72,MATCH($A24,'CA Standards and Followers'!$B$13:$B$72,0))*'CA Standards and Followers'!AB$6,0)</f>
        <v>0</v>
      </c>
      <c r="AB24">
        <f>IF(INDEX('CA Standards and Followers'!$G$13:$G$72,MATCH($A24,'CA Standards and Followers'!$B$13:$B$72,0))&lt;=AB$1,INDEX('CA Standards and Followers'!$E$13:$E$72,MATCH($A24,'CA Standards and Followers'!$B$13:$B$72,0))*'CA Standards and Followers'!AC$6,0)</f>
        <v>0</v>
      </c>
      <c r="AC24">
        <f>IF(INDEX('CA Standards and Followers'!$G$13:$G$72,MATCH($A24,'CA Standards and Followers'!$B$13:$B$72,0))&lt;=AC$1,INDEX('CA Standards and Followers'!$E$13:$E$72,MATCH($A24,'CA Standards and Followers'!$B$13:$B$72,0))*'CA Standards and Followers'!AD$6,0)</f>
        <v>0</v>
      </c>
      <c r="AD24">
        <f>IF(INDEX('CA Standards and Followers'!$G$13:$G$72,MATCH($A24,'CA Standards and Followers'!$B$13:$B$72,0))&lt;=AD$1,INDEX('CA Standards and Followers'!$E$13:$E$72,MATCH($A24,'CA Standards and Followers'!$B$13:$B$72,0))*'CA Standards and Followers'!AE$6,0)</f>
        <v>0</v>
      </c>
      <c r="AE24">
        <f>IF(INDEX('CA Standards and Followers'!$G$13:$G$72,MATCH($A24,'CA Standards and Followers'!$B$13:$B$72,0))&lt;=AE$1,INDEX('CA Standards and Followers'!$E$13:$E$72,MATCH($A24,'CA Standards and Followers'!$B$13:$B$72,0))*'CA Standards and Followers'!AF$6,0)</f>
        <v>0</v>
      </c>
      <c r="AF24">
        <f>IF(INDEX('CA Standards and Followers'!$G$13:$G$72,MATCH($A24,'CA Standards and Followers'!$B$13:$B$72,0))&lt;=AF$1,INDEX('CA Standards and Followers'!$E$13:$E$72,MATCH($A24,'CA Standards and Followers'!$B$13:$B$72,0))*'CA Standards and Followers'!AG$6,0)</f>
        <v>0</v>
      </c>
    </row>
    <row r="25" spans="1:32" x14ac:dyDescent="0.25">
      <c r="A25" t="s">
        <v>201</v>
      </c>
      <c r="B25">
        <f>IF(INDEX('CA Standards and Followers'!$G$13:$G$72,MATCH($A25,'CA Standards and Followers'!$B$13:$B$72,0))&lt;=B$1,INDEX('CA Standards and Followers'!$E$13:$E$72,MATCH($A25,'CA Standards and Followers'!$B$13:$B$72,0))*'CA Standards and Followers'!C$6,0)</f>
        <v>0</v>
      </c>
      <c r="C25">
        <f>IF(INDEX('CA Standards and Followers'!$G$13:$G$72,MATCH($A25,'CA Standards and Followers'!$B$13:$B$72,0))&lt;=C$1,INDEX('CA Standards and Followers'!$E$13:$E$72,MATCH($A25,'CA Standards and Followers'!$B$13:$B$72,0))*'CA Standards and Followers'!D$6,0)</f>
        <v>0</v>
      </c>
      <c r="D25">
        <f>IF(INDEX('CA Standards and Followers'!$G$13:$G$72,MATCH($A25,'CA Standards and Followers'!$B$13:$B$72,0))&lt;=D$1,INDEX('CA Standards and Followers'!$E$13:$E$72,MATCH($A25,'CA Standards and Followers'!$B$13:$B$72,0))*'CA Standards and Followers'!E$6,0)</f>
        <v>0</v>
      </c>
      <c r="E25">
        <f>IF(INDEX('CA Standards and Followers'!$G$13:$G$72,MATCH($A25,'CA Standards and Followers'!$B$13:$B$72,0))&lt;=E$1,INDEX('CA Standards and Followers'!$E$13:$E$72,MATCH($A25,'CA Standards and Followers'!$B$13:$B$72,0))*'CA Standards and Followers'!F$6,0)</f>
        <v>0</v>
      </c>
      <c r="F25">
        <f>IF(INDEX('CA Standards and Followers'!$G$13:$G$72,MATCH($A25,'CA Standards and Followers'!$B$13:$B$72,0))&lt;=F$1,INDEX('CA Standards and Followers'!$E$13:$E$72,MATCH($A25,'CA Standards and Followers'!$B$13:$B$72,0))*'CA Standards and Followers'!G$6,0)</f>
        <v>0</v>
      </c>
      <c r="G25">
        <f>IF(INDEX('CA Standards and Followers'!$G$13:$G$72,MATCH($A25,'CA Standards and Followers'!$B$13:$B$72,0))&lt;=G$1,INDEX('CA Standards and Followers'!$E$13:$E$72,MATCH($A25,'CA Standards and Followers'!$B$13:$B$72,0))*'CA Standards and Followers'!H$6,0)</f>
        <v>0</v>
      </c>
      <c r="H25">
        <f>IF(INDEX('CA Standards and Followers'!$G$13:$G$72,MATCH($A25,'CA Standards and Followers'!$B$13:$B$72,0))&lt;=H$1,INDEX('CA Standards and Followers'!$E$13:$E$72,MATCH($A25,'CA Standards and Followers'!$B$13:$B$72,0))*'CA Standards and Followers'!I$6,0)</f>
        <v>0</v>
      </c>
      <c r="I25">
        <f>IF(INDEX('CA Standards and Followers'!$G$13:$G$72,MATCH($A25,'CA Standards and Followers'!$B$13:$B$72,0))&lt;=I$1,INDEX('CA Standards and Followers'!$E$13:$E$72,MATCH($A25,'CA Standards and Followers'!$B$13:$B$72,0))*'CA Standards and Followers'!J$6,0)</f>
        <v>0</v>
      </c>
      <c r="J25">
        <f>IF(INDEX('CA Standards and Followers'!$G$13:$G$72,MATCH($A25,'CA Standards and Followers'!$B$13:$B$72,0))&lt;=J$1,INDEX('CA Standards and Followers'!$E$13:$E$72,MATCH($A25,'CA Standards and Followers'!$B$13:$B$72,0))*'CA Standards and Followers'!K$6,0)</f>
        <v>0</v>
      </c>
      <c r="K25">
        <f>IF(INDEX('CA Standards and Followers'!$G$13:$G$72,MATCH($A25,'CA Standards and Followers'!$B$13:$B$72,0))&lt;=K$1,INDEX('CA Standards and Followers'!$E$13:$E$72,MATCH($A25,'CA Standards and Followers'!$B$13:$B$72,0))*'CA Standards and Followers'!L$6,0)</f>
        <v>0</v>
      </c>
      <c r="L25">
        <f>IF(INDEX('CA Standards and Followers'!$G$13:$G$72,MATCH($A25,'CA Standards and Followers'!$B$13:$B$72,0))&lt;=L$1,INDEX('CA Standards and Followers'!$E$13:$E$72,MATCH($A25,'CA Standards and Followers'!$B$13:$B$72,0))*'CA Standards and Followers'!M$6,0)</f>
        <v>0</v>
      </c>
      <c r="M25">
        <f>IF(INDEX('CA Standards and Followers'!$G$13:$G$72,MATCH($A25,'CA Standards and Followers'!$B$13:$B$72,0))&lt;=M$1,INDEX('CA Standards and Followers'!$E$13:$E$72,MATCH($A25,'CA Standards and Followers'!$B$13:$B$72,0))*'CA Standards and Followers'!N$6,0)</f>
        <v>0</v>
      </c>
      <c r="N25">
        <f>IF(INDEX('CA Standards and Followers'!$G$13:$G$72,MATCH($A25,'CA Standards and Followers'!$B$13:$B$72,0))&lt;=N$1,INDEX('CA Standards and Followers'!$E$13:$E$72,MATCH($A25,'CA Standards and Followers'!$B$13:$B$72,0))*'CA Standards and Followers'!O$6,0)</f>
        <v>0</v>
      </c>
      <c r="O25">
        <f>IF(INDEX('CA Standards and Followers'!$G$13:$G$72,MATCH($A25,'CA Standards and Followers'!$B$13:$B$72,0))&lt;=O$1,INDEX('CA Standards and Followers'!$E$13:$E$72,MATCH($A25,'CA Standards and Followers'!$B$13:$B$72,0))*'CA Standards and Followers'!P$6,0)</f>
        <v>0</v>
      </c>
      <c r="P25">
        <f>IF(INDEX('CA Standards and Followers'!$G$13:$G$72,MATCH($A25,'CA Standards and Followers'!$B$13:$B$72,0))&lt;=P$1,INDEX('CA Standards and Followers'!$E$13:$E$72,MATCH($A25,'CA Standards and Followers'!$B$13:$B$72,0))*'CA Standards and Followers'!Q$6,0)</f>
        <v>0</v>
      </c>
      <c r="Q25">
        <f>IF(INDEX('CA Standards and Followers'!$G$13:$G$72,MATCH($A25,'CA Standards and Followers'!$B$13:$B$72,0))&lt;=Q$1,INDEX('CA Standards and Followers'!$E$13:$E$72,MATCH($A25,'CA Standards and Followers'!$B$13:$B$72,0))*'CA Standards and Followers'!R$6,0)</f>
        <v>0</v>
      </c>
      <c r="R25">
        <f>IF(INDEX('CA Standards and Followers'!$G$13:$G$72,MATCH($A25,'CA Standards and Followers'!$B$13:$B$72,0))&lt;=R$1,INDEX('CA Standards and Followers'!$E$13:$E$72,MATCH($A25,'CA Standards and Followers'!$B$13:$B$72,0))*'CA Standards and Followers'!S$6,0)</f>
        <v>0</v>
      </c>
      <c r="S25">
        <f>IF(INDEX('CA Standards and Followers'!$G$13:$G$72,MATCH($A25,'CA Standards and Followers'!$B$13:$B$72,0))&lt;=S$1,INDEX('CA Standards and Followers'!$E$13:$E$72,MATCH($A25,'CA Standards and Followers'!$B$13:$B$72,0))*'CA Standards and Followers'!T$6,0)</f>
        <v>0</v>
      </c>
      <c r="T25">
        <f>IF(INDEX('CA Standards and Followers'!$G$13:$G$72,MATCH($A25,'CA Standards and Followers'!$B$13:$B$72,0))&lt;=T$1,INDEX('CA Standards and Followers'!$E$13:$E$72,MATCH($A25,'CA Standards and Followers'!$B$13:$B$72,0))*'CA Standards and Followers'!U$6,0)</f>
        <v>0</v>
      </c>
      <c r="U25">
        <f>IF(INDEX('CA Standards and Followers'!$G$13:$G$72,MATCH($A25,'CA Standards and Followers'!$B$13:$B$72,0))&lt;=U$1,INDEX('CA Standards and Followers'!$E$13:$E$72,MATCH($A25,'CA Standards and Followers'!$B$13:$B$72,0))*'CA Standards and Followers'!V$6,0)</f>
        <v>0</v>
      </c>
      <c r="V25">
        <f>IF(INDEX('CA Standards and Followers'!$G$13:$G$72,MATCH($A25,'CA Standards and Followers'!$B$13:$B$72,0))&lt;=V$1,INDEX('CA Standards and Followers'!$E$13:$E$72,MATCH($A25,'CA Standards and Followers'!$B$13:$B$72,0))*'CA Standards and Followers'!W$6,0)</f>
        <v>0</v>
      </c>
      <c r="W25">
        <f>IF(INDEX('CA Standards and Followers'!$G$13:$G$72,MATCH($A25,'CA Standards and Followers'!$B$13:$B$72,0))&lt;=W$1,INDEX('CA Standards and Followers'!$E$13:$E$72,MATCH($A25,'CA Standards and Followers'!$B$13:$B$72,0))*'CA Standards and Followers'!X$6,0)</f>
        <v>0</v>
      </c>
      <c r="X25">
        <f>IF(INDEX('CA Standards and Followers'!$G$13:$G$72,MATCH($A25,'CA Standards and Followers'!$B$13:$B$72,0))&lt;=X$1,INDEX('CA Standards and Followers'!$E$13:$E$72,MATCH($A25,'CA Standards and Followers'!$B$13:$B$72,0))*'CA Standards and Followers'!Y$6,0)</f>
        <v>0</v>
      </c>
      <c r="Y25">
        <f>IF(INDEX('CA Standards and Followers'!$G$13:$G$72,MATCH($A25,'CA Standards and Followers'!$B$13:$B$72,0))&lt;=Y$1,INDEX('CA Standards and Followers'!$E$13:$E$72,MATCH($A25,'CA Standards and Followers'!$B$13:$B$72,0))*'CA Standards and Followers'!Z$6,0)</f>
        <v>0</v>
      </c>
      <c r="Z25">
        <f>IF(INDEX('CA Standards and Followers'!$G$13:$G$72,MATCH($A25,'CA Standards and Followers'!$B$13:$B$72,0))&lt;=Z$1,INDEX('CA Standards and Followers'!$E$13:$E$72,MATCH($A25,'CA Standards and Followers'!$B$13:$B$72,0))*'CA Standards and Followers'!AA$6,0)</f>
        <v>0</v>
      </c>
      <c r="AA25">
        <f>IF(INDEX('CA Standards and Followers'!$G$13:$G$72,MATCH($A25,'CA Standards and Followers'!$B$13:$B$72,0))&lt;=AA$1,INDEX('CA Standards and Followers'!$E$13:$E$72,MATCH($A25,'CA Standards and Followers'!$B$13:$B$72,0))*'CA Standards and Followers'!AB$6,0)</f>
        <v>0</v>
      </c>
      <c r="AB25">
        <f>IF(INDEX('CA Standards and Followers'!$G$13:$G$72,MATCH($A25,'CA Standards and Followers'!$B$13:$B$72,0))&lt;=AB$1,INDEX('CA Standards and Followers'!$E$13:$E$72,MATCH($A25,'CA Standards and Followers'!$B$13:$B$72,0))*'CA Standards and Followers'!AC$6,0)</f>
        <v>0</v>
      </c>
      <c r="AC25">
        <f>IF(INDEX('CA Standards and Followers'!$G$13:$G$72,MATCH($A25,'CA Standards and Followers'!$B$13:$B$72,0))&lt;=AC$1,INDEX('CA Standards and Followers'!$E$13:$E$72,MATCH($A25,'CA Standards and Followers'!$B$13:$B$72,0))*'CA Standards and Followers'!AD$6,0)</f>
        <v>0</v>
      </c>
      <c r="AD25">
        <f>IF(INDEX('CA Standards and Followers'!$G$13:$G$72,MATCH($A25,'CA Standards and Followers'!$B$13:$B$72,0))&lt;=AD$1,INDEX('CA Standards and Followers'!$E$13:$E$72,MATCH($A25,'CA Standards and Followers'!$B$13:$B$72,0))*'CA Standards and Followers'!AE$6,0)</f>
        <v>0</v>
      </c>
      <c r="AE25">
        <f>IF(INDEX('CA Standards and Followers'!$G$13:$G$72,MATCH($A25,'CA Standards and Followers'!$B$13:$B$72,0))&lt;=AE$1,INDEX('CA Standards and Followers'!$E$13:$E$72,MATCH($A25,'CA Standards and Followers'!$B$13:$B$72,0))*'CA Standards and Followers'!AF$6,0)</f>
        <v>0</v>
      </c>
      <c r="AF25">
        <f>IF(INDEX('CA Standards and Followers'!$G$13:$G$72,MATCH($A25,'CA Standards and Followers'!$B$13:$B$72,0))&lt;=AF$1,INDEX('CA Standards and Followers'!$E$13:$E$72,MATCH($A25,'CA Standards and Followers'!$B$13:$B$72,0))*'CA Standards and Followers'!AG$6,0)</f>
        <v>0</v>
      </c>
    </row>
    <row r="26" spans="1:32" x14ac:dyDescent="0.25">
      <c r="A26" t="s">
        <v>203</v>
      </c>
      <c r="B26">
        <f>IF(INDEX('CA Standards and Followers'!$G$13:$G$72,MATCH($A26,'CA Standards and Followers'!$B$13:$B$72,0))&lt;=B$1,INDEX('CA Standards and Followers'!$E$13:$E$72,MATCH($A26,'CA Standards and Followers'!$B$13:$B$72,0))*'CA Standards and Followers'!C$6,0)</f>
        <v>0</v>
      </c>
      <c r="C26">
        <f>IF(INDEX('CA Standards and Followers'!$G$13:$G$72,MATCH($A26,'CA Standards and Followers'!$B$13:$B$72,0))&lt;=C$1,INDEX('CA Standards and Followers'!$E$13:$E$72,MATCH($A26,'CA Standards and Followers'!$B$13:$B$72,0))*'CA Standards and Followers'!D$6,0)</f>
        <v>0</v>
      </c>
      <c r="D26">
        <f>IF(INDEX('CA Standards and Followers'!$G$13:$G$72,MATCH($A26,'CA Standards and Followers'!$B$13:$B$72,0))&lt;=D$1,INDEX('CA Standards and Followers'!$E$13:$E$72,MATCH($A26,'CA Standards and Followers'!$B$13:$B$72,0))*'CA Standards and Followers'!E$6,0)</f>
        <v>0</v>
      </c>
      <c r="E26">
        <f>IF(INDEX('CA Standards and Followers'!$G$13:$G$72,MATCH($A26,'CA Standards and Followers'!$B$13:$B$72,0))&lt;=E$1,INDEX('CA Standards and Followers'!$E$13:$E$72,MATCH($A26,'CA Standards and Followers'!$B$13:$B$72,0))*'CA Standards and Followers'!F$6,0)</f>
        <v>0</v>
      </c>
      <c r="F26">
        <f>IF(INDEX('CA Standards and Followers'!$G$13:$G$72,MATCH($A26,'CA Standards and Followers'!$B$13:$B$72,0))&lt;=F$1,INDEX('CA Standards and Followers'!$E$13:$E$72,MATCH($A26,'CA Standards and Followers'!$B$13:$B$72,0))*'CA Standards and Followers'!G$6,0)</f>
        <v>0</v>
      </c>
      <c r="G26">
        <f>IF(INDEX('CA Standards and Followers'!$G$13:$G$72,MATCH($A26,'CA Standards and Followers'!$B$13:$B$72,0))&lt;=G$1,INDEX('CA Standards and Followers'!$E$13:$E$72,MATCH($A26,'CA Standards and Followers'!$B$13:$B$72,0))*'CA Standards and Followers'!H$6,0)</f>
        <v>0</v>
      </c>
      <c r="H26">
        <f>IF(INDEX('CA Standards and Followers'!$G$13:$G$72,MATCH($A26,'CA Standards and Followers'!$B$13:$B$72,0))&lt;=H$1,INDEX('CA Standards and Followers'!$E$13:$E$72,MATCH($A26,'CA Standards and Followers'!$B$13:$B$72,0))*'CA Standards and Followers'!I$6,0)</f>
        <v>0</v>
      </c>
      <c r="I26">
        <f>IF(INDEX('CA Standards and Followers'!$G$13:$G$72,MATCH($A26,'CA Standards and Followers'!$B$13:$B$72,0))&lt;=I$1,INDEX('CA Standards and Followers'!$E$13:$E$72,MATCH($A26,'CA Standards and Followers'!$B$13:$B$72,0))*'CA Standards and Followers'!J$6,0)</f>
        <v>0</v>
      </c>
      <c r="J26">
        <f>IF(INDEX('CA Standards and Followers'!$G$13:$G$72,MATCH($A26,'CA Standards and Followers'!$B$13:$B$72,0))&lt;=J$1,INDEX('CA Standards and Followers'!$E$13:$E$72,MATCH($A26,'CA Standards and Followers'!$B$13:$B$72,0))*'CA Standards and Followers'!K$6,0)</f>
        <v>0</v>
      </c>
      <c r="K26">
        <f>IF(INDEX('CA Standards and Followers'!$G$13:$G$72,MATCH($A26,'CA Standards and Followers'!$B$13:$B$72,0))&lt;=K$1,INDEX('CA Standards and Followers'!$E$13:$E$72,MATCH($A26,'CA Standards and Followers'!$B$13:$B$72,0))*'CA Standards and Followers'!L$6,0)</f>
        <v>0</v>
      </c>
      <c r="L26">
        <f>IF(INDEX('CA Standards and Followers'!$G$13:$G$72,MATCH($A26,'CA Standards and Followers'!$B$13:$B$72,0))&lt;=L$1,INDEX('CA Standards and Followers'!$E$13:$E$72,MATCH($A26,'CA Standards and Followers'!$B$13:$B$72,0))*'CA Standards and Followers'!M$6,0)</f>
        <v>0</v>
      </c>
      <c r="M26">
        <f>IF(INDEX('CA Standards and Followers'!$G$13:$G$72,MATCH($A26,'CA Standards and Followers'!$B$13:$B$72,0))&lt;=M$1,INDEX('CA Standards and Followers'!$E$13:$E$72,MATCH($A26,'CA Standards and Followers'!$B$13:$B$72,0))*'CA Standards and Followers'!N$6,0)</f>
        <v>0</v>
      </c>
      <c r="N26">
        <f>IF(INDEX('CA Standards and Followers'!$G$13:$G$72,MATCH($A26,'CA Standards and Followers'!$B$13:$B$72,0))&lt;=N$1,INDEX('CA Standards and Followers'!$E$13:$E$72,MATCH($A26,'CA Standards and Followers'!$B$13:$B$72,0))*'CA Standards and Followers'!O$6,0)</f>
        <v>0</v>
      </c>
      <c r="O26">
        <f>IF(INDEX('CA Standards and Followers'!$G$13:$G$72,MATCH($A26,'CA Standards and Followers'!$B$13:$B$72,0))&lt;=O$1,INDEX('CA Standards and Followers'!$E$13:$E$72,MATCH($A26,'CA Standards and Followers'!$B$13:$B$72,0))*'CA Standards and Followers'!P$6,0)</f>
        <v>0</v>
      </c>
      <c r="P26">
        <f>IF(INDEX('CA Standards and Followers'!$G$13:$G$72,MATCH($A26,'CA Standards and Followers'!$B$13:$B$72,0))&lt;=P$1,INDEX('CA Standards and Followers'!$E$13:$E$72,MATCH($A26,'CA Standards and Followers'!$B$13:$B$72,0))*'CA Standards and Followers'!Q$6,0)</f>
        <v>0</v>
      </c>
      <c r="Q26">
        <f>IF(INDEX('CA Standards and Followers'!$G$13:$G$72,MATCH($A26,'CA Standards and Followers'!$B$13:$B$72,0))&lt;=Q$1,INDEX('CA Standards and Followers'!$E$13:$E$72,MATCH($A26,'CA Standards and Followers'!$B$13:$B$72,0))*'CA Standards and Followers'!R$6,0)</f>
        <v>0</v>
      </c>
      <c r="R26">
        <f>IF(INDEX('CA Standards and Followers'!$G$13:$G$72,MATCH($A26,'CA Standards and Followers'!$B$13:$B$72,0))&lt;=R$1,INDEX('CA Standards and Followers'!$E$13:$E$72,MATCH($A26,'CA Standards and Followers'!$B$13:$B$72,0))*'CA Standards and Followers'!S$6,0)</f>
        <v>0</v>
      </c>
      <c r="S26">
        <f>IF(INDEX('CA Standards and Followers'!$G$13:$G$72,MATCH($A26,'CA Standards and Followers'!$B$13:$B$72,0))&lt;=S$1,INDEX('CA Standards and Followers'!$E$13:$E$72,MATCH($A26,'CA Standards and Followers'!$B$13:$B$72,0))*'CA Standards and Followers'!T$6,0)</f>
        <v>0</v>
      </c>
      <c r="T26">
        <f>IF(INDEX('CA Standards and Followers'!$G$13:$G$72,MATCH($A26,'CA Standards and Followers'!$B$13:$B$72,0))&lt;=T$1,INDEX('CA Standards and Followers'!$E$13:$E$72,MATCH($A26,'CA Standards and Followers'!$B$13:$B$72,0))*'CA Standards and Followers'!U$6,0)</f>
        <v>0</v>
      </c>
      <c r="U26">
        <f>IF(INDEX('CA Standards and Followers'!$G$13:$G$72,MATCH($A26,'CA Standards and Followers'!$B$13:$B$72,0))&lt;=U$1,INDEX('CA Standards and Followers'!$E$13:$E$72,MATCH($A26,'CA Standards and Followers'!$B$13:$B$72,0))*'CA Standards and Followers'!V$6,0)</f>
        <v>0</v>
      </c>
      <c r="V26">
        <f>IF(INDEX('CA Standards and Followers'!$G$13:$G$72,MATCH($A26,'CA Standards and Followers'!$B$13:$B$72,0))&lt;=V$1,INDEX('CA Standards and Followers'!$E$13:$E$72,MATCH($A26,'CA Standards and Followers'!$B$13:$B$72,0))*'CA Standards and Followers'!W$6,0)</f>
        <v>0</v>
      </c>
      <c r="W26">
        <f>IF(INDEX('CA Standards and Followers'!$G$13:$G$72,MATCH($A26,'CA Standards and Followers'!$B$13:$B$72,0))&lt;=W$1,INDEX('CA Standards and Followers'!$E$13:$E$72,MATCH($A26,'CA Standards and Followers'!$B$13:$B$72,0))*'CA Standards and Followers'!X$6,0)</f>
        <v>0</v>
      </c>
      <c r="X26">
        <f>IF(INDEX('CA Standards and Followers'!$G$13:$G$72,MATCH($A26,'CA Standards and Followers'!$B$13:$B$72,0))&lt;=X$1,INDEX('CA Standards and Followers'!$E$13:$E$72,MATCH($A26,'CA Standards and Followers'!$B$13:$B$72,0))*'CA Standards and Followers'!Y$6,0)</f>
        <v>0</v>
      </c>
      <c r="Y26">
        <f>IF(INDEX('CA Standards and Followers'!$G$13:$G$72,MATCH($A26,'CA Standards and Followers'!$B$13:$B$72,0))&lt;=Y$1,INDEX('CA Standards and Followers'!$E$13:$E$72,MATCH($A26,'CA Standards and Followers'!$B$13:$B$72,0))*'CA Standards and Followers'!Z$6,0)</f>
        <v>0</v>
      </c>
      <c r="Z26">
        <f>IF(INDEX('CA Standards and Followers'!$G$13:$G$72,MATCH($A26,'CA Standards and Followers'!$B$13:$B$72,0))&lt;=Z$1,INDEX('CA Standards and Followers'!$E$13:$E$72,MATCH($A26,'CA Standards and Followers'!$B$13:$B$72,0))*'CA Standards and Followers'!AA$6,0)</f>
        <v>0</v>
      </c>
      <c r="AA26">
        <f>IF(INDEX('CA Standards and Followers'!$G$13:$G$72,MATCH($A26,'CA Standards and Followers'!$B$13:$B$72,0))&lt;=AA$1,INDEX('CA Standards and Followers'!$E$13:$E$72,MATCH($A26,'CA Standards and Followers'!$B$13:$B$72,0))*'CA Standards and Followers'!AB$6,0)</f>
        <v>0</v>
      </c>
      <c r="AB26">
        <f>IF(INDEX('CA Standards and Followers'!$G$13:$G$72,MATCH($A26,'CA Standards and Followers'!$B$13:$B$72,0))&lt;=AB$1,INDEX('CA Standards and Followers'!$E$13:$E$72,MATCH($A26,'CA Standards and Followers'!$B$13:$B$72,0))*'CA Standards and Followers'!AC$6,0)</f>
        <v>0</v>
      </c>
      <c r="AC26">
        <f>IF(INDEX('CA Standards and Followers'!$G$13:$G$72,MATCH($A26,'CA Standards and Followers'!$B$13:$B$72,0))&lt;=AC$1,INDEX('CA Standards and Followers'!$E$13:$E$72,MATCH($A26,'CA Standards and Followers'!$B$13:$B$72,0))*'CA Standards and Followers'!AD$6,0)</f>
        <v>0</v>
      </c>
      <c r="AD26">
        <f>IF(INDEX('CA Standards and Followers'!$G$13:$G$72,MATCH($A26,'CA Standards and Followers'!$B$13:$B$72,0))&lt;=AD$1,INDEX('CA Standards and Followers'!$E$13:$E$72,MATCH($A26,'CA Standards and Followers'!$B$13:$B$72,0))*'CA Standards and Followers'!AE$6,0)</f>
        <v>0</v>
      </c>
      <c r="AE26">
        <f>IF(INDEX('CA Standards and Followers'!$G$13:$G$72,MATCH($A26,'CA Standards and Followers'!$B$13:$B$72,0))&lt;=AE$1,INDEX('CA Standards and Followers'!$E$13:$E$72,MATCH($A26,'CA Standards and Followers'!$B$13:$B$72,0))*'CA Standards and Followers'!AF$6,0)</f>
        <v>0</v>
      </c>
      <c r="AF26">
        <f>IF(INDEX('CA Standards and Followers'!$G$13:$G$72,MATCH($A26,'CA Standards and Followers'!$B$13:$B$72,0))&lt;=AF$1,INDEX('CA Standards and Followers'!$E$13:$E$72,MATCH($A26,'CA Standards and Followers'!$B$13:$B$72,0))*'CA Standards and Followers'!AG$6,0)</f>
        <v>0</v>
      </c>
    </row>
    <row r="27" spans="1:32" x14ac:dyDescent="0.25">
      <c r="A27" t="s">
        <v>15</v>
      </c>
      <c r="B27">
        <f>IF(INDEX('CA Standards and Followers'!$G$13:$G$72,MATCH($A27,'CA Standards and Followers'!$B$13:$B$72,0))&lt;=B$1,INDEX('CA Standards and Followers'!$E$13:$E$72,MATCH($A27,'CA Standards and Followers'!$B$13:$B$72,0))*'CA Standards and Followers'!C$6,0)</f>
        <v>0</v>
      </c>
      <c r="C27">
        <f>IF(INDEX('CA Standards and Followers'!$G$13:$G$72,MATCH($A27,'CA Standards and Followers'!$B$13:$B$72,0))&lt;=C$1,INDEX('CA Standards and Followers'!$E$13:$E$72,MATCH($A27,'CA Standards and Followers'!$B$13:$B$72,0))*'CA Standards and Followers'!D$6,0)</f>
        <v>0</v>
      </c>
      <c r="D27">
        <f>IF(INDEX('CA Standards and Followers'!$G$13:$G$72,MATCH($A27,'CA Standards and Followers'!$B$13:$B$72,0))&lt;=D$1,INDEX('CA Standards and Followers'!$E$13:$E$72,MATCH($A27,'CA Standards and Followers'!$B$13:$B$72,0))*'CA Standards and Followers'!E$6,0)</f>
        <v>0</v>
      </c>
      <c r="E27">
        <f>IF(INDEX('CA Standards and Followers'!$G$13:$G$72,MATCH($A27,'CA Standards and Followers'!$B$13:$B$72,0))&lt;=E$1,INDEX('CA Standards and Followers'!$E$13:$E$72,MATCH($A27,'CA Standards and Followers'!$B$13:$B$72,0))*'CA Standards and Followers'!F$6,0)</f>
        <v>0</v>
      </c>
      <c r="F27">
        <f>IF(INDEX('CA Standards and Followers'!$G$13:$G$72,MATCH($A27,'CA Standards and Followers'!$B$13:$B$72,0))&lt;=F$1,INDEX('CA Standards and Followers'!$E$13:$E$72,MATCH($A27,'CA Standards and Followers'!$B$13:$B$72,0))*'CA Standards and Followers'!G$6,0)</f>
        <v>0</v>
      </c>
      <c r="G27">
        <f>IF(INDEX('CA Standards and Followers'!$G$13:$G$72,MATCH($A27,'CA Standards and Followers'!$B$13:$B$72,0))&lt;=G$1,INDEX('CA Standards and Followers'!$E$13:$E$72,MATCH($A27,'CA Standards and Followers'!$B$13:$B$72,0))*'CA Standards and Followers'!H$6,0)</f>
        <v>0</v>
      </c>
      <c r="H27">
        <f>IF(INDEX('CA Standards and Followers'!$G$13:$G$72,MATCH($A27,'CA Standards and Followers'!$B$13:$B$72,0))&lt;=H$1,INDEX('CA Standards and Followers'!$E$13:$E$72,MATCH($A27,'CA Standards and Followers'!$B$13:$B$72,0))*'CA Standards and Followers'!I$6,0)</f>
        <v>0</v>
      </c>
      <c r="I27">
        <f>IF(INDEX('CA Standards and Followers'!$G$13:$G$72,MATCH($A27,'CA Standards and Followers'!$B$13:$B$72,0))&lt;=I$1,INDEX('CA Standards and Followers'!$E$13:$E$72,MATCH($A27,'CA Standards and Followers'!$B$13:$B$72,0))*'CA Standards and Followers'!J$6,0)</f>
        <v>0</v>
      </c>
      <c r="J27">
        <f>IF(INDEX('CA Standards and Followers'!$G$13:$G$72,MATCH($A27,'CA Standards and Followers'!$B$13:$B$72,0))&lt;=J$1,INDEX('CA Standards and Followers'!$E$13:$E$72,MATCH($A27,'CA Standards and Followers'!$B$13:$B$72,0))*'CA Standards and Followers'!K$6,0)</f>
        <v>0</v>
      </c>
      <c r="K27">
        <f>IF(INDEX('CA Standards and Followers'!$G$13:$G$72,MATCH($A27,'CA Standards and Followers'!$B$13:$B$72,0))&lt;=K$1,INDEX('CA Standards and Followers'!$E$13:$E$72,MATCH($A27,'CA Standards and Followers'!$B$13:$B$72,0))*'CA Standards and Followers'!L$6,0)</f>
        <v>0</v>
      </c>
      <c r="L27">
        <f>IF(INDEX('CA Standards and Followers'!$G$13:$G$72,MATCH($A27,'CA Standards and Followers'!$B$13:$B$72,0))&lt;=L$1,INDEX('CA Standards and Followers'!$E$13:$E$72,MATCH($A27,'CA Standards and Followers'!$B$13:$B$72,0))*'CA Standards and Followers'!M$6,0)</f>
        <v>0</v>
      </c>
      <c r="M27">
        <f>IF(INDEX('CA Standards and Followers'!$G$13:$G$72,MATCH($A27,'CA Standards and Followers'!$B$13:$B$72,0))&lt;=M$1,INDEX('CA Standards and Followers'!$E$13:$E$72,MATCH($A27,'CA Standards and Followers'!$B$13:$B$72,0))*'CA Standards and Followers'!N$6,0)</f>
        <v>0</v>
      </c>
      <c r="N27">
        <f>IF(INDEX('CA Standards and Followers'!$G$13:$G$72,MATCH($A27,'CA Standards and Followers'!$B$13:$B$72,0))&lt;=N$1,INDEX('CA Standards and Followers'!$E$13:$E$72,MATCH($A27,'CA Standards and Followers'!$B$13:$B$72,0))*'CA Standards and Followers'!O$6,0)</f>
        <v>0</v>
      </c>
      <c r="O27">
        <f>IF(INDEX('CA Standards and Followers'!$G$13:$G$72,MATCH($A27,'CA Standards and Followers'!$B$13:$B$72,0))&lt;=O$1,INDEX('CA Standards and Followers'!$E$13:$E$72,MATCH($A27,'CA Standards and Followers'!$B$13:$B$72,0))*'CA Standards and Followers'!P$6,0)</f>
        <v>0</v>
      </c>
      <c r="P27">
        <f>IF(INDEX('CA Standards and Followers'!$G$13:$G$72,MATCH($A27,'CA Standards and Followers'!$B$13:$B$72,0))&lt;=P$1,INDEX('CA Standards and Followers'!$E$13:$E$72,MATCH($A27,'CA Standards and Followers'!$B$13:$B$72,0))*'CA Standards and Followers'!Q$6,0)</f>
        <v>0</v>
      </c>
      <c r="Q27">
        <f>IF(INDEX('CA Standards and Followers'!$G$13:$G$72,MATCH($A27,'CA Standards and Followers'!$B$13:$B$72,0))&lt;=Q$1,INDEX('CA Standards and Followers'!$E$13:$E$72,MATCH($A27,'CA Standards and Followers'!$B$13:$B$72,0))*'CA Standards and Followers'!R$6,0)</f>
        <v>0</v>
      </c>
      <c r="R27">
        <f>IF(INDEX('CA Standards and Followers'!$G$13:$G$72,MATCH($A27,'CA Standards and Followers'!$B$13:$B$72,0))&lt;=R$1,INDEX('CA Standards and Followers'!$E$13:$E$72,MATCH($A27,'CA Standards and Followers'!$B$13:$B$72,0))*'CA Standards and Followers'!S$6,0)</f>
        <v>0</v>
      </c>
      <c r="S27">
        <f>IF(INDEX('CA Standards and Followers'!$G$13:$G$72,MATCH($A27,'CA Standards and Followers'!$B$13:$B$72,0))&lt;=S$1,INDEX('CA Standards and Followers'!$E$13:$E$72,MATCH($A27,'CA Standards and Followers'!$B$13:$B$72,0))*'CA Standards and Followers'!T$6,0)</f>
        <v>0</v>
      </c>
      <c r="T27">
        <f>IF(INDEX('CA Standards and Followers'!$G$13:$G$72,MATCH($A27,'CA Standards and Followers'!$B$13:$B$72,0))&lt;=T$1,INDEX('CA Standards and Followers'!$E$13:$E$72,MATCH($A27,'CA Standards and Followers'!$B$13:$B$72,0))*'CA Standards and Followers'!U$6,0)</f>
        <v>0</v>
      </c>
      <c r="U27">
        <f>IF(INDEX('CA Standards and Followers'!$G$13:$G$72,MATCH($A27,'CA Standards and Followers'!$B$13:$B$72,0))&lt;=U$1,INDEX('CA Standards and Followers'!$E$13:$E$72,MATCH($A27,'CA Standards and Followers'!$B$13:$B$72,0))*'CA Standards and Followers'!V$6,0)</f>
        <v>0</v>
      </c>
      <c r="V27">
        <f>IF(INDEX('CA Standards and Followers'!$G$13:$G$72,MATCH($A27,'CA Standards and Followers'!$B$13:$B$72,0))&lt;=V$1,INDEX('CA Standards and Followers'!$E$13:$E$72,MATCH($A27,'CA Standards and Followers'!$B$13:$B$72,0))*'CA Standards and Followers'!W$6,0)</f>
        <v>0</v>
      </c>
      <c r="W27">
        <f>IF(INDEX('CA Standards and Followers'!$G$13:$G$72,MATCH($A27,'CA Standards and Followers'!$B$13:$B$72,0))&lt;=W$1,INDEX('CA Standards and Followers'!$E$13:$E$72,MATCH($A27,'CA Standards and Followers'!$B$13:$B$72,0))*'CA Standards and Followers'!X$6,0)</f>
        <v>0</v>
      </c>
      <c r="X27">
        <f>IF(INDEX('CA Standards and Followers'!$G$13:$G$72,MATCH($A27,'CA Standards and Followers'!$B$13:$B$72,0))&lt;=X$1,INDEX('CA Standards and Followers'!$E$13:$E$72,MATCH($A27,'CA Standards and Followers'!$B$13:$B$72,0))*'CA Standards and Followers'!Y$6,0)</f>
        <v>0</v>
      </c>
      <c r="Y27">
        <f>IF(INDEX('CA Standards and Followers'!$G$13:$G$72,MATCH($A27,'CA Standards and Followers'!$B$13:$B$72,0))&lt;=Y$1,INDEX('CA Standards and Followers'!$E$13:$E$72,MATCH($A27,'CA Standards and Followers'!$B$13:$B$72,0))*'CA Standards and Followers'!Z$6,0)</f>
        <v>0</v>
      </c>
      <c r="Z27">
        <f>IF(INDEX('CA Standards and Followers'!$G$13:$G$72,MATCH($A27,'CA Standards and Followers'!$B$13:$B$72,0))&lt;=Z$1,INDEX('CA Standards and Followers'!$E$13:$E$72,MATCH($A27,'CA Standards and Followers'!$B$13:$B$72,0))*'CA Standards and Followers'!AA$6,0)</f>
        <v>0</v>
      </c>
      <c r="AA27">
        <f>IF(INDEX('CA Standards and Followers'!$G$13:$G$72,MATCH($A27,'CA Standards and Followers'!$B$13:$B$72,0))&lt;=AA$1,INDEX('CA Standards and Followers'!$E$13:$E$72,MATCH($A27,'CA Standards and Followers'!$B$13:$B$72,0))*'CA Standards and Followers'!AB$6,0)</f>
        <v>0</v>
      </c>
      <c r="AB27">
        <f>IF(INDEX('CA Standards and Followers'!$G$13:$G$72,MATCH($A27,'CA Standards and Followers'!$B$13:$B$72,0))&lt;=AB$1,INDEX('CA Standards and Followers'!$E$13:$E$72,MATCH($A27,'CA Standards and Followers'!$B$13:$B$72,0))*'CA Standards and Followers'!AC$6,0)</f>
        <v>0</v>
      </c>
      <c r="AC27">
        <f>IF(INDEX('CA Standards and Followers'!$G$13:$G$72,MATCH($A27,'CA Standards and Followers'!$B$13:$B$72,0))&lt;=AC$1,INDEX('CA Standards and Followers'!$E$13:$E$72,MATCH($A27,'CA Standards and Followers'!$B$13:$B$72,0))*'CA Standards and Followers'!AD$6,0)</f>
        <v>0</v>
      </c>
      <c r="AD27">
        <f>IF(INDEX('CA Standards and Followers'!$G$13:$G$72,MATCH($A27,'CA Standards and Followers'!$B$13:$B$72,0))&lt;=AD$1,INDEX('CA Standards and Followers'!$E$13:$E$72,MATCH($A27,'CA Standards and Followers'!$B$13:$B$72,0))*'CA Standards and Followers'!AE$6,0)</f>
        <v>0</v>
      </c>
      <c r="AE27">
        <f>IF(INDEX('CA Standards and Followers'!$G$13:$G$72,MATCH($A27,'CA Standards and Followers'!$B$13:$B$72,0))&lt;=AE$1,INDEX('CA Standards and Followers'!$E$13:$E$72,MATCH($A27,'CA Standards and Followers'!$B$13:$B$72,0))*'CA Standards and Followers'!AF$6,0)</f>
        <v>0</v>
      </c>
      <c r="AF27">
        <f>IF(INDEX('CA Standards and Followers'!$G$13:$G$72,MATCH($A27,'CA Standards and Followers'!$B$13:$B$72,0))&lt;=AF$1,INDEX('CA Standards and Followers'!$E$13:$E$72,MATCH($A27,'CA Standards and Followers'!$B$13:$B$72,0))*'CA Standards and Followers'!AG$6,0)</f>
        <v>0</v>
      </c>
    </row>
    <row r="28" spans="1:32" x14ac:dyDescent="0.25">
      <c r="A28" t="s">
        <v>206</v>
      </c>
      <c r="B28">
        <f>IF(INDEX('CA Standards and Followers'!$G$13:$G$72,MATCH($A28,'CA Standards and Followers'!$B$13:$B$72,0))&lt;=B$1,INDEX('CA Standards and Followers'!$E$13:$E$72,MATCH($A28,'CA Standards and Followers'!$B$13:$B$72,0))*'CA Standards and Followers'!C$6,0)</f>
        <v>0</v>
      </c>
      <c r="C28">
        <f>IF(INDEX('CA Standards and Followers'!$G$13:$G$72,MATCH($A28,'CA Standards and Followers'!$B$13:$B$72,0))&lt;=C$1,INDEX('CA Standards and Followers'!$E$13:$E$72,MATCH($A28,'CA Standards and Followers'!$B$13:$B$72,0))*'CA Standards and Followers'!D$6,0)</f>
        <v>0</v>
      </c>
      <c r="D28">
        <f>IF(INDEX('CA Standards and Followers'!$G$13:$G$72,MATCH($A28,'CA Standards and Followers'!$B$13:$B$72,0))&lt;=D$1,INDEX('CA Standards and Followers'!$E$13:$E$72,MATCH($A28,'CA Standards and Followers'!$B$13:$B$72,0))*'CA Standards and Followers'!E$6,0)</f>
        <v>0</v>
      </c>
      <c r="E28">
        <f>IF(INDEX('CA Standards and Followers'!$G$13:$G$72,MATCH($A28,'CA Standards and Followers'!$B$13:$B$72,0))&lt;=E$1,INDEX('CA Standards and Followers'!$E$13:$E$72,MATCH($A28,'CA Standards and Followers'!$B$13:$B$72,0))*'CA Standards and Followers'!F$6,0)</f>
        <v>0</v>
      </c>
      <c r="F28">
        <f>IF(INDEX('CA Standards and Followers'!$G$13:$G$72,MATCH($A28,'CA Standards and Followers'!$B$13:$B$72,0))&lt;=F$1,INDEX('CA Standards and Followers'!$E$13:$E$72,MATCH($A28,'CA Standards and Followers'!$B$13:$B$72,0))*'CA Standards and Followers'!G$6,0)</f>
        <v>0</v>
      </c>
      <c r="G28">
        <f>IF(INDEX('CA Standards and Followers'!$G$13:$G$72,MATCH($A28,'CA Standards and Followers'!$B$13:$B$72,0))&lt;=G$1,INDEX('CA Standards and Followers'!$E$13:$E$72,MATCH($A28,'CA Standards and Followers'!$B$13:$B$72,0))*'CA Standards and Followers'!H$6,0)</f>
        <v>0</v>
      </c>
      <c r="H28">
        <f>IF(INDEX('CA Standards and Followers'!$G$13:$G$72,MATCH($A28,'CA Standards and Followers'!$B$13:$B$72,0))&lt;=H$1,INDEX('CA Standards and Followers'!$E$13:$E$72,MATCH($A28,'CA Standards and Followers'!$B$13:$B$72,0))*'CA Standards and Followers'!I$6,0)</f>
        <v>0</v>
      </c>
      <c r="I28">
        <f>IF(INDEX('CA Standards and Followers'!$G$13:$G$72,MATCH($A28,'CA Standards and Followers'!$B$13:$B$72,0))&lt;=I$1,INDEX('CA Standards and Followers'!$E$13:$E$72,MATCH($A28,'CA Standards and Followers'!$B$13:$B$72,0))*'CA Standards and Followers'!J$6,0)</f>
        <v>0</v>
      </c>
      <c r="J28">
        <f>IF(INDEX('CA Standards and Followers'!$G$13:$G$72,MATCH($A28,'CA Standards and Followers'!$B$13:$B$72,0))&lt;=J$1,INDEX('CA Standards and Followers'!$E$13:$E$72,MATCH($A28,'CA Standards and Followers'!$B$13:$B$72,0))*'CA Standards and Followers'!K$6,0)</f>
        <v>0</v>
      </c>
      <c r="K28">
        <f>IF(INDEX('CA Standards and Followers'!$G$13:$G$72,MATCH($A28,'CA Standards and Followers'!$B$13:$B$72,0))&lt;=K$1,INDEX('CA Standards and Followers'!$E$13:$E$72,MATCH($A28,'CA Standards and Followers'!$B$13:$B$72,0))*'CA Standards and Followers'!L$6,0)</f>
        <v>0</v>
      </c>
      <c r="L28">
        <f>IF(INDEX('CA Standards and Followers'!$G$13:$G$72,MATCH($A28,'CA Standards and Followers'!$B$13:$B$72,0))&lt;=L$1,INDEX('CA Standards and Followers'!$E$13:$E$72,MATCH($A28,'CA Standards and Followers'!$B$13:$B$72,0))*'CA Standards and Followers'!M$6,0)</f>
        <v>0</v>
      </c>
      <c r="M28">
        <f>IF(INDEX('CA Standards and Followers'!$G$13:$G$72,MATCH($A28,'CA Standards and Followers'!$B$13:$B$72,0))&lt;=M$1,INDEX('CA Standards and Followers'!$E$13:$E$72,MATCH($A28,'CA Standards and Followers'!$B$13:$B$72,0))*'CA Standards and Followers'!N$6,0)</f>
        <v>0</v>
      </c>
      <c r="N28">
        <f>IF(INDEX('CA Standards and Followers'!$G$13:$G$72,MATCH($A28,'CA Standards and Followers'!$B$13:$B$72,0))&lt;=N$1,INDEX('CA Standards and Followers'!$E$13:$E$72,MATCH($A28,'CA Standards and Followers'!$B$13:$B$72,0))*'CA Standards and Followers'!O$6,0)</f>
        <v>0</v>
      </c>
      <c r="O28">
        <f>IF(INDEX('CA Standards and Followers'!$G$13:$G$72,MATCH($A28,'CA Standards and Followers'!$B$13:$B$72,0))&lt;=O$1,INDEX('CA Standards and Followers'!$E$13:$E$72,MATCH($A28,'CA Standards and Followers'!$B$13:$B$72,0))*'CA Standards and Followers'!P$6,0)</f>
        <v>0</v>
      </c>
      <c r="P28">
        <f>IF(INDEX('CA Standards and Followers'!$G$13:$G$72,MATCH($A28,'CA Standards and Followers'!$B$13:$B$72,0))&lt;=P$1,INDEX('CA Standards and Followers'!$E$13:$E$72,MATCH($A28,'CA Standards and Followers'!$B$13:$B$72,0))*'CA Standards and Followers'!Q$6,0)</f>
        <v>0</v>
      </c>
      <c r="Q28">
        <f>IF(INDEX('CA Standards and Followers'!$G$13:$G$72,MATCH($A28,'CA Standards and Followers'!$B$13:$B$72,0))&lt;=Q$1,INDEX('CA Standards and Followers'!$E$13:$E$72,MATCH($A28,'CA Standards and Followers'!$B$13:$B$72,0))*'CA Standards and Followers'!R$6,0)</f>
        <v>0</v>
      </c>
      <c r="R28">
        <f>IF(INDEX('CA Standards and Followers'!$G$13:$G$72,MATCH($A28,'CA Standards and Followers'!$B$13:$B$72,0))&lt;=R$1,INDEX('CA Standards and Followers'!$E$13:$E$72,MATCH($A28,'CA Standards and Followers'!$B$13:$B$72,0))*'CA Standards and Followers'!S$6,0)</f>
        <v>0</v>
      </c>
      <c r="S28">
        <f>IF(INDEX('CA Standards and Followers'!$G$13:$G$72,MATCH($A28,'CA Standards and Followers'!$B$13:$B$72,0))&lt;=S$1,INDEX('CA Standards and Followers'!$E$13:$E$72,MATCH($A28,'CA Standards and Followers'!$B$13:$B$72,0))*'CA Standards and Followers'!T$6,0)</f>
        <v>0</v>
      </c>
      <c r="T28">
        <f>IF(INDEX('CA Standards and Followers'!$G$13:$G$72,MATCH($A28,'CA Standards and Followers'!$B$13:$B$72,0))&lt;=T$1,INDEX('CA Standards and Followers'!$E$13:$E$72,MATCH($A28,'CA Standards and Followers'!$B$13:$B$72,0))*'CA Standards and Followers'!U$6,0)</f>
        <v>0</v>
      </c>
      <c r="U28">
        <f>IF(INDEX('CA Standards and Followers'!$G$13:$G$72,MATCH($A28,'CA Standards and Followers'!$B$13:$B$72,0))&lt;=U$1,INDEX('CA Standards and Followers'!$E$13:$E$72,MATCH($A28,'CA Standards and Followers'!$B$13:$B$72,0))*'CA Standards and Followers'!V$6,0)</f>
        <v>0</v>
      </c>
      <c r="V28">
        <f>IF(INDEX('CA Standards and Followers'!$G$13:$G$72,MATCH($A28,'CA Standards and Followers'!$B$13:$B$72,0))&lt;=V$1,INDEX('CA Standards and Followers'!$E$13:$E$72,MATCH($A28,'CA Standards and Followers'!$B$13:$B$72,0))*'CA Standards and Followers'!W$6,0)</f>
        <v>0</v>
      </c>
      <c r="W28">
        <f>IF(INDEX('CA Standards and Followers'!$G$13:$G$72,MATCH($A28,'CA Standards and Followers'!$B$13:$B$72,0))&lt;=W$1,INDEX('CA Standards and Followers'!$E$13:$E$72,MATCH($A28,'CA Standards and Followers'!$B$13:$B$72,0))*'CA Standards and Followers'!X$6,0)</f>
        <v>0</v>
      </c>
      <c r="X28">
        <f>IF(INDEX('CA Standards and Followers'!$G$13:$G$72,MATCH($A28,'CA Standards and Followers'!$B$13:$B$72,0))&lt;=X$1,INDEX('CA Standards and Followers'!$E$13:$E$72,MATCH($A28,'CA Standards and Followers'!$B$13:$B$72,0))*'CA Standards and Followers'!Y$6,0)</f>
        <v>0</v>
      </c>
      <c r="Y28">
        <f>IF(INDEX('CA Standards and Followers'!$G$13:$G$72,MATCH($A28,'CA Standards and Followers'!$B$13:$B$72,0))&lt;=Y$1,INDEX('CA Standards and Followers'!$E$13:$E$72,MATCH($A28,'CA Standards and Followers'!$B$13:$B$72,0))*'CA Standards and Followers'!Z$6,0)</f>
        <v>0</v>
      </c>
      <c r="Z28">
        <f>IF(INDEX('CA Standards and Followers'!$G$13:$G$72,MATCH($A28,'CA Standards and Followers'!$B$13:$B$72,0))&lt;=Z$1,INDEX('CA Standards and Followers'!$E$13:$E$72,MATCH($A28,'CA Standards and Followers'!$B$13:$B$72,0))*'CA Standards and Followers'!AA$6,0)</f>
        <v>0</v>
      </c>
      <c r="AA28">
        <f>IF(INDEX('CA Standards and Followers'!$G$13:$G$72,MATCH($A28,'CA Standards and Followers'!$B$13:$B$72,0))&lt;=AA$1,INDEX('CA Standards and Followers'!$E$13:$E$72,MATCH($A28,'CA Standards and Followers'!$B$13:$B$72,0))*'CA Standards and Followers'!AB$6,0)</f>
        <v>0</v>
      </c>
      <c r="AB28">
        <f>IF(INDEX('CA Standards and Followers'!$G$13:$G$72,MATCH($A28,'CA Standards and Followers'!$B$13:$B$72,0))&lt;=AB$1,INDEX('CA Standards and Followers'!$E$13:$E$72,MATCH($A28,'CA Standards and Followers'!$B$13:$B$72,0))*'CA Standards and Followers'!AC$6,0)</f>
        <v>0</v>
      </c>
      <c r="AC28">
        <f>IF(INDEX('CA Standards and Followers'!$G$13:$G$72,MATCH($A28,'CA Standards and Followers'!$B$13:$B$72,0))&lt;=AC$1,INDEX('CA Standards and Followers'!$E$13:$E$72,MATCH($A28,'CA Standards and Followers'!$B$13:$B$72,0))*'CA Standards and Followers'!AD$6,0)</f>
        <v>0</v>
      </c>
      <c r="AD28">
        <f>IF(INDEX('CA Standards and Followers'!$G$13:$G$72,MATCH($A28,'CA Standards and Followers'!$B$13:$B$72,0))&lt;=AD$1,INDEX('CA Standards and Followers'!$E$13:$E$72,MATCH($A28,'CA Standards and Followers'!$B$13:$B$72,0))*'CA Standards and Followers'!AE$6,0)</f>
        <v>0</v>
      </c>
      <c r="AE28">
        <f>IF(INDEX('CA Standards and Followers'!$G$13:$G$72,MATCH($A28,'CA Standards and Followers'!$B$13:$B$72,0))&lt;=AE$1,INDEX('CA Standards and Followers'!$E$13:$E$72,MATCH($A28,'CA Standards and Followers'!$B$13:$B$72,0))*'CA Standards and Followers'!AF$6,0)</f>
        <v>0</v>
      </c>
      <c r="AF28">
        <f>IF(INDEX('CA Standards and Followers'!$G$13:$G$72,MATCH($A28,'CA Standards and Followers'!$B$13:$B$72,0))&lt;=AF$1,INDEX('CA Standards and Followers'!$E$13:$E$72,MATCH($A28,'CA Standards and Followers'!$B$13:$B$72,0))*'CA Standards and Followers'!AG$6,0)</f>
        <v>0</v>
      </c>
    </row>
    <row r="29" spans="1:32" x14ac:dyDescent="0.25">
      <c r="A29" t="s">
        <v>16</v>
      </c>
      <c r="B29">
        <f>IF(INDEX('CA Standards and Followers'!$G$13:$G$72,MATCH($A29,'CA Standards and Followers'!$B$13:$B$72,0))&lt;=B$1,INDEX('CA Standards and Followers'!$E$13:$E$72,MATCH($A29,'CA Standards and Followers'!$B$13:$B$72,0))*'CA Standards and Followers'!C$6,0)</f>
        <v>0</v>
      </c>
      <c r="C29">
        <f>IF(INDEX('CA Standards and Followers'!$G$13:$G$72,MATCH($A29,'CA Standards and Followers'!$B$13:$B$72,0))&lt;=C$1,INDEX('CA Standards and Followers'!$E$13:$E$72,MATCH($A29,'CA Standards and Followers'!$B$13:$B$72,0))*'CA Standards and Followers'!D$6,0)</f>
        <v>0</v>
      </c>
      <c r="D29">
        <f>IF(INDEX('CA Standards and Followers'!$G$13:$G$72,MATCH($A29,'CA Standards and Followers'!$B$13:$B$72,0))&lt;=D$1,INDEX('CA Standards and Followers'!$E$13:$E$72,MATCH($A29,'CA Standards and Followers'!$B$13:$B$72,0))*'CA Standards and Followers'!E$6,0)</f>
        <v>0</v>
      </c>
      <c r="E29">
        <f>IF(INDEX('CA Standards and Followers'!$G$13:$G$72,MATCH($A29,'CA Standards and Followers'!$B$13:$B$72,0))&lt;=E$1,INDEX('CA Standards and Followers'!$E$13:$E$72,MATCH($A29,'CA Standards and Followers'!$B$13:$B$72,0))*'CA Standards and Followers'!F$6,0)</f>
        <v>0</v>
      </c>
      <c r="F29">
        <f>IF(INDEX('CA Standards and Followers'!$G$13:$G$72,MATCH($A29,'CA Standards and Followers'!$B$13:$B$72,0))&lt;=F$1,INDEX('CA Standards and Followers'!$E$13:$E$72,MATCH($A29,'CA Standards and Followers'!$B$13:$B$72,0))*'CA Standards and Followers'!G$6,0)</f>
        <v>0</v>
      </c>
      <c r="G29">
        <f>IF(INDEX('CA Standards and Followers'!$G$13:$G$72,MATCH($A29,'CA Standards and Followers'!$B$13:$B$72,0))&lt;=G$1,INDEX('CA Standards and Followers'!$E$13:$E$72,MATCH($A29,'CA Standards and Followers'!$B$13:$B$72,0))*'CA Standards and Followers'!H$6,0)</f>
        <v>0</v>
      </c>
      <c r="H29">
        <f>IF(INDEX('CA Standards and Followers'!$G$13:$G$72,MATCH($A29,'CA Standards and Followers'!$B$13:$B$72,0))&lt;=H$1,INDEX('CA Standards and Followers'!$E$13:$E$72,MATCH($A29,'CA Standards and Followers'!$B$13:$B$72,0))*'CA Standards and Followers'!I$6,0)</f>
        <v>0</v>
      </c>
      <c r="I29">
        <f>IF(INDEX('CA Standards and Followers'!$G$13:$G$72,MATCH($A29,'CA Standards and Followers'!$B$13:$B$72,0))&lt;=I$1,INDEX('CA Standards and Followers'!$E$13:$E$72,MATCH($A29,'CA Standards and Followers'!$B$13:$B$72,0))*'CA Standards and Followers'!J$6,0)</f>
        <v>0</v>
      </c>
      <c r="J29">
        <f>IF(INDEX('CA Standards and Followers'!$G$13:$G$72,MATCH($A29,'CA Standards and Followers'!$B$13:$B$72,0))&lt;=J$1,INDEX('CA Standards and Followers'!$E$13:$E$72,MATCH($A29,'CA Standards and Followers'!$B$13:$B$72,0))*'CA Standards and Followers'!K$6,0)</f>
        <v>0</v>
      </c>
      <c r="K29">
        <f>IF(INDEX('CA Standards and Followers'!$G$13:$G$72,MATCH($A29,'CA Standards and Followers'!$B$13:$B$72,0))&lt;=K$1,INDEX('CA Standards and Followers'!$E$13:$E$72,MATCH($A29,'CA Standards and Followers'!$B$13:$B$72,0))*'CA Standards and Followers'!L$6,0)</f>
        <v>0</v>
      </c>
      <c r="L29">
        <f>IF(INDEX('CA Standards and Followers'!$G$13:$G$72,MATCH($A29,'CA Standards and Followers'!$B$13:$B$72,0))&lt;=L$1,INDEX('CA Standards and Followers'!$E$13:$E$72,MATCH($A29,'CA Standards and Followers'!$B$13:$B$72,0))*'CA Standards and Followers'!M$6,0)</f>
        <v>0</v>
      </c>
      <c r="M29">
        <f>IF(INDEX('CA Standards and Followers'!$G$13:$G$72,MATCH($A29,'CA Standards and Followers'!$B$13:$B$72,0))&lt;=M$1,INDEX('CA Standards and Followers'!$E$13:$E$72,MATCH($A29,'CA Standards and Followers'!$B$13:$B$72,0))*'CA Standards and Followers'!N$6,0)</f>
        <v>0</v>
      </c>
      <c r="N29">
        <f>IF(INDEX('CA Standards and Followers'!$G$13:$G$72,MATCH($A29,'CA Standards and Followers'!$B$13:$B$72,0))&lt;=N$1,INDEX('CA Standards and Followers'!$E$13:$E$72,MATCH($A29,'CA Standards and Followers'!$B$13:$B$72,0))*'CA Standards and Followers'!O$6,0)</f>
        <v>0</v>
      </c>
      <c r="O29">
        <f>IF(INDEX('CA Standards and Followers'!$G$13:$G$72,MATCH($A29,'CA Standards and Followers'!$B$13:$B$72,0))&lt;=O$1,INDEX('CA Standards and Followers'!$E$13:$E$72,MATCH($A29,'CA Standards and Followers'!$B$13:$B$72,0))*'CA Standards and Followers'!P$6,0)</f>
        <v>0</v>
      </c>
      <c r="P29">
        <f>IF(INDEX('CA Standards and Followers'!$G$13:$G$72,MATCH($A29,'CA Standards and Followers'!$B$13:$B$72,0))&lt;=P$1,INDEX('CA Standards and Followers'!$E$13:$E$72,MATCH($A29,'CA Standards and Followers'!$B$13:$B$72,0))*'CA Standards and Followers'!Q$6,0)</f>
        <v>0</v>
      </c>
      <c r="Q29">
        <f>IF(INDEX('CA Standards and Followers'!$G$13:$G$72,MATCH($A29,'CA Standards and Followers'!$B$13:$B$72,0))&lt;=Q$1,INDEX('CA Standards and Followers'!$E$13:$E$72,MATCH($A29,'CA Standards and Followers'!$B$13:$B$72,0))*'CA Standards and Followers'!R$6,0)</f>
        <v>0</v>
      </c>
      <c r="R29">
        <f>IF(INDEX('CA Standards and Followers'!$G$13:$G$72,MATCH($A29,'CA Standards and Followers'!$B$13:$B$72,0))&lt;=R$1,INDEX('CA Standards and Followers'!$E$13:$E$72,MATCH($A29,'CA Standards and Followers'!$B$13:$B$72,0))*'CA Standards and Followers'!S$6,0)</f>
        <v>0</v>
      </c>
      <c r="S29">
        <f>IF(INDEX('CA Standards and Followers'!$G$13:$G$72,MATCH($A29,'CA Standards and Followers'!$B$13:$B$72,0))&lt;=S$1,INDEX('CA Standards and Followers'!$E$13:$E$72,MATCH($A29,'CA Standards and Followers'!$B$13:$B$72,0))*'CA Standards and Followers'!T$6,0)</f>
        <v>0</v>
      </c>
      <c r="T29">
        <f>IF(INDEX('CA Standards and Followers'!$G$13:$G$72,MATCH($A29,'CA Standards and Followers'!$B$13:$B$72,0))&lt;=T$1,INDEX('CA Standards and Followers'!$E$13:$E$72,MATCH($A29,'CA Standards and Followers'!$B$13:$B$72,0))*'CA Standards and Followers'!U$6,0)</f>
        <v>0</v>
      </c>
      <c r="U29">
        <f>IF(INDEX('CA Standards and Followers'!$G$13:$G$72,MATCH($A29,'CA Standards and Followers'!$B$13:$B$72,0))&lt;=U$1,INDEX('CA Standards and Followers'!$E$13:$E$72,MATCH($A29,'CA Standards and Followers'!$B$13:$B$72,0))*'CA Standards and Followers'!V$6,0)</f>
        <v>0</v>
      </c>
      <c r="V29">
        <f>IF(INDEX('CA Standards and Followers'!$G$13:$G$72,MATCH($A29,'CA Standards and Followers'!$B$13:$B$72,0))&lt;=V$1,INDEX('CA Standards and Followers'!$E$13:$E$72,MATCH($A29,'CA Standards and Followers'!$B$13:$B$72,0))*'CA Standards and Followers'!W$6,0)</f>
        <v>0</v>
      </c>
      <c r="W29">
        <f>IF(INDEX('CA Standards and Followers'!$G$13:$G$72,MATCH($A29,'CA Standards and Followers'!$B$13:$B$72,0))&lt;=W$1,INDEX('CA Standards and Followers'!$E$13:$E$72,MATCH($A29,'CA Standards and Followers'!$B$13:$B$72,0))*'CA Standards and Followers'!X$6,0)</f>
        <v>0</v>
      </c>
      <c r="X29">
        <f>IF(INDEX('CA Standards and Followers'!$G$13:$G$72,MATCH($A29,'CA Standards and Followers'!$B$13:$B$72,0))&lt;=X$1,INDEX('CA Standards and Followers'!$E$13:$E$72,MATCH($A29,'CA Standards and Followers'!$B$13:$B$72,0))*'CA Standards and Followers'!Y$6,0)</f>
        <v>0</v>
      </c>
      <c r="Y29">
        <f>IF(INDEX('CA Standards and Followers'!$G$13:$G$72,MATCH($A29,'CA Standards and Followers'!$B$13:$B$72,0))&lt;=Y$1,INDEX('CA Standards and Followers'!$E$13:$E$72,MATCH($A29,'CA Standards and Followers'!$B$13:$B$72,0))*'CA Standards and Followers'!Z$6,0)</f>
        <v>0</v>
      </c>
      <c r="Z29">
        <f>IF(INDEX('CA Standards and Followers'!$G$13:$G$72,MATCH($A29,'CA Standards and Followers'!$B$13:$B$72,0))&lt;=Z$1,INDEX('CA Standards and Followers'!$E$13:$E$72,MATCH($A29,'CA Standards and Followers'!$B$13:$B$72,0))*'CA Standards and Followers'!AA$6,0)</f>
        <v>0</v>
      </c>
      <c r="AA29">
        <f>IF(INDEX('CA Standards and Followers'!$G$13:$G$72,MATCH($A29,'CA Standards and Followers'!$B$13:$B$72,0))&lt;=AA$1,INDEX('CA Standards and Followers'!$E$13:$E$72,MATCH($A29,'CA Standards and Followers'!$B$13:$B$72,0))*'CA Standards and Followers'!AB$6,0)</f>
        <v>0</v>
      </c>
      <c r="AB29">
        <f>IF(INDEX('CA Standards and Followers'!$G$13:$G$72,MATCH($A29,'CA Standards and Followers'!$B$13:$B$72,0))&lt;=AB$1,INDEX('CA Standards and Followers'!$E$13:$E$72,MATCH($A29,'CA Standards and Followers'!$B$13:$B$72,0))*'CA Standards and Followers'!AC$6,0)</f>
        <v>0</v>
      </c>
      <c r="AC29">
        <f>IF(INDEX('CA Standards and Followers'!$G$13:$G$72,MATCH($A29,'CA Standards and Followers'!$B$13:$B$72,0))&lt;=AC$1,INDEX('CA Standards and Followers'!$E$13:$E$72,MATCH($A29,'CA Standards and Followers'!$B$13:$B$72,0))*'CA Standards and Followers'!AD$6,0)</f>
        <v>0</v>
      </c>
      <c r="AD29">
        <f>IF(INDEX('CA Standards and Followers'!$G$13:$G$72,MATCH($A29,'CA Standards and Followers'!$B$13:$B$72,0))&lt;=AD$1,INDEX('CA Standards and Followers'!$E$13:$E$72,MATCH($A29,'CA Standards and Followers'!$B$13:$B$72,0))*'CA Standards and Followers'!AE$6,0)</f>
        <v>0</v>
      </c>
      <c r="AE29">
        <f>IF(INDEX('CA Standards and Followers'!$G$13:$G$72,MATCH($A29,'CA Standards and Followers'!$B$13:$B$72,0))&lt;=AE$1,INDEX('CA Standards and Followers'!$E$13:$E$72,MATCH($A29,'CA Standards and Followers'!$B$13:$B$72,0))*'CA Standards and Followers'!AF$6,0)</f>
        <v>0</v>
      </c>
      <c r="AF29">
        <f>IF(INDEX('CA Standards and Followers'!$G$13:$G$72,MATCH($A29,'CA Standards and Followers'!$B$13:$B$72,0))&lt;=AF$1,INDEX('CA Standards and Followers'!$E$13:$E$72,MATCH($A29,'CA Standards and Followers'!$B$13:$B$72,0))*'CA Standards and Followers'!AG$6,0)</f>
        <v>0</v>
      </c>
    </row>
    <row r="30" spans="1:32" x14ac:dyDescent="0.25">
      <c r="A30" t="s">
        <v>209</v>
      </c>
      <c r="B30">
        <f>IF(INDEX('CA Standards and Followers'!$G$13:$G$72,MATCH($A30,'CA Standards and Followers'!$B$13:$B$72,0))&lt;=B$1,INDEX('CA Standards and Followers'!$E$13:$E$72,MATCH($A30,'CA Standards and Followers'!$B$13:$B$72,0))*'CA Standards and Followers'!C$6,0)</f>
        <v>0</v>
      </c>
      <c r="C30">
        <f>IF(INDEX('CA Standards and Followers'!$G$13:$G$72,MATCH($A30,'CA Standards and Followers'!$B$13:$B$72,0))&lt;=C$1,INDEX('CA Standards and Followers'!$E$13:$E$72,MATCH($A30,'CA Standards and Followers'!$B$13:$B$72,0))*'CA Standards and Followers'!D$6,0)</f>
        <v>0</v>
      </c>
      <c r="D30">
        <f>IF(INDEX('CA Standards and Followers'!$G$13:$G$72,MATCH($A30,'CA Standards and Followers'!$B$13:$B$72,0))&lt;=D$1,INDEX('CA Standards and Followers'!$E$13:$E$72,MATCH($A30,'CA Standards and Followers'!$B$13:$B$72,0))*'CA Standards and Followers'!E$6,0)</f>
        <v>0</v>
      </c>
      <c r="E30">
        <f>IF(INDEX('CA Standards and Followers'!$G$13:$G$72,MATCH($A30,'CA Standards and Followers'!$B$13:$B$72,0))&lt;=E$1,INDEX('CA Standards and Followers'!$E$13:$E$72,MATCH($A30,'CA Standards and Followers'!$B$13:$B$72,0))*'CA Standards and Followers'!F$6,0)</f>
        <v>0</v>
      </c>
      <c r="F30">
        <f>IF(INDEX('CA Standards and Followers'!$G$13:$G$72,MATCH($A30,'CA Standards and Followers'!$B$13:$B$72,0))&lt;=F$1,INDEX('CA Standards and Followers'!$E$13:$E$72,MATCH($A30,'CA Standards and Followers'!$B$13:$B$72,0))*'CA Standards and Followers'!G$6,0)</f>
        <v>0</v>
      </c>
      <c r="G30">
        <f>IF(INDEX('CA Standards and Followers'!$G$13:$G$72,MATCH($A30,'CA Standards and Followers'!$B$13:$B$72,0))&lt;=G$1,INDEX('CA Standards and Followers'!$E$13:$E$72,MATCH($A30,'CA Standards and Followers'!$B$13:$B$72,0))*'CA Standards and Followers'!H$6,0)</f>
        <v>0</v>
      </c>
      <c r="H30">
        <f>IF(INDEX('CA Standards and Followers'!$G$13:$G$72,MATCH($A30,'CA Standards and Followers'!$B$13:$B$72,0))&lt;=H$1,INDEX('CA Standards and Followers'!$E$13:$E$72,MATCH($A30,'CA Standards and Followers'!$B$13:$B$72,0))*'CA Standards and Followers'!I$6,0)</f>
        <v>0</v>
      </c>
      <c r="I30">
        <f>IF(INDEX('CA Standards and Followers'!$G$13:$G$72,MATCH($A30,'CA Standards and Followers'!$B$13:$B$72,0))&lt;=I$1,INDEX('CA Standards and Followers'!$E$13:$E$72,MATCH($A30,'CA Standards and Followers'!$B$13:$B$72,0))*'CA Standards and Followers'!J$6,0)</f>
        <v>0</v>
      </c>
      <c r="J30">
        <f>IF(INDEX('CA Standards and Followers'!$G$13:$G$72,MATCH($A30,'CA Standards and Followers'!$B$13:$B$72,0))&lt;=J$1,INDEX('CA Standards and Followers'!$E$13:$E$72,MATCH($A30,'CA Standards and Followers'!$B$13:$B$72,0))*'CA Standards and Followers'!K$6,0)</f>
        <v>0</v>
      </c>
      <c r="K30">
        <f>IF(INDEX('CA Standards and Followers'!$G$13:$G$72,MATCH($A30,'CA Standards and Followers'!$B$13:$B$72,0))&lt;=K$1,INDEX('CA Standards and Followers'!$E$13:$E$72,MATCH($A30,'CA Standards and Followers'!$B$13:$B$72,0))*'CA Standards and Followers'!L$6,0)</f>
        <v>0</v>
      </c>
      <c r="L30">
        <f>IF(INDEX('CA Standards and Followers'!$G$13:$G$72,MATCH($A30,'CA Standards and Followers'!$B$13:$B$72,0))&lt;=L$1,INDEX('CA Standards and Followers'!$E$13:$E$72,MATCH($A30,'CA Standards and Followers'!$B$13:$B$72,0))*'CA Standards and Followers'!M$6,0)</f>
        <v>0</v>
      </c>
      <c r="M30">
        <f>IF(INDEX('CA Standards and Followers'!$G$13:$G$72,MATCH($A30,'CA Standards and Followers'!$B$13:$B$72,0))&lt;=M$1,INDEX('CA Standards and Followers'!$E$13:$E$72,MATCH($A30,'CA Standards and Followers'!$B$13:$B$72,0))*'CA Standards and Followers'!N$6,0)</f>
        <v>0</v>
      </c>
      <c r="N30">
        <f>IF(INDEX('CA Standards and Followers'!$G$13:$G$72,MATCH($A30,'CA Standards and Followers'!$B$13:$B$72,0))&lt;=N$1,INDEX('CA Standards and Followers'!$E$13:$E$72,MATCH($A30,'CA Standards and Followers'!$B$13:$B$72,0))*'CA Standards and Followers'!O$6,0)</f>
        <v>0</v>
      </c>
      <c r="O30">
        <f>IF(INDEX('CA Standards and Followers'!$G$13:$G$72,MATCH($A30,'CA Standards and Followers'!$B$13:$B$72,0))&lt;=O$1,INDEX('CA Standards and Followers'!$E$13:$E$72,MATCH($A30,'CA Standards and Followers'!$B$13:$B$72,0))*'CA Standards and Followers'!P$6,0)</f>
        <v>0</v>
      </c>
      <c r="P30">
        <f>IF(INDEX('CA Standards and Followers'!$G$13:$G$72,MATCH($A30,'CA Standards and Followers'!$B$13:$B$72,0))&lt;=P$1,INDEX('CA Standards and Followers'!$E$13:$E$72,MATCH($A30,'CA Standards and Followers'!$B$13:$B$72,0))*'CA Standards and Followers'!Q$6,0)</f>
        <v>0</v>
      </c>
      <c r="Q30">
        <f>IF(INDEX('CA Standards and Followers'!$G$13:$G$72,MATCH($A30,'CA Standards and Followers'!$B$13:$B$72,0))&lt;=Q$1,INDEX('CA Standards and Followers'!$E$13:$E$72,MATCH($A30,'CA Standards and Followers'!$B$13:$B$72,0))*'CA Standards and Followers'!R$6,0)</f>
        <v>0</v>
      </c>
      <c r="R30">
        <f>IF(INDEX('CA Standards and Followers'!$G$13:$G$72,MATCH($A30,'CA Standards and Followers'!$B$13:$B$72,0))&lt;=R$1,INDEX('CA Standards and Followers'!$E$13:$E$72,MATCH($A30,'CA Standards and Followers'!$B$13:$B$72,0))*'CA Standards and Followers'!S$6,0)</f>
        <v>0</v>
      </c>
      <c r="S30">
        <f>IF(INDEX('CA Standards and Followers'!$G$13:$G$72,MATCH($A30,'CA Standards and Followers'!$B$13:$B$72,0))&lt;=S$1,INDEX('CA Standards and Followers'!$E$13:$E$72,MATCH($A30,'CA Standards and Followers'!$B$13:$B$72,0))*'CA Standards and Followers'!T$6,0)</f>
        <v>0</v>
      </c>
      <c r="T30">
        <f>IF(INDEX('CA Standards and Followers'!$G$13:$G$72,MATCH($A30,'CA Standards and Followers'!$B$13:$B$72,0))&lt;=T$1,INDEX('CA Standards and Followers'!$E$13:$E$72,MATCH($A30,'CA Standards and Followers'!$B$13:$B$72,0))*'CA Standards and Followers'!U$6,0)</f>
        <v>0</v>
      </c>
      <c r="U30">
        <f>IF(INDEX('CA Standards and Followers'!$G$13:$G$72,MATCH($A30,'CA Standards and Followers'!$B$13:$B$72,0))&lt;=U$1,INDEX('CA Standards and Followers'!$E$13:$E$72,MATCH($A30,'CA Standards and Followers'!$B$13:$B$72,0))*'CA Standards and Followers'!V$6,0)</f>
        <v>0</v>
      </c>
      <c r="V30">
        <f>IF(INDEX('CA Standards and Followers'!$G$13:$G$72,MATCH($A30,'CA Standards and Followers'!$B$13:$B$72,0))&lt;=V$1,INDEX('CA Standards and Followers'!$E$13:$E$72,MATCH($A30,'CA Standards and Followers'!$B$13:$B$72,0))*'CA Standards and Followers'!W$6,0)</f>
        <v>0</v>
      </c>
      <c r="W30">
        <f>IF(INDEX('CA Standards and Followers'!$G$13:$G$72,MATCH($A30,'CA Standards and Followers'!$B$13:$B$72,0))&lt;=W$1,INDEX('CA Standards and Followers'!$E$13:$E$72,MATCH($A30,'CA Standards and Followers'!$B$13:$B$72,0))*'CA Standards and Followers'!X$6,0)</f>
        <v>0</v>
      </c>
      <c r="X30">
        <f>IF(INDEX('CA Standards and Followers'!$G$13:$G$72,MATCH($A30,'CA Standards and Followers'!$B$13:$B$72,0))&lt;=X$1,INDEX('CA Standards and Followers'!$E$13:$E$72,MATCH($A30,'CA Standards and Followers'!$B$13:$B$72,0))*'CA Standards and Followers'!Y$6,0)</f>
        <v>0</v>
      </c>
      <c r="Y30">
        <f>IF(INDEX('CA Standards and Followers'!$G$13:$G$72,MATCH($A30,'CA Standards and Followers'!$B$13:$B$72,0))&lt;=Y$1,INDEX('CA Standards and Followers'!$E$13:$E$72,MATCH($A30,'CA Standards and Followers'!$B$13:$B$72,0))*'CA Standards and Followers'!Z$6,0)</f>
        <v>0</v>
      </c>
      <c r="Z30">
        <f>IF(INDEX('CA Standards and Followers'!$G$13:$G$72,MATCH($A30,'CA Standards and Followers'!$B$13:$B$72,0))&lt;=Z$1,INDEX('CA Standards and Followers'!$E$13:$E$72,MATCH($A30,'CA Standards and Followers'!$B$13:$B$72,0))*'CA Standards and Followers'!AA$6,0)</f>
        <v>0</v>
      </c>
      <c r="AA30">
        <f>IF(INDEX('CA Standards and Followers'!$G$13:$G$72,MATCH($A30,'CA Standards and Followers'!$B$13:$B$72,0))&lt;=AA$1,INDEX('CA Standards and Followers'!$E$13:$E$72,MATCH($A30,'CA Standards and Followers'!$B$13:$B$72,0))*'CA Standards and Followers'!AB$6,0)</f>
        <v>0</v>
      </c>
      <c r="AB30">
        <f>IF(INDEX('CA Standards and Followers'!$G$13:$G$72,MATCH($A30,'CA Standards and Followers'!$B$13:$B$72,0))&lt;=AB$1,INDEX('CA Standards and Followers'!$E$13:$E$72,MATCH($A30,'CA Standards and Followers'!$B$13:$B$72,0))*'CA Standards and Followers'!AC$6,0)</f>
        <v>0</v>
      </c>
      <c r="AC30">
        <f>IF(INDEX('CA Standards and Followers'!$G$13:$G$72,MATCH($A30,'CA Standards and Followers'!$B$13:$B$72,0))&lt;=AC$1,INDEX('CA Standards and Followers'!$E$13:$E$72,MATCH($A30,'CA Standards and Followers'!$B$13:$B$72,0))*'CA Standards and Followers'!AD$6,0)</f>
        <v>0</v>
      </c>
      <c r="AD30">
        <f>IF(INDEX('CA Standards and Followers'!$G$13:$G$72,MATCH($A30,'CA Standards and Followers'!$B$13:$B$72,0))&lt;=AD$1,INDEX('CA Standards and Followers'!$E$13:$E$72,MATCH($A30,'CA Standards and Followers'!$B$13:$B$72,0))*'CA Standards and Followers'!AE$6,0)</f>
        <v>0</v>
      </c>
      <c r="AE30">
        <f>IF(INDEX('CA Standards and Followers'!$G$13:$G$72,MATCH($A30,'CA Standards and Followers'!$B$13:$B$72,0))&lt;=AE$1,INDEX('CA Standards and Followers'!$E$13:$E$72,MATCH($A30,'CA Standards and Followers'!$B$13:$B$72,0))*'CA Standards and Followers'!AF$6,0)</f>
        <v>0</v>
      </c>
      <c r="AF30">
        <f>IF(INDEX('CA Standards and Followers'!$G$13:$G$72,MATCH($A30,'CA Standards and Followers'!$B$13:$B$72,0))&lt;=AF$1,INDEX('CA Standards and Followers'!$E$13:$E$72,MATCH($A30,'CA Standards and Followers'!$B$13:$B$72,0))*'CA Standards and Followers'!AG$6,0)</f>
        <v>0</v>
      </c>
    </row>
    <row r="31" spans="1:32" x14ac:dyDescent="0.25">
      <c r="A31" t="s">
        <v>17</v>
      </c>
      <c r="B31">
        <f>IF(INDEX('CA Standards and Followers'!$G$13:$G$72,MATCH($A31,'CA Standards and Followers'!$B$13:$B$72,0))&lt;=B$1,INDEX('CA Standards and Followers'!$E$13:$E$72,MATCH($A31,'CA Standards and Followers'!$B$13:$B$72,0))*'CA Standards and Followers'!C$6,0)</f>
        <v>0</v>
      </c>
      <c r="C31">
        <f>IF(INDEX('CA Standards and Followers'!$G$13:$G$72,MATCH($A31,'CA Standards and Followers'!$B$13:$B$72,0))&lt;=C$1,INDEX('CA Standards and Followers'!$E$13:$E$72,MATCH($A31,'CA Standards and Followers'!$B$13:$B$72,0))*'CA Standards and Followers'!D$6,0)</f>
        <v>0</v>
      </c>
      <c r="D31">
        <f>IF(INDEX('CA Standards and Followers'!$G$13:$G$72,MATCH($A31,'CA Standards and Followers'!$B$13:$B$72,0))&lt;=D$1,INDEX('CA Standards and Followers'!$E$13:$E$72,MATCH($A31,'CA Standards and Followers'!$B$13:$B$72,0))*'CA Standards and Followers'!E$6,0)</f>
        <v>0</v>
      </c>
      <c r="E31">
        <f>IF(INDEX('CA Standards and Followers'!$G$13:$G$72,MATCH($A31,'CA Standards and Followers'!$B$13:$B$72,0))&lt;=E$1,INDEX('CA Standards and Followers'!$E$13:$E$72,MATCH($A31,'CA Standards and Followers'!$B$13:$B$72,0))*'CA Standards and Followers'!F$6,0)</f>
        <v>0</v>
      </c>
      <c r="F31">
        <f>IF(INDEX('CA Standards and Followers'!$G$13:$G$72,MATCH($A31,'CA Standards and Followers'!$B$13:$B$72,0))&lt;=F$1,INDEX('CA Standards and Followers'!$E$13:$E$72,MATCH($A31,'CA Standards and Followers'!$B$13:$B$72,0))*'CA Standards and Followers'!G$6,0)</f>
        <v>0</v>
      </c>
      <c r="G31">
        <f>IF(INDEX('CA Standards and Followers'!$G$13:$G$72,MATCH($A31,'CA Standards and Followers'!$B$13:$B$72,0))&lt;=G$1,INDEX('CA Standards and Followers'!$E$13:$E$72,MATCH($A31,'CA Standards and Followers'!$B$13:$B$72,0))*'CA Standards and Followers'!H$6,0)</f>
        <v>0</v>
      </c>
      <c r="H31">
        <f>IF(INDEX('CA Standards and Followers'!$G$13:$G$72,MATCH($A31,'CA Standards and Followers'!$B$13:$B$72,0))&lt;=H$1,INDEX('CA Standards and Followers'!$E$13:$E$72,MATCH($A31,'CA Standards and Followers'!$B$13:$B$72,0))*'CA Standards and Followers'!I$6,0)</f>
        <v>0</v>
      </c>
      <c r="I31">
        <f>IF(INDEX('CA Standards and Followers'!$G$13:$G$72,MATCH($A31,'CA Standards and Followers'!$B$13:$B$72,0))&lt;=I$1,INDEX('CA Standards and Followers'!$E$13:$E$72,MATCH($A31,'CA Standards and Followers'!$B$13:$B$72,0))*'CA Standards and Followers'!J$6,0)</f>
        <v>0</v>
      </c>
      <c r="J31">
        <f>IF(INDEX('CA Standards and Followers'!$G$13:$G$72,MATCH($A31,'CA Standards and Followers'!$B$13:$B$72,0))&lt;=J$1,INDEX('CA Standards and Followers'!$E$13:$E$72,MATCH($A31,'CA Standards and Followers'!$B$13:$B$72,0))*'CA Standards and Followers'!K$6,0)</f>
        <v>0</v>
      </c>
      <c r="K31">
        <f>IF(INDEX('CA Standards and Followers'!$G$13:$G$72,MATCH($A31,'CA Standards and Followers'!$B$13:$B$72,0))&lt;=K$1,INDEX('CA Standards and Followers'!$E$13:$E$72,MATCH($A31,'CA Standards and Followers'!$B$13:$B$72,0))*'CA Standards and Followers'!L$6,0)</f>
        <v>0</v>
      </c>
      <c r="L31">
        <f>IF(INDEX('CA Standards and Followers'!$G$13:$G$72,MATCH($A31,'CA Standards and Followers'!$B$13:$B$72,0))&lt;=L$1,INDEX('CA Standards and Followers'!$E$13:$E$72,MATCH($A31,'CA Standards and Followers'!$B$13:$B$72,0))*'CA Standards and Followers'!M$6,0)</f>
        <v>0</v>
      </c>
      <c r="M31">
        <f>IF(INDEX('CA Standards and Followers'!$G$13:$G$72,MATCH($A31,'CA Standards and Followers'!$B$13:$B$72,0))&lt;=M$1,INDEX('CA Standards and Followers'!$E$13:$E$72,MATCH($A31,'CA Standards and Followers'!$B$13:$B$72,0))*'CA Standards and Followers'!N$6,0)</f>
        <v>0</v>
      </c>
      <c r="N31">
        <f>IF(INDEX('CA Standards and Followers'!$G$13:$G$72,MATCH($A31,'CA Standards and Followers'!$B$13:$B$72,0))&lt;=N$1,INDEX('CA Standards and Followers'!$E$13:$E$72,MATCH($A31,'CA Standards and Followers'!$B$13:$B$72,0))*'CA Standards and Followers'!O$6,0)</f>
        <v>0</v>
      </c>
      <c r="O31">
        <f>IF(INDEX('CA Standards and Followers'!$G$13:$G$72,MATCH($A31,'CA Standards and Followers'!$B$13:$B$72,0))&lt;=O$1,INDEX('CA Standards and Followers'!$E$13:$E$72,MATCH($A31,'CA Standards and Followers'!$B$13:$B$72,0))*'CA Standards and Followers'!P$6,0)</f>
        <v>0</v>
      </c>
      <c r="P31">
        <f>IF(INDEX('CA Standards and Followers'!$G$13:$G$72,MATCH($A31,'CA Standards and Followers'!$B$13:$B$72,0))&lt;=P$1,INDEX('CA Standards and Followers'!$E$13:$E$72,MATCH($A31,'CA Standards and Followers'!$B$13:$B$72,0))*'CA Standards and Followers'!Q$6,0)</f>
        <v>0</v>
      </c>
      <c r="Q31">
        <f>IF(INDEX('CA Standards and Followers'!$G$13:$G$72,MATCH($A31,'CA Standards and Followers'!$B$13:$B$72,0))&lt;=Q$1,INDEX('CA Standards and Followers'!$E$13:$E$72,MATCH($A31,'CA Standards and Followers'!$B$13:$B$72,0))*'CA Standards and Followers'!R$6,0)</f>
        <v>0</v>
      </c>
      <c r="R31">
        <f>IF(INDEX('CA Standards and Followers'!$G$13:$G$72,MATCH($A31,'CA Standards and Followers'!$B$13:$B$72,0))&lt;=R$1,INDEX('CA Standards and Followers'!$E$13:$E$72,MATCH($A31,'CA Standards and Followers'!$B$13:$B$72,0))*'CA Standards and Followers'!S$6,0)</f>
        <v>0</v>
      </c>
      <c r="S31">
        <f>IF(INDEX('CA Standards and Followers'!$G$13:$G$72,MATCH($A31,'CA Standards and Followers'!$B$13:$B$72,0))&lt;=S$1,INDEX('CA Standards and Followers'!$E$13:$E$72,MATCH($A31,'CA Standards and Followers'!$B$13:$B$72,0))*'CA Standards and Followers'!T$6,0)</f>
        <v>0</v>
      </c>
      <c r="T31">
        <f>IF(INDEX('CA Standards and Followers'!$G$13:$G$72,MATCH($A31,'CA Standards and Followers'!$B$13:$B$72,0))&lt;=T$1,INDEX('CA Standards and Followers'!$E$13:$E$72,MATCH($A31,'CA Standards and Followers'!$B$13:$B$72,0))*'CA Standards and Followers'!U$6,0)</f>
        <v>0</v>
      </c>
      <c r="U31">
        <f>IF(INDEX('CA Standards and Followers'!$G$13:$G$72,MATCH($A31,'CA Standards and Followers'!$B$13:$B$72,0))&lt;=U$1,INDEX('CA Standards and Followers'!$E$13:$E$72,MATCH($A31,'CA Standards and Followers'!$B$13:$B$72,0))*'CA Standards and Followers'!V$6,0)</f>
        <v>0</v>
      </c>
      <c r="V31">
        <f>IF(INDEX('CA Standards and Followers'!$G$13:$G$72,MATCH($A31,'CA Standards and Followers'!$B$13:$B$72,0))&lt;=V$1,INDEX('CA Standards and Followers'!$E$13:$E$72,MATCH($A31,'CA Standards and Followers'!$B$13:$B$72,0))*'CA Standards and Followers'!W$6,0)</f>
        <v>0</v>
      </c>
      <c r="W31">
        <f>IF(INDEX('CA Standards and Followers'!$G$13:$G$72,MATCH($A31,'CA Standards and Followers'!$B$13:$B$72,0))&lt;=W$1,INDEX('CA Standards and Followers'!$E$13:$E$72,MATCH($A31,'CA Standards and Followers'!$B$13:$B$72,0))*'CA Standards and Followers'!X$6,0)</f>
        <v>0</v>
      </c>
      <c r="X31">
        <f>IF(INDEX('CA Standards and Followers'!$G$13:$G$72,MATCH($A31,'CA Standards and Followers'!$B$13:$B$72,0))&lt;=X$1,INDEX('CA Standards and Followers'!$E$13:$E$72,MATCH($A31,'CA Standards and Followers'!$B$13:$B$72,0))*'CA Standards and Followers'!Y$6,0)</f>
        <v>0</v>
      </c>
      <c r="Y31">
        <f>IF(INDEX('CA Standards and Followers'!$G$13:$G$72,MATCH($A31,'CA Standards and Followers'!$B$13:$B$72,0))&lt;=Y$1,INDEX('CA Standards and Followers'!$E$13:$E$72,MATCH($A31,'CA Standards and Followers'!$B$13:$B$72,0))*'CA Standards and Followers'!Z$6,0)</f>
        <v>0</v>
      </c>
      <c r="Z31">
        <f>IF(INDEX('CA Standards and Followers'!$G$13:$G$72,MATCH($A31,'CA Standards and Followers'!$B$13:$B$72,0))&lt;=Z$1,INDEX('CA Standards and Followers'!$E$13:$E$72,MATCH($A31,'CA Standards and Followers'!$B$13:$B$72,0))*'CA Standards and Followers'!AA$6,0)</f>
        <v>0</v>
      </c>
      <c r="AA31">
        <f>IF(INDEX('CA Standards and Followers'!$G$13:$G$72,MATCH($A31,'CA Standards and Followers'!$B$13:$B$72,0))&lt;=AA$1,INDEX('CA Standards and Followers'!$E$13:$E$72,MATCH($A31,'CA Standards and Followers'!$B$13:$B$72,0))*'CA Standards and Followers'!AB$6,0)</f>
        <v>0</v>
      </c>
      <c r="AB31">
        <f>IF(INDEX('CA Standards and Followers'!$G$13:$G$72,MATCH($A31,'CA Standards and Followers'!$B$13:$B$72,0))&lt;=AB$1,INDEX('CA Standards and Followers'!$E$13:$E$72,MATCH($A31,'CA Standards and Followers'!$B$13:$B$72,0))*'CA Standards and Followers'!AC$6,0)</f>
        <v>0</v>
      </c>
      <c r="AC31">
        <f>IF(INDEX('CA Standards and Followers'!$G$13:$G$72,MATCH($A31,'CA Standards and Followers'!$B$13:$B$72,0))&lt;=AC$1,INDEX('CA Standards and Followers'!$E$13:$E$72,MATCH($A31,'CA Standards and Followers'!$B$13:$B$72,0))*'CA Standards and Followers'!AD$6,0)</f>
        <v>0</v>
      </c>
      <c r="AD31">
        <f>IF(INDEX('CA Standards and Followers'!$G$13:$G$72,MATCH($A31,'CA Standards and Followers'!$B$13:$B$72,0))&lt;=AD$1,INDEX('CA Standards and Followers'!$E$13:$E$72,MATCH($A31,'CA Standards and Followers'!$B$13:$B$72,0))*'CA Standards and Followers'!AE$6,0)</f>
        <v>0</v>
      </c>
      <c r="AE31">
        <f>IF(INDEX('CA Standards and Followers'!$G$13:$G$72,MATCH($A31,'CA Standards and Followers'!$B$13:$B$72,0))&lt;=AE$1,INDEX('CA Standards and Followers'!$E$13:$E$72,MATCH($A31,'CA Standards and Followers'!$B$13:$B$72,0))*'CA Standards and Followers'!AF$6,0)</f>
        <v>0</v>
      </c>
      <c r="AF31">
        <f>IF(INDEX('CA Standards and Followers'!$G$13:$G$72,MATCH($A31,'CA Standards and Followers'!$B$13:$B$72,0))&lt;=AF$1,INDEX('CA Standards and Followers'!$E$13:$E$72,MATCH($A31,'CA Standards and Followers'!$B$13:$B$72,0))*'CA Standards and Followers'!AG$6,0)</f>
        <v>0</v>
      </c>
    </row>
    <row r="32" spans="1:32" x14ac:dyDescent="0.25">
      <c r="A32" t="s">
        <v>212</v>
      </c>
      <c r="B32">
        <f>IF(INDEX('CA Standards and Followers'!$G$13:$G$72,MATCH($A32,'CA Standards and Followers'!$B$13:$B$72,0))&lt;=B$1,INDEX('CA Standards and Followers'!$E$13:$E$72,MATCH($A32,'CA Standards and Followers'!$B$13:$B$72,0))*'CA Standards and Followers'!C$6,0)</f>
        <v>0</v>
      </c>
      <c r="C32">
        <f>IF(INDEX('CA Standards and Followers'!$G$13:$G$72,MATCH($A32,'CA Standards and Followers'!$B$13:$B$72,0))&lt;=C$1,INDEX('CA Standards and Followers'!$E$13:$E$72,MATCH($A32,'CA Standards and Followers'!$B$13:$B$72,0))*'CA Standards and Followers'!D$6,0)</f>
        <v>0</v>
      </c>
      <c r="D32">
        <f>IF(INDEX('CA Standards and Followers'!$G$13:$G$72,MATCH($A32,'CA Standards and Followers'!$B$13:$B$72,0))&lt;=D$1,INDEX('CA Standards and Followers'!$E$13:$E$72,MATCH($A32,'CA Standards and Followers'!$B$13:$B$72,0))*'CA Standards and Followers'!E$6,0)</f>
        <v>0</v>
      </c>
      <c r="E32">
        <f>IF(INDEX('CA Standards and Followers'!$G$13:$G$72,MATCH($A32,'CA Standards and Followers'!$B$13:$B$72,0))&lt;=E$1,INDEX('CA Standards and Followers'!$E$13:$E$72,MATCH($A32,'CA Standards and Followers'!$B$13:$B$72,0))*'CA Standards and Followers'!F$6,0)</f>
        <v>0</v>
      </c>
      <c r="F32">
        <f>IF(INDEX('CA Standards and Followers'!$G$13:$G$72,MATCH($A32,'CA Standards and Followers'!$B$13:$B$72,0))&lt;=F$1,INDEX('CA Standards and Followers'!$E$13:$E$72,MATCH($A32,'CA Standards and Followers'!$B$13:$B$72,0))*'CA Standards and Followers'!G$6,0)</f>
        <v>0</v>
      </c>
      <c r="G32">
        <f>IF(INDEX('CA Standards and Followers'!$G$13:$G$72,MATCH($A32,'CA Standards and Followers'!$B$13:$B$72,0))&lt;=G$1,INDEX('CA Standards and Followers'!$E$13:$E$72,MATCH($A32,'CA Standards and Followers'!$B$13:$B$72,0))*'CA Standards and Followers'!H$6,0)</f>
        <v>7.6874109840527255E-2</v>
      </c>
      <c r="H32">
        <f>IF(INDEX('CA Standards and Followers'!$G$13:$G$72,MATCH($A32,'CA Standards and Followers'!$B$13:$B$72,0))&lt;=H$1,INDEX('CA Standards and Followers'!$E$13:$E$72,MATCH($A32,'CA Standards and Followers'!$B$13:$B$72,0))*'CA Standards and Followers'!I$6,0)</f>
        <v>0.10515558238039545</v>
      </c>
      <c r="I32">
        <f>IF(INDEX('CA Standards and Followers'!$G$13:$G$72,MATCH($A32,'CA Standards and Followers'!$B$13:$B$72,0))&lt;=I$1,INDEX('CA Standards and Followers'!$E$13:$E$72,MATCH($A32,'CA Standards and Followers'!$B$13:$B$72,0))*'CA Standards and Followers'!J$6,0)</f>
        <v>0.15859263730065903</v>
      </c>
      <c r="J32">
        <f>IF(INDEX('CA Standards and Followers'!$G$13:$G$72,MATCH($A32,'CA Standards and Followers'!$B$13:$B$72,0))&lt;=J$1,INDEX('CA Standards and Followers'!$E$13:$E$72,MATCH($A32,'CA Standards and Followers'!$B$13:$B$72,0))*'CA Standards and Followers'!K$6,0)</f>
        <v>0.21718527460131815</v>
      </c>
      <c r="K32">
        <f>IF(INDEX('CA Standards and Followers'!$G$13:$G$72,MATCH($A32,'CA Standards and Followers'!$B$13:$B$72,0))&lt;=K$1,INDEX('CA Standards and Followers'!$E$13:$E$72,MATCH($A32,'CA Standards and Followers'!$B$13:$B$72,0))*'CA Standards and Followers'!L$6,0)</f>
        <v>0.2757779119019772</v>
      </c>
      <c r="L32">
        <f>IF(INDEX('CA Standards and Followers'!$G$13:$G$72,MATCH($A32,'CA Standards and Followers'!$B$13:$B$72,0))&lt;=L$1,INDEX('CA Standards and Followers'!$E$13:$E$72,MATCH($A32,'CA Standards and Followers'!$B$13:$B$72,0))*'CA Standards and Followers'!M$6,0)</f>
        <v>0.3343705492026362</v>
      </c>
      <c r="M32">
        <f>IF(INDEX('CA Standards and Followers'!$G$13:$G$72,MATCH($A32,'CA Standards and Followers'!$B$13:$B$72,0))&lt;=M$1,INDEX('CA Standards and Followers'!$E$13:$E$72,MATCH($A32,'CA Standards and Followers'!$B$13:$B$72,0))*'CA Standards and Followers'!N$6,0)</f>
        <v>0.38437054920263619</v>
      </c>
      <c r="N32">
        <f>IF(INDEX('CA Standards and Followers'!$G$13:$G$72,MATCH($A32,'CA Standards and Followers'!$B$13:$B$72,0))&lt;=N$1,INDEX('CA Standards and Followers'!$E$13:$E$72,MATCH($A32,'CA Standards and Followers'!$B$13:$B$72,0))*'CA Standards and Followers'!O$6,0)</f>
        <v>0.43437054920263629</v>
      </c>
      <c r="O32">
        <f>IF(INDEX('CA Standards and Followers'!$G$13:$G$72,MATCH($A32,'CA Standards and Followers'!$B$13:$B$72,0))&lt;=O$1,INDEX('CA Standards and Followers'!$E$13:$E$72,MATCH($A32,'CA Standards and Followers'!$B$13:$B$72,0))*'CA Standards and Followers'!P$6,0)</f>
        <v>0.48437054920263622</v>
      </c>
      <c r="P32">
        <f>IF(INDEX('CA Standards and Followers'!$G$13:$G$72,MATCH($A32,'CA Standards and Followers'!$B$13:$B$72,0))&lt;=P$1,INDEX('CA Standards and Followers'!$E$13:$E$72,MATCH($A32,'CA Standards and Followers'!$B$13:$B$72,0))*'CA Standards and Followers'!Q$6,0)</f>
        <v>0.53437054920263627</v>
      </c>
      <c r="Q32">
        <f>IF(INDEX('CA Standards and Followers'!$G$13:$G$72,MATCH($A32,'CA Standards and Followers'!$B$13:$B$72,0))&lt;=Q$1,INDEX('CA Standards and Followers'!$E$13:$E$72,MATCH($A32,'CA Standards and Followers'!$B$13:$B$72,0))*'CA Standards and Followers'!R$6,0)</f>
        <v>0.58437054920263631</v>
      </c>
      <c r="R32">
        <f>IF(INDEX('CA Standards and Followers'!$G$13:$G$72,MATCH($A32,'CA Standards and Followers'!$B$13:$B$72,0))&lt;=R$1,INDEX('CA Standards and Followers'!$E$13:$E$72,MATCH($A32,'CA Standards and Followers'!$B$13:$B$72,0))*'CA Standards and Followers'!S$6,0)</f>
        <v>0.58437054920263631</v>
      </c>
      <c r="S32">
        <f>IF(INDEX('CA Standards and Followers'!$G$13:$G$72,MATCH($A32,'CA Standards and Followers'!$B$13:$B$72,0))&lt;=S$1,INDEX('CA Standards and Followers'!$E$13:$E$72,MATCH($A32,'CA Standards and Followers'!$B$13:$B$72,0))*'CA Standards and Followers'!T$6,0)</f>
        <v>0.58437054920263631</v>
      </c>
      <c r="T32">
        <f>IF(INDEX('CA Standards and Followers'!$G$13:$G$72,MATCH($A32,'CA Standards and Followers'!$B$13:$B$72,0))&lt;=T$1,INDEX('CA Standards and Followers'!$E$13:$E$72,MATCH($A32,'CA Standards and Followers'!$B$13:$B$72,0))*'CA Standards and Followers'!U$6,0)</f>
        <v>0.58437054920263631</v>
      </c>
      <c r="U32">
        <f>IF(INDEX('CA Standards and Followers'!$G$13:$G$72,MATCH($A32,'CA Standards and Followers'!$B$13:$B$72,0))&lt;=U$1,INDEX('CA Standards and Followers'!$E$13:$E$72,MATCH($A32,'CA Standards and Followers'!$B$13:$B$72,0))*'CA Standards and Followers'!V$6,0)</f>
        <v>0.58437054920263631</v>
      </c>
      <c r="V32">
        <f>IF(INDEX('CA Standards and Followers'!$G$13:$G$72,MATCH($A32,'CA Standards and Followers'!$B$13:$B$72,0))&lt;=V$1,INDEX('CA Standards and Followers'!$E$13:$E$72,MATCH($A32,'CA Standards and Followers'!$B$13:$B$72,0))*'CA Standards and Followers'!W$6,0)</f>
        <v>0.58437054920263631</v>
      </c>
      <c r="W32">
        <f>IF(INDEX('CA Standards and Followers'!$G$13:$G$72,MATCH($A32,'CA Standards and Followers'!$B$13:$B$72,0))&lt;=W$1,INDEX('CA Standards and Followers'!$E$13:$E$72,MATCH($A32,'CA Standards and Followers'!$B$13:$B$72,0))*'CA Standards and Followers'!X$6,0)</f>
        <v>0.58437054920263631</v>
      </c>
      <c r="X32">
        <f>IF(INDEX('CA Standards and Followers'!$G$13:$G$72,MATCH($A32,'CA Standards and Followers'!$B$13:$B$72,0))&lt;=X$1,INDEX('CA Standards and Followers'!$E$13:$E$72,MATCH($A32,'CA Standards and Followers'!$B$13:$B$72,0))*'CA Standards and Followers'!Y$6,0)</f>
        <v>0.58437054920263631</v>
      </c>
      <c r="Y32">
        <f>IF(INDEX('CA Standards and Followers'!$G$13:$G$72,MATCH($A32,'CA Standards and Followers'!$B$13:$B$72,0))&lt;=Y$1,INDEX('CA Standards and Followers'!$E$13:$E$72,MATCH($A32,'CA Standards and Followers'!$B$13:$B$72,0))*'CA Standards and Followers'!Z$6,0)</f>
        <v>0.58437054920263631</v>
      </c>
      <c r="Z32">
        <f>IF(INDEX('CA Standards and Followers'!$G$13:$G$72,MATCH($A32,'CA Standards and Followers'!$B$13:$B$72,0))&lt;=Z$1,INDEX('CA Standards and Followers'!$E$13:$E$72,MATCH($A32,'CA Standards and Followers'!$B$13:$B$72,0))*'CA Standards and Followers'!AA$6,0)</f>
        <v>0.58437054920263631</v>
      </c>
      <c r="AA32">
        <f>IF(INDEX('CA Standards and Followers'!$G$13:$G$72,MATCH($A32,'CA Standards and Followers'!$B$13:$B$72,0))&lt;=AA$1,INDEX('CA Standards and Followers'!$E$13:$E$72,MATCH($A32,'CA Standards and Followers'!$B$13:$B$72,0))*'CA Standards and Followers'!AB$6,0)</f>
        <v>0.58437054920263631</v>
      </c>
      <c r="AB32">
        <f>IF(INDEX('CA Standards and Followers'!$G$13:$G$72,MATCH($A32,'CA Standards and Followers'!$B$13:$B$72,0))&lt;=AB$1,INDEX('CA Standards and Followers'!$E$13:$E$72,MATCH($A32,'CA Standards and Followers'!$B$13:$B$72,0))*'CA Standards and Followers'!AC$6,0)</f>
        <v>0.58437054920263631</v>
      </c>
      <c r="AC32">
        <f>IF(INDEX('CA Standards and Followers'!$G$13:$G$72,MATCH($A32,'CA Standards and Followers'!$B$13:$B$72,0))&lt;=AC$1,INDEX('CA Standards and Followers'!$E$13:$E$72,MATCH($A32,'CA Standards and Followers'!$B$13:$B$72,0))*'CA Standards and Followers'!AD$6,0)</f>
        <v>0.58437054920263631</v>
      </c>
      <c r="AD32">
        <f>IF(INDEX('CA Standards and Followers'!$G$13:$G$72,MATCH($A32,'CA Standards and Followers'!$B$13:$B$72,0))&lt;=AD$1,INDEX('CA Standards and Followers'!$E$13:$E$72,MATCH($A32,'CA Standards and Followers'!$B$13:$B$72,0))*'CA Standards and Followers'!AE$6,0)</f>
        <v>0.58437054920263631</v>
      </c>
      <c r="AE32">
        <f>IF(INDEX('CA Standards and Followers'!$G$13:$G$72,MATCH($A32,'CA Standards and Followers'!$B$13:$B$72,0))&lt;=AE$1,INDEX('CA Standards and Followers'!$E$13:$E$72,MATCH($A32,'CA Standards and Followers'!$B$13:$B$72,0))*'CA Standards and Followers'!AF$6,0)</f>
        <v>0.58437054920263631</v>
      </c>
      <c r="AF32">
        <f>IF(INDEX('CA Standards and Followers'!$G$13:$G$72,MATCH($A32,'CA Standards and Followers'!$B$13:$B$72,0))&lt;=AF$1,INDEX('CA Standards and Followers'!$E$13:$E$72,MATCH($A32,'CA Standards and Followers'!$B$13:$B$72,0))*'CA Standards and Followers'!AG$6,0)</f>
        <v>0.58437054920263631</v>
      </c>
    </row>
    <row r="33" spans="1:32" x14ac:dyDescent="0.25">
      <c r="A33" t="s">
        <v>18</v>
      </c>
      <c r="B33">
        <f>IF(INDEX('CA Standards and Followers'!$G$13:$G$72,MATCH($A33,'CA Standards and Followers'!$B$13:$B$72,0))&lt;=B$1,INDEX('CA Standards and Followers'!$E$13:$E$72,MATCH($A33,'CA Standards and Followers'!$B$13:$B$72,0))*'CA Standards and Followers'!C$6,0)</f>
        <v>0</v>
      </c>
      <c r="C33">
        <f>IF(INDEX('CA Standards and Followers'!$G$13:$G$72,MATCH($A33,'CA Standards and Followers'!$B$13:$B$72,0))&lt;=C$1,INDEX('CA Standards and Followers'!$E$13:$E$72,MATCH($A33,'CA Standards and Followers'!$B$13:$B$72,0))*'CA Standards and Followers'!D$6,0)</f>
        <v>0</v>
      </c>
      <c r="D33">
        <f>IF(INDEX('CA Standards and Followers'!$G$13:$G$72,MATCH($A33,'CA Standards and Followers'!$B$13:$B$72,0))&lt;=D$1,INDEX('CA Standards and Followers'!$E$13:$E$72,MATCH($A33,'CA Standards and Followers'!$B$13:$B$72,0))*'CA Standards and Followers'!E$6,0)</f>
        <v>0</v>
      </c>
      <c r="E33">
        <f>IF(INDEX('CA Standards and Followers'!$G$13:$G$72,MATCH($A33,'CA Standards and Followers'!$B$13:$B$72,0))&lt;=E$1,INDEX('CA Standards and Followers'!$E$13:$E$72,MATCH($A33,'CA Standards and Followers'!$B$13:$B$72,0))*'CA Standards and Followers'!F$6,0)</f>
        <v>0</v>
      </c>
      <c r="F33">
        <f>IF(INDEX('CA Standards and Followers'!$G$13:$G$72,MATCH($A33,'CA Standards and Followers'!$B$13:$B$72,0))&lt;=F$1,INDEX('CA Standards and Followers'!$E$13:$E$72,MATCH($A33,'CA Standards and Followers'!$B$13:$B$72,0))*'CA Standards and Followers'!G$6,0)</f>
        <v>0</v>
      </c>
      <c r="G33">
        <f>IF(INDEX('CA Standards and Followers'!$G$13:$G$72,MATCH($A33,'CA Standards and Followers'!$B$13:$B$72,0))&lt;=G$1,INDEX('CA Standards and Followers'!$E$13:$E$72,MATCH($A33,'CA Standards and Followers'!$B$13:$B$72,0))*'CA Standards and Followers'!H$6,0)</f>
        <v>0</v>
      </c>
      <c r="H33">
        <f>IF(INDEX('CA Standards and Followers'!$G$13:$G$72,MATCH($A33,'CA Standards and Followers'!$B$13:$B$72,0))&lt;=H$1,INDEX('CA Standards and Followers'!$E$13:$E$72,MATCH($A33,'CA Standards and Followers'!$B$13:$B$72,0))*'CA Standards and Followers'!I$6,0)</f>
        <v>0</v>
      </c>
      <c r="I33">
        <f>IF(INDEX('CA Standards and Followers'!$G$13:$G$72,MATCH($A33,'CA Standards and Followers'!$B$13:$B$72,0))&lt;=I$1,INDEX('CA Standards and Followers'!$E$13:$E$72,MATCH($A33,'CA Standards and Followers'!$B$13:$B$72,0))*'CA Standards and Followers'!J$6,0)</f>
        <v>0</v>
      </c>
      <c r="J33">
        <f>IF(INDEX('CA Standards and Followers'!$G$13:$G$72,MATCH($A33,'CA Standards and Followers'!$B$13:$B$72,0))&lt;=J$1,INDEX('CA Standards and Followers'!$E$13:$E$72,MATCH($A33,'CA Standards and Followers'!$B$13:$B$72,0))*'CA Standards and Followers'!K$6,0)</f>
        <v>0</v>
      </c>
      <c r="K33">
        <f>IF(INDEX('CA Standards and Followers'!$G$13:$G$72,MATCH($A33,'CA Standards and Followers'!$B$13:$B$72,0))&lt;=K$1,INDEX('CA Standards and Followers'!$E$13:$E$72,MATCH($A33,'CA Standards and Followers'!$B$13:$B$72,0))*'CA Standards and Followers'!L$6,0)</f>
        <v>0</v>
      </c>
      <c r="L33">
        <f>IF(INDEX('CA Standards and Followers'!$G$13:$G$72,MATCH($A33,'CA Standards and Followers'!$B$13:$B$72,0))&lt;=L$1,INDEX('CA Standards and Followers'!$E$13:$E$72,MATCH($A33,'CA Standards and Followers'!$B$13:$B$72,0))*'CA Standards and Followers'!M$6,0)</f>
        <v>0</v>
      </c>
      <c r="M33">
        <f>IF(INDEX('CA Standards and Followers'!$G$13:$G$72,MATCH($A33,'CA Standards and Followers'!$B$13:$B$72,0))&lt;=M$1,INDEX('CA Standards and Followers'!$E$13:$E$72,MATCH($A33,'CA Standards and Followers'!$B$13:$B$72,0))*'CA Standards and Followers'!N$6,0)</f>
        <v>0</v>
      </c>
      <c r="N33">
        <f>IF(INDEX('CA Standards and Followers'!$G$13:$G$72,MATCH($A33,'CA Standards and Followers'!$B$13:$B$72,0))&lt;=N$1,INDEX('CA Standards and Followers'!$E$13:$E$72,MATCH($A33,'CA Standards and Followers'!$B$13:$B$72,0))*'CA Standards and Followers'!O$6,0)</f>
        <v>0</v>
      </c>
      <c r="O33">
        <f>IF(INDEX('CA Standards and Followers'!$G$13:$G$72,MATCH($A33,'CA Standards and Followers'!$B$13:$B$72,0))&lt;=O$1,INDEX('CA Standards and Followers'!$E$13:$E$72,MATCH($A33,'CA Standards and Followers'!$B$13:$B$72,0))*'CA Standards and Followers'!P$6,0)</f>
        <v>0</v>
      </c>
      <c r="P33">
        <f>IF(INDEX('CA Standards and Followers'!$G$13:$G$72,MATCH($A33,'CA Standards and Followers'!$B$13:$B$72,0))&lt;=P$1,INDEX('CA Standards and Followers'!$E$13:$E$72,MATCH($A33,'CA Standards and Followers'!$B$13:$B$72,0))*'CA Standards and Followers'!Q$6,0)</f>
        <v>0</v>
      </c>
      <c r="Q33">
        <f>IF(INDEX('CA Standards and Followers'!$G$13:$G$72,MATCH($A33,'CA Standards and Followers'!$B$13:$B$72,0))&lt;=Q$1,INDEX('CA Standards and Followers'!$E$13:$E$72,MATCH($A33,'CA Standards and Followers'!$B$13:$B$72,0))*'CA Standards and Followers'!R$6,0)</f>
        <v>0</v>
      </c>
      <c r="R33">
        <f>IF(INDEX('CA Standards and Followers'!$G$13:$G$72,MATCH($A33,'CA Standards and Followers'!$B$13:$B$72,0))&lt;=R$1,INDEX('CA Standards and Followers'!$E$13:$E$72,MATCH($A33,'CA Standards and Followers'!$B$13:$B$72,0))*'CA Standards and Followers'!S$6,0)</f>
        <v>0</v>
      </c>
      <c r="S33">
        <f>IF(INDEX('CA Standards and Followers'!$G$13:$G$72,MATCH($A33,'CA Standards and Followers'!$B$13:$B$72,0))&lt;=S$1,INDEX('CA Standards and Followers'!$E$13:$E$72,MATCH($A33,'CA Standards and Followers'!$B$13:$B$72,0))*'CA Standards and Followers'!T$6,0)</f>
        <v>0</v>
      </c>
      <c r="T33">
        <f>IF(INDEX('CA Standards and Followers'!$G$13:$G$72,MATCH($A33,'CA Standards and Followers'!$B$13:$B$72,0))&lt;=T$1,INDEX('CA Standards and Followers'!$E$13:$E$72,MATCH($A33,'CA Standards and Followers'!$B$13:$B$72,0))*'CA Standards and Followers'!U$6,0)</f>
        <v>0</v>
      </c>
      <c r="U33">
        <f>IF(INDEX('CA Standards and Followers'!$G$13:$G$72,MATCH($A33,'CA Standards and Followers'!$B$13:$B$72,0))&lt;=U$1,INDEX('CA Standards and Followers'!$E$13:$E$72,MATCH($A33,'CA Standards and Followers'!$B$13:$B$72,0))*'CA Standards and Followers'!V$6,0)</f>
        <v>0</v>
      </c>
      <c r="V33">
        <f>IF(INDEX('CA Standards and Followers'!$G$13:$G$72,MATCH($A33,'CA Standards and Followers'!$B$13:$B$72,0))&lt;=V$1,INDEX('CA Standards and Followers'!$E$13:$E$72,MATCH($A33,'CA Standards and Followers'!$B$13:$B$72,0))*'CA Standards and Followers'!W$6,0)</f>
        <v>0</v>
      </c>
      <c r="W33">
        <f>IF(INDEX('CA Standards and Followers'!$G$13:$G$72,MATCH($A33,'CA Standards and Followers'!$B$13:$B$72,0))&lt;=W$1,INDEX('CA Standards and Followers'!$E$13:$E$72,MATCH($A33,'CA Standards and Followers'!$B$13:$B$72,0))*'CA Standards and Followers'!X$6,0)</f>
        <v>0</v>
      </c>
      <c r="X33">
        <f>IF(INDEX('CA Standards and Followers'!$G$13:$G$72,MATCH($A33,'CA Standards and Followers'!$B$13:$B$72,0))&lt;=X$1,INDEX('CA Standards and Followers'!$E$13:$E$72,MATCH($A33,'CA Standards and Followers'!$B$13:$B$72,0))*'CA Standards and Followers'!Y$6,0)</f>
        <v>0</v>
      </c>
      <c r="Y33">
        <f>IF(INDEX('CA Standards and Followers'!$G$13:$G$72,MATCH($A33,'CA Standards and Followers'!$B$13:$B$72,0))&lt;=Y$1,INDEX('CA Standards and Followers'!$E$13:$E$72,MATCH($A33,'CA Standards and Followers'!$B$13:$B$72,0))*'CA Standards and Followers'!Z$6,0)</f>
        <v>0</v>
      </c>
      <c r="Z33">
        <f>IF(INDEX('CA Standards and Followers'!$G$13:$G$72,MATCH($A33,'CA Standards and Followers'!$B$13:$B$72,0))&lt;=Z$1,INDEX('CA Standards and Followers'!$E$13:$E$72,MATCH($A33,'CA Standards and Followers'!$B$13:$B$72,0))*'CA Standards and Followers'!AA$6,0)</f>
        <v>0</v>
      </c>
      <c r="AA33">
        <f>IF(INDEX('CA Standards and Followers'!$G$13:$G$72,MATCH($A33,'CA Standards and Followers'!$B$13:$B$72,0))&lt;=AA$1,INDEX('CA Standards and Followers'!$E$13:$E$72,MATCH($A33,'CA Standards and Followers'!$B$13:$B$72,0))*'CA Standards and Followers'!AB$6,0)</f>
        <v>0</v>
      </c>
      <c r="AB33">
        <f>IF(INDEX('CA Standards and Followers'!$G$13:$G$72,MATCH($A33,'CA Standards and Followers'!$B$13:$B$72,0))&lt;=AB$1,INDEX('CA Standards and Followers'!$E$13:$E$72,MATCH($A33,'CA Standards and Followers'!$B$13:$B$72,0))*'CA Standards and Followers'!AC$6,0)</f>
        <v>0</v>
      </c>
      <c r="AC33">
        <f>IF(INDEX('CA Standards and Followers'!$G$13:$G$72,MATCH($A33,'CA Standards and Followers'!$B$13:$B$72,0))&lt;=AC$1,INDEX('CA Standards and Followers'!$E$13:$E$72,MATCH($A33,'CA Standards and Followers'!$B$13:$B$72,0))*'CA Standards and Followers'!AD$6,0)</f>
        <v>0</v>
      </c>
      <c r="AD33">
        <f>IF(INDEX('CA Standards and Followers'!$G$13:$G$72,MATCH($A33,'CA Standards and Followers'!$B$13:$B$72,0))&lt;=AD$1,INDEX('CA Standards and Followers'!$E$13:$E$72,MATCH($A33,'CA Standards and Followers'!$B$13:$B$72,0))*'CA Standards and Followers'!AE$6,0)</f>
        <v>0</v>
      </c>
      <c r="AE33">
        <f>IF(INDEX('CA Standards and Followers'!$G$13:$G$72,MATCH($A33,'CA Standards and Followers'!$B$13:$B$72,0))&lt;=AE$1,INDEX('CA Standards and Followers'!$E$13:$E$72,MATCH($A33,'CA Standards and Followers'!$B$13:$B$72,0))*'CA Standards and Followers'!AF$6,0)</f>
        <v>0</v>
      </c>
      <c r="AF33">
        <f>IF(INDEX('CA Standards and Followers'!$G$13:$G$72,MATCH($A33,'CA Standards and Followers'!$B$13:$B$72,0))&lt;=AF$1,INDEX('CA Standards and Followers'!$E$13:$E$72,MATCH($A33,'CA Standards and Followers'!$B$13:$B$72,0))*'CA Standards and Followers'!AG$6,0)</f>
        <v>0</v>
      </c>
    </row>
    <row r="34" spans="1:32" x14ac:dyDescent="0.25">
      <c r="A34" t="s">
        <v>215</v>
      </c>
      <c r="B34">
        <f>IF(INDEX('CA Standards and Followers'!$G$13:$G$72,MATCH($A34,'CA Standards and Followers'!$B$13:$B$72,0))&lt;=B$1,INDEX('CA Standards and Followers'!$E$13:$E$72,MATCH($A34,'CA Standards and Followers'!$B$13:$B$72,0))*'CA Standards and Followers'!C$6,0)</f>
        <v>0</v>
      </c>
      <c r="C34">
        <f>IF(INDEX('CA Standards and Followers'!$G$13:$G$72,MATCH($A34,'CA Standards and Followers'!$B$13:$B$72,0))&lt;=C$1,INDEX('CA Standards and Followers'!$E$13:$E$72,MATCH($A34,'CA Standards and Followers'!$B$13:$B$72,0))*'CA Standards and Followers'!D$6,0)</f>
        <v>0</v>
      </c>
      <c r="D34">
        <f>IF(INDEX('CA Standards and Followers'!$G$13:$G$72,MATCH($A34,'CA Standards and Followers'!$B$13:$B$72,0))&lt;=D$1,INDEX('CA Standards and Followers'!$E$13:$E$72,MATCH($A34,'CA Standards and Followers'!$B$13:$B$72,0))*'CA Standards and Followers'!E$6,0)</f>
        <v>0</v>
      </c>
      <c r="E34">
        <f>IF(INDEX('CA Standards and Followers'!$G$13:$G$72,MATCH($A34,'CA Standards and Followers'!$B$13:$B$72,0))&lt;=E$1,INDEX('CA Standards and Followers'!$E$13:$E$72,MATCH($A34,'CA Standards and Followers'!$B$13:$B$72,0))*'CA Standards and Followers'!F$6,0)</f>
        <v>0</v>
      </c>
      <c r="F34">
        <f>IF(INDEX('CA Standards and Followers'!$G$13:$G$72,MATCH($A34,'CA Standards and Followers'!$B$13:$B$72,0))&lt;=F$1,INDEX('CA Standards and Followers'!$E$13:$E$72,MATCH($A34,'CA Standards and Followers'!$B$13:$B$72,0))*'CA Standards and Followers'!G$6,0)</f>
        <v>0</v>
      </c>
      <c r="G34">
        <f>IF(INDEX('CA Standards and Followers'!$G$13:$G$72,MATCH($A34,'CA Standards and Followers'!$B$13:$B$72,0))&lt;=G$1,INDEX('CA Standards and Followers'!$E$13:$E$72,MATCH($A34,'CA Standards and Followers'!$B$13:$B$72,0))*'CA Standards and Followers'!H$6,0)</f>
        <v>7.6874109840527255E-2</v>
      </c>
      <c r="H34">
        <f>IF(INDEX('CA Standards and Followers'!$G$13:$G$72,MATCH($A34,'CA Standards and Followers'!$B$13:$B$72,0))&lt;=H$1,INDEX('CA Standards and Followers'!$E$13:$E$72,MATCH($A34,'CA Standards and Followers'!$B$13:$B$72,0))*'CA Standards and Followers'!I$6,0)</f>
        <v>0.10515558238039545</v>
      </c>
      <c r="I34">
        <f>IF(INDEX('CA Standards and Followers'!$G$13:$G$72,MATCH($A34,'CA Standards and Followers'!$B$13:$B$72,0))&lt;=I$1,INDEX('CA Standards and Followers'!$E$13:$E$72,MATCH($A34,'CA Standards and Followers'!$B$13:$B$72,0))*'CA Standards and Followers'!J$6,0)</f>
        <v>0.15859263730065903</v>
      </c>
      <c r="J34">
        <f>IF(INDEX('CA Standards and Followers'!$G$13:$G$72,MATCH($A34,'CA Standards and Followers'!$B$13:$B$72,0))&lt;=J$1,INDEX('CA Standards and Followers'!$E$13:$E$72,MATCH($A34,'CA Standards and Followers'!$B$13:$B$72,0))*'CA Standards and Followers'!K$6,0)</f>
        <v>0.21718527460131815</v>
      </c>
      <c r="K34">
        <f>IF(INDEX('CA Standards and Followers'!$G$13:$G$72,MATCH($A34,'CA Standards and Followers'!$B$13:$B$72,0))&lt;=K$1,INDEX('CA Standards and Followers'!$E$13:$E$72,MATCH($A34,'CA Standards and Followers'!$B$13:$B$72,0))*'CA Standards and Followers'!L$6,0)</f>
        <v>0.2757779119019772</v>
      </c>
      <c r="L34">
        <f>IF(INDEX('CA Standards and Followers'!$G$13:$G$72,MATCH($A34,'CA Standards and Followers'!$B$13:$B$72,0))&lt;=L$1,INDEX('CA Standards and Followers'!$E$13:$E$72,MATCH($A34,'CA Standards and Followers'!$B$13:$B$72,0))*'CA Standards and Followers'!M$6,0)</f>
        <v>0.3343705492026362</v>
      </c>
      <c r="M34">
        <f>IF(INDEX('CA Standards and Followers'!$G$13:$G$72,MATCH($A34,'CA Standards and Followers'!$B$13:$B$72,0))&lt;=M$1,INDEX('CA Standards and Followers'!$E$13:$E$72,MATCH($A34,'CA Standards and Followers'!$B$13:$B$72,0))*'CA Standards and Followers'!N$6,0)</f>
        <v>0.38437054920263619</v>
      </c>
      <c r="N34">
        <f>IF(INDEX('CA Standards and Followers'!$G$13:$G$72,MATCH($A34,'CA Standards and Followers'!$B$13:$B$72,0))&lt;=N$1,INDEX('CA Standards and Followers'!$E$13:$E$72,MATCH($A34,'CA Standards and Followers'!$B$13:$B$72,0))*'CA Standards and Followers'!O$6,0)</f>
        <v>0.43437054920263629</v>
      </c>
      <c r="O34">
        <f>IF(INDEX('CA Standards and Followers'!$G$13:$G$72,MATCH($A34,'CA Standards and Followers'!$B$13:$B$72,0))&lt;=O$1,INDEX('CA Standards and Followers'!$E$13:$E$72,MATCH($A34,'CA Standards and Followers'!$B$13:$B$72,0))*'CA Standards and Followers'!P$6,0)</f>
        <v>0.48437054920263622</v>
      </c>
      <c r="P34">
        <f>IF(INDEX('CA Standards and Followers'!$G$13:$G$72,MATCH($A34,'CA Standards and Followers'!$B$13:$B$72,0))&lt;=P$1,INDEX('CA Standards and Followers'!$E$13:$E$72,MATCH($A34,'CA Standards and Followers'!$B$13:$B$72,0))*'CA Standards and Followers'!Q$6,0)</f>
        <v>0.53437054920263627</v>
      </c>
      <c r="Q34">
        <f>IF(INDEX('CA Standards and Followers'!$G$13:$G$72,MATCH($A34,'CA Standards and Followers'!$B$13:$B$72,0))&lt;=Q$1,INDEX('CA Standards and Followers'!$E$13:$E$72,MATCH($A34,'CA Standards and Followers'!$B$13:$B$72,0))*'CA Standards and Followers'!R$6,0)</f>
        <v>0.58437054920263631</v>
      </c>
      <c r="R34">
        <f>IF(INDEX('CA Standards and Followers'!$G$13:$G$72,MATCH($A34,'CA Standards and Followers'!$B$13:$B$72,0))&lt;=R$1,INDEX('CA Standards and Followers'!$E$13:$E$72,MATCH($A34,'CA Standards and Followers'!$B$13:$B$72,0))*'CA Standards and Followers'!S$6,0)</f>
        <v>0.58437054920263631</v>
      </c>
      <c r="S34">
        <f>IF(INDEX('CA Standards and Followers'!$G$13:$G$72,MATCH($A34,'CA Standards and Followers'!$B$13:$B$72,0))&lt;=S$1,INDEX('CA Standards and Followers'!$E$13:$E$72,MATCH($A34,'CA Standards and Followers'!$B$13:$B$72,0))*'CA Standards and Followers'!T$6,0)</f>
        <v>0.58437054920263631</v>
      </c>
      <c r="T34">
        <f>IF(INDEX('CA Standards and Followers'!$G$13:$G$72,MATCH($A34,'CA Standards and Followers'!$B$13:$B$72,0))&lt;=T$1,INDEX('CA Standards and Followers'!$E$13:$E$72,MATCH($A34,'CA Standards and Followers'!$B$13:$B$72,0))*'CA Standards and Followers'!U$6,0)</f>
        <v>0.58437054920263631</v>
      </c>
      <c r="U34">
        <f>IF(INDEX('CA Standards and Followers'!$G$13:$G$72,MATCH($A34,'CA Standards and Followers'!$B$13:$B$72,0))&lt;=U$1,INDEX('CA Standards and Followers'!$E$13:$E$72,MATCH($A34,'CA Standards and Followers'!$B$13:$B$72,0))*'CA Standards and Followers'!V$6,0)</f>
        <v>0.58437054920263631</v>
      </c>
      <c r="V34">
        <f>IF(INDEX('CA Standards and Followers'!$G$13:$G$72,MATCH($A34,'CA Standards and Followers'!$B$13:$B$72,0))&lt;=V$1,INDEX('CA Standards and Followers'!$E$13:$E$72,MATCH($A34,'CA Standards and Followers'!$B$13:$B$72,0))*'CA Standards and Followers'!W$6,0)</f>
        <v>0.58437054920263631</v>
      </c>
      <c r="W34">
        <f>IF(INDEX('CA Standards and Followers'!$G$13:$G$72,MATCH($A34,'CA Standards and Followers'!$B$13:$B$72,0))&lt;=W$1,INDEX('CA Standards and Followers'!$E$13:$E$72,MATCH($A34,'CA Standards and Followers'!$B$13:$B$72,0))*'CA Standards and Followers'!X$6,0)</f>
        <v>0.58437054920263631</v>
      </c>
      <c r="X34">
        <f>IF(INDEX('CA Standards and Followers'!$G$13:$G$72,MATCH($A34,'CA Standards and Followers'!$B$13:$B$72,0))&lt;=X$1,INDEX('CA Standards and Followers'!$E$13:$E$72,MATCH($A34,'CA Standards and Followers'!$B$13:$B$72,0))*'CA Standards and Followers'!Y$6,0)</f>
        <v>0.58437054920263631</v>
      </c>
      <c r="Y34">
        <f>IF(INDEX('CA Standards and Followers'!$G$13:$G$72,MATCH($A34,'CA Standards and Followers'!$B$13:$B$72,0))&lt;=Y$1,INDEX('CA Standards and Followers'!$E$13:$E$72,MATCH($A34,'CA Standards and Followers'!$B$13:$B$72,0))*'CA Standards and Followers'!Z$6,0)</f>
        <v>0.58437054920263631</v>
      </c>
      <c r="Z34">
        <f>IF(INDEX('CA Standards and Followers'!$G$13:$G$72,MATCH($A34,'CA Standards and Followers'!$B$13:$B$72,0))&lt;=Z$1,INDEX('CA Standards and Followers'!$E$13:$E$72,MATCH($A34,'CA Standards and Followers'!$B$13:$B$72,0))*'CA Standards and Followers'!AA$6,0)</f>
        <v>0.58437054920263631</v>
      </c>
      <c r="AA34">
        <f>IF(INDEX('CA Standards and Followers'!$G$13:$G$72,MATCH($A34,'CA Standards and Followers'!$B$13:$B$72,0))&lt;=AA$1,INDEX('CA Standards and Followers'!$E$13:$E$72,MATCH($A34,'CA Standards and Followers'!$B$13:$B$72,0))*'CA Standards and Followers'!AB$6,0)</f>
        <v>0.58437054920263631</v>
      </c>
      <c r="AB34">
        <f>IF(INDEX('CA Standards and Followers'!$G$13:$G$72,MATCH($A34,'CA Standards and Followers'!$B$13:$B$72,0))&lt;=AB$1,INDEX('CA Standards and Followers'!$E$13:$E$72,MATCH($A34,'CA Standards and Followers'!$B$13:$B$72,0))*'CA Standards and Followers'!AC$6,0)</f>
        <v>0.58437054920263631</v>
      </c>
      <c r="AC34">
        <f>IF(INDEX('CA Standards and Followers'!$G$13:$G$72,MATCH($A34,'CA Standards and Followers'!$B$13:$B$72,0))&lt;=AC$1,INDEX('CA Standards and Followers'!$E$13:$E$72,MATCH($A34,'CA Standards and Followers'!$B$13:$B$72,0))*'CA Standards and Followers'!AD$6,0)</f>
        <v>0.58437054920263631</v>
      </c>
      <c r="AD34">
        <f>IF(INDEX('CA Standards and Followers'!$G$13:$G$72,MATCH($A34,'CA Standards and Followers'!$B$13:$B$72,0))&lt;=AD$1,INDEX('CA Standards and Followers'!$E$13:$E$72,MATCH($A34,'CA Standards and Followers'!$B$13:$B$72,0))*'CA Standards and Followers'!AE$6,0)</f>
        <v>0.58437054920263631</v>
      </c>
      <c r="AE34">
        <f>IF(INDEX('CA Standards and Followers'!$G$13:$G$72,MATCH($A34,'CA Standards and Followers'!$B$13:$B$72,0))&lt;=AE$1,INDEX('CA Standards and Followers'!$E$13:$E$72,MATCH($A34,'CA Standards and Followers'!$B$13:$B$72,0))*'CA Standards and Followers'!AF$6,0)</f>
        <v>0.58437054920263631</v>
      </c>
      <c r="AF34">
        <f>IF(INDEX('CA Standards and Followers'!$G$13:$G$72,MATCH($A34,'CA Standards and Followers'!$B$13:$B$72,0))&lt;=AF$1,INDEX('CA Standards and Followers'!$E$13:$E$72,MATCH($A34,'CA Standards and Followers'!$B$13:$B$72,0))*'CA Standards and Followers'!AG$6,0)</f>
        <v>0.58437054920263631</v>
      </c>
    </row>
    <row r="35" spans="1:32" x14ac:dyDescent="0.25">
      <c r="A35" t="s">
        <v>19</v>
      </c>
      <c r="B35">
        <f>IF(INDEX('CA Standards and Followers'!$G$13:$G$72,MATCH($A35,'CA Standards and Followers'!$B$13:$B$72,0))&lt;=B$1,INDEX('CA Standards and Followers'!$E$13:$E$72,MATCH($A35,'CA Standards and Followers'!$B$13:$B$72,0))*'CA Standards and Followers'!C$6,0)</f>
        <v>0</v>
      </c>
      <c r="C35">
        <f>IF(INDEX('CA Standards and Followers'!$G$13:$G$72,MATCH($A35,'CA Standards and Followers'!$B$13:$B$72,0))&lt;=C$1,INDEX('CA Standards and Followers'!$E$13:$E$72,MATCH($A35,'CA Standards and Followers'!$B$13:$B$72,0))*'CA Standards and Followers'!D$6,0)</f>
        <v>0</v>
      </c>
      <c r="D35">
        <f>IF(INDEX('CA Standards and Followers'!$G$13:$G$72,MATCH($A35,'CA Standards and Followers'!$B$13:$B$72,0))&lt;=D$1,INDEX('CA Standards and Followers'!$E$13:$E$72,MATCH($A35,'CA Standards and Followers'!$B$13:$B$72,0))*'CA Standards and Followers'!E$6,0)</f>
        <v>0</v>
      </c>
      <c r="E35">
        <f>IF(INDEX('CA Standards and Followers'!$G$13:$G$72,MATCH($A35,'CA Standards and Followers'!$B$13:$B$72,0))&lt;=E$1,INDEX('CA Standards and Followers'!$E$13:$E$72,MATCH($A35,'CA Standards and Followers'!$B$13:$B$72,0))*'CA Standards and Followers'!F$6,0)</f>
        <v>0</v>
      </c>
      <c r="F35">
        <f>IF(INDEX('CA Standards and Followers'!$G$13:$G$72,MATCH($A35,'CA Standards and Followers'!$B$13:$B$72,0))&lt;=F$1,INDEX('CA Standards and Followers'!$E$13:$E$72,MATCH($A35,'CA Standards and Followers'!$B$13:$B$72,0))*'CA Standards and Followers'!G$6,0)</f>
        <v>0</v>
      </c>
      <c r="G35">
        <f>IF(INDEX('CA Standards and Followers'!$G$13:$G$72,MATCH($A35,'CA Standards and Followers'!$B$13:$B$72,0))&lt;=G$1,INDEX('CA Standards and Followers'!$E$13:$E$72,MATCH($A35,'CA Standards and Followers'!$B$13:$B$72,0))*'CA Standards and Followers'!H$6,0)</f>
        <v>0</v>
      </c>
      <c r="H35">
        <f>IF(INDEX('CA Standards and Followers'!$G$13:$G$72,MATCH($A35,'CA Standards and Followers'!$B$13:$B$72,0))&lt;=H$1,INDEX('CA Standards and Followers'!$E$13:$E$72,MATCH($A35,'CA Standards and Followers'!$B$13:$B$72,0))*'CA Standards and Followers'!I$6,0)</f>
        <v>0</v>
      </c>
      <c r="I35">
        <f>IF(INDEX('CA Standards and Followers'!$G$13:$G$72,MATCH($A35,'CA Standards and Followers'!$B$13:$B$72,0))&lt;=I$1,INDEX('CA Standards and Followers'!$E$13:$E$72,MATCH($A35,'CA Standards and Followers'!$B$13:$B$72,0))*'CA Standards and Followers'!J$6,0)</f>
        <v>0</v>
      </c>
      <c r="J35">
        <f>IF(INDEX('CA Standards and Followers'!$G$13:$G$72,MATCH($A35,'CA Standards and Followers'!$B$13:$B$72,0))&lt;=J$1,INDEX('CA Standards and Followers'!$E$13:$E$72,MATCH($A35,'CA Standards and Followers'!$B$13:$B$72,0))*'CA Standards and Followers'!K$6,0)</f>
        <v>0</v>
      </c>
      <c r="K35">
        <f>IF(INDEX('CA Standards and Followers'!$G$13:$G$72,MATCH($A35,'CA Standards and Followers'!$B$13:$B$72,0))&lt;=K$1,INDEX('CA Standards and Followers'!$E$13:$E$72,MATCH($A35,'CA Standards and Followers'!$B$13:$B$72,0))*'CA Standards and Followers'!L$6,0)</f>
        <v>0</v>
      </c>
      <c r="L35">
        <f>IF(INDEX('CA Standards and Followers'!$G$13:$G$72,MATCH($A35,'CA Standards and Followers'!$B$13:$B$72,0))&lt;=L$1,INDEX('CA Standards and Followers'!$E$13:$E$72,MATCH($A35,'CA Standards and Followers'!$B$13:$B$72,0))*'CA Standards and Followers'!M$6,0)</f>
        <v>0</v>
      </c>
      <c r="M35">
        <f>IF(INDEX('CA Standards and Followers'!$G$13:$G$72,MATCH($A35,'CA Standards and Followers'!$B$13:$B$72,0))&lt;=M$1,INDEX('CA Standards and Followers'!$E$13:$E$72,MATCH($A35,'CA Standards and Followers'!$B$13:$B$72,0))*'CA Standards and Followers'!N$6,0)</f>
        <v>0</v>
      </c>
      <c r="N35">
        <f>IF(INDEX('CA Standards and Followers'!$G$13:$G$72,MATCH($A35,'CA Standards and Followers'!$B$13:$B$72,0))&lt;=N$1,INDEX('CA Standards and Followers'!$E$13:$E$72,MATCH($A35,'CA Standards and Followers'!$B$13:$B$72,0))*'CA Standards and Followers'!O$6,0)</f>
        <v>0</v>
      </c>
      <c r="O35">
        <f>IF(INDEX('CA Standards and Followers'!$G$13:$G$72,MATCH($A35,'CA Standards and Followers'!$B$13:$B$72,0))&lt;=O$1,INDEX('CA Standards and Followers'!$E$13:$E$72,MATCH($A35,'CA Standards and Followers'!$B$13:$B$72,0))*'CA Standards and Followers'!P$6,0)</f>
        <v>0</v>
      </c>
      <c r="P35">
        <f>IF(INDEX('CA Standards and Followers'!$G$13:$G$72,MATCH($A35,'CA Standards and Followers'!$B$13:$B$72,0))&lt;=P$1,INDEX('CA Standards and Followers'!$E$13:$E$72,MATCH($A35,'CA Standards and Followers'!$B$13:$B$72,0))*'CA Standards and Followers'!Q$6,0)</f>
        <v>0</v>
      </c>
      <c r="Q35">
        <f>IF(INDEX('CA Standards and Followers'!$G$13:$G$72,MATCH($A35,'CA Standards and Followers'!$B$13:$B$72,0))&lt;=Q$1,INDEX('CA Standards and Followers'!$E$13:$E$72,MATCH($A35,'CA Standards and Followers'!$B$13:$B$72,0))*'CA Standards and Followers'!R$6,0)</f>
        <v>0</v>
      </c>
      <c r="R35">
        <f>IF(INDEX('CA Standards and Followers'!$G$13:$G$72,MATCH($A35,'CA Standards and Followers'!$B$13:$B$72,0))&lt;=R$1,INDEX('CA Standards and Followers'!$E$13:$E$72,MATCH($A35,'CA Standards and Followers'!$B$13:$B$72,0))*'CA Standards and Followers'!S$6,0)</f>
        <v>0</v>
      </c>
      <c r="S35">
        <f>IF(INDEX('CA Standards and Followers'!$G$13:$G$72,MATCH($A35,'CA Standards and Followers'!$B$13:$B$72,0))&lt;=S$1,INDEX('CA Standards and Followers'!$E$13:$E$72,MATCH($A35,'CA Standards and Followers'!$B$13:$B$72,0))*'CA Standards and Followers'!T$6,0)</f>
        <v>0</v>
      </c>
      <c r="T35">
        <f>IF(INDEX('CA Standards and Followers'!$G$13:$G$72,MATCH($A35,'CA Standards and Followers'!$B$13:$B$72,0))&lt;=T$1,INDEX('CA Standards and Followers'!$E$13:$E$72,MATCH($A35,'CA Standards and Followers'!$B$13:$B$72,0))*'CA Standards and Followers'!U$6,0)</f>
        <v>0</v>
      </c>
      <c r="U35">
        <f>IF(INDEX('CA Standards and Followers'!$G$13:$G$72,MATCH($A35,'CA Standards and Followers'!$B$13:$B$72,0))&lt;=U$1,INDEX('CA Standards and Followers'!$E$13:$E$72,MATCH($A35,'CA Standards and Followers'!$B$13:$B$72,0))*'CA Standards and Followers'!V$6,0)</f>
        <v>0</v>
      </c>
      <c r="V35">
        <f>IF(INDEX('CA Standards and Followers'!$G$13:$G$72,MATCH($A35,'CA Standards and Followers'!$B$13:$B$72,0))&lt;=V$1,INDEX('CA Standards and Followers'!$E$13:$E$72,MATCH($A35,'CA Standards and Followers'!$B$13:$B$72,0))*'CA Standards and Followers'!W$6,0)</f>
        <v>0</v>
      </c>
      <c r="W35">
        <f>IF(INDEX('CA Standards and Followers'!$G$13:$G$72,MATCH($A35,'CA Standards and Followers'!$B$13:$B$72,0))&lt;=W$1,INDEX('CA Standards and Followers'!$E$13:$E$72,MATCH($A35,'CA Standards and Followers'!$B$13:$B$72,0))*'CA Standards and Followers'!X$6,0)</f>
        <v>0</v>
      </c>
      <c r="X35">
        <f>IF(INDEX('CA Standards and Followers'!$G$13:$G$72,MATCH($A35,'CA Standards and Followers'!$B$13:$B$72,0))&lt;=X$1,INDEX('CA Standards and Followers'!$E$13:$E$72,MATCH($A35,'CA Standards and Followers'!$B$13:$B$72,0))*'CA Standards and Followers'!Y$6,0)</f>
        <v>0</v>
      </c>
      <c r="Y35">
        <f>IF(INDEX('CA Standards and Followers'!$G$13:$G$72,MATCH($A35,'CA Standards and Followers'!$B$13:$B$72,0))&lt;=Y$1,INDEX('CA Standards and Followers'!$E$13:$E$72,MATCH($A35,'CA Standards and Followers'!$B$13:$B$72,0))*'CA Standards and Followers'!Z$6,0)</f>
        <v>0</v>
      </c>
      <c r="Z35">
        <f>IF(INDEX('CA Standards and Followers'!$G$13:$G$72,MATCH($A35,'CA Standards and Followers'!$B$13:$B$72,0))&lt;=Z$1,INDEX('CA Standards and Followers'!$E$13:$E$72,MATCH($A35,'CA Standards and Followers'!$B$13:$B$72,0))*'CA Standards and Followers'!AA$6,0)</f>
        <v>0</v>
      </c>
      <c r="AA35">
        <f>IF(INDEX('CA Standards and Followers'!$G$13:$G$72,MATCH($A35,'CA Standards and Followers'!$B$13:$B$72,0))&lt;=AA$1,INDEX('CA Standards and Followers'!$E$13:$E$72,MATCH($A35,'CA Standards and Followers'!$B$13:$B$72,0))*'CA Standards and Followers'!AB$6,0)</f>
        <v>0</v>
      </c>
      <c r="AB35">
        <f>IF(INDEX('CA Standards and Followers'!$G$13:$G$72,MATCH($A35,'CA Standards and Followers'!$B$13:$B$72,0))&lt;=AB$1,INDEX('CA Standards and Followers'!$E$13:$E$72,MATCH($A35,'CA Standards and Followers'!$B$13:$B$72,0))*'CA Standards and Followers'!AC$6,0)</f>
        <v>0</v>
      </c>
      <c r="AC35">
        <f>IF(INDEX('CA Standards and Followers'!$G$13:$G$72,MATCH($A35,'CA Standards and Followers'!$B$13:$B$72,0))&lt;=AC$1,INDEX('CA Standards and Followers'!$E$13:$E$72,MATCH($A35,'CA Standards and Followers'!$B$13:$B$72,0))*'CA Standards and Followers'!AD$6,0)</f>
        <v>0</v>
      </c>
      <c r="AD35">
        <f>IF(INDEX('CA Standards and Followers'!$G$13:$G$72,MATCH($A35,'CA Standards and Followers'!$B$13:$B$72,0))&lt;=AD$1,INDEX('CA Standards and Followers'!$E$13:$E$72,MATCH($A35,'CA Standards and Followers'!$B$13:$B$72,0))*'CA Standards and Followers'!AE$6,0)</f>
        <v>0</v>
      </c>
      <c r="AE35">
        <f>IF(INDEX('CA Standards and Followers'!$G$13:$G$72,MATCH($A35,'CA Standards and Followers'!$B$13:$B$72,0))&lt;=AE$1,INDEX('CA Standards and Followers'!$E$13:$E$72,MATCH($A35,'CA Standards and Followers'!$B$13:$B$72,0))*'CA Standards and Followers'!AF$6,0)</f>
        <v>0</v>
      </c>
      <c r="AF35">
        <f>IF(INDEX('CA Standards and Followers'!$G$13:$G$72,MATCH($A35,'CA Standards and Followers'!$B$13:$B$72,0))&lt;=AF$1,INDEX('CA Standards and Followers'!$E$13:$E$72,MATCH($A35,'CA Standards and Followers'!$B$13:$B$72,0))*'CA Standards and Followers'!AG$6,0)</f>
        <v>0</v>
      </c>
    </row>
    <row r="36" spans="1:32" x14ac:dyDescent="0.25">
      <c r="A36" t="s">
        <v>20</v>
      </c>
      <c r="B36">
        <f>IF(INDEX('CA Standards and Followers'!$G$13:$G$72,MATCH($A36,'CA Standards and Followers'!$B$13:$B$72,0))&lt;=B$1,INDEX('CA Standards and Followers'!$E$13:$E$72,MATCH($A36,'CA Standards and Followers'!$B$13:$B$72,0))*'CA Standards and Followers'!C$6,0)</f>
        <v>0</v>
      </c>
      <c r="C36">
        <f>IF(INDEX('CA Standards and Followers'!$G$13:$G$72,MATCH($A36,'CA Standards and Followers'!$B$13:$B$72,0))&lt;=C$1,INDEX('CA Standards and Followers'!$E$13:$E$72,MATCH($A36,'CA Standards and Followers'!$B$13:$B$72,0))*'CA Standards and Followers'!D$6,0)</f>
        <v>0</v>
      </c>
      <c r="D36">
        <f>IF(INDEX('CA Standards and Followers'!$G$13:$G$72,MATCH($A36,'CA Standards and Followers'!$B$13:$B$72,0))&lt;=D$1,INDEX('CA Standards and Followers'!$E$13:$E$72,MATCH($A36,'CA Standards and Followers'!$B$13:$B$72,0))*'CA Standards and Followers'!E$6,0)</f>
        <v>0</v>
      </c>
      <c r="E36">
        <f>IF(INDEX('CA Standards and Followers'!$G$13:$G$72,MATCH($A36,'CA Standards and Followers'!$B$13:$B$72,0))&lt;=E$1,INDEX('CA Standards and Followers'!$E$13:$E$72,MATCH($A36,'CA Standards and Followers'!$B$13:$B$72,0))*'CA Standards and Followers'!F$6,0)</f>
        <v>0</v>
      </c>
      <c r="F36">
        <f>IF(INDEX('CA Standards and Followers'!$G$13:$G$72,MATCH($A36,'CA Standards and Followers'!$B$13:$B$72,0))&lt;=F$1,INDEX('CA Standards and Followers'!$E$13:$E$72,MATCH($A36,'CA Standards and Followers'!$B$13:$B$72,0))*'CA Standards and Followers'!G$6,0)</f>
        <v>0</v>
      </c>
      <c r="G36">
        <f>IF(INDEX('CA Standards and Followers'!$G$13:$G$72,MATCH($A36,'CA Standards and Followers'!$B$13:$B$72,0))&lt;=G$1,INDEX('CA Standards and Followers'!$E$13:$E$72,MATCH($A36,'CA Standards and Followers'!$B$13:$B$72,0))*'CA Standards and Followers'!H$6,0)</f>
        <v>0</v>
      </c>
      <c r="H36">
        <f>IF(INDEX('CA Standards and Followers'!$G$13:$G$72,MATCH($A36,'CA Standards and Followers'!$B$13:$B$72,0))&lt;=H$1,INDEX('CA Standards and Followers'!$E$13:$E$72,MATCH($A36,'CA Standards and Followers'!$B$13:$B$72,0))*'CA Standards and Followers'!I$6,0)</f>
        <v>0</v>
      </c>
      <c r="I36">
        <f>IF(INDEX('CA Standards and Followers'!$G$13:$G$72,MATCH($A36,'CA Standards and Followers'!$B$13:$B$72,0))&lt;=I$1,INDEX('CA Standards and Followers'!$E$13:$E$72,MATCH($A36,'CA Standards and Followers'!$B$13:$B$72,0))*'CA Standards and Followers'!J$6,0)</f>
        <v>0</v>
      </c>
      <c r="J36">
        <f>IF(INDEX('CA Standards and Followers'!$G$13:$G$72,MATCH($A36,'CA Standards and Followers'!$B$13:$B$72,0))&lt;=J$1,INDEX('CA Standards and Followers'!$E$13:$E$72,MATCH($A36,'CA Standards and Followers'!$B$13:$B$72,0))*'CA Standards and Followers'!K$6,0)</f>
        <v>0</v>
      </c>
      <c r="K36">
        <f>IF(INDEX('CA Standards and Followers'!$G$13:$G$72,MATCH($A36,'CA Standards and Followers'!$B$13:$B$72,0))&lt;=K$1,INDEX('CA Standards and Followers'!$E$13:$E$72,MATCH($A36,'CA Standards and Followers'!$B$13:$B$72,0))*'CA Standards and Followers'!L$6,0)</f>
        <v>0</v>
      </c>
      <c r="L36">
        <f>IF(INDEX('CA Standards and Followers'!$G$13:$G$72,MATCH($A36,'CA Standards and Followers'!$B$13:$B$72,0))&lt;=L$1,INDEX('CA Standards and Followers'!$E$13:$E$72,MATCH($A36,'CA Standards and Followers'!$B$13:$B$72,0))*'CA Standards and Followers'!M$6,0)</f>
        <v>0</v>
      </c>
      <c r="M36">
        <f>IF(INDEX('CA Standards and Followers'!$G$13:$G$72,MATCH($A36,'CA Standards and Followers'!$B$13:$B$72,0))&lt;=M$1,INDEX('CA Standards and Followers'!$E$13:$E$72,MATCH($A36,'CA Standards and Followers'!$B$13:$B$72,0))*'CA Standards and Followers'!N$6,0)</f>
        <v>0</v>
      </c>
      <c r="N36">
        <f>IF(INDEX('CA Standards and Followers'!$G$13:$G$72,MATCH($A36,'CA Standards and Followers'!$B$13:$B$72,0))&lt;=N$1,INDEX('CA Standards and Followers'!$E$13:$E$72,MATCH($A36,'CA Standards and Followers'!$B$13:$B$72,0))*'CA Standards and Followers'!O$6,0)</f>
        <v>0</v>
      </c>
      <c r="O36">
        <f>IF(INDEX('CA Standards and Followers'!$G$13:$G$72,MATCH($A36,'CA Standards and Followers'!$B$13:$B$72,0))&lt;=O$1,INDEX('CA Standards and Followers'!$E$13:$E$72,MATCH($A36,'CA Standards and Followers'!$B$13:$B$72,0))*'CA Standards and Followers'!P$6,0)</f>
        <v>0</v>
      </c>
      <c r="P36">
        <f>IF(INDEX('CA Standards and Followers'!$G$13:$G$72,MATCH($A36,'CA Standards and Followers'!$B$13:$B$72,0))&lt;=P$1,INDEX('CA Standards and Followers'!$E$13:$E$72,MATCH($A36,'CA Standards and Followers'!$B$13:$B$72,0))*'CA Standards and Followers'!Q$6,0)</f>
        <v>0</v>
      </c>
      <c r="Q36">
        <f>IF(INDEX('CA Standards and Followers'!$G$13:$G$72,MATCH($A36,'CA Standards and Followers'!$B$13:$B$72,0))&lt;=Q$1,INDEX('CA Standards and Followers'!$E$13:$E$72,MATCH($A36,'CA Standards and Followers'!$B$13:$B$72,0))*'CA Standards and Followers'!R$6,0)</f>
        <v>0</v>
      </c>
      <c r="R36">
        <f>IF(INDEX('CA Standards and Followers'!$G$13:$G$72,MATCH($A36,'CA Standards and Followers'!$B$13:$B$72,0))&lt;=R$1,INDEX('CA Standards and Followers'!$E$13:$E$72,MATCH($A36,'CA Standards and Followers'!$B$13:$B$72,0))*'CA Standards and Followers'!S$6,0)</f>
        <v>0</v>
      </c>
      <c r="S36">
        <f>IF(INDEX('CA Standards and Followers'!$G$13:$G$72,MATCH($A36,'CA Standards and Followers'!$B$13:$B$72,0))&lt;=S$1,INDEX('CA Standards and Followers'!$E$13:$E$72,MATCH($A36,'CA Standards and Followers'!$B$13:$B$72,0))*'CA Standards and Followers'!T$6,0)</f>
        <v>0</v>
      </c>
      <c r="T36">
        <f>IF(INDEX('CA Standards and Followers'!$G$13:$G$72,MATCH($A36,'CA Standards and Followers'!$B$13:$B$72,0))&lt;=T$1,INDEX('CA Standards and Followers'!$E$13:$E$72,MATCH($A36,'CA Standards and Followers'!$B$13:$B$72,0))*'CA Standards and Followers'!U$6,0)</f>
        <v>0</v>
      </c>
      <c r="U36">
        <f>IF(INDEX('CA Standards and Followers'!$G$13:$G$72,MATCH($A36,'CA Standards and Followers'!$B$13:$B$72,0))&lt;=U$1,INDEX('CA Standards and Followers'!$E$13:$E$72,MATCH($A36,'CA Standards and Followers'!$B$13:$B$72,0))*'CA Standards and Followers'!V$6,0)</f>
        <v>0</v>
      </c>
      <c r="V36">
        <f>IF(INDEX('CA Standards and Followers'!$G$13:$G$72,MATCH($A36,'CA Standards and Followers'!$B$13:$B$72,0))&lt;=V$1,INDEX('CA Standards and Followers'!$E$13:$E$72,MATCH($A36,'CA Standards and Followers'!$B$13:$B$72,0))*'CA Standards and Followers'!W$6,0)</f>
        <v>0</v>
      </c>
      <c r="W36">
        <f>IF(INDEX('CA Standards and Followers'!$G$13:$G$72,MATCH($A36,'CA Standards and Followers'!$B$13:$B$72,0))&lt;=W$1,INDEX('CA Standards and Followers'!$E$13:$E$72,MATCH($A36,'CA Standards and Followers'!$B$13:$B$72,0))*'CA Standards and Followers'!X$6,0)</f>
        <v>0</v>
      </c>
      <c r="X36">
        <f>IF(INDEX('CA Standards and Followers'!$G$13:$G$72,MATCH($A36,'CA Standards and Followers'!$B$13:$B$72,0))&lt;=X$1,INDEX('CA Standards and Followers'!$E$13:$E$72,MATCH($A36,'CA Standards and Followers'!$B$13:$B$72,0))*'CA Standards and Followers'!Y$6,0)</f>
        <v>0</v>
      </c>
      <c r="Y36">
        <f>IF(INDEX('CA Standards and Followers'!$G$13:$G$72,MATCH($A36,'CA Standards and Followers'!$B$13:$B$72,0))&lt;=Y$1,INDEX('CA Standards and Followers'!$E$13:$E$72,MATCH($A36,'CA Standards and Followers'!$B$13:$B$72,0))*'CA Standards and Followers'!Z$6,0)</f>
        <v>0</v>
      </c>
      <c r="Z36">
        <f>IF(INDEX('CA Standards and Followers'!$G$13:$G$72,MATCH($A36,'CA Standards and Followers'!$B$13:$B$72,0))&lt;=Z$1,INDEX('CA Standards and Followers'!$E$13:$E$72,MATCH($A36,'CA Standards and Followers'!$B$13:$B$72,0))*'CA Standards and Followers'!AA$6,0)</f>
        <v>0</v>
      </c>
      <c r="AA36">
        <f>IF(INDEX('CA Standards and Followers'!$G$13:$G$72,MATCH($A36,'CA Standards and Followers'!$B$13:$B$72,0))&lt;=AA$1,INDEX('CA Standards and Followers'!$E$13:$E$72,MATCH($A36,'CA Standards and Followers'!$B$13:$B$72,0))*'CA Standards and Followers'!AB$6,0)</f>
        <v>0</v>
      </c>
      <c r="AB36">
        <f>IF(INDEX('CA Standards and Followers'!$G$13:$G$72,MATCH($A36,'CA Standards and Followers'!$B$13:$B$72,0))&lt;=AB$1,INDEX('CA Standards and Followers'!$E$13:$E$72,MATCH($A36,'CA Standards and Followers'!$B$13:$B$72,0))*'CA Standards and Followers'!AC$6,0)</f>
        <v>0</v>
      </c>
      <c r="AC36">
        <f>IF(INDEX('CA Standards and Followers'!$G$13:$G$72,MATCH($A36,'CA Standards and Followers'!$B$13:$B$72,0))&lt;=AC$1,INDEX('CA Standards and Followers'!$E$13:$E$72,MATCH($A36,'CA Standards and Followers'!$B$13:$B$72,0))*'CA Standards and Followers'!AD$6,0)</f>
        <v>0</v>
      </c>
      <c r="AD36">
        <f>IF(INDEX('CA Standards and Followers'!$G$13:$G$72,MATCH($A36,'CA Standards and Followers'!$B$13:$B$72,0))&lt;=AD$1,INDEX('CA Standards and Followers'!$E$13:$E$72,MATCH($A36,'CA Standards and Followers'!$B$13:$B$72,0))*'CA Standards and Followers'!AE$6,0)</f>
        <v>0</v>
      </c>
      <c r="AE36">
        <f>IF(INDEX('CA Standards and Followers'!$G$13:$G$72,MATCH($A36,'CA Standards and Followers'!$B$13:$B$72,0))&lt;=AE$1,INDEX('CA Standards and Followers'!$E$13:$E$72,MATCH($A36,'CA Standards and Followers'!$B$13:$B$72,0))*'CA Standards and Followers'!AF$6,0)</f>
        <v>0</v>
      </c>
      <c r="AF36">
        <f>IF(INDEX('CA Standards and Followers'!$G$13:$G$72,MATCH($A36,'CA Standards and Followers'!$B$13:$B$72,0))&lt;=AF$1,INDEX('CA Standards and Followers'!$E$13:$E$72,MATCH($A36,'CA Standards and Followers'!$B$13:$B$72,0))*'CA Standards and Followers'!AG$6,0)</f>
        <v>0</v>
      </c>
    </row>
    <row r="37" spans="1:32" x14ac:dyDescent="0.25">
      <c r="A37" t="s">
        <v>21</v>
      </c>
      <c r="B37">
        <f>IF(INDEX('CA Standards and Followers'!$G$13:$G$72,MATCH($A37,'CA Standards and Followers'!$B$13:$B$72,0))&lt;=B$1,INDEX('CA Standards and Followers'!$E$13:$E$72,MATCH($A37,'CA Standards and Followers'!$B$13:$B$72,0))*'CA Standards and Followers'!C$6,0)</f>
        <v>0</v>
      </c>
      <c r="C37">
        <f>IF(INDEX('CA Standards and Followers'!$G$13:$G$72,MATCH($A37,'CA Standards and Followers'!$B$13:$B$72,0))&lt;=C$1,INDEX('CA Standards and Followers'!$E$13:$E$72,MATCH($A37,'CA Standards and Followers'!$B$13:$B$72,0))*'CA Standards and Followers'!D$6,0)</f>
        <v>0</v>
      </c>
      <c r="D37">
        <f>IF(INDEX('CA Standards and Followers'!$G$13:$G$72,MATCH($A37,'CA Standards and Followers'!$B$13:$B$72,0))&lt;=D$1,INDEX('CA Standards and Followers'!$E$13:$E$72,MATCH($A37,'CA Standards and Followers'!$B$13:$B$72,0))*'CA Standards and Followers'!E$6,0)</f>
        <v>0</v>
      </c>
      <c r="E37">
        <f>IF(INDEX('CA Standards and Followers'!$G$13:$G$72,MATCH($A37,'CA Standards and Followers'!$B$13:$B$72,0))&lt;=E$1,INDEX('CA Standards and Followers'!$E$13:$E$72,MATCH($A37,'CA Standards and Followers'!$B$13:$B$72,0))*'CA Standards and Followers'!F$6,0)</f>
        <v>0</v>
      </c>
      <c r="F37">
        <f>IF(INDEX('CA Standards and Followers'!$G$13:$G$72,MATCH($A37,'CA Standards and Followers'!$B$13:$B$72,0))&lt;=F$1,INDEX('CA Standards and Followers'!$E$13:$E$72,MATCH($A37,'CA Standards and Followers'!$B$13:$B$72,0))*'CA Standards and Followers'!G$6,0)</f>
        <v>0</v>
      </c>
      <c r="G37">
        <f>IF(INDEX('CA Standards and Followers'!$G$13:$G$72,MATCH($A37,'CA Standards and Followers'!$B$13:$B$72,0))&lt;=G$1,INDEX('CA Standards and Followers'!$E$13:$E$72,MATCH($A37,'CA Standards and Followers'!$B$13:$B$72,0))*'CA Standards and Followers'!H$6,0)</f>
        <v>0</v>
      </c>
      <c r="H37">
        <f>IF(INDEX('CA Standards and Followers'!$G$13:$G$72,MATCH($A37,'CA Standards and Followers'!$B$13:$B$72,0))&lt;=H$1,INDEX('CA Standards and Followers'!$E$13:$E$72,MATCH($A37,'CA Standards and Followers'!$B$13:$B$72,0))*'CA Standards and Followers'!I$6,0)</f>
        <v>0</v>
      </c>
      <c r="I37">
        <f>IF(INDEX('CA Standards and Followers'!$G$13:$G$72,MATCH($A37,'CA Standards and Followers'!$B$13:$B$72,0))&lt;=I$1,INDEX('CA Standards and Followers'!$E$13:$E$72,MATCH($A37,'CA Standards and Followers'!$B$13:$B$72,0))*'CA Standards and Followers'!J$6,0)</f>
        <v>0</v>
      </c>
      <c r="J37">
        <f>IF(INDEX('CA Standards and Followers'!$G$13:$G$72,MATCH($A37,'CA Standards and Followers'!$B$13:$B$72,0))&lt;=J$1,INDEX('CA Standards and Followers'!$E$13:$E$72,MATCH($A37,'CA Standards and Followers'!$B$13:$B$72,0))*'CA Standards and Followers'!K$6,0)</f>
        <v>0</v>
      </c>
      <c r="K37">
        <f>IF(INDEX('CA Standards and Followers'!$G$13:$G$72,MATCH($A37,'CA Standards and Followers'!$B$13:$B$72,0))&lt;=K$1,INDEX('CA Standards and Followers'!$E$13:$E$72,MATCH($A37,'CA Standards and Followers'!$B$13:$B$72,0))*'CA Standards and Followers'!L$6,0)</f>
        <v>0</v>
      </c>
      <c r="L37">
        <f>IF(INDEX('CA Standards and Followers'!$G$13:$G$72,MATCH($A37,'CA Standards and Followers'!$B$13:$B$72,0))&lt;=L$1,INDEX('CA Standards and Followers'!$E$13:$E$72,MATCH($A37,'CA Standards and Followers'!$B$13:$B$72,0))*'CA Standards and Followers'!M$6,0)</f>
        <v>0</v>
      </c>
      <c r="M37">
        <f>IF(INDEX('CA Standards and Followers'!$G$13:$G$72,MATCH($A37,'CA Standards and Followers'!$B$13:$B$72,0))&lt;=M$1,INDEX('CA Standards and Followers'!$E$13:$E$72,MATCH($A37,'CA Standards and Followers'!$B$13:$B$72,0))*'CA Standards and Followers'!N$6,0)</f>
        <v>0</v>
      </c>
      <c r="N37">
        <f>IF(INDEX('CA Standards and Followers'!$G$13:$G$72,MATCH($A37,'CA Standards and Followers'!$B$13:$B$72,0))&lt;=N$1,INDEX('CA Standards and Followers'!$E$13:$E$72,MATCH($A37,'CA Standards and Followers'!$B$13:$B$72,0))*'CA Standards and Followers'!O$6,0)</f>
        <v>0</v>
      </c>
      <c r="O37">
        <f>IF(INDEX('CA Standards and Followers'!$G$13:$G$72,MATCH($A37,'CA Standards and Followers'!$B$13:$B$72,0))&lt;=O$1,INDEX('CA Standards and Followers'!$E$13:$E$72,MATCH($A37,'CA Standards and Followers'!$B$13:$B$72,0))*'CA Standards and Followers'!P$6,0)</f>
        <v>0</v>
      </c>
      <c r="P37">
        <f>IF(INDEX('CA Standards and Followers'!$G$13:$G$72,MATCH($A37,'CA Standards and Followers'!$B$13:$B$72,0))&lt;=P$1,INDEX('CA Standards and Followers'!$E$13:$E$72,MATCH($A37,'CA Standards and Followers'!$B$13:$B$72,0))*'CA Standards and Followers'!Q$6,0)</f>
        <v>0</v>
      </c>
      <c r="Q37">
        <f>IF(INDEX('CA Standards and Followers'!$G$13:$G$72,MATCH($A37,'CA Standards and Followers'!$B$13:$B$72,0))&lt;=Q$1,INDEX('CA Standards and Followers'!$E$13:$E$72,MATCH($A37,'CA Standards and Followers'!$B$13:$B$72,0))*'CA Standards and Followers'!R$6,0)</f>
        <v>0</v>
      </c>
      <c r="R37">
        <f>IF(INDEX('CA Standards and Followers'!$G$13:$G$72,MATCH($A37,'CA Standards and Followers'!$B$13:$B$72,0))&lt;=R$1,INDEX('CA Standards and Followers'!$E$13:$E$72,MATCH($A37,'CA Standards and Followers'!$B$13:$B$72,0))*'CA Standards and Followers'!S$6,0)</f>
        <v>0</v>
      </c>
      <c r="S37">
        <f>IF(INDEX('CA Standards and Followers'!$G$13:$G$72,MATCH($A37,'CA Standards and Followers'!$B$13:$B$72,0))&lt;=S$1,INDEX('CA Standards and Followers'!$E$13:$E$72,MATCH($A37,'CA Standards and Followers'!$B$13:$B$72,0))*'CA Standards and Followers'!T$6,0)</f>
        <v>0</v>
      </c>
      <c r="T37">
        <f>IF(INDEX('CA Standards and Followers'!$G$13:$G$72,MATCH($A37,'CA Standards and Followers'!$B$13:$B$72,0))&lt;=T$1,INDEX('CA Standards and Followers'!$E$13:$E$72,MATCH($A37,'CA Standards and Followers'!$B$13:$B$72,0))*'CA Standards and Followers'!U$6,0)</f>
        <v>0</v>
      </c>
      <c r="U37">
        <f>IF(INDEX('CA Standards and Followers'!$G$13:$G$72,MATCH($A37,'CA Standards and Followers'!$B$13:$B$72,0))&lt;=U$1,INDEX('CA Standards and Followers'!$E$13:$E$72,MATCH($A37,'CA Standards and Followers'!$B$13:$B$72,0))*'CA Standards and Followers'!V$6,0)</f>
        <v>0</v>
      </c>
      <c r="V37">
        <f>IF(INDEX('CA Standards and Followers'!$G$13:$G$72,MATCH($A37,'CA Standards and Followers'!$B$13:$B$72,0))&lt;=V$1,INDEX('CA Standards and Followers'!$E$13:$E$72,MATCH($A37,'CA Standards and Followers'!$B$13:$B$72,0))*'CA Standards and Followers'!W$6,0)</f>
        <v>0</v>
      </c>
      <c r="W37">
        <f>IF(INDEX('CA Standards and Followers'!$G$13:$G$72,MATCH($A37,'CA Standards and Followers'!$B$13:$B$72,0))&lt;=W$1,INDEX('CA Standards and Followers'!$E$13:$E$72,MATCH($A37,'CA Standards and Followers'!$B$13:$B$72,0))*'CA Standards and Followers'!X$6,0)</f>
        <v>0</v>
      </c>
      <c r="X37">
        <f>IF(INDEX('CA Standards and Followers'!$G$13:$G$72,MATCH($A37,'CA Standards and Followers'!$B$13:$B$72,0))&lt;=X$1,INDEX('CA Standards and Followers'!$E$13:$E$72,MATCH($A37,'CA Standards and Followers'!$B$13:$B$72,0))*'CA Standards and Followers'!Y$6,0)</f>
        <v>0</v>
      </c>
      <c r="Y37">
        <f>IF(INDEX('CA Standards and Followers'!$G$13:$G$72,MATCH($A37,'CA Standards and Followers'!$B$13:$B$72,0))&lt;=Y$1,INDEX('CA Standards and Followers'!$E$13:$E$72,MATCH($A37,'CA Standards and Followers'!$B$13:$B$72,0))*'CA Standards and Followers'!Z$6,0)</f>
        <v>0</v>
      </c>
      <c r="Z37">
        <f>IF(INDEX('CA Standards and Followers'!$G$13:$G$72,MATCH($A37,'CA Standards and Followers'!$B$13:$B$72,0))&lt;=Z$1,INDEX('CA Standards and Followers'!$E$13:$E$72,MATCH($A37,'CA Standards and Followers'!$B$13:$B$72,0))*'CA Standards and Followers'!AA$6,0)</f>
        <v>0</v>
      </c>
      <c r="AA37">
        <f>IF(INDEX('CA Standards and Followers'!$G$13:$G$72,MATCH($A37,'CA Standards and Followers'!$B$13:$B$72,0))&lt;=AA$1,INDEX('CA Standards and Followers'!$E$13:$E$72,MATCH($A37,'CA Standards and Followers'!$B$13:$B$72,0))*'CA Standards and Followers'!AB$6,0)</f>
        <v>0</v>
      </c>
      <c r="AB37">
        <f>IF(INDEX('CA Standards and Followers'!$G$13:$G$72,MATCH($A37,'CA Standards and Followers'!$B$13:$B$72,0))&lt;=AB$1,INDEX('CA Standards and Followers'!$E$13:$E$72,MATCH($A37,'CA Standards and Followers'!$B$13:$B$72,0))*'CA Standards and Followers'!AC$6,0)</f>
        <v>0</v>
      </c>
      <c r="AC37">
        <f>IF(INDEX('CA Standards and Followers'!$G$13:$G$72,MATCH($A37,'CA Standards and Followers'!$B$13:$B$72,0))&lt;=AC$1,INDEX('CA Standards and Followers'!$E$13:$E$72,MATCH($A37,'CA Standards and Followers'!$B$13:$B$72,0))*'CA Standards and Followers'!AD$6,0)</f>
        <v>0</v>
      </c>
      <c r="AD37">
        <f>IF(INDEX('CA Standards and Followers'!$G$13:$G$72,MATCH($A37,'CA Standards and Followers'!$B$13:$B$72,0))&lt;=AD$1,INDEX('CA Standards and Followers'!$E$13:$E$72,MATCH($A37,'CA Standards and Followers'!$B$13:$B$72,0))*'CA Standards and Followers'!AE$6,0)</f>
        <v>0</v>
      </c>
      <c r="AE37">
        <f>IF(INDEX('CA Standards and Followers'!$G$13:$G$72,MATCH($A37,'CA Standards and Followers'!$B$13:$B$72,0))&lt;=AE$1,INDEX('CA Standards and Followers'!$E$13:$E$72,MATCH($A37,'CA Standards and Followers'!$B$13:$B$72,0))*'CA Standards and Followers'!AF$6,0)</f>
        <v>0</v>
      </c>
      <c r="AF37">
        <f>IF(INDEX('CA Standards and Followers'!$G$13:$G$72,MATCH($A37,'CA Standards and Followers'!$B$13:$B$72,0))&lt;=AF$1,INDEX('CA Standards and Followers'!$E$13:$E$72,MATCH($A37,'CA Standards and Followers'!$B$13:$B$72,0))*'CA Standards and Followers'!AG$6,0)</f>
        <v>0</v>
      </c>
    </row>
    <row r="38" spans="1:32" x14ac:dyDescent="0.25">
      <c r="A38" t="s">
        <v>220</v>
      </c>
      <c r="B38">
        <f>IF(INDEX('CA Standards and Followers'!$G$13:$G$72,MATCH($A38,'CA Standards and Followers'!$B$13:$B$72,0))&lt;=B$1,INDEX('CA Standards and Followers'!$E$13:$E$72,MATCH($A38,'CA Standards and Followers'!$B$13:$B$72,0))*'CA Standards and Followers'!C$6,0)</f>
        <v>0</v>
      </c>
      <c r="C38">
        <f>IF(INDEX('CA Standards and Followers'!$G$13:$G$72,MATCH($A38,'CA Standards and Followers'!$B$13:$B$72,0))&lt;=C$1,INDEX('CA Standards and Followers'!$E$13:$E$72,MATCH($A38,'CA Standards and Followers'!$B$13:$B$72,0))*'CA Standards and Followers'!D$6,0)</f>
        <v>0</v>
      </c>
      <c r="D38">
        <f>IF(INDEX('CA Standards and Followers'!$G$13:$G$72,MATCH($A38,'CA Standards and Followers'!$B$13:$B$72,0))&lt;=D$1,INDEX('CA Standards and Followers'!$E$13:$E$72,MATCH($A38,'CA Standards and Followers'!$B$13:$B$72,0))*'CA Standards and Followers'!E$6,0)</f>
        <v>0</v>
      </c>
      <c r="E38">
        <f>IF(INDEX('CA Standards and Followers'!$G$13:$G$72,MATCH($A38,'CA Standards and Followers'!$B$13:$B$72,0))&lt;=E$1,INDEX('CA Standards and Followers'!$E$13:$E$72,MATCH($A38,'CA Standards and Followers'!$B$13:$B$72,0))*'CA Standards and Followers'!F$6,0)</f>
        <v>0</v>
      </c>
      <c r="F38">
        <f>IF(INDEX('CA Standards and Followers'!$G$13:$G$72,MATCH($A38,'CA Standards and Followers'!$B$13:$B$72,0))&lt;=F$1,INDEX('CA Standards and Followers'!$E$13:$E$72,MATCH($A38,'CA Standards and Followers'!$B$13:$B$72,0))*'CA Standards and Followers'!G$6,0)</f>
        <v>0</v>
      </c>
      <c r="G38">
        <f>IF(INDEX('CA Standards and Followers'!$G$13:$G$72,MATCH($A38,'CA Standards and Followers'!$B$13:$B$72,0))&lt;=G$1,INDEX('CA Standards and Followers'!$E$13:$E$72,MATCH($A38,'CA Standards and Followers'!$B$13:$B$72,0))*'CA Standards and Followers'!H$6,0)</f>
        <v>0</v>
      </c>
      <c r="H38">
        <f>IF(INDEX('CA Standards and Followers'!$G$13:$G$72,MATCH($A38,'CA Standards and Followers'!$B$13:$B$72,0))&lt;=H$1,INDEX('CA Standards and Followers'!$E$13:$E$72,MATCH($A38,'CA Standards and Followers'!$B$13:$B$72,0))*'CA Standards and Followers'!I$6,0)</f>
        <v>0</v>
      </c>
      <c r="I38">
        <f>IF(INDEX('CA Standards and Followers'!$G$13:$G$72,MATCH($A38,'CA Standards and Followers'!$B$13:$B$72,0))&lt;=I$1,INDEX('CA Standards and Followers'!$E$13:$E$72,MATCH($A38,'CA Standards and Followers'!$B$13:$B$72,0))*'CA Standards and Followers'!J$6,0)</f>
        <v>0</v>
      </c>
      <c r="J38">
        <f>IF(INDEX('CA Standards and Followers'!$G$13:$G$72,MATCH($A38,'CA Standards and Followers'!$B$13:$B$72,0))&lt;=J$1,INDEX('CA Standards and Followers'!$E$13:$E$72,MATCH($A38,'CA Standards and Followers'!$B$13:$B$72,0))*'CA Standards and Followers'!K$6,0)</f>
        <v>0</v>
      </c>
      <c r="K38">
        <f>IF(INDEX('CA Standards and Followers'!$G$13:$G$72,MATCH($A38,'CA Standards and Followers'!$B$13:$B$72,0))&lt;=K$1,INDEX('CA Standards and Followers'!$E$13:$E$72,MATCH($A38,'CA Standards and Followers'!$B$13:$B$72,0))*'CA Standards and Followers'!L$6,0)</f>
        <v>0</v>
      </c>
      <c r="L38">
        <f>IF(INDEX('CA Standards and Followers'!$G$13:$G$72,MATCH($A38,'CA Standards and Followers'!$B$13:$B$72,0))&lt;=L$1,INDEX('CA Standards and Followers'!$E$13:$E$72,MATCH($A38,'CA Standards and Followers'!$B$13:$B$72,0))*'CA Standards and Followers'!M$6,0)</f>
        <v>0</v>
      </c>
      <c r="M38">
        <f>IF(INDEX('CA Standards and Followers'!$G$13:$G$72,MATCH($A38,'CA Standards and Followers'!$B$13:$B$72,0))&lt;=M$1,INDEX('CA Standards and Followers'!$E$13:$E$72,MATCH($A38,'CA Standards and Followers'!$B$13:$B$72,0))*'CA Standards and Followers'!N$6,0)</f>
        <v>0</v>
      </c>
      <c r="N38">
        <f>IF(INDEX('CA Standards and Followers'!$G$13:$G$72,MATCH($A38,'CA Standards and Followers'!$B$13:$B$72,0))&lt;=N$1,INDEX('CA Standards and Followers'!$E$13:$E$72,MATCH($A38,'CA Standards and Followers'!$B$13:$B$72,0))*'CA Standards and Followers'!O$6,0)</f>
        <v>0</v>
      </c>
      <c r="O38">
        <f>IF(INDEX('CA Standards and Followers'!$G$13:$G$72,MATCH($A38,'CA Standards and Followers'!$B$13:$B$72,0))&lt;=O$1,INDEX('CA Standards and Followers'!$E$13:$E$72,MATCH($A38,'CA Standards and Followers'!$B$13:$B$72,0))*'CA Standards and Followers'!P$6,0)</f>
        <v>0</v>
      </c>
      <c r="P38">
        <f>IF(INDEX('CA Standards and Followers'!$G$13:$G$72,MATCH($A38,'CA Standards and Followers'!$B$13:$B$72,0))&lt;=P$1,INDEX('CA Standards and Followers'!$E$13:$E$72,MATCH($A38,'CA Standards and Followers'!$B$13:$B$72,0))*'CA Standards and Followers'!Q$6,0)</f>
        <v>0</v>
      </c>
      <c r="Q38">
        <f>IF(INDEX('CA Standards and Followers'!$G$13:$G$72,MATCH($A38,'CA Standards and Followers'!$B$13:$B$72,0))&lt;=Q$1,INDEX('CA Standards and Followers'!$E$13:$E$72,MATCH($A38,'CA Standards and Followers'!$B$13:$B$72,0))*'CA Standards and Followers'!R$6,0)</f>
        <v>0</v>
      </c>
      <c r="R38">
        <f>IF(INDEX('CA Standards and Followers'!$G$13:$G$72,MATCH($A38,'CA Standards and Followers'!$B$13:$B$72,0))&lt;=R$1,INDEX('CA Standards and Followers'!$E$13:$E$72,MATCH($A38,'CA Standards and Followers'!$B$13:$B$72,0))*'CA Standards and Followers'!S$6,0)</f>
        <v>0</v>
      </c>
      <c r="S38">
        <f>IF(INDEX('CA Standards and Followers'!$G$13:$G$72,MATCH($A38,'CA Standards and Followers'!$B$13:$B$72,0))&lt;=S$1,INDEX('CA Standards and Followers'!$E$13:$E$72,MATCH($A38,'CA Standards and Followers'!$B$13:$B$72,0))*'CA Standards and Followers'!T$6,0)</f>
        <v>0</v>
      </c>
      <c r="T38">
        <f>IF(INDEX('CA Standards and Followers'!$G$13:$G$72,MATCH($A38,'CA Standards and Followers'!$B$13:$B$72,0))&lt;=T$1,INDEX('CA Standards and Followers'!$E$13:$E$72,MATCH($A38,'CA Standards and Followers'!$B$13:$B$72,0))*'CA Standards and Followers'!U$6,0)</f>
        <v>0</v>
      </c>
      <c r="U38">
        <f>IF(INDEX('CA Standards and Followers'!$G$13:$G$72,MATCH($A38,'CA Standards and Followers'!$B$13:$B$72,0))&lt;=U$1,INDEX('CA Standards and Followers'!$E$13:$E$72,MATCH($A38,'CA Standards and Followers'!$B$13:$B$72,0))*'CA Standards and Followers'!V$6,0)</f>
        <v>0</v>
      </c>
      <c r="V38">
        <f>IF(INDEX('CA Standards and Followers'!$G$13:$G$72,MATCH($A38,'CA Standards and Followers'!$B$13:$B$72,0))&lt;=V$1,INDEX('CA Standards and Followers'!$E$13:$E$72,MATCH($A38,'CA Standards and Followers'!$B$13:$B$72,0))*'CA Standards and Followers'!W$6,0)</f>
        <v>0</v>
      </c>
      <c r="W38">
        <f>IF(INDEX('CA Standards and Followers'!$G$13:$G$72,MATCH($A38,'CA Standards and Followers'!$B$13:$B$72,0))&lt;=W$1,INDEX('CA Standards and Followers'!$E$13:$E$72,MATCH($A38,'CA Standards and Followers'!$B$13:$B$72,0))*'CA Standards and Followers'!X$6,0)</f>
        <v>0</v>
      </c>
      <c r="X38">
        <f>IF(INDEX('CA Standards and Followers'!$G$13:$G$72,MATCH($A38,'CA Standards and Followers'!$B$13:$B$72,0))&lt;=X$1,INDEX('CA Standards and Followers'!$E$13:$E$72,MATCH($A38,'CA Standards and Followers'!$B$13:$B$72,0))*'CA Standards and Followers'!Y$6,0)</f>
        <v>0</v>
      </c>
      <c r="Y38">
        <f>IF(INDEX('CA Standards and Followers'!$G$13:$G$72,MATCH($A38,'CA Standards and Followers'!$B$13:$B$72,0))&lt;=Y$1,INDEX('CA Standards and Followers'!$E$13:$E$72,MATCH($A38,'CA Standards and Followers'!$B$13:$B$72,0))*'CA Standards and Followers'!Z$6,0)</f>
        <v>0</v>
      </c>
      <c r="Z38">
        <f>IF(INDEX('CA Standards and Followers'!$G$13:$G$72,MATCH($A38,'CA Standards and Followers'!$B$13:$B$72,0))&lt;=Z$1,INDEX('CA Standards and Followers'!$E$13:$E$72,MATCH($A38,'CA Standards and Followers'!$B$13:$B$72,0))*'CA Standards and Followers'!AA$6,0)</f>
        <v>0</v>
      </c>
      <c r="AA38">
        <f>IF(INDEX('CA Standards and Followers'!$G$13:$G$72,MATCH($A38,'CA Standards and Followers'!$B$13:$B$72,0))&lt;=AA$1,INDEX('CA Standards and Followers'!$E$13:$E$72,MATCH($A38,'CA Standards and Followers'!$B$13:$B$72,0))*'CA Standards and Followers'!AB$6,0)</f>
        <v>0</v>
      </c>
      <c r="AB38">
        <f>IF(INDEX('CA Standards and Followers'!$G$13:$G$72,MATCH($A38,'CA Standards and Followers'!$B$13:$B$72,0))&lt;=AB$1,INDEX('CA Standards and Followers'!$E$13:$E$72,MATCH($A38,'CA Standards and Followers'!$B$13:$B$72,0))*'CA Standards and Followers'!AC$6,0)</f>
        <v>0</v>
      </c>
      <c r="AC38">
        <f>IF(INDEX('CA Standards and Followers'!$G$13:$G$72,MATCH($A38,'CA Standards and Followers'!$B$13:$B$72,0))&lt;=AC$1,INDEX('CA Standards and Followers'!$E$13:$E$72,MATCH($A38,'CA Standards and Followers'!$B$13:$B$72,0))*'CA Standards and Followers'!AD$6,0)</f>
        <v>0</v>
      </c>
      <c r="AD38">
        <f>IF(INDEX('CA Standards and Followers'!$G$13:$G$72,MATCH($A38,'CA Standards and Followers'!$B$13:$B$72,0))&lt;=AD$1,INDEX('CA Standards and Followers'!$E$13:$E$72,MATCH($A38,'CA Standards and Followers'!$B$13:$B$72,0))*'CA Standards and Followers'!AE$6,0)</f>
        <v>0</v>
      </c>
      <c r="AE38">
        <f>IF(INDEX('CA Standards and Followers'!$G$13:$G$72,MATCH($A38,'CA Standards and Followers'!$B$13:$B$72,0))&lt;=AE$1,INDEX('CA Standards and Followers'!$E$13:$E$72,MATCH($A38,'CA Standards and Followers'!$B$13:$B$72,0))*'CA Standards and Followers'!AF$6,0)</f>
        <v>0</v>
      </c>
      <c r="AF38">
        <f>IF(INDEX('CA Standards and Followers'!$G$13:$G$72,MATCH($A38,'CA Standards and Followers'!$B$13:$B$72,0))&lt;=AF$1,INDEX('CA Standards and Followers'!$E$13:$E$72,MATCH($A38,'CA Standards and Followers'!$B$13:$B$72,0))*'CA Standards and Followers'!AG$6,0)</f>
        <v>0</v>
      </c>
    </row>
    <row r="39" spans="1:32" x14ac:dyDescent="0.25">
      <c r="A39" t="s">
        <v>222</v>
      </c>
      <c r="B39">
        <f>IF(INDEX('CA Standards and Followers'!$G$13:$G$72,MATCH($A39,'CA Standards and Followers'!$B$13:$B$72,0))&lt;=B$1,INDEX('CA Standards and Followers'!$E$13:$E$72,MATCH($A39,'CA Standards and Followers'!$B$13:$B$72,0))*'CA Standards and Followers'!C$6,0)</f>
        <v>0</v>
      </c>
      <c r="C39">
        <f>IF(INDEX('CA Standards and Followers'!$G$13:$G$72,MATCH($A39,'CA Standards and Followers'!$B$13:$B$72,0))&lt;=C$1,INDEX('CA Standards and Followers'!$E$13:$E$72,MATCH($A39,'CA Standards and Followers'!$B$13:$B$72,0))*'CA Standards and Followers'!D$6,0)</f>
        <v>0</v>
      </c>
      <c r="D39">
        <f>IF(INDEX('CA Standards and Followers'!$G$13:$G$72,MATCH($A39,'CA Standards and Followers'!$B$13:$B$72,0))&lt;=D$1,INDEX('CA Standards and Followers'!$E$13:$E$72,MATCH($A39,'CA Standards and Followers'!$B$13:$B$72,0))*'CA Standards and Followers'!E$6,0)</f>
        <v>0</v>
      </c>
      <c r="E39">
        <f>IF(INDEX('CA Standards and Followers'!$G$13:$G$72,MATCH($A39,'CA Standards and Followers'!$B$13:$B$72,0))&lt;=E$1,INDEX('CA Standards and Followers'!$E$13:$E$72,MATCH($A39,'CA Standards and Followers'!$B$13:$B$72,0))*'CA Standards and Followers'!F$6,0)</f>
        <v>0</v>
      </c>
      <c r="F39">
        <f>IF(INDEX('CA Standards and Followers'!$G$13:$G$72,MATCH($A39,'CA Standards and Followers'!$B$13:$B$72,0))&lt;=F$1,INDEX('CA Standards and Followers'!$E$13:$E$72,MATCH($A39,'CA Standards and Followers'!$B$13:$B$72,0))*'CA Standards and Followers'!G$6,0)</f>
        <v>5.6874109840527251E-2</v>
      </c>
      <c r="G39">
        <f>IF(INDEX('CA Standards and Followers'!$G$13:$G$72,MATCH($A39,'CA Standards and Followers'!$B$13:$B$72,0))&lt;=G$1,INDEX('CA Standards and Followers'!$E$13:$E$72,MATCH($A39,'CA Standards and Followers'!$B$13:$B$72,0))*'CA Standards and Followers'!H$6,0)</f>
        <v>7.6874109840527255E-2</v>
      </c>
      <c r="H39">
        <f>IF(INDEX('CA Standards and Followers'!$G$13:$G$72,MATCH($A39,'CA Standards and Followers'!$B$13:$B$72,0))&lt;=H$1,INDEX('CA Standards and Followers'!$E$13:$E$72,MATCH($A39,'CA Standards and Followers'!$B$13:$B$72,0))*'CA Standards and Followers'!I$6,0)</f>
        <v>0.10515558238039545</v>
      </c>
      <c r="I39">
        <f>IF(INDEX('CA Standards and Followers'!$G$13:$G$72,MATCH($A39,'CA Standards and Followers'!$B$13:$B$72,0))&lt;=I$1,INDEX('CA Standards and Followers'!$E$13:$E$72,MATCH($A39,'CA Standards and Followers'!$B$13:$B$72,0))*'CA Standards and Followers'!J$6,0)</f>
        <v>0.15859263730065903</v>
      </c>
      <c r="J39">
        <f>IF(INDEX('CA Standards and Followers'!$G$13:$G$72,MATCH($A39,'CA Standards and Followers'!$B$13:$B$72,0))&lt;=J$1,INDEX('CA Standards and Followers'!$E$13:$E$72,MATCH($A39,'CA Standards and Followers'!$B$13:$B$72,0))*'CA Standards and Followers'!K$6,0)</f>
        <v>0.21718527460131815</v>
      </c>
      <c r="K39">
        <f>IF(INDEX('CA Standards and Followers'!$G$13:$G$72,MATCH($A39,'CA Standards and Followers'!$B$13:$B$72,0))&lt;=K$1,INDEX('CA Standards and Followers'!$E$13:$E$72,MATCH($A39,'CA Standards and Followers'!$B$13:$B$72,0))*'CA Standards and Followers'!L$6,0)</f>
        <v>0.2757779119019772</v>
      </c>
      <c r="L39">
        <f>IF(INDEX('CA Standards and Followers'!$G$13:$G$72,MATCH($A39,'CA Standards and Followers'!$B$13:$B$72,0))&lt;=L$1,INDEX('CA Standards and Followers'!$E$13:$E$72,MATCH($A39,'CA Standards and Followers'!$B$13:$B$72,0))*'CA Standards and Followers'!M$6,0)</f>
        <v>0.3343705492026362</v>
      </c>
      <c r="M39">
        <f>IF(INDEX('CA Standards and Followers'!$G$13:$G$72,MATCH($A39,'CA Standards and Followers'!$B$13:$B$72,0))&lt;=M$1,INDEX('CA Standards and Followers'!$E$13:$E$72,MATCH($A39,'CA Standards and Followers'!$B$13:$B$72,0))*'CA Standards and Followers'!N$6,0)</f>
        <v>0.38437054920263619</v>
      </c>
      <c r="N39">
        <f>IF(INDEX('CA Standards and Followers'!$G$13:$G$72,MATCH($A39,'CA Standards and Followers'!$B$13:$B$72,0))&lt;=N$1,INDEX('CA Standards and Followers'!$E$13:$E$72,MATCH($A39,'CA Standards and Followers'!$B$13:$B$72,0))*'CA Standards and Followers'!O$6,0)</f>
        <v>0.43437054920263629</v>
      </c>
      <c r="O39">
        <f>IF(INDEX('CA Standards and Followers'!$G$13:$G$72,MATCH($A39,'CA Standards and Followers'!$B$13:$B$72,0))&lt;=O$1,INDEX('CA Standards and Followers'!$E$13:$E$72,MATCH($A39,'CA Standards and Followers'!$B$13:$B$72,0))*'CA Standards and Followers'!P$6,0)</f>
        <v>0.48437054920263622</v>
      </c>
      <c r="P39">
        <f>IF(INDEX('CA Standards and Followers'!$G$13:$G$72,MATCH($A39,'CA Standards and Followers'!$B$13:$B$72,0))&lt;=P$1,INDEX('CA Standards and Followers'!$E$13:$E$72,MATCH($A39,'CA Standards and Followers'!$B$13:$B$72,0))*'CA Standards and Followers'!Q$6,0)</f>
        <v>0.53437054920263627</v>
      </c>
      <c r="Q39">
        <f>IF(INDEX('CA Standards and Followers'!$G$13:$G$72,MATCH($A39,'CA Standards and Followers'!$B$13:$B$72,0))&lt;=Q$1,INDEX('CA Standards and Followers'!$E$13:$E$72,MATCH($A39,'CA Standards and Followers'!$B$13:$B$72,0))*'CA Standards and Followers'!R$6,0)</f>
        <v>0.58437054920263631</v>
      </c>
      <c r="R39">
        <f>IF(INDEX('CA Standards and Followers'!$G$13:$G$72,MATCH($A39,'CA Standards and Followers'!$B$13:$B$72,0))&lt;=R$1,INDEX('CA Standards and Followers'!$E$13:$E$72,MATCH($A39,'CA Standards and Followers'!$B$13:$B$72,0))*'CA Standards and Followers'!S$6,0)</f>
        <v>0.58437054920263631</v>
      </c>
      <c r="S39">
        <f>IF(INDEX('CA Standards and Followers'!$G$13:$G$72,MATCH($A39,'CA Standards and Followers'!$B$13:$B$72,0))&lt;=S$1,INDEX('CA Standards and Followers'!$E$13:$E$72,MATCH($A39,'CA Standards and Followers'!$B$13:$B$72,0))*'CA Standards and Followers'!T$6,0)</f>
        <v>0.58437054920263631</v>
      </c>
      <c r="T39">
        <f>IF(INDEX('CA Standards and Followers'!$G$13:$G$72,MATCH($A39,'CA Standards and Followers'!$B$13:$B$72,0))&lt;=T$1,INDEX('CA Standards and Followers'!$E$13:$E$72,MATCH($A39,'CA Standards and Followers'!$B$13:$B$72,0))*'CA Standards and Followers'!U$6,0)</f>
        <v>0.58437054920263631</v>
      </c>
      <c r="U39">
        <f>IF(INDEX('CA Standards and Followers'!$G$13:$G$72,MATCH($A39,'CA Standards and Followers'!$B$13:$B$72,0))&lt;=U$1,INDEX('CA Standards and Followers'!$E$13:$E$72,MATCH($A39,'CA Standards and Followers'!$B$13:$B$72,0))*'CA Standards and Followers'!V$6,0)</f>
        <v>0.58437054920263631</v>
      </c>
      <c r="V39">
        <f>IF(INDEX('CA Standards and Followers'!$G$13:$G$72,MATCH($A39,'CA Standards and Followers'!$B$13:$B$72,0))&lt;=V$1,INDEX('CA Standards and Followers'!$E$13:$E$72,MATCH($A39,'CA Standards and Followers'!$B$13:$B$72,0))*'CA Standards and Followers'!W$6,0)</f>
        <v>0.58437054920263631</v>
      </c>
      <c r="W39">
        <f>IF(INDEX('CA Standards and Followers'!$G$13:$G$72,MATCH($A39,'CA Standards and Followers'!$B$13:$B$72,0))&lt;=W$1,INDEX('CA Standards and Followers'!$E$13:$E$72,MATCH($A39,'CA Standards and Followers'!$B$13:$B$72,0))*'CA Standards and Followers'!X$6,0)</f>
        <v>0.58437054920263631</v>
      </c>
      <c r="X39">
        <f>IF(INDEX('CA Standards and Followers'!$G$13:$G$72,MATCH($A39,'CA Standards and Followers'!$B$13:$B$72,0))&lt;=X$1,INDEX('CA Standards and Followers'!$E$13:$E$72,MATCH($A39,'CA Standards and Followers'!$B$13:$B$72,0))*'CA Standards and Followers'!Y$6,0)</f>
        <v>0.58437054920263631</v>
      </c>
      <c r="Y39">
        <f>IF(INDEX('CA Standards and Followers'!$G$13:$G$72,MATCH($A39,'CA Standards and Followers'!$B$13:$B$72,0))&lt;=Y$1,INDEX('CA Standards and Followers'!$E$13:$E$72,MATCH($A39,'CA Standards and Followers'!$B$13:$B$72,0))*'CA Standards and Followers'!Z$6,0)</f>
        <v>0.58437054920263631</v>
      </c>
      <c r="Z39">
        <f>IF(INDEX('CA Standards and Followers'!$G$13:$G$72,MATCH($A39,'CA Standards and Followers'!$B$13:$B$72,0))&lt;=Z$1,INDEX('CA Standards and Followers'!$E$13:$E$72,MATCH($A39,'CA Standards and Followers'!$B$13:$B$72,0))*'CA Standards and Followers'!AA$6,0)</f>
        <v>0.58437054920263631</v>
      </c>
      <c r="AA39">
        <f>IF(INDEX('CA Standards and Followers'!$G$13:$G$72,MATCH($A39,'CA Standards and Followers'!$B$13:$B$72,0))&lt;=AA$1,INDEX('CA Standards and Followers'!$E$13:$E$72,MATCH($A39,'CA Standards and Followers'!$B$13:$B$72,0))*'CA Standards and Followers'!AB$6,0)</f>
        <v>0.58437054920263631</v>
      </c>
      <c r="AB39">
        <f>IF(INDEX('CA Standards and Followers'!$G$13:$G$72,MATCH($A39,'CA Standards and Followers'!$B$13:$B$72,0))&lt;=AB$1,INDEX('CA Standards and Followers'!$E$13:$E$72,MATCH($A39,'CA Standards and Followers'!$B$13:$B$72,0))*'CA Standards and Followers'!AC$6,0)</f>
        <v>0.58437054920263631</v>
      </c>
      <c r="AC39">
        <f>IF(INDEX('CA Standards and Followers'!$G$13:$G$72,MATCH($A39,'CA Standards and Followers'!$B$13:$B$72,0))&lt;=AC$1,INDEX('CA Standards and Followers'!$E$13:$E$72,MATCH($A39,'CA Standards and Followers'!$B$13:$B$72,0))*'CA Standards and Followers'!AD$6,0)</f>
        <v>0.58437054920263631</v>
      </c>
      <c r="AD39">
        <f>IF(INDEX('CA Standards and Followers'!$G$13:$G$72,MATCH($A39,'CA Standards and Followers'!$B$13:$B$72,0))&lt;=AD$1,INDEX('CA Standards and Followers'!$E$13:$E$72,MATCH($A39,'CA Standards and Followers'!$B$13:$B$72,0))*'CA Standards and Followers'!AE$6,0)</f>
        <v>0.58437054920263631</v>
      </c>
      <c r="AE39">
        <f>IF(INDEX('CA Standards and Followers'!$G$13:$G$72,MATCH($A39,'CA Standards and Followers'!$B$13:$B$72,0))&lt;=AE$1,INDEX('CA Standards and Followers'!$E$13:$E$72,MATCH($A39,'CA Standards and Followers'!$B$13:$B$72,0))*'CA Standards and Followers'!AF$6,0)</f>
        <v>0.58437054920263631</v>
      </c>
      <c r="AF39">
        <f>IF(INDEX('CA Standards and Followers'!$G$13:$G$72,MATCH($A39,'CA Standards and Followers'!$B$13:$B$72,0))&lt;=AF$1,INDEX('CA Standards and Followers'!$E$13:$E$72,MATCH($A39,'CA Standards and Followers'!$B$13:$B$72,0))*'CA Standards and Followers'!AG$6,0)</f>
        <v>0.58437054920263631</v>
      </c>
    </row>
    <row r="40" spans="1:32" x14ac:dyDescent="0.25">
      <c r="A40" t="s">
        <v>22</v>
      </c>
      <c r="B40">
        <f>IF(INDEX('CA Standards and Followers'!$G$13:$G$72,MATCH($A40,'CA Standards and Followers'!$B$13:$B$72,0))&lt;=B$1,INDEX('CA Standards and Followers'!$E$13:$E$72,MATCH($A40,'CA Standards and Followers'!$B$13:$B$72,0))*'CA Standards and Followers'!C$6,0)</f>
        <v>0</v>
      </c>
      <c r="C40">
        <f>IF(INDEX('CA Standards and Followers'!$G$13:$G$72,MATCH($A40,'CA Standards and Followers'!$B$13:$B$72,0))&lt;=C$1,INDEX('CA Standards and Followers'!$E$13:$E$72,MATCH($A40,'CA Standards and Followers'!$B$13:$B$72,0))*'CA Standards and Followers'!D$6,0)</f>
        <v>0</v>
      </c>
      <c r="D40">
        <f>IF(INDEX('CA Standards and Followers'!$G$13:$G$72,MATCH($A40,'CA Standards and Followers'!$B$13:$B$72,0))&lt;=D$1,INDEX('CA Standards and Followers'!$E$13:$E$72,MATCH($A40,'CA Standards and Followers'!$B$13:$B$72,0))*'CA Standards and Followers'!E$6,0)</f>
        <v>0</v>
      </c>
      <c r="E40">
        <f>IF(INDEX('CA Standards and Followers'!$G$13:$G$72,MATCH($A40,'CA Standards and Followers'!$B$13:$B$72,0))&lt;=E$1,INDEX('CA Standards and Followers'!$E$13:$E$72,MATCH($A40,'CA Standards and Followers'!$B$13:$B$72,0))*'CA Standards and Followers'!F$6,0)</f>
        <v>0</v>
      </c>
      <c r="F40">
        <f>IF(INDEX('CA Standards and Followers'!$G$13:$G$72,MATCH($A40,'CA Standards and Followers'!$B$13:$B$72,0))&lt;=F$1,INDEX('CA Standards and Followers'!$E$13:$E$72,MATCH($A40,'CA Standards and Followers'!$B$13:$B$72,0))*'CA Standards and Followers'!G$6,0)</f>
        <v>0</v>
      </c>
      <c r="G40">
        <f>IF(INDEX('CA Standards and Followers'!$G$13:$G$72,MATCH($A40,'CA Standards and Followers'!$B$13:$B$72,0))&lt;=G$1,INDEX('CA Standards and Followers'!$E$13:$E$72,MATCH($A40,'CA Standards and Followers'!$B$13:$B$72,0))*'CA Standards and Followers'!H$6,0)</f>
        <v>0</v>
      </c>
      <c r="H40">
        <f>IF(INDEX('CA Standards and Followers'!$G$13:$G$72,MATCH($A40,'CA Standards and Followers'!$B$13:$B$72,0))&lt;=H$1,INDEX('CA Standards and Followers'!$E$13:$E$72,MATCH($A40,'CA Standards and Followers'!$B$13:$B$72,0))*'CA Standards and Followers'!I$6,0)</f>
        <v>0</v>
      </c>
      <c r="I40">
        <f>IF(INDEX('CA Standards and Followers'!$G$13:$G$72,MATCH($A40,'CA Standards and Followers'!$B$13:$B$72,0))&lt;=I$1,INDEX('CA Standards and Followers'!$E$13:$E$72,MATCH($A40,'CA Standards and Followers'!$B$13:$B$72,0))*'CA Standards and Followers'!J$6,0)</f>
        <v>0</v>
      </c>
      <c r="J40">
        <f>IF(INDEX('CA Standards and Followers'!$G$13:$G$72,MATCH($A40,'CA Standards and Followers'!$B$13:$B$72,0))&lt;=J$1,INDEX('CA Standards and Followers'!$E$13:$E$72,MATCH($A40,'CA Standards and Followers'!$B$13:$B$72,0))*'CA Standards and Followers'!K$6,0)</f>
        <v>0</v>
      </c>
      <c r="K40">
        <f>IF(INDEX('CA Standards and Followers'!$G$13:$G$72,MATCH($A40,'CA Standards and Followers'!$B$13:$B$72,0))&lt;=K$1,INDEX('CA Standards and Followers'!$E$13:$E$72,MATCH($A40,'CA Standards and Followers'!$B$13:$B$72,0))*'CA Standards and Followers'!L$6,0)</f>
        <v>0</v>
      </c>
      <c r="L40">
        <f>IF(INDEX('CA Standards and Followers'!$G$13:$G$72,MATCH($A40,'CA Standards and Followers'!$B$13:$B$72,0))&lt;=L$1,INDEX('CA Standards and Followers'!$E$13:$E$72,MATCH($A40,'CA Standards and Followers'!$B$13:$B$72,0))*'CA Standards and Followers'!M$6,0)</f>
        <v>0</v>
      </c>
      <c r="M40">
        <f>IF(INDEX('CA Standards and Followers'!$G$13:$G$72,MATCH($A40,'CA Standards and Followers'!$B$13:$B$72,0))&lt;=M$1,INDEX('CA Standards and Followers'!$E$13:$E$72,MATCH($A40,'CA Standards and Followers'!$B$13:$B$72,0))*'CA Standards and Followers'!N$6,0)</f>
        <v>0</v>
      </c>
      <c r="N40">
        <f>IF(INDEX('CA Standards and Followers'!$G$13:$G$72,MATCH($A40,'CA Standards and Followers'!$B$13:$B$72,0))&lt;=N$1,INDEX('CA Standards and Followers'!$E$13:$E$72,MATCH($A40,'CA Standards and Followers'!$B$13:$B$72,0))*'CA Standards and Followers'!O$6,0)</f>
        <v>0</v>
      </c>
      <c r="O40">
        <f>IF(INDEX('CA Standards and Followers'!$G$13:$G$72,MATCH($A40,'CA Standards and Followers'!$B$13:$B$72,0))&lt;=O$1,INDEX('CA Standards and Followers'!$E$13:$E$72,MATCH($A40,'CA Standards and Followers'!$B$13:$B$72,0))*'CA Standards and Followers'!P$6,0)</f>
        <v>0</v>
      </c>
      <c r="P40">
        <f>IF(INDEX('CA Standards and Followers'!$G$13:$G$72,MATCH($A40,'CA Standards and Followers'!$B$13:$B$72,0))&lt;=P$1,INDEX('CA Standards and Followers'!$E$13:$E$72,MATCH($A40,'CA Standards and Followers'!$B$13:$B$72,0))*'CA Standards and Followers'!Q$6,0)</f>
        <v>0</v>
      </c>
      <c r="Q40">
        <f>IF(INDEX('CA Standards and Followers'!$G$13:$G$72,MATCH($A40,'CA Standards and Followers'!$B$13:$B$72,0))&lt;=Q$1,INDEX('CA Standards and Followers'!$E$13:$E$72,MATCH($A40,'CA Standards and Followers'!$B$13:$B$72,0))*'CA Standards and Followers'!R$6,0)</f>
        <v>0</v>
      </c>
      <c r="R40">
        <f>IF(INDEX('CA Standards and Followers'!$G$13:$G$72,MATCH($A40,'CA Standards and Followers'!$B$13:$B$72,0))&lt;=R$1,INDEX('CA Standards and Followers'!$E$13:$E$72,MATCH($A40,'CA Standards and Followers'!$B$13:$B$72,0))*'CA Standards and Followers'!S$6,0)</f>
        <v>0</v>
      </c>
      <c r="S40">
        <f>IF(INDEX('CA Standards and Followers'!$G$13:$G$72,MATCH($A40,'CA Standards and Followers'!$B$13:$B$72,0))&lt;=S$1,INDEX('CA Standards and Followers'!$E$13:$E$72,MATCH($A40,'CA Standards and Followers'!$B$13:$B$72,0))*'CA Standards and Followers'!T$6,0)</f>
        <v>0</v>
      </c>
      <c r="T40">
        <f>IF(INDEX('CA Standards and Followers'!$G$13:$G$72,MATCH($A40,'CA Standards and Followers'!$B$13:$B$72,0))&lt;=T$1,INDEX('CA Standards and Followers'!$E$13:$E$72,MATCH($A40,'CA Standards and Followers'!$B$13:$B$72,0))*'CA Standards and Followers'!U$6,0)</f>
        <v>0</v>
      </c>
      <c r="U40">
        <f>IF(INDEX('CA Standards and Followers'!$G$13:$G$72,MATCH($A40,'CA Standards and Followers'!$B$13:$B$72,0))&lt;=U$1,INDEX('CA Standards and Followers'!$E$13:$E$72,MATCH($A40,'CA Standards and Followers'!$B$13:$B$72,0))*'CA Standards and Followers'!V$6,0)</f>
        <v>0</v>
      </c>
      <c r="V40">
        <f>IF(INDEX('CA Standards and Followers'!$G$13:$G$72,MATCH($A40,'CA Standards and Followers'!$B$13:$B$72,0))&lt;=V$1,INDEX('CA Standards and Followers'!$E$13:$E$72,MATCH($A40,'CA Standards and Followers'!$B$13:$B$72,0))*'CA Standards and Followers'!W$6,0)</f>
        <v>0</v>
      </c>
      <c r="W40">
        <f>IF(INDEX('CA Standards and Followers'!$G$13:$G$72,MATCH($A40,'CA Standards and Followers'!$B$13:$B$72,0))&lt;=W$1,INDEX('CA Standards and Followers'!$E$13:$E$72,MATCH($A40,'CA Standards and Followers'!$B$13:$B$72,0))*'CA Standards and Followers'!X$6,0)</f>
        <v>0</v>
      </c>
      <c r="X40">
        <f>IF(INDEX('CA Standards and Followers'!$G$13:$G$72,MATCH($A40,'CA Standards and Followers'!$B$13:$B$72,0))&lt;=X$1,INDEX('CA Standards and Followers'!$E$13:$E$72,MATCH($A40,'CA Standards and Followers'!$B$13:$B$72,0))*'CA Standards and Followers'!Y$6,0)</f>
        <v>0</v>
      </c>
      <c r="Y40">
        <f>IF(INDEX('CA Standards and Followers'!$G$13:$G$72,MATCH($A40,'CA Standards and Followers'!$B$13:$B$72,0))&lt;=Y$1,INDEX('CA Standards and Followers'!$E$13:$E$72,MATCH($A40,'CA Standards and Followers'!$B$13:$B$72,0))*'CA Standards and Followers'!Z$6,0)</f>
        <v>0</v>
      </c>
      <c r="Z40">
        <f>IF(INDEX('CA Standards and Followers'!$G$13:$G$72,MATCH($A40,'CA Standards and Followers'!$B$13:$B$72,0))&lt;=Z$1,INDEX('CA Standards and Followers'!$E$13:$E$72,MATCH($A40,'CA Standards and Followers'!$B$13:$B$72,0))*'CA Standards and Followers'!AA$6,0)</f>
        <v>0</v>
      </c>
      <c r="AA40">
        <f>IF(INDEX('CA Standards and Followers'!$G$13:$G$72,MATCH($A40,'CA Standards and Followers'!$B$13:$B$72,0))&lt;=AA$1,INDEX('CA Standards and Followers'!$E$13:$E$72,MATCH($A40,'CA Standards and Followers'!$B$13:$B$72,0))*'CA Standards and Followers'!AB$6,0)</f>
        <v>0</v>
      </c>
      <c r="AB40">
        <f>IF(INDEX('CA Standards and Followers'!$G$13:$G$72,MATCH($A40,'CA Standards and Followers'!$B$13:$B$72,0))&lt;=AB$1,INDEX('CA Standards and Followers'!$E$13:$E$72,MATCH($A40,'CA Standards and Followers'!$B$13:$B$72,0))*'CA Standards and Followers'!AC$6,0)</f>
        <v>0</v>
      </c>
      <c r="AC40">
        <f>IF(INDEX('CA Standards and Followers'!$G$13:$G$72,MATCH($A40,'CA Standards and Followers'!$B$13:$B$72,0))&lt;=AC$1,INDEX('CA Standards and Followers'!$E$13:$E$72,MATCH($A40,'CA Standards and Followers'!$B$13:$B$72,0))*'CA Standards and Followers'!AD$6,0)</f>
        <v>0</v>
      </c>
      <c r="AD40">
        <f>IF(INDEX('CA Standards and Followers'!$G$13:$G$72,MATCH($A40,'CA Standards and Followers'!$B$13:$B$72,0))&lt;=AD$1,INDEX('CA Standards and Followers'!$E$13:$E$72,MATCH($A40,'CA Standards and Followers'!$B$13:$B$72,0))*'CA Standards and Followers'!AE$6,0)</f>
        <v>0</v>
      </c>
      <c r="AE40">
        <f>IF(INDEX('CA Standards and Followers'!$G$13:$G$72,MATCH($A40,'CA Standards and Followers'!$B$13:$B$72,0))&lt;=AE$1,INDEX('CA Standards and Followers'!$E$13:$E$72,MATCH($A40,'CA Standards and Followers'!$B$13:$B$72,0))*'CA Standards and Followers'!AF$6,0)</f>
        <v>0</v>
      </c>
      <c r="AF40">
        <f>IF(INDEX('CA Standards and Followers'!$G$13:$G$72,MATCH($A40,'CA Standards and Followers'!$B$13:$B$72,0))&lt;=AF$1,INDEX('CA Standards and Followers'!$E$13:$E$72,MATCH($A40,'CA Standards and Followers'!$B$13:$B$72,0))*'CA Standards and Followers'!AG$6,0)</f>
        <v>0</v>
      </c>
    </row>
    <row r="41" spans="1:32" x14ac:dyDescent="0.25">
      <c r="A41" t="s">
        <v>225</v>
      </c>
      <c r="B41">
        <f>IF(INDEX('CA Standards and Followers'!$G$13:$G$72,MATCH($A41,'CA Standards and Followers'!$B$13:$B$72,0))&lt;=B$1,INDEX('CA Standards and Followers'!$E$13:$E$72,MATCH($A41,'CA Standards and Followers'!$B$13:$B$72,0))*'CA Standards and Followers'!C$6,0)</f>
        <v>0</v>
      </c>
      <c r="C41">
        <f>IF(INDEX('CA Standards and Followers'!$G$13:$G$72,MATCH($A41,'CA Standards and Followers'!$B$13:$B$72,0))&lt;=C$1,INDEX('CA Standards and Followers'!$E$13:$E$72,MATCH($A41,'CA Standards and Followers'!$B$13:$B$72,0))*'CA Standards and Followers'!D$6,0)</f>
        <v>0</v>
      </c>
      <c r="D41">
        <f>IF(INDEX('CA Standards and Followers'!$G$13:$G$72,MATCH($A41,'CA Standards and Followers'!$B$13:$B$72,0))&lt;=D$1,INDEX('CA Standards and Followers'!$E$13:$E$72,MATCH($A41,'CA Standards and Followers'!$B$13:$B$72,0))*'CA Standards and Followers'!E$6,0)</f>
        <v>0</v>
      </c>
      <c r="E41">
        <f>IF(INDEX('CA Standards and Followers'!$G$13:$G$72,MATCH($A41,'CA Standards and Followers'!$B$13:$B$72,0))&lt;=E$1,INDEX('CA Standards and Followers'!$E$13:$E$72,MATCH($A41,'CA Standards and Followers'!$B$13:$B$72,0))*'CA Standards and Followers'!F$6,0)</f>
        <v>0</v>
      </c>
      <c r="F41">
        <f>IF(INDEX('CA Standards and Followers'!$G$13:$G$72,MATCH($A41,'CA Standards and Followers'!$B$13:$B$72,0))&lt;=F$1,INDEX('CA Standards and Followers'!$E$13:$E$72,MATCH($A41,'CA Standards and Followers'!$B$13:$B$72,0))*'CA Standards and Followers'!G$6,0)</f>
        <v>0</v>
      </c>
      <c r="G41">
        <f>IF(INDEX('CA Standards and Followers'!$G$13:$G$72,MATCH($A41,'CA Standards and Followers'!$B$13:$B$72,0))&lt;=G$1,INDEX('CA Standards and Followers'!$E$13:$E$72,MATCH($A41,'CA Standards and Followers'!$B$13:$B$72,0))*'CA Standards and Followers'!H$6,0)</f>
        <v>0</v>
      </c>
      <c r="H41">
        <f>IF(INDEX('CA Standards and Followers'!$G$13:$G$72,MATCH($A41,'CA Standards and Followers'!$B$13:$B$72,0))&lt;=H$1,INDEX('CA Standards and Followers'!$E$13:$E$72,MATCH($A41,'CA Standards and Followers'!$B$13:$B$72,0))*'CA Standards and Followers'!I$6,0)</f>
        <v>0</v>
      </c>
      <c r="I41">
        <f>IF(INDEX('CA Standards and Followers'!$G$13:$G$72,MATCH($A41,'CA Standards and Followers'!$B$13:$B$72,0))&lt;=I$1,INDEX('CA Standards and Followers'!$E$13:$E$72,MATCH($A41,'CA Standards and Followers'!$B$13:$B$72,0))*'CA Standards and Followers'!J$6,0)</f>
        <v>0</v>
      </c>
      <c r="J41">
        <f>IF(INDEX('CA Standards and Followers'!$G$13:$G$72,MATCH($A41,'CA Standards and Followers'!$B$13:$B$72,0))&lt;=J$1,INDEX('CA Standards and Followers'!$E$13:$E$72,MATCH($A41,'CA Standards and Followers'!$B$13:$B$72,0))*'CA Standards and Followers'!K$6,0)</f>
        <v>0</v>
      </c>
      <c r="K41">
        <f>IF(INDEX('CA Standards and Followers'!$G$13:$G$72,MATCH($A41,'CA Standards and Followers'!$B$13:$B$72,0))&lt;=K$1,INDEX('CA Standards and Followers'!$E$13:$E$72,MATCH($A41,'CA Standards and Followers'!$B$13:$B$72,0))*'CA Standards and Followers'!L$6,0)</f>
        <v>0</v>
      </c>
      <c r="L41">
        <f>IF(INDEX('CA Standards and Followers'!$G$13:$G$72,MATCH($A41,'CA Standards and Followers'!$B$13:$B$72,0))&lt;=L$1,INDEX('CA Standards and Followers'!$E$13:$E$72,MATCH($A41,'CA Standards and Followers'!$B$13:$B$72,0))*'CA Standards and Followers'!M$6,0)</f>
        <v>0</v>
      </c>
      <c r="M41">
        <f>IF(INDEX('CA Standards and Followers'!$G$13:$G$72,MATCH($A41,'CA Standards and Followers'!$B$13:$B$72,0))&lt;=M$1,INDEX('CA Standards and Followers'!$E$13:$E$72,MATCH($A41,'CA Standards and Followers'!$B$13:$B$72,0))*'CA Standards and Followers'!N$6,0)</f>
        <v>0</v>
      </c>
      <c r="N41">
        <f>IF(INDEX('CA Standards and Followers'!$G$13:$G$72,MATCH($A41,'CA Standards and Followers'!$B$13:$B$72,0))&lt;=N$1,INDEX('CA Standards and Followers'!$E$13:$E$72,MATCH($A41,'CA Standards and Followers'!$B$13:$B$72,0))*'CA Standards and Followers'!O$6,0)</f>
        <v>0</v>
      </c>
      <c r="O41">
        <f>IF(INDEX('CA Standards and Followers'!$G$13:$G$72,MATCH($A41,'CA Standards and Followers'!$B$13:$B$72,0))&lt;=O$1,INDEX('CA Standards and Followers'!$E$13:$E$72,MATCH($A41,'CA Standards and Followers'!$B$13:$B$72,0))*'CA Standards and Followers'!P$6,0)</f>
        <v>0</v>
      </c>
      <c r="P41">
        <f>IF(INDEX('CA Standards and Followers'!$G$13:$G$72,MATCH($A41,'CA Standards and Followers'!$B$13:$B$72,0))&lt;=P$1,INDEX('CA Standards and Followers'!$E$13:$E$72,MATCH($A41,'CA Standards and Followers'!$B$13:$B$72,0))*'CA Standards and Followers'!Q$6,0)</f>
        <v>0</v>
      </c>
      <c r="Q41">
        <f>IF(INDEX('CA Standards and Followers'!$G$13:$G$72,MATCH($A41,'CA Standards and Followers'!$B$13:$B$72,0))&lt;=Q$1,INDEX('CA Standards and Followers'!$E$13:$E$72,MATCH($A41,'CA Standards and Followers'!$B$13:$B$72,0))*'CA Standards and Followers'!R$6,0)</f>
        <v>0</v>
      </c>
      <c r="R41">
        <f>IF(INDEX('CA Standards and Followers'!$G$13:$G$72,MATCH($A41,'CA Standards and Followers'!$B$13:$B$72,0))&lt;=R$1,INDEX('CA Standards and Followers'!$E$13:$E$72,MATCH($A41,'CA Standards and Followers'!$B$13:$B$72,0))*'CA Standards and Followers'!S$6,0)</f>
        <v>0</v>
      </c>
      <c r="S41">
        <f>IF(INDEX('CA Standards and Followers'!$G$13:$G$72,MATCH($A41,'CA Standards and Followers'!$B$13:$B$72,0))&lt;=S$1,INDEX('CA Standards and Followers'!$E$13:$E$72,MATCH($A41,'CA Standards and Followers'!$B$13:$B$72,0))*'CA Standards and Followers'!T$6,0)</f>
        <v>0</v>
      </c>
      <c r="T41">
        <f>IF(INDEX('CA Standards and Followers'!$G$13:$G$72,MATCH($A41,'CA Standards and Followers'!$B$13:$B$72,0))&lt;=T$1,INDEX('CA Standards and Followers'!$E$13:$E$72,MATCH($A41,'CA Standards and Followers'!$B$13:$B$72,0))*'CA Standards and Followers'!U$6,0)</f>
        <v>0</v>
      </c>
      <c r="U41">
        <f>IF(INDEX('CA Standards and Followers'!$G$13:$G$72,MATCH($A41,'CA Standards and Followers'!$B$13:$B$72,0))&lt;=U$1,INDEX('CA Standards and Followers'!$E$13:$E$72,MATCH($A41,'CA Standards and Followers'!$B$13:$B$72,0))*'CA Standards and Followers'!V$6,0)</f>
        <v>0</v>
      </c>
      <c r="V41">
        <f>IF(INDEX('CA Standards and Followers'!$G$13:$G$72,MATCH($A41,'CA Standards and Followers'!$B$13:$B$72,0))&lt;=V$1,INDEX('CA Standards and Followers'!$E$13:$E$72,MATCH($A41,'CA Standards and Followers'!$B$13:$B$72,0))*'CA Standards and Followers'!W$6,0)</f>
        <v>0</v>
      </c>
      <c r="W41">
        <f>IF(INDEX('CA Standards and Followers'!$G$13:$G$72,MATCH($A41,'CA Standards and Followers'!$B$13:$B$72,0))&lt;=W$1,INDEX('CA Standards and Followers'!$E$13:$E$72,MATCH($A41,'CA Standards and Followers'!$B$13:$B$72,0))*'CA Standards and Followers'!X$6,0)</f>
        <v>0</v>
      </c>
      <c r="X41">
        <f>IF(INDEX('CA Standards and Followers'!$G$13:$G$72,MATCH($A41,'CA Standards and Followers'!$B$13:$B$72,0))&lt;=X$1,INDEX('CA Standards and Followers'!$E$13:$E$72,MATCH($A41,'CA Standards and Followers'!$B$13:$B$72,0))*'CA Standards and Followers'!Y$6,0)</f>
        <v>0</v>
      </c>
      <c r="Y41">
        <f>IF(INDEX('CA Standards and Followers'!$G$13:$G$72,MATCH($A41,'CA Standards and Followers'!$B$13:$B$72,0))&lt;=Y$1,INDEX('CA Standards and Followers'!$E$13:$E$72,MATCH($A41,'CA Standards and Followers'!$B$13:$B$72,0))*'CA Standards and Followers'!Z$6,0)</f>
        <v>0</v>
      </c>
      <c r="Z41">
        <f>IF(INDEX('CA Standards and Followers'!$G$13:$G$72,MATCH($A41,'CA Standards and Followers'!$B$13:$B$72,0))&lt;=Z$1,INDEX('CA Standards and Followers'!$E$13:$E$72,MATCH($A41,'CA Standards and Followers'!$B$13:$B$72,0))*'CA Standards and Followers'!AA$6,0)</f>
        <v>0</v>
      </c>
      <c r="AA41">
        <f>IF(INDEX('CA Standards and Followers'!$G$13:$G$72,MATCH($A41,'CA Standards and Followers'!$B$13:$B$72,0))&lt;=AA$1,INDEX('CA Standards and Followers'!$E$13:$E$72,MATCH($A41,'CA Standards and Followers'!$B$13:$B$72,0))*'CA Standards and Followers'!AB$6,0)</f>
        <v>0</v>
      </c>
      <c r="AB41">
        <f>IF(INDEX('CA Standards and Followers'!$G$13:$G$72,MATCH($A41,'CA Standards and Followers'!$B$13:$B$72,0))&lt;=AB$1,INDEX('CA Standards and Followers'!$E$13:$E$72,MATCH($A41,'CA Standards and Followers'!$B$13:$B$72,0))*'CA Standards and Followers'!AC$6,0)</f>
        <v>0</v>
      </c>
      <c r="AC41">
        <f>IF(INDEX('CA Standards and Followers'!$G$13:$G$72,MATCH($A41,'CA Standards and Followers'!$B$13:$B$72,0))&lt;=AC$1,INDEX('CA Standards and Followers'!$E$13:$E$72,MATCH($A41,'CA Standards and Followers'!$B$13:$B$72,0))*'CA Standards and Followers'!AD$6,0)</f>
        <v>0</v>
      </c>
      <c r="AD41">
        <f>IF(INDEX('CA Standards and Followers'!$G$13:$G$72,MATCH($A41,'CA Standards and Followers'!$B$13:$B$72,0))&lt;=AD$1,INDEX('CA Standards and Followers'!$E$13:$E$72,MATCH($A41,'CA Standards and Followers'!$B$13:$B$72,0))*'CA Standards and Followers'!AE$6,0)</f>
        <v>0</v>
      </c>
      <c r="AE41">
        <f>IF(INDEX('CA Standards and Followers'!$G$13:$G$72,MATCH($A41,'CA Standards and Followers'!$B$13:$B$72,0))&lt;=AE$1,INDEX('CA Standards and Followers'!$E$13:$E$72,MATCH($A41,'CA Standards and Followers'!$B$13:$B$72,0))*'CA Standards and Followers'!AF$6,0)</f>
        <v>0</v>
      </c>
      <c r="AF41">
        <f>IF(INDEX('CA Standards and Followers'!$G$13:$G$72,MATCH($A41,'CA Standards and Followers'!$B$13:$B$72,0))&lt;=AF$1,INDEX('CA Standards and Followers'!$E$13:$E$72,MATCH($A41,'CA Standards and Followers'!$B$13:$B$72,0))*'CA Standards and Followers'!AG$6,0)</f>
        <v>0</v>
      </c>
    </row>
    <row r="42" spans="1:32" x14ac:dyDescent="0.25">
      <c r="A42" t="s">
        <v>23</v>
      </c>
      <c r="B42">
        <f>IF(INDEX('CA Standards and Followers'!$G$13:$G$72,MATCH($A42,'CA Standards and Followers'!$B$13:$B$72,0))&lt;=B$1,INDEX('CA Standards and Followers'!$E$13:$E$72,MATCH($A42,'CA Standards and Followers'!$B$13:$B$72,0))*'CA Standards and Followers'!C$6,0)</f>
        <v>0</v>
      </c>
      <c r="C42">
        <f>IF(INDEX('CA Standards and Followers'!$G$13:$G$72,MATCH($A42,'CA Standards and Followers'!$B$13:$B$72,0))&lt;=C$1,INDEX('CA Standards and Followers'!$E$13:$E$72,MATCH($A42,'CA Standards and Followers'!$B$13:$B$72,0))*'CA Standards and Followers'!D$6,0)</f>
        <v>0</v>
      </c>
      <c r="D42">
        <f>IF(INDEX('CA Standards and Followers'!$G$13:$G$72,MATCH($A42,'CA Standards and Followers'!$B$13:$B$72,0))&lt;=D$1,INDEX('CA Standards and Followers'!$E$13:$E$72,MATCH($A42,'CA Standards and Followers'!$B$13:$B$72,0))*'CA Standards and Followers'!E$6,0)</f>
        <v>0</v>
      </c>
      <c r="E42">
        <f>IF(INDEX('CA Standards and Followers'!$G$13:$G$72,MATCH($A42,'CA Standards and Followers'!$B$13:$B$72,0))&lt;=E$1,INDEX('CA Standards and Followers'!$E$13:$E$72,MATCH($A42,'CA Standards and Followers'!$B$13:$B$72,0))*'CA Standards and Followers'!F$6,0)</f>
        <v>0</v>
      </c>
      <c r="F42">
        <f>IF(INDEX('CA Standards and Followers'!$G$13:$G$72,MATCH($A42,'CA Standards and Followers'!$B$13:$B$72,0))&lt;=F$1,INDEX('CA Standards and Followers'!$E$13:$E$72,MATCH($A42,'CA Standards and Followers'!$B$13:$B$72,0))*'CA Standards and Followers'!G$6,0)</f>
        <v>0</v>
      </c>
      <c r="G42">
        <f>IF(INDEX('CA Standards and Followers'!$G$13:$G$72,MATCH($A42,'CA Standards and Followers'!$B$13:$B$72,0))&lt;=G$1,INDEX('CA Standards and Followers'!$E$13:$E$72,MATCH($A42,'CA Standards and Followers'!$B$13:$B$72,0))*'CA Standards and Followers'!H$6,0)</f>
        <v>0</v>
      </c>
      <c r="H42">
        <f>IF(INDEX('CA Standards and Followers'!$G$13:$G$72,MATCH($A42,'CA Standards and Followers'!$B$13:$B$72,0))&lt;=H$1,INDEX('CA Standards and Followers'!$E$13:$E$72,MATCH($A42,'CA Standards and Followers'!$B$13:$B$72,0))*'CA Standards and Followers'!I$6,0)</f>
        <v>0</v>
      </c>
      <c r="I42">
        <f>IF(INDEX('CA Standards and Followers'!$G$13:$G$72,MATCH($A42,'CA Standards and Followers'!$B$13:$B$72,0))&lt;=I$1,INDEX('CA Standards and Followers'!$E$13:$E$72,MATCH($A42,'CA Standards and Followers'!$B$13:$B$72,0))*'CA Standards and Followers'!J$6,0)</f>
        <v>0</v>
      </c>
      <c r="J42">
        <f>IF(INDEX('CA Standards and Followers'!$G$13:$G$72,MATCH($A42,'CA Standards and Followers'!$B$13:$B$72,0))&lt;=J$1,INDEX('CA Standards and Followers'!$E$13:$E$72,MATCH($A42,'CA Standards and Followers'!$B$13:$B$72,0))*'CA Standards and Followers'!K$6,0)</f>
        <v>0</v>
      </c>
      <c r="K42">
        <f>IF(INDEX('CA Standards and Followers'!$G$13:$G$72,MATCH($A42,'CA Standards and Followers'!$B$13:$B$72,0))&lt;=K$1,INDEX('CA Standards and Followers'!$E$13:$E$72,MATCH($A42,'CA Standards and Followers'!$B$13:$B$72,0))*'CA Standards and Followers'!L$6,0)</f>
        <v>0</v>
      </c>
      <c r="L42">
        <f>IF(INDEX('CA Standards and Followers'!$G$13:$G$72,MATCH($A42,'CA Standards and Followers'!$B$13:$B$72,0))&lt;=L$1,INDEX('CA Standards and Followers'!$E$13:$E$72,MATCH($A42,'CA Standards and Followers'!$B$13:$B$72,0))*'CA Standards and Followers'!M$6,0)</f>
        <v>0</v>
      </c>
      <c r="M42">
        <f>IF(INDEX('CA Standards and Followers'!$G$13:$G$72,MATCH($A42,'CA Standards and Followers'!$B$13:$B$72,0))&lt;=M$1,INDEX('CA Standards and Followers'!$E$13:$E$72,MATCH($A42,'CA Standards and Followers'!$B$13:$B$72,0))*'CA Standards and Followers'!N$6,0)</f>
        <v>0</v>
      </c>
      <c r="N42">
        <f>IF(INDEX('CA Standards and Followers'!$G$13:$G$72,MATCH($A42,'CA Standards and Followers'!$B$13:$B$72,0))&lt;=N$1,INDEX('CA Standards and Followers'!$E$13:$E$72,MATCH($A42,'CA Standards and Followers'!$B$13:$B$72,0))*'CA Standards and Followers'!O$6,0)</f>
        <v>0</v>
      </c>
      <c r="O42">
        <f>IF(INDEX('CA Standards and Followers'!$G$13:$G$72,MATCH($A42,'CA Standards and Followers'!$B$13:$B$72,0))&lt;=O$1,INDEX('CA Standards and Followers'!$E$13:$E$72,MATCH($A42,'CA Standards and Followers'!$B$13:$B$72,0))*'CA Standards and Followers'!P$6,0)</f>
        <v>0</v>
      </c>
      <c r="P42">
        <f>IF(INDEX('CA Standards and Followers'!$G$13:$G$72,MATCH($A42,'CA Standards and Followers'!$B$13:$B$72,0))&lt;=P$1,INDEX('CA Standards and Followers'!$E$13:$E$72,MATCH($A42,'CA Standards and Followers'!$B$13:$B$72,0))*'CA Standards and Followers'!Q$6,0)</f>
        <v>0</v>
      </c>
      <c r="Q42">
        <f>IF(INDEX('CA Standards and Followers'!$G$13:$G$72,MATCH($A42,'CA Standards and Followers'!$B$13:$B$72,0))&lt;=Q$1,INDEX('CA Standards and Followers'!$E$13:$E$72,MATCH($A42,'CA Standards and Followers'!$B$13:$B$72,0))*'CA Standards and Followers'!R$6,0)</f>
        <v>0</v>
      </c>
      <c r="R42">
        <f>IF(INDEX('CA Standards and Followers'!$G$13:$G$72,MATCH($A42,'CA Standards and Followers'!$B$13:$B$72,0))&lt;=R$1,INDEX('CA Standards and Followers'!$E$13:$E$72,MATCH($A42,'CA Standards and Followers'!$B$13:$B$72,0))*'CA Standards and Followers'!S$6,0)</f>
        <v>0</v>
      </c>
      <c r="S42">
        <f>IF(INDEX('CA Standards and Followers'!$G$13:$G$72,MATCH($A42,'CA Standards and Followers'!$B$13:$B$72,0))&lt;=S$1,INDEX('CA Standards and Followers'!$E$13:$E$72,MATCH($A42,'CA Standards and Followers'!$B$13:$B$72,0))*'CA Standards and Followers'!T$6,0)</f>
        <v>0</v>
      </c>
      <c r="T42">
        <f>IF(INDEX('CA Standards and Followers'!$G$13:$G$72,MATCH($A42,'CA Standards and Followers'!$B$13:$B$72,0))&lt;=T$1,INDEX('CA Standards and Followers'!$E$13:$E$72,MATCH($A42,'CA Standards and Followers'!$B$13:$B$72,0))*'CA Standards and Followers'!U$6,0)</f>
        <v>0</v>
      </c>
      <c r="U42">
        <f>IF(INDEX('CA Standards and Followers'!$G$13:$G$72,MATCH($A42,'CA Standards and Followers'!$B$13:$B$72,0))&lt;=U$1,INDEX('CA Standards and Followers'!$E$13:$E$72,MATCH($A42,'CA Standards and Followers'!$B$13:$B$72,0))*'CA Standards and Followers'!V$6,0)</f>
        <v>0</v>
      </c>
      <c r="V42">
        <f>IF(INDEX('CA Standards and Followers'!$G$13:$G$72,MATCH($A42,'CA Standards and Followers'!$B$13:$B$72,0))&lt;=V$1,INDEX('CA Standards and Followers'!$E$13:$E$72,MATCH($A42,'CA Standards and Followers'!$B$13:$B$72,0))*'CA Standards and Followers'!W$6,0)</f>
        <v>0</v>
      </c>
      <c r="W42">
        <f>IF(INDEX('CA Standards and Followers'!$G$13:$G$72,MATCH($A42,'CA Standards and Followers'!$B$13:$B$72,0))&lt;=W$1,INDEX('CA Standards and Followers'!$E$13:$E$72,MATCH($A42,'CA Standards and Followers'!$B$13:$B$72,0))*'CA Standards and Followers'!X$6,0)</f>
        <v>0</v>
      </c>
      <c r="X42">
        <f>IF(INDEX('CA Standards and Followers'!$G$13:$G$72,MATCH($A42,'CA Standards and Followers'!$B$13:$B$72,0))&lt;=X$1,INDEX('CA Standards and Followers'!$E$13:$E$72,MATCH($A42,'CA Standards and Followers'!$B$13:$B$72,0))*'CA Standards and Followers'!Y$6,0)</f>
        <v>0</v>
      </c>
      <c r="Y42">
        <f>IF(INDEX('CA Standards and Followers'!$G$13:$G$72,MATCH($A42,'CA Standards and Followers'!$B$13:$B$72,0))&lt;=Y$1,INDEX('CA Standards and Followers'!$E$13:$E$72,MATCH($A42,'CA Standards and Followers'!$B$13:$B$72,0))*'CA Standards and Followers'!Z$6,0)</f>
        <v>0</v>
      </c>
      <c r="Z42">
        <f>IF(INDEX('CA Standards and Followers'!$G$13:$G$72,MATCH($A42,'CA Standards and Followers'!$B$13:$B$72,0))&lt;=Z$1,INDEX('CA Standards and Followers'!$E$13:$E$72,MATCH($A42,'CA Standards and Followers'!$B$13:$B$72,0))*'CA Standards and Followers'!AA$6,0)</f>
        <v>0</v>
      </c>
      <c r="AA42">
        <f>IF(INDEX('CA Standards and Followers'!$G$13:$G$72,MATCH($A42,'CA Standards and Followers'!$B$13:$B$72,0))&lt;=AA$1,INDEX('CA Standards and Followers'!$E$13:$E$72,MATCH($A42,'CA Standards and Followers'!$B$13:$B$72,0))*'CA Standards and Followers'!AB$6,0)</f>
        <v>0</v>
      </c>
      <c r="AB42">
        <f>IF(INDEX('CA Standards and Followers'!$G$13:$G$72,MATCH($A42,'CA Standards and Followers'!$B$13:$B$72,0))&lt;=AB$1,INDEX('CA Standards and Followers'!$E$13:$E$72,MATCH($A42,'CA Standards and Followers'!$B$13:$B$72,0))*'CA Standards and Followers'!AC$6,0)</f>
        <v>0</v>
      </c>
      <c r="AC42">
        <f>IF(INDEX('CA Standards and Followers'!$G$13:$G$72,MATCH($A42,'CA Standards and Followers'!$B$13:$B$72,0))&lt;=AC$1,INDEX('CA Standards and Followers'!$E$13:$E$72,MATCH($A42,'CA Standards and Followers'!$B$13:$B$72,0))*'CA Standards and Followers'!AD$6,0)</f>
        <v>0</v>
      </c>
      <c r="AD42">
        <f>IF(INDEX('CA Standards and Followers'!$G$13:$G$72,MATCH($A42,'CA Standards and Followers'!$B$13:$B$72,0))&lt;=AD$1,INDEX('CA Standards and Followers'!$E$13:$E$72,MATCH($A42,'CA Standards and Followers'!$B$13:$B$72,0))*'CA Standards and Followers'!AE$6,0)</f>
        <v>0</v>
      </c>
      <c r="AE42">
        <f>IF(INDEX('CA Standards and Followers'!$G$13:$G$72,MATCH($A42,'CA Standards and Followers'!$B$13:$B$72,0))&lt;=AE$1,INDEX('CA Standards and Followers'!$E$13:$E$72,MATCH($A42,'CA Standards and Followers'!$B$13:$B$72,0))*'CA Standards and Followers'!AF$6,0)</f>
        <v>0</v>
      </c>
      <c r="AF42">
        <f>IF(INDEX('CA Standards and Followers'!$G$13:$G$72,MATCH($A42,'CA Standards and Followers'!$B$13:$B$72,0))&lt;=AF$1,INDEX('CA Standards and Followers'!$E$13:$E$72,MATCH($A42,'CA Standards and Followers'!$B$13:$B$72,0))*'CA Standards and Followers'!AG$6,0)</f>
        <v>0</v>
      </c>
    </row>
    <row r="43" spans="1:32" x14ac:dyDescent="0.25">
      <c r="A43" t="s">
        <v>228</v>
      </c>
      <c r="B43">
        <f>IF(INDEX('CA Standards and Followers'!$G$13:$G$72,MATCH($A43,'CA Standards and Followers'!$B$13:$B$72,0))&lt;=B$1,INDEX('CA Standards and Followers'!$E$13:$E$72,MATCH($A43,'CA Standards and Followers'!$B$13:$B$72,0))*'CA Standards and Followers'!C$6,0)</f>
        <v>0</v>
      </c>
      <c r="C43">
        <f>IF(INDEX('CA Standards and Followers'!$G$13:$G$72,MATCH($A43,'CA Standards and Followers'!$B$13:$B$72,0))&lt;=C$1,INDEX('CA Standards and Followers'!$E$13:$E$72,MATCH($A43,'CA Standards and Followers'!$B$13:$B$72,0))*'CA Standards and Followers'!D$6,0)</f>
        <v>0</v>
      </c>
      <c r="D43">
        <f>IF(INDEX('CA Standards and Followers'!$G$13:$G$72,MATCH($A43,'CA Standards and Followers'!$B$13:$B$72,0))&lt;=D$1,INDEX('CA Standards and Followers'!$E$13:$E$72,MATCH($A43,'CA Standards and Followers'!$B$13:$B$72,0))*'CA Standards and Followers'!E$6,0)</f>
        <v>0</v>
      </c>
      <c r="E43">
        <f>IF(INDEX('CA Standards and Followers'!$G$13:$G$72,MATCH($A43,'CA Standards and Followers'!$B$13:$B$72,0))&lt;=E$1,INDEX('CA Standards and Followers'!$E$13:$E$72,MATCH($A43,'CA Standards and Followers'!$B$13:$B$72,0))*'CA Standards and Followers'!F$6,0)</f>
        <v>0</v>
      </c>
      <c r="F43">
        <f>IF(INDEX('CA Standards and Followers'!$G$13:$G$72,MATCH($A43,'CA Standards and Followers'!$B$13:$B$72,0))&lt;=F$1,INDEX('CA Standards and Followers'!$E$13:$E$72,MATCH($A43,'CA Standards and Followers'!$B$13:$B$72,0))*'CA Standards and Followers'!G$6,0)</f>
        <v>0</v>
      </c>
      <c r="G43">
        <f>IF(INDEX('CA Standards and Followers'!$G$13:$G$72,MATCH($A43,'CA Standards and Followers'!$B$13:$B$72,0))&lt;=G$1,INDEX('CA Standards and Followers'!$E$13:$E$72,MATCH($A43,'CA Standards and Followers'!$B$13:$B$72,0))*'CA Standards and Followers'!H$6,0)</f>
        <v>0</v>
      </c>
      <c r="H43">
        <f>IF(INDEX('CA Standards and Followers'!$G$13:$G$72,MATCH($A43,'CA Standards and Followers'!$B$13:$B$72,0))&lt;=H$1,INDEX('CA Standards and Followers'!$E$13:$E$72,MATCH($A43,'CA Standards and Followers'!$B$13:$B$72,0))*'CA Standards and Followers'!I$6,0)</f>
        <v>0</v>
      </c>
      <c r="I43">
        <f>IF(INDEX('CA Standards and Followers'!$G$13:$G$72,MATCH($A43,'CA Standards and Followers'!$B$13:$B$72,0))&lt;=I$1,INDEX('CA Standards and Followers'!$E$13:$E$72,MATCH($A43,'CA Standards and Followers'!$B$13:$B$72,0))*'CA Standards and Followers'!J$6,0)</f>
        <v>0</v>
      </c>
      <c r="J43">
        <f>IF(INDEX('CA Standards and Followers'!$G$13:$G$72,MATCH($A43,'CA Standards and Followers'!$B$13:$B$72,0))&lt;=J$1,INDEX('CA Standards and Followers'!$E$13:$E$72,MATCH($A43,'CA Standards and Followers'!$B$13:$B$72,0))*'CA Standards and Followers'!K$6,0)</f>
        <v>0</v>
      </c>
      <c r="K43">
        <f>IF(INDEX('CA Standards and Followers'!$G$13:$G$72,MATCH($A43,'CA Standards and Followers'!$B$13:$B$72,0))&lt;=K$1,INDEX('CA Standards and Followers'!$E$13:$E$72,MATCH($A43,'CA Standards and Followers'!$B$13:$B$72,0))*'CA Standards and Followers'!L$6,0)</f>
        <v>0</v>
      </c>
      <c r="L43">
        <f>IF(INDEX('CA Standards and Followers'!$G$13:$G$72,MATCH($A43,'CA Standards and Followers'!$B$13:$B$72,0))&lt;=L$1,INDEX('CA Standards and Followers'!$E$13:$E$72,MATCH($A43,'CA Standards and Followers'!$B$13:$B$72,0))*'CA Standards and Followers'!M$6,0)</f>
        <v>0</v>
      </c>
      <c r="M43">
        <f>IF(INDEX('CA Standards and Followers'!$G$13:$G$72,MATCH($A43,'CA Standards and Followers'!$B$13:$B$72,0))&lt;=M$1,INDEX('CA Standards and Followers'!$E$13:$E$72,MATCH($A43,'CA Standards and Followers'!$B$13:$B$72,0))*'CA Standards and Followers'!N$6,0)</f>
        <v>0</v>
      </c>
      <c r="N43">
        <f>IF(INDEX('CA Standards and Followers'!$G$13:$G$72,MATCH($A43,'CA Standards and Followers'!$B$13:$B$72,0))&lt;=N$1,INDEX('CA Standards and Followers'!$E$13:$E$72,MATCH($A43,'CA Standards and Followers'!$B$13:$B$72,0))*'CA Standards and Followers'!O$6,0)</f>
        <v>0</v>
      </c>
      <c r="O43">
        <f>IF(INDEX('CA Standards and Followers'!$G$13:$G$72,MATCH($A43,'CA Standards and Followers'!$B$13:$B$72,0))&lt;=O$1,INDEX('CA Standards and Followers'!$E$13:$E$72,MATCH($A43,'CA Standards and Followers'!$B$13:$B$72,0))*'CA Standards and Followers'!P$6,0)</f>
        <v>0</v>
      </c>
      <c r="P43">
        <f>IF(INDEX('CA Standards and Followers'!$G$13:$G$72,MATCH($A43,'CA Standards and Followers'!$B$13:$B$72,0))&lt;=P$1,INDEX('CA Standards and Followers'!$E$13:$E$72,MATCH($A43,'CA Standards and Followers'!$B$13:$B$72,0))*'CA Standards and Followers'!Q$6,0)</f>
        <v>0</v>
      </c>
      <c r="Q43">
        <f>IF(INDEX('CA Standards and Followers'!$G$13:$G$72,MATCH($A43,'CA Standards and Followers'!$B$13:$B$72,0))&lt;=Q$1,INDEX('CA Standards and Followers'!$E$13:$E$72,MATCH($A43,'CA Standards and Followers'!$B$13:$B$72,0))*'CA Standards and Followers'!R$6,0)</f>
        <v>0</v>
      </c>
      <c r="R43">
        <f>IF(INDEX('CA Standards and Followers'!$G$13:$G$72,MATCH($A43,'CA Standards and Followers'!$B$13:$B$72,0))&lt;=R$1,INDEX('CA Standards and Followers'!$E$13:$E$72,MATCH($A43,'CA Standards and Followers'!$B$13:$B$72,0))*'CA Standards and Followers'!S$6,0)</f>
        <v>0</v>
      </c>
      <c r="S43">
        <f>IF(INDEX('CA Standards and Followers'!$G$13:$G$72,MATCH($A43,'CA Standards and Followers'!$B$13:$B$72,0))&lt;=S$1,INDEX('CA Standards and Followers'!$E$13:$E$72,MATCH($A43,'CA Standards and Followers'!$B$13:$B$72,0))*'CA Standards and Followers'!T$6,0)</f>
        <v>0</v>
      </c>
      <c r="T43">
        <f>IF(INDEX('CA Standards and Followers'!$G$13:$G$72,MATCH($A43,'CA Standards and Followers'!$B$13:$B$72,0))&lt;=T$1,INDEX('CA Standards and Followers'!$E$13:$E$72,MATCH($A43,'CA Standards and Followers'!$B$13:$B$72,0))*'CA Standards and Followers'!U$6,0)</f>
        <v>0</v>
      </c>
      <c r="U43">
        <f>IF(INDEX('CA Standards and Followers'!$G$13:$G$72,MATCH($A43,'CA Standards and Followers'!$B$13:$B$72,0))&lt;=U$1,INDEX('CA Standards and Followers'!$E$13:$E$72,MATCH($A43,'CA Standards and Followers'!$B$13:$B$72,0))*'CA Standards and Followers'!V$6,0)</f>
        <v>0</v>
      </c>
      <c r="V43">
        <f>IF(INDEX('CA Standards and Followers'!$G$13:$G$72,MATCH($A43,'CA Standards and Followers'!$B$13:$B$72,0))&lt;=V$1,INDEX('CA Standards and Followers'!$E$13:$E$72,MATCH($A43,'CA Standards and Followers'!$B$13:$B$72,0))*'CA Standards and Followers'!W$6,0)</f>
        <v>0</v>
      </c>
      <c r="W43">
        <f>IF(INDEX('CA Standards and Followers'!$G$13:$G$72,MATCH($A43,'CA Standards and Followers'!$B$13:$B$72,0))&lt;=W$1,INDEX('CA Standards and Followers'!$E$13:$E$72,MATCH($A43,'CA Standards and Followers'!$B$13:$B$72,0))*'CA Standards and Followers'!X$6,0)</f>
        <v>0</v>
      </c>
      <c r="X43">
        <f>IF(INDEX('CA Standards and Followers'!$G$13:$G$72,MATCH($A43,'CA Standards and Followers'!$B$13:$B$72,0))&lt;=X$1,INDEX('CA Standards and Followers'!$E$13:$E$72,MATCH($A43,'CA Standards and Followers'!$B$13:$B$72,0))*'CA Standards and Followers'!Y$6,0)</f>
        <v>0</v>
      </c>
      <c r="Y43">
        <f>IF(INDEX('CA Standards and Followers'!$G$13:$G$72,MATCH($A43,'CA Standards and Followers'!$B$13:$B$72,0))&lt;=Y$1,INDEX('CA Standards and Followers'!$E$13:$E$72,MATCH($A43,'CA Standards and Followers'!$B$13:$B$72,0))*'CA Standards and Followers'!Z$6,0)</f>
        <v>0</v>
      </c>
      <c r="Z43">
        <f>IF(INDEX('CA Standards and Followers'!$G$13:$G$72,MATCH($A43,'CA Standards and Followers'!$B$13:$B$72,0))&lt;=Z$1,INDEX('CA Standards and Followers'!$E$13:$E$72,MATCH($A43,'CA Standards and Followers'!$B$13:$B$72,0))*'CA Standards and Followers'!AA$6,0)</f>
        <v>0</v>
      </c>
      <c r="AA43">
        <f>IF(INDEX('CA Standards and Followers'!$G$13:$G$72,MATCH($A43,'CA Standards and Followers'!$B$13:$B$72,0))&lt;=AA$1,INDEX('CA Standards and Followers'!$E$13:$E$72,MATCH($A43,'CA Standards and Followers'!$B$13:$B$72,0))*'CA Standards and Followers'!AB$6,0)</f>
        <v>0</v>
      </c>
      <c r="AB43">
        <f>IF(INDEX('CA Standards and Followers'!$G$13:$G$72,MATCH($A43,'CA Standards and Followers'!$B$13:$B$72,0))&lt;=AB$1,INDEX('CA Standards and Followers'!$E$13:$E$72,MATCH($A43,'CA Standards and Followers'!$B$13:$B$72,0))*'CA Standards and Followers'!AC$6,0)</f>
        <v>0</v>
      </c>
      <c r="AC43">
        <f>IF(INDEX('CA Standards and Followers'!$G$13:$G$72,MATCH($A43,'CA Standards and Followers'!$B$13:$B$72,0))&lt;=AC$1,INDEX('CA Standards and Followers'!$E$13:$E$72,MATCH($A43,'CA Standards and Followers'!$B$13:$B$72,0))*'CA Standards and Followers'!AD$6,0)</f>
        <v>0</v>
      </c>
      <c r="AD43">
        <f>IF(INDEX('CA Standards and Followers'!$G$13:$G$72,MATCH($A43,'CA Standards and Followers'!$B$13:$B$72,0))&lt;=AD$1,INDEX('CA Standards and Followers'!$E$13:$E$72,MATCH($A43,'CA Standards and Followers'!$B$13:$B$72,0))*'CA Standards and Followers'!AE$6,0)</f>
        <v>0</v>
      </c>
      <c r="AE43">
        <f>IF(INDEX('CA Standards and Followers'!$G$13:$G$72,MATCH($A43,'CA Standards and Followers'!$B$13:$B$72,0))&lt;=AE$1,INDEX('CA Standards and Followers'!$E$13:$E$72,MATCH($A43,'CA Standards and Followers'!$B$13:$B$72,0))*'CA Standards and Followers'!AF$6,0)</f>
        <v>0</v>
      </c>
      <c r="AF43">
        <f>IF(INDEX('CA Standards and Followers'!$G$13:$G$72,MATCH($A43,'CA Standards and Followers'!$B$13:$B$72,0))&lt;=AF$1,INDEX('CA Standards and Followers'!$E$13:$E$72,MATCH($A43,'CA Standards and Followers'!$B$13:$B$72,0))*'CA Standards and Followers'!AG$6,0)</f>
        <v>0</v>
      </c>
    </row>
    <row r="44" spans="1:32" x14ac:dyDescent="0.25">
      <c r="A44" t="s">
        <v>230</v>
      </c>
      <c r="B44">
        <f>IF(INDEX('CA Standards and Followers'!$G$13:$G$72,MATCH($A44,'CA Standards and Followers'!$B$13:$B$72,0))&lt;=B$1,INDEX('CA Standards and Followers'!$E$13:$E$72,MATCH($A44,'CA Standards and Followers'!$B$13:$B$72,0))*'CA Standards and Followers'!C$6,0)</f>
        <v>0</v>
      </c>
      <c r="C44">
        <f>IF(INDEX('CA Standards and Followers'!$G$13:$G$72,MATCH($A44,'CA Standards and Followers'!$B$13:$B$72,0))&lt;=C$1,INDEX('CA Standards and Followers'!$E$13:$E$72,MATCH($A44,'CA Standards and Followers'!$B$13:$B$72,0))*'CA Standards and Followers'!D$6,0)</f>
        <v>0</v>
      </c>
      <c r="D44">
        <f>IF(INDEX('CA Standards and Followers'!$G$13:$G$72,MATCH($A44,'CA Standards and Followers'!$B$13:$B$72,0))&lt;=D$1,INDEX('CA Standards and Followers'!$E$13:$E$72,MATCH($A44,'CA Standards and Followers'!$B$13:$B$72,0))*'CA Standards and Followers'!E$6,0)</f>
        <v>0</v>
      </c>
      <c r="E44">
        <f>IF(INDEX('CA Standards and Followers'!$G$13:$G$72,MATCH($A44,'CA Standards and Followers'!$B$13:$B$72,0))&lt;=E$1,INDEX('CA Standards and Followers'!$E$13:$E$72,MATCH($A44,'CA Standards and Followers'!$B$13:$B$72,0))*'CA Standards and Followers'!F$6,0)</f>
        <v>0</v>
      </c>
      <c r="F44">
        <f>IF(INDEX('CA Standards and Followers'!$G$13:$G$72,MATCH($A44,'CA Standards and Followers'!$B$13:$B$72,0))&lt;=F$1,INDEX('CA Standards and Followers'!$E$13:$E$72,MATCH($A44,'CA Standards and Followers'!$B$13:$B$72,0))*'CA Standards and Followers'!G$6,0)</f>
        <v>0</v>
      </c>
      <c r="G44">
        <f>IF(INDEX('CA Standards and Followers'!$G$13:$G$72,MATCH($A44,'CA Standards and Followers'!$B$13:$B$72,0))&lt;=G$1,INDEX('CA Standards and Followers'!$E$13:$E$72,MATCH($A44,'CA Standards and Followers'!$B$13:$B$72,0))*'CA Standards and Followers'!H$6,0)</f>
        <v>0</v>
      </c>
      <c r="H44">
        <f>IF(INDEX('CA Standards and Followers'!$G$13:$G$72,MATCH($A44,'CA Standards and Followers'!$B$13:$B$72,0))&lt;=H$1,INDEX('CA Standards and Followers'!$E$13:$E$72,MATCH($A44,'CA Standards and Followers'!$B$13:$B$72,0))*'CA Standards and Followers'!I$6,0)</f>
        <v>0</v>
      </c>
      <c r="I44">
        <f>IF(INDEX('CA Standards and Followers'!$G$13:$G$72,MATCH($A44,'CA Standards and Followers'!$B$13:$B$72,0))&lt;=I$1,INDEX('CA Standards and Followers'!$E$13:$E$72,MATCH($A44,'CA Standards and Followers'!$B$13:$B$72,0))*'CA Standards and Followers'!J$6,0)</f>
        <v>0</v>
      </c>
      <c r="J44">
        <f>IF(INDEX('CA Standards and Followers'!$G$13:$G$72,MATCH($A44,'CA Standards and Followers'!$B$13:$B$72,0))&lt;=J$1,INDEX('CA Standards and Followers'!$E$13:$E$72,MATCH($A44,'CA Standards and Followers'!$B$13:$B$72,0))*'CA Standards and Followers'!K$6,0)</f>
        <v>0</v>
      </c>
      <c r="K44">
        <f>IF(INDEX('CA Standards and Followers'!$G$13:$G$72,MATCH($A44,'CA Standards and Followers'!$B$13:$B$72,0))&lt;=K$1,INDEX('CA Standards and Followers'!$E$13:$E$72,MATCH($A44,'CA Standards and Followers'!$B$13:$B$72,0))*'CA Standards and Followers'!L$6,0)</f>
        <v>0</v>
      </c>
      <c r="L44">
        <f>IF(INDEX('CA Standards and Followers'!$G$13:$G$72,MATCH($A44,'CA Standards and Followers'!$B$13:$B$72,0))&lt;=L$1,INDEX('CA Standards and Followers'!$E$13:$E$72,MATCH($A44,'CA Standards and Followers'!$B$13:$B$72,0))*'CA Standards and Followers'!M$6,0)</f>
        <v>0</v>
      </c>
      <c r="M44">
        <f>IF(INDEX('CA Standards and Followers'!$G$13:$G$72,MATCH($A44,'CA Standards and Followers'!$B$13:$B$72,0))&lt;=M$1,INDEX('CA Standards and Followers'!$E$13:$E$72,MATCH($A44,'CA Standards and Followers'!$B$13:$B$72,0))*'CA Standards and Followers'!N$6,0)</f>
        <v>0</v>
      </c>
      <c r="N44">
        <f>IF(INDEX('CA Standards and Followers'!$G$13:$G$72,MATCH($A44,'CA Standards and Followers'!$B$13:$B$72,0))&lt;=N$1,INDEX('CA Standards and Followers'!$E$13:$E$72,MATCH($A44,'CA Standards and Followers'!$B$13:$B$72,0))*'CA Standards and Followers'!O$6,0)</f>
        <v>0</v>
      </c>
      <c r="O44">
        <f>IF(INDEX('CA Standards and Followers'!$G$13:$G$72,MATCH($A44,'CA Standards and Followers'!$B$13:$B$72,0))&lt;=O$1,INDEX('CA Standards and Followers'!$E$13:$E$72,MATCH($A44,'CA Standards and Followers'!$B$13:$B$72,0))*'CA Standards and Followers'!P$6,0)</f>
        <v>0</v>
      </c>
      <c r="P44">
        <f>IF(INDEX('CA Standards and Followers'!$G$13:$G$72,MATCH($A44,'CA Standards and Followers'!$B$13:$B$72,0))&lt;=P$1,INDEX('CA Standards and Followers'!$E$13:$E$72,MATCH($A44,'CA Standards and Followers'!$B$13:$B$72,0))*'CA Standards and Followers'!Q$6,0)</f>
        <v>0</v>
      </c>
      <c r="Q44">
        <f>IF(INDEX('CA Standards and Followers'!$G$13:$G$72,MATCH($A44,'CA Standards and Followers'!$B$13:$B$72,0))&lt;=Q$1,INDEX('CA Standards and Followers'!$E$13:$E$72,MATCH($A44,'CA Standards and Followers'!$B$13:$B$72,0))*'CA Standards and Followers'!R$6,0)</f>
        <v>0</v>
      </c>
      <c r="R44">
        <f>IF(INDEX('CA Standards and Followers'!$G$13:$G$72,MATCH($A44,'CA Standards and Followers'!$B$13:$B$72,0))&lt;=R$1,INDEX('CA Standards and Followers'!$E$13:$E$72,MATCH($A44,'CA Standards and Followers'!$B$13:$B$72,0))*'CA Standards and Followers'!S$6,0)</f>
        <v>0</v>
      </c>
      <c r="S44">
        <f>IF(INDEX('CA Standards and Followers'!$G$13:$G$72,MATCH($A44,'CA Standards and Followers'!$B$13:$B$72,0))&lt;=S$1,INDEX('CA Standards and Followers'!$E$13:$E$72,MATCH($A44,'CA Standards and Followers'!$B$13:$B$72,0))*'CA Standards and Followers'!T$6,0)</f>
        <v>0</v>
      </c>
      <c r="T44">
        <f>IF(INDEX('CA Standards and Followers'!$G$13:$G$72,MATCH($A44,'CA Standards and Followers'!$B$13:$B$72,0))&lt;=T$1,INDEX('CA Standards and Followers'!$E$13:$E$72,MATCH($A44,'CA Standards and Followers'!$B$13:$B$72,0))*'CA Standards and Followers'!U$6,0)</f>
        <v>0</v>
      </c>
      <c r="U44">
        <f>IF(INDEX('CA Standards and Followers'!$G$13:$G$72,MATCH($A44,'CA Standards and Followers'!$B$13:$B$72,0))&lt;=U$1,INDEX('CA Standards and Followers'!$E$13:$E$72,MATCH($A44,'CA Standards and Followers'!$B$13:$B$72,0))*'CA Standards and Followers'!V$6,0)</f>
        <v>0</v>
      </c>
      <c r="V44">
        <f>IF(INDEX('CA Standards and Followers'!$G$13:$G$72,MATCH($A44,'CA Standards and Followers'!$B$13:$B$72,0))&lt;=V$1,INDEX('CA Standards and Followers'!$E$13:$E$72,MATCH($A44,'CA Standards and Followers'!$B$13:$B$72,0))*'CA Standards and Followers'!W$6,0)</f>
        <v>0</v>
      </c>
      <c r="W44">
        <f>IF(INDEX('CA Standards and Followers'!$G$13:$G$72,MATCH($A44,'CA Standards and Followers'!$B$13:$B$72,0))&lt;=W$1,INDEX('CA Standards and Followers'!$E$13:$E$72,MATCH($A44,'CA Standards and Followers'!$B$13:$B$72,0))*'CA Standards and Followers'!X$6,0)</f>
        <v>0</v>
      </c>
      <c r="X44">
        <f>IF(INDEX('CA Standards and Followers'!$G$13:$G$72,MATCH($A44,'CA Standards and Followers'!$B$13:$B$72,0))&lt;=X$1,INDEX('CA Standards and Followers'!$E$13:$E$72,MATCH($A44,'CA Standards and Followers'!$B$13:$B$72,0))*'CA Standards and Followers'!Y$6,0)</f>
        <v>0</v>
      </c>
      <c r="Y44">
        <f>IF(INDEX('CA Standards and Followers'!$G$13:$G$72,MATCH($A44,'CA Standards and Followers'!$B$13:$B$72,0))&lt;=Y$1,INDEX('CA Standards and Followers'!$E$13:$E$72,MATCH($A44,'CA Standards and Followers'!$B$13:$B$72,0))*'CA Standards and Followers'!Z$6,0)</f>
        <v>0</v>
      </c>
      <c r="Z44">
        <f>IF(INDEX('CA Standards and Followers'!$G$13:$G$72,MATCH($A44,'CA Standards and Followers'!$B$13:$B$72,0))&lt;=Z$1,INDEX('CA Standards and Followers'!$E$13:$E$72,MATCH($A44,'CA Standards and Followers'!$B$13:$B$72,0))*'CA Standards and Followers'!AA$6,0)</f>
        <v>0</v>
      </c>
      <c r="AA44">
        <f>IF(INDEX('CA Standards and Followers'!$G$13:$G$72,MATCH($A44,'CA Standards and Followers'!$B$13:$B$72,0))&lt;=AA$1,INDEX('CA Standards and Followers'!$E$13:$E$72,MATCH($A44,'CA Standards and Followers'!$B$13:$B$72,0))*'CA Standards and Followers'!AB$6,0)</f>
        <v>0</v>
      </c>
      <c r="AB44">
        <f>IF(INDEX('CA Standards and Followers'!$G$13:$G$72,MATCH($A44,'CA Standards and Followers'!$B$13:$B$72,0))&lt;=AB$1,INDEX('CA Standards and Followers'!$E$13:$E$72,MATCH($A44,'CA Standards and Followers'!$B$13:$B$72,0))*'CA Standards and Followers'!AC$6,0)</f>
        <v>0</v>
      </c>
      <c r="AC44">
        <f>IF(INDEX('CA Standards and Followers'!$G$13:$G$72,MATCH($A44,'CA Standards and Followers'!$B$13:$B$72,0))&lt;=AC$1,INDEX('CA Standards and Followers'!$E$13:$E$72,MATCH($A44,'CA Standards and Followers'!$B$13:$B$72,0))*'CA Standards and Followers'!AD$6,0)</f>
        <v>0</v>
      </c>
      <c r="AD44">
        <f>IF(INDEX('CA Standards and Followers'!$G$13:$G$72,MATCH($A44,'CA Standards and Followers'!$B$13:$B$72,0))&lt;=AD$1,INDEX('CA Standards and Followers'!$E$13:$E$72,MATCH($A44,'CA Standards and Followers'!$B$13:$B$72,0))*'CA Standards and Followers'!AE$6,0)</f>
        <v>0</v>
      </c>
      <c r="AE44">
        <f>IF(INDEX('CA Standards and Followers'!$G$13:$G$72,MATCH($A44,'CA Standards and Followers'!$B$13:$B$72,0))&lt;=AE$1,INDEX('CA Standards and Followers'!$E$13:$E$72,MATCH($A44,'CA Standards and Followers'!$B$13:$B$72,0))*'CA Standards and Followers'!AF$6,0)</f>
        <v>0</v>
      </c>
      <c r="AF44">
        <f>IF(INDEX('CA Standards and Followers'!$G$13:$G$72,MATCH($A44,'CA Standards and Followers'!$B$13:$B$72,0))&lt;=AF$1,INDEX('CA Standards and Followers'!$E$13:$E$72,MATCH($A44,'CA Standards and Followers'!$B$13:$B$72,0))*'CA Standards and Followers'!AG$6,0)</f>
        <v>0</v>
      </c>
    </row>
    <row r="45" spans="1:32" x14ac:dyDescent="0.25">
      <c r="A45" t="s">
        <v>232</v>
      </c>
      <c r="B45">
        <f>IF(INDEX('CA Standards and Followers'!$G$13:$G$72,MATCH($A45,'CA Standards and Followers'!$B$13:$B$72,0))&lt;=B$1,INDEX('CA Standards and Followers'!$E$13:$E$72,MATCH($A45,'CA Standards and Followers'!$B$13:$B$72,0))*'CA Standards and Followers'!C$6,0)</f>
        <v>0</v>
      </c>
      <c r="C45">
        <f>IF(INDEX('CA Standards and Followers'!$G$13:$G$72,MATCH($A45,'CA Standards and Followers'!$B$13:$B$72,0))&lt;=C$1,INDEX('CA Standards and Followers'!$E$13:$E$72,MATCH($A45,'CA Standards and Followers'!$B$13:$B$72,0))*'CA Standards and Followers'!D$6,0)</f>
        <v>0</v>
      </c>
      <c r="D45">
        <f>IF(INDEX('CA Standards and Followers'!$G$13:$G$72,MATCH($A45,'CA Standards and Followers'!$B$13:$B$72,0))&lt;=D$1,INDEX('CA Standards and Followers'!$E$13:$E$72,MATCH($A45,'CA Standards and Followers'!$B$13:$B$72,0))*'CA Standards and Followers'!E$6,0)</f>
        <v>0</v>
      </c>
      <c r="E45">
        <f>IF(INDEX('CA Standards and Followers'!$G$13:$G$72,MATCH($A45,'CA Standards and Followers'!$B$13:$B$72,0))&lt;=E$1,INDEX('CA Standards and Followers'!$E$13:$E$72,MATCH($A45,'CA Standards and Followers'!$B$13:$B$72,0))*'CA Standards and Followers'!F$6,0)</f>
        <v>0</v>
      </c>
      <c r="F45">
        <f>IF(INDEX('CA Standards and Followers'!$G$13:$G$72,MATCH($A45,'CA Standards and Followers'!$B$13:$B$72,0))&lt;=F$1,INDEX('CA Standards and Followers'!$E$13:$E$72,MATCH($A45,'CA Standards and Followers'!$B$13:$B$72,0))*'CA Standards and Followers'!G$6,0)</f>
        <v>0</v>
      </c>
      <c r="G45">
        <f>IF(INDEX('CA Standards and Followers'!$G$13:$G$72,MATCH($A45,'CA Standards and Followers'!$B$13:$B$72,0))&lt;=G$1,INDEX('CA Standards and Followers'!$E$13:$E$72,MATCH($A45,'CA Standards and Followers'!$B$13:$B$72,0))*'CA Standards and Followers'!H$6,0)</f>
        <v>0</v>
      </c>
      <c r="H45">
        <f>IF(INDEX('CA Standards and Followers'!$G$13:$G$72,MATCH($A45,'CA Standards and Followers'!$B$13:$B$72,0))&lt;=H$1,INDEX('CA Standards and Followers'!$E$13:$E$72,MATCH($A45,'CA Standards and Followers'!$B$13:$B$72,0))*'CA Standards and Followers'!I$6,0)</f>
        <v>0</v>
      </c>
      <c r="I45">
        <f>IF(INDEX('CA Standards and Followers'!$G$13:$G$72,MATCH($A45,'CA Standards and Followers'!$B$13:$B$72,0))&lt;=I$1,INDEX('CA Standards and Followers'!$E$13:$E$72,MATCH($A45,'CA Standards and Followers'!$B$13:$B$72,0))*'CA Standards and Followers'!J$6,0)</f>
        <v>0</v>
      </c>
      <c r="J45">
        <f>IF(INDEX('CA Standards and Followers'!$G$13:$G$72,MATCH($A45,'CA Standards and Followers'!$B$13:$B$72,0))&lt;=J$1,INDEX('CA Standards and Followers'!$E$13:$E$72,MATCH($A45,'CA Standards and Followers'!$B$13:$B$72,0))*'CA Standards and Followers'!K$6,0)</f>
        <v>0</v>
      </c>
      <c r="K45">
        <f>IF(INDEX('CA Standards and Followers'!$G$13:$G$72,MATCH($A45,'CA Standards and Followers'!$B$13:$B$72,0))&lt;=K$1,INDEX('CA Standards and Followers'!$E$13:$E$72,MATCH($A45,'CA Standards and Followers'!$B$13:$B$72,0))*'CA Standards and Followers'!L$6,0)</f>
        <v>0</v>
      </c>
      <c r="L45">
        <f>IF(INDEX('CA Standards and Followers'!$G$13:$G$72,MATCH($A45,'CA Standards and Followers'!$B$13:$B$72,0))&lt;=L$1,INDEX('CA Standards and Followers'!$E$13:$E$72,MATCH($A45,'CA Standards and Followers'!$B$13:$B$72,0))*'CA Standards and Followers'!M$6,0)</f>
        <v>0</v>
      </c>
      <c r="M45">
        <f>IF(INDEX('CA Standards and Followers'!$G$13:$G$72,MATCH($A45,'CA Standards and Followers'!$B$13:$B$72,0))&lt;=M$1,INDEX('CA Standards and Followers'!$E$13:$E$72,MATCH($A45,'CA Standards and Followers'!$B$13:$B$72,0))*'CA Standards and Followers'!N$6,0)</f>
        <v>0</v>
      </c>
      <c r="N45">
        <f>IF(INDEX('CA Standards and Followers'!$G$13:$G$72,MATCH($A45,'CA Standards and Followers'!$B$13:$B$72,0))&lt;=N$1,INDEX('CA Standards and Followers'!$E$13:$E$72,MATCH($A45,'CA Standards and Followers'!$B$13:$B$72,0))*'CA Standards and Followers'!O$6,0)</f>
        <v>0</v>
      </c>
      <c r="O45">
        <f>IF(INDEX('CA Standards and Followers'!$G$13:$G$72,MATCH($A45,'CA Standards and Followers'!$B$13:$B$72,0))&lt;=O$1,INDEX('CA Standards and Followers'!$E$13:$E$72,MATCH($A45,'CA Standards and Followers'!$B$13:$B$72,0))*'CA Standards and Followers'!P$6,0)</f>
        <v>0</v>
      </c>
      <c r="P45">
        <f>IF(INDEX('CA Standards and Followers'!$G$13:$G$72,MATCH($A45,'CA Standards and Followers'!$B$13:$B$72,0))&lt;=P$1,INDEX('CA Standards and Followers'!$E$13:$E$72,MATCH($A45,'CA Standards and Followers'!$B$13:$B$72,0))*'CA Standards and Followers'!Q$6,0)</f>
        <v>0</v>
      </c>
      <c r="Q45">
        <f>IF(INDEX('CA Standards and Followers'!$G$13:$G$72,MATCH($A45,'CA Standards and Followers'!$B$13:$B$72,0))&lt;=Q$1,INDEX('CA Standards and Followers'!$E$13:$E$72,MATCH($A45,'CA Standards and Followers'!$B$13:$B$72,0))*'CA Standards and Followers'!R$6,0)</f>
        <v>0</v>
      </c>
      <c r="R45">
        <f>IF(INDEX('CA Standards and Followers'!$G$13:$G$72,MATCH($A45,'CA Standards and Followers'!$B$13:$B$72,0))&lt;=R$1,INDEX('CA Standards and Followers'!$E$13:$E$72,MATCH($A45,'CA Standards and Followers'!$B$13:$B$72,0))*'CA Standards and Followers'!S$6,0)</f>
        <v>0</v>
      </c>
      <c r="S45">
        <f>IF(INDEX('CA Standards and Followers'!$G$13:$G$72,MATCH($A45,'CA Standards and Followers'!$B$13:$B$72,0))&lt;=S$1,INDEX('CA Standards and Followers'!$E$13:$E$72,MATCH($A45,'CA Standards and Followers'!$B$13:$B$72,0))*'CA Standards and Followers'!T$6,0)</f>
        <v>0</v>
      </c>
      <c r="T45">
        <f>IF(INDEX('CA Standards and Followers'!$G$13:$G$72,MATCH($A45,'CA Standards and Followers'!$B$13:$B$72,0))&lt;=T$1,INDEX('CA Standards and Followers'!$E$13:$E$72,MATCH($A45,'CA Standards and Followers'!$B$13:$B$72,0))*'CA Standards and Followers'!U$6,0)</f>
        <v>0</v>
      </c>
      <c r="U45">
        <f>IF(INDEX('CA Standards and Followers'!$G$13:$G$72,MATCH($A45,'CA Standards and Followers'!$B$13:$B$72,0))&lt;=U$1,INDEX('CA Standards and Followers'!$E$13:$E$72,MATCH($A45,'CA Standards and Followers'!$B$13:$B$72,0))*'CA Standards and Followers'!V$6,0)</f>
        <v>0</v>
      </c>
      <c r="V45">
        <f>IF(INDEX('CA Standards and Followers'!$G$13:$G$72,MATCH($A45,'CA Standards and Followers'!$B$13:$B$72,0))&lt;=V$1,INDEX('CA Standards and Followers'!$E$13:$E$72,MATCH($A45,'CA Standards and Followers'!$B$13:$B$72,0))*'CA Standards and Followers'!W$6,0)</f>
        <v>0</v>
      </c>
      <c r="W45">
        <f>IF(INDEX('CA Standards and Followers'!$G$13:$G$72,MATCH($A45,'CA Standards and Followers'!$B$13:$B$72,0))&lt;=W$1,INDEX('CA Standards and Followers'!$E$13:$E$72,MATCH($A45,'CA Standards and Followers'!$B$13:$B$72,0))*'CA Standards and Followers'!X$6,0)</f>
        <v>0</v>
      </c>
      <c r="X45">
        <f>IF(INDEX('CA Standards and Followers'!$G$13:$G$72,MATCH($A45,'CA Standards and Followers'!$B$13:$B$72,0))&lt;=X$1,INDEX('CA Standards and Followers'!$E$13:$E$72,MATCH($A45,'CA Standards and Followers'!$B$13:$B$72,0))*'CA Standards and Followers'!Y$6,0)</f>
        <v>0</v>
      </c>
      <c r="Y45">
        <f>IF(INDEX('CA Standards and Followers'!$G$13:$G$72,MATCH($A45,'CA Standards and Followers'!$B$13:$B$72,0))&lt;=Y$1,INDEX('CA Standards and Followers'!$E$13:$E$72,MATCH($A45,'CA Standards and Followers'!$B$13:$B$72,0))*'CA Standards and Followers'!Z$6,0)</f>
        <v>0</v>
      </c>
      <c r="Z45">
        <f>IF(INDEX('CA Standards and Followers'!$G$13:$G$72,MATCH($A45,'CA Standards and Followers'!$B$13:$B$72,0))&lt;=Z$1,INDEX('CA Standards and Followers'!$E$13:$E$72,MATCH($A45,'CA Standards and Followers'!$B$13:$B$72,0))*'CA Standards and Followers'!AA$6,0)</f>
        <v>0</v>
      </c>
      <c r="AA45">
        <f>IF(INDEX('CA Standards and Followers'!$G$13:$G$72,MATCH($A45,'CA Standards and Followers'!$B$13:$B$72,0))&lt;=AA$1,INDEX('CA Standards and Followers'!$E$13:$E$72,MATCH($A45,'CA Standards and Followers'!$B$13:$B$72,0))*'CA Standards and Followers'!AB$6,0)</f>
        <v>0</v>
      </c>
      <c r="AB45">
        <f>IF(INDEX('CA Standards and Followers'!$G$13:$G$72,MATCH($A45,'CA Standards and Followers'!$B$13:$B$72,0))&lt;=AB$1,INDEX('CA Standards and Followers'!$E$13:$E$72,MATCH($A45,'CA Standards and Followers'!$B$13:$B$72,0))*'CA Standards and Followers'!AC$6,0)</f>
        <v>0</v>
      </c>
      <c r="AC45">
        <f>IF(INDEX('CA Standards and Followers'!$G$13:$G$72,MATCH($A45,'CA Standards and Followers'!$B$13:$B$72,0))&lt;=AC$1,INDEX('CA Standards and Followers'!$E$13:$E$72,MATCH($A45,'CA Standards and Followers'!$B$13:$B$72,0))*'CA Standards and Followers'!AD$6,0)</f>
        <v>0</v>
      </c>
      <c r="AD45">
        <f>IF(INDEX('CA Standards and Followers'!$G$13:$G$72,MATCH($A45,'CA Standards and Followers'!$B$13:$B$72,0))&lt;=AD$1,INDEX('CA Standards and Followers'!$E$13:$E$72,MATCH($A45,'CA Standards and Followers'!$B$13:$B$72,0))*'CA Standards and Followers'!AE$6,0)</f>
        <v>0</v>
      </c>
      <c r="AE45">
        <f>IF(INDEX('CA Standards and Followers'!$G$13:$G$72,MATCH($A45,'CA Standards and Followers'!$B$13:$B$72,0))&lt;=AE$1,INDEX('CA Standards and Followers'!$E$13:$E$72,MATCH($A45,'CA Standards and Followers'!$B$13:$B$72,0))*'CA Standards and Followers'!AF$6,0)</f>
        <v>0</v>
      </c>
      <c r="AF45">
        <f>IF(INDEX('CA Standards and Followers'!$G$13:$G$72,MATCH($A45,'CA Standards and Followers'!$B$13:$B$72,0))&lt;=AF$1,INDEX('CA Standards and Followers'!$E$13:$E$72,MATCH($A45,'CA Standards and Followers'!$B$13:$B$72,0))*'CA Standards and Followers'!AG$6,0)</f>
        <v>0</v>
      </c>
    </row>
    <row r="46" spans="1:32" x14ac:dyDescent="0.25">
      <c r="A46" t="s">
        <v>24</v>
      </c>
      <c r="B46">
        <f>IF(INDEX('CA Standards and Followers'!$G$13:$G$72,MATCH($A46,'CA Standards and Followers'!$B$13:$B$72,0))&lt;=B$1,INDEX('CA Standards and Followers'!$E$13:$E$72,MATCH($A46,'CA Standards and Followers'!$B$13:$B$72,0))*'CA Standards and Followers'!C$6,0)</f>
        <v>0</v>
      </c>
      <c r="C46">
        <f>IF(INDEX('CA Standards and Followers'!$G$13:$G$72,MATCH($A46,'CA Standards and Followers'!$B$13:$B$72,0))&lt;=C$1,INDEX('CA Standards and Followers'!$E$13:$E$72,MATCH($A46,'CA Standards and Followers'!$B$13:$B$72,0))*'CA Standards and Followers'!D$6,0)</f>
        <v>0</v>
      </c>
      <c r="D46">
        <f>IF(INDEX('CA Standards and Followers'!$G$13:$G$72,MATCH($A46,'CA Standards and Followers'!$B$13:$B$72,0))&lt;=D$1,INDEX('CA Standards and Followers'!$E$13:$E$72,MATCH($A46,'CA Standards and Followers'!$B$13:$B$72,0))*'CA Standards and Followers'!E$6,0)</f>
        <v>0</v>
      </c>
      <c r="E46">
        <f>IF(INDEX('CA Standards and Followers'!$G$13:$G$72,MATCH($A46,'CA Standards and Followers'!$B$13:$B$72,0))&lt;=E$1,INDEX('CA Standards and Followers'!$E$13:$E$72,MATCH($A46,'CA Standards and Followers'!$B$13:$B$72,0))*'CA Standards and Followers'!F$6,0)</f>
        <v>0</v>
      </c>
      <c r="F46">
        <f>IF(INDEX('CA Standards and Followers'!$G$13:$G$72,MATCH($A46,'CA Standards and Followers'!$B$13:$B$72,0))&lt;=F$1,INDEX('CA Standards and Followers'!$E$13:$E$72,MATCH($A46,'CA Standards and Followers'!$B$13:$B$72,0))*'CA Standards and Followers'!G$6,0)</f>
        <v>0</v>
      </c>
      <c r="G46">
        <f>IF(INDEX('CA Standards and Followers'!$G$13:$G$72,MATCH($A46,'CA Standards and Followers'!$B$13:$B$72,0))&lt;=G$1,INDEX('CA Standards and Followers'!$E$13:$E$72,MATCH($A46,'CA Standards and Followers'!$B$13:$B$72,0))*'CA Standards and Followers'!H$6,0)</f>
        <v>0</v>
      </c>
      <c r="H46">
        <f>IF(INDEX('CA Standards and Followers'!$G$13:$G$72,MATCH($A46,'CA Standards and Followers'!$B$13:$B$72,0))&lt;=H$1,INDEX('CA Standards and Followers'!$E$13:$E$72,MATCH($A46,'CA Standards and Followers'!$B$13:$B$72,0))*'CA Standards and Followers'!I$6,0)</f>
        <v>0</v>
      </c>
      <c r="I46">
        <f>IF(INDEX('CA Standards and Followers'!$G$13:$G$72,MATCH($A46,'CA Standards and Followers'!$B$13:$B$72,0))&lt;=I$1,INDEX('CA Standards and Followers'!$E$13:$E$72,MATCH($A46,'CA Standards and Followers'!$B$13:$B$72,0))*'CA Standards and Followers'!J$6,0)</f>
        <v>0</v>
      </c>
      <c r="J46">
        <f>IF(INDEX('CA Standards and Followers'!$G$13:$G$72,MATCH($A46,'CA Standards and Followers'!$B$13:$B$72,0))&lt;=J$1,INDEX('CA Standards and Followers'!$E$13:$E$72,MATCH($A46,'CA Standards and Followers'!$B$13:$B$72,0))*'CA Standards and Followers'!K$6,0)</f>
        <v>0</v>
      </c>
      <c r="K46">
        <f>IF(INDEX('CA Standards and Followers'!$G$13:$G$72,MATCH($A46,'CA Standards and Followers'!$B$13:$B$72,0))&lt;=K$1,INDEX('CA Standards and Followers'!$E$13:$E$72,MATCH($A46,'CA Standards and Followers'!$B$13:$B$72,0))*'CA Standards and Followers'!L$6,0)</f>
        <v>0</v>
      </c>
      <c r="L46">
        <f>IF(INDEX('CA Standards and Followers'!$G$13:$G$72,MATCH($A46,'CA Standards and Followers'!$B$13:$B$72,0))&lt;=L$1,INDEX('CA Standards and Followers'!$E$13:$E$72,MATCH($A46,'CA Standards and Followers'!$B$13:$B$72,0))*'CA Standards and Followers'!M$6,0)</f>
        <v>0</v>
      </c>
      <c r="M46">
        <f>IF(INDEX('CA Standards and Followers'!$G$13:$G$72,MATCH($A46,'CA Standards and Followers'!$B$13:$B$72,0))&lt;=M$1,INDEX('CA Standards and Followers'!$E$13:$E$72,MATCH($A46,'CA Standards and Followers'!$B$13:$B$72,0))*'CA Standards and Followers'!N$6,0)</f>
        <v>0</v>
      </c>
      <c r="N46">
        <f>IF(INDEX('CA Standards and Followers'!$G$13:$G$72,MATCH($A46,'CA Standards and Followers'!$B$13:$B$72,0))&lt;=N$1,INDEX('CA Standards and Followers'!$E$13:$E$72,MATCH($A46,'CA Standards and Followers'!$B$13:$B$72,0))*'CA Standards and Followers'!O$6,0)</f>
        <v>0</v>
      </c>
      <c r="O46">
        <f>IF(INDEX('CA Standards and Followers'!$G$13:$G$72,MATCH($A46,'CA Standards and Followers'!$B$13:$B$72,0))&lt;=O$1,INDEX('CA Standards and Followers'!$E$13:$E$72,MATCH($A46,'CA Standards and Followers'!$B$13:$B$72,0))*'CA Standards and Followers'!P$6,0)</f>
        <v>0</v>
      </c>
      <c r="P46">
        <f>IF(INDEX('CA Standards and Followers'!$G$13:$G$72,MATCH($A46,'CA Standards and Followers'!$B$13:$B$72,0))&lt;=P$1,INDEX('CA Standards and Followers'!$E$13:$E$72,MATCH($A46,'CA Standards and Followers'!$B$13:$B$72,0))*'CA Standards and Followers'!Q$6,0)</f>
        <v>0</v>
      </c>
      <c r="Q46">
        <f>IF(INDEX('CA Standards and Followers'!$G$13:$G$72,MATCH($A46,'CA Standards and Followers'!$B$13:$B$72,0))&lt;=Q$1,INDEX('CA Standards and Followers'!$E$13:$E$72,MATCH($A46,'CA Standards and Followers'!$B$13:$B$72,0))*'CA Standards and Followers'!R$6,0)</f>
        <v>0</v>
      </c>
      <c r="R46">
        <f>IF(INDEX('CA Standards and Followers'!$G$13:$G$72,MATCH($A46,'CA Standards and Followers'!$B$13:$B$72,0))&lt;=R$1,INDEX('CA Standards and Followers'!$E$13:$E$72,MATCH($A46,'CA Standards and Followers'!$B$13:$B$72,0))*'CA Standards and Followers'!S$6,0)</f>
        <v>0</v>
      </c>
      <c r="S46">
        <f>IF(INDEX('CA Standards and Followers'!$G$13:$G$72,MATCH($A46,'CA Standards and Followers'!$B$13:$B$72,0))&lt;=S$1,INDEX('CA Standards and Followers'!$E$13:$E$72,MATCH($A46,'CA Standards and Followers'!$B$13:$B$72,0))*'CA Standards and Followers'!T$6,0)</f>
        <v>0</v>
      </c>
      <c r="T46">
        <f>IF(INDEX('CA Standards and Followers'!$G$13:$G$72,MATCH($A46,'CA Standards and Followers'!$B$13:$B$72,0))&lt;=T$1,INDEX('CA Standards and Followers'!$E$13:$E$72,MATCH($A46,'CA Standards and Followers'!$B$13:$B$72,0))*'CA Standards and Followers'!U$6,0)</f>
        <v>0</v>
      </c>
      <c r="U46">
        <f>IF(INDEX('CA Standards and Followers'!$G$13:$G$72,MATCH($A46,'CA Standards and Followers'!$B$13:$B$72,0))&lt;=U$1,INDEX('CA Standards and Followers'!$E$13:$E$72,MATCH($A46,'CA Standards and Followers'!$B$13:$B$72,0))*'CA Standards and Followers'!V$6,0)</f>
        <v>0</v>
      </c>
      <c r="V46">
        <f>IF(INDEX('CA Standards and Followers'!$G$13:$G$72,MATCH($A46,'CA Standards and Followers'!$B$13:$B$72,0))&lt;=V$1,INDEX('CA Standards and Followers'!$E$13:$E$72,MATCH($A46,'CA Standards and Followers'!$B$13:$B$72,0))*'CA Standards and Followers'!W$6,0)</f>
        <v>0</v>
      </c>
      <c r="W46">
        <f>IF(INDEX('CA Standards and Followers'!$G$13:$G$72,MATCH($A46,'CA Standards and Followers'!$B$13:$B$72,0))&lt;=W$1,INDEX('CA Standards and Followers'!$E$13:$E$72,MATCH($A46,'CA Standards and Followers'!$B$13:$B$72,0))*'CA Standards and Followers'!X$6,0)</f>
        <v>0</v>
      </c>
      <c r="X46">
        <f>IF(INDEX('CA Standards and Followers'!$G$13:$G$72,MATCH($A46,'CA Standards and Followers'!$B$13:$B$72,0))&lt;=X$1,INDEX('CA Standards and Followers'!$E$13:$E$72,MATCH($A46,'CA Standards and Followers'!$B$13:$B$72,0))*'CA Standards and Followers'!Y$6,0)</f>
        <v>0</v>
      </c>
      <c r="Y46">
        <f>IF(INDEX('CA Standards and Followers'!$G$13:$G$72,MATCH($A46,'CA Standards and Followers'!$B$13:$B$72,0))&lt;=Y$1,INDEX('CA Standards and Followers'!$E$13:$E$72,MATCH($A46,'CA Standards and Followers'!$B$13:$B$72,0))*'CA Standards and Followers'!Z$6,0)</f>
        <v>0</v>
      </c>
      <c r="Z46">
        <f>IF(INDEX('CA Standards and Followers'!$G$13:$G$72,MATCH($A46,'CA Standards and Followers'!$B$13:$B$72,0))&lt;=Z$1,INDEX('CA Standards and Followers'!$E$13:$E$72,MATCH($A46,'CA Standards and Followers'!$B$13:$B$72,0))*'CA Standards and Followers'!AA$6,0)</f>
        <v>0</v>
      </c>
      <c r="AA46">
        <f>IF(INDEX('CA Standards and Followers'!$G$13:$G$72,MATCH($A46,'CA Standards and Followers'!$B$13:$B$72,0))&lt;=AA$1,INDEX('CA Standards and Followers'!$E$13:$E$72,MATCH($A46,'CA Standards and Followers'!$B$13:$B$72,0))*'CA Standards and Followers'!AB$6,0)</f>
        <v>0</v>
      </c>
      <c r="AB46">
        <f>IF(INDEX('CA Standards and Followers'!$G$13:$G$72,MATCH($A46,'CA Standards and Followers'!$B$13:$B$72,0))&lt;=AB$1,INDEX('CA Standards and Followers'!$E$13:$E$72,MATCH($A46,'CA Standards and Followers'!$B$13:$B$72,0))*'CA Standards and Followers'!AC$6,0)</f>
        <v>0</v>
      </c>
      <c r="AC46">
        <f>IF(INDEX('CA Standards and Followers'!$G$13:$G$72,MATCH($A46,'CA Standards and Followers'!$B$13:$B$72,0))&lt;=AC$1,INDEX('CA Standards and Followers'!$E$13:$E$72,MATCH($A46,'CA Standards and Followers'!$B$13:$B$72,0))*'CA Standards and Followers'!AD$6,0)</f>
        <v>0</v>
      </c>
      <c r="AD46">
        <f>IF(INDEX('CA Standards and Followers'!$G$13:$G$72,MATCH($A46,'CA Standards and Followers'!$B$13:$B$72,0))&lt;=AD$1,INDEX('CA Standards and Followers'!$E$13:$E$72,MATCH($A46,'CA Standards and Followers'!$B$13:$B$72,0))*'CA Standards and Followers'!AE$6,0)</f>
        <v>0</v>
      </c>
      <c r="AE46">
        <f>IF(INDEX('CA Standards and Followers'!$G$13:$G$72,MATCH($A46,'CA Standards and Followers'!$B$13:$B$72,0))&lt;=AE$1,INDEX('CA Standards and Followers'!$E$13:$E$72,MATCH($A46,'CA Standards and Followers'!$B$13:$B$72,0))*'CA Standards and Followers'!AF$6,0)</f>
        <v>0</v>
      </c>
      <c r="AF46">
        <f>IF(INDEX('CA Standards and Followers'!$G$13:$G$72,MATCH($A46,'CA Standards and Followers'!$B$13:$B$72,0))&lt;=AF$1,INDEX('CA Standards and Followers'!$E$13:$E$72,MATCH($A46,'CA Standards and Followers'!$B$13:$B$72,0))*'CA Standards and Followers'!AG$6,0)</f>
        <v>0</v>
      </c>
    </row>
    <row r="47" spans="1:32" x14ac:dyDescent="0.25">
      <c r="A47" t="s">
        <v>25</v>
      </c>
      <c r="B47">
        <f>IF(INDEX('CA Standards and Followers'!$G$13:$G$72,MATCH($A47,'CA Standards and Followers'!$B$13:$B$72,0))&lt;=B$1,INDEX('CA Standards and Followers'!$E$13:$E$72,MATCH($A47,'CA Standards and Followers'!$B$13:$B$72,0))*'CA Standards and Followers'!C$6,0)</f>
        <v>0</v>
      </c>
      <c r="C47">
        <f>IF(INDEX('CA Standards and Followers'!$G$13:$G$72,MATCH($A47,'CA Standards and Followers'!$B$13:$B$72,0))&lt;=C$1,INDEX('CA Standards and Followers'!$E$13:$E$72,MATCH($A47,'CA Standards and Followers'!$B$13:$B$72,0))*'CA Standards and Followers'!D$6,0)</f>
        <v>0</v>
      </c>
      <c r="D47">
        <f>IF(INDEX('CA Standards and Followers'!$G$13:$G$72,MATCH($A47,'CA Standards and Followers'!$B$13:$B$72,0))&lt;=D$1,INDEX('CA Standards and Followers'!$E$13:$E$72,MATCH($A47,'CA Standards and Followers'!$B$13:$B$72,0))*'CA Standards and Followers'!E$6,0)</f>
        <v>0</v>
      </c>
      <c r="E47">
        <f>IF(INDEX('CA Standards and Followers'!$G$13:$G$72,MATCH($A47,'CA Standards and Followers'!$B$13:$B$72,0))&lt;=E$1,INDEX('CA Standards and Followers'!$E$13:$E$72,MATCH($A47,'CA Standards and Followers'!$B$13:$B$72,0))*'CA Standards and Followers'!F$6,0)</f>
        <v>0</v>
      </c>
      <c r="F47">
        <f>IF(INDEX('CA Standards and Followers'!$G$13:$G$72,MATCH($A47,'CA Standards and Followers'!$B$13:$B$72,0))&lt;=F$1,INDEX('CA Standards and Followers'!$E$13:$E$72,MATCH($A47,'CA Standards and Followers'!$B$13:$B$72,0))*'CA Standards and Followers'!G$6,0)</f>
        <v>0</v>
      </c>
      <c r="G47">
        <f>IF(INDEX('CA Standards and Followers'!$G$13:$G$72,MATCH($A47,'CA Standards and Followers'!$B$13:$B$72,0))&lt;=G$1,INDEX('CA Standards and Followers'!$E$13:$E$72,MATCH($A47,'CA Standards and Followers'!$B$13:$B$72,0))*'CA Standards and Followers'!H$6,0)</f>
        <v>0</v>
      </c>
      <c r="H47">
        <f>IF(INDEX('CA Standards and Followers'!$G$13:$G$72,MATCH($A47,'CA Standards and Followers'!$B$13:$B$72,0))&lt;=H$1,INDEX('CA Standards and Followers'!$E$13:$E$72,MATCH($A47,'CA Standards and Followers'!$B$13:$B$72,0))*'CA Standards and Followers'!I$6,0)</f>
        <v>0</v>
      </c>
      <c r="I47">
        <f>IF(INDEX('CA Standards and Followers'!$G$13:$G$72,MATCH($A47,'CA Standards and Followers'!$B$13:$B$72,0))&lt;=I$1,INDEX('CA Standards and Followers'!$E$13:$E$72,MATCH($A47,'CA Standards and Followers'!$B$13:$B$72,0))*'CA Standards and Followers'!J$6,0)</f>
        <v>0</v>
      </c>
      <c r="J47">
        <f>IF(INDEX('CA Standards and Followers'!$G$13:$G$72,MATCH($A47,'CA Standards and Followers'!$B$13:$B$72,0))&lt;=J$1,INDEX('CA Standards and Followers'!$E$13:$E$72,MATCH($A47,'CA Standards and Followers'!$B$13:$B$72,0))*'CA Standards and Followers'!K$6,0)</f>
        <v>0</v>
      </c>
      <c r="K47">
        <f>IF(INDEX('CA Standards and Followers'!$G$13:$G$72,MATCH($A47,'CA Standards and Followers'!$B$13:$B$72,0))&lt;=K$1,INDEX('CA Standards and Followers'!$E$13:$E$72,MATCH($A47,'CA Standards and Followers'!$B$13:$B$72,0))*'CA Standards and Followers'!L$6,0)</f>
        <v>0</v>
      </c>
      <c r="L47">
        <f>IF(INDEX('CA Standards and Followers'!$G$13:$G$72,MATCH($A47,'CA Standards and Followers'!$B$13:$B$72,0))&lt;=L$1,INDEX('CA Standards and Followers'!$E$13:$E$72,MATCH($A47,'CA Standards and Followers'!$B$13:$B$72,0))*'CA Standards and Followers'!M$6,0)</f>
        <v>0</v>
      </c>
      <c r="M47">
        <f>IF(INDEX('CA Standards and Followers'!$G$13:$G$72,MATCH($A47,'CA Standards and Followers'!$B$13:$B$72,0))&lt;=M$1,INDEX('CA Standards and Followers'!$E$13:$E$72,MATCH($A47,'CA Standards and Followers'!$B$13:$B$72,0))*'CA Standards and Followers'!N$6,0)</f>
        <v>0</v>
      </c>
      <c r="N47">
        <f>IF(INDEX('CA Standards and Followers'!$G$13:$G$72,MATCH($A47,'CA Standards and Followers'!$B$13:$B$72,0))&lt;=N$1,INDEX('CA Standards and Followers'!$E$13:$E$72,MATCH($A47,'CA Standards and Followers'!$B$13:$B$72,0))*'CA Standards and Followers'!O$6,0)</f>
        <v>0</v>
      </c>
      <c r="O47">
        <f>IF(INDEX('CA Standards and Followers'!$G$13:$G$72,MATCH($A47,'CA Standards and Followers'!$B$13:$B$72,0))&lt;=O$1,INDEX('CA Standards and Followers'!$E$13:$E$72,MATCH($A47,'CA Standards and Followers'!$B$13:$B$72,0))*'CA Standards and Followers'!P$6,0)</f>
        <v>0</v>
      </c>
      <c r="P47">
        <f>IF(INDEX('CA Standards and Followers'!$G$13:$G$72,MATCH($A47,'CA Standards and Followers'!$B$13:$B$72,0))&lt;=P$1,INDEX('CA Standards and Followers'!$E$13:$E$72,MATCH($A47,'CA Standards and Followers'!$B$13:$B$72,0))*'CA Standards and Followers'!Q$6,0)</f>
        <v>0</v>
      </c>
      <c r="Q47">
        <f>IF(INDEX('CA Standards and Followers'!$G$13:$G$72,MATCH($A47,'CA Standards and Followers'!$B$13:$B$72,0))&lt;=Q$1,INDEX('CA Standards and Followers'!$E$13:$E$72,MATCH($A47,'CA Standards and Followers'!$B$13:$B$72,0))*'CA Standards and Followers'!R$6,0)</f>
        <v>0</v>
      </c>
      <c r="R47">
        <f>IF(INDEX('CA Standards and Followers'!$G$13:$G$72,MATCH($A47,'CA Standards and Followers'!$B$13:$B$72,0))&lt;=R$1,INDEX('CA Standards and Followers'!$E$13:$E$72,MATCH($A47,'CA Standards and Followers'!$B$13:$B$72,0))*'CA Standards and Followers'!S$6,0)</f>
        <v>0</v>
      </c>
      <c r="S47">
        <f>IF(INDEX('CA Standards and Followers'!$G$13:$G$72,MATCH($A47,'CA Standards and Followers'!$B$13:$B$72,0))&lt;=S$1,INDEX('CA Standards and Followers'!$E$13:$E$72,MATCH($A47,'CA Standards and Followers'!$B$13:$B$72,0))*'CA Standards and Followers'!T$6,0)</f>
        <v>0</v>
      </c>
      <c r="T47">
        <f>IF(INDEX('CA Standards and Followers'!$G$13:$G$72,MATCH($A47,'CA Standards and Followers'!$B$13:$B$72,0))&lt;=T$1,INDEX('CA Standards and Followers'!$E$13:$E$72,MATCH($A47,'CA Standards and Followers'!$B$13:$B$72,0))*'CA Standards and Followers'!U$6,0)</f>
        <v>0</v>
      </c>
      <c r="U47">
        <f>IF(INDEX('CA Standards and Followers'!$G$13:$G$72,MATCH($A47,'CA Standards and Followers'!$B$13:$B$72,0))&lt;=U$1,INDEX('CA Standards and Followers'!$E$13:$E$72,MATCH($A47,'CA Standards and Followers'!$B$13:$B$72,0))*'CA Standards and Followers'!V$6,0)</f>
        <v>0</v>
      </c>
      <c r="V47">
        <f>IF(INDEX('CA Standards and Followers'!$G$13:$G$72,MATCH($A47,'CA Standards and Followers'!$B$13:$B$72,0))&lt;=V$1,INDEX('CA Standards and Followers'!$E$13:$E$72,MATCH($A47,'CA Standards and Followers'!$B$13:$B$72,0))*'CA Standards and Followers'!W$6,0)</f>
        <v>0</v>
      </c>
      <c r="W47">
        <f>IF(INDEX('CA Standards and Followers'!$G$13:$G$72,MATCH($A47,'CA Standards and Followers'!$B$13:$B$72,0))&lt;=W$1,INDEX('CA Standards and Followers'!$E$13:$E$72,MATCH($A47,'CA Standards and Followers'!$B$13:$B$72,0))*'CA Standards and Followers'!X$6,0)</f>
        <v>0</v>
      </c>
      <c r="X47">
        <f>IF(INDEX('CA Standards and Followers'!$G$13:$G$72,MATCH($A47,'CA Standards and Followers'!$B$13:$B$72,0))&lt;=X$1,INDEX('CA Standards and Followers'!$E$13:$E$72,MATCH($A47,'CA Standards and Followers'!$B$13:$B$72,0))*'CA Standards and Followers'!Y$6,0)</f>
        <v>0</v>
      </c>
      <c r="Y47">
        <f>IF(INDEX('CA Standards and Followers'!$G$13:$G$72,MATCH($A47,'CA Standards and Followers'!$B$13:$B$72,0))&lt;=Y$1,INDEX('CA Standards and Followers'!$E$13:$E$72,MATCH($A47,'CA Standards and Followers'!$B$13:$B$72,0))*'CA Standards and Followers'!Z$6,0)</f>
        <v>0</v>
      </c>
      <c r="Z47">
        <f>IF(INDEX('CA Standards and Followers'!$G$13:$G$72,MATCH($A47,'CA Standards and Followers'!$B$13:$B$72,0))&lt;=Z$1,INDEX('CA Standards and Followers'!$E$13:$E$72,MATCH($A47,'CA Standards and Followers'!$B$13:$B$72,0))*'CA Standards and Followers'!AA$6,0)</f>
        <v>0</v>
      </c>
      <c r="AA47">
        <f>IF(INDEX('CA Standards and Followers'!$G$13:$G$72,MATCH($A47,'CA Standards and Followers'!$B$13:$B$72,0))&lt;=AA$1,INDEX('CA Standards and Followers'!$E$13:$E$72,MATCH($A47,'CA Standards and Followers'!$B$13:$B$72,0))*'CA Standards and Followers'!AB$6,0)</f>
        <v>0</v>
      </c>
      <c r="AB47">
        <f>IF(INDEX('CA Standards and Followers'!$G$13:$G$72,MATCH($A47,'CA Standards and Followers'!$B$13:$B$72,0))&lt;=AB$1,INDEX('CA Standards and Followers'!$E$13:$E$72,MATCH($A47,'CA Standards and Followers'!$B$13:$B$72,0))*'CA Standards and Followers'!AC$6,0)</f>
        <v>0</v>
      </c>
      <c r="AC47">
        <f>IF(INDEX('CA Standards and Followers'!$G$13:$G$72,MATCH($A47,'CA Standards and Followers'!$B$13:$B$72,0))&lt;=AC$1,INDEX('CA Standards and Followers'!$E$13:$E$72,MATCH($A47,'CA Standards and Followers'!$B$13:$B$72,0))*'CA Standards and Followers'!AD$6,0)</f>
        <v>0</v>
      </c>
      <c r="AD47">
        <f>IF(INDEX('CA Standards and Followers'!$G$13:$G$72,MATCH($A47,'CA Standards and Followers'!$B$13:$B$72,0))&lt;=AD$1,INDEX('CA Standards and Followers'!$E$13:$E$72,MATCH($A47,'CA Standards and Followers'!$B$13:$B$72,0))*'CA Standards and Followers'!AE$6,0)</f>
        <v>0</v>
      </c>
      <c r="AE47">
        <f>IF(INDEX('CA Standards and Followers'!$G$13:$G$72,MATCH($A47,'CA Standards and Followers'!$B$13:$B$72,0))&lt;=AE$1,INDEX('CA Standards and Followers'!$E$13:$E$72,MATCH($A47,'CA Standards and Followers'!$B$13:$B$72,0))*'CA Standards and Followers'!AF$6,0)</f>
        <v>0</v>
      </c>
      <c r="AF47">
        <f>IF(INDEX('CA Standards and Followers'!$G$13:$G$72,MATCH($A47,'CA Standards and Followers'!$B$13:$B$72,0))&lt;=AF$1,INDEX('CA Standards and Followers'!$E$13:$E$72,MATCH($A47,'CA Standards and Followers'!$B$13:$B$72,0))*'CA Standards and Followers'!AG$6,0)</f>
        <v>0</v>
      </c>
    </row>
    <row r="48" spans="1:32" x14ac:dyDescent="0.25">
      <c r="A48" t="s">
        <v>26</v>
      </c>
      <c r="B48">
        <f>IF(INDEX('CA Standards and Followers'!$G$13:$G$72,MATCH($A48,'CA Standards and Followers'!$B$13:$B$72,0))&lt;=B$1,INDEX('CA Standards and Followers'!$E$13:$E$72,MATCH($A48,'CA Standards and Followers'!$B$13:$B$72,0))*'CA Standards and Followers'!C$6,0)</f>
        <v>0</v>
      </c>
      <c r="C48">
        <f>IF(INDEX('CA Standards and Followers'!$G$13:$G$72,MATCH($A48,'CA Standards and Followers'!$B$13:$B$72,0))&lt;=C$1,INDEX('CA Standards and Followers'!$E$13:$E$72,MATCH($A48,'CA Standards and Followers'!$B$13:$B$72,0))*'CA Standards and Followers'!D$6,0)</f>
        <v>0</v>
      </c>
      <c r="D48">
        <f>IF(INDEX('CA Standards and Followers'!$G$13:$G$72,MATCH($A48,'CA Standards and Followers'!$B$13:$B$72,0))&lt;=D$1,INDEX('CA Standards and Followers'!$E$13:$E$72,MATCH($A48,'CA Standards and Followers'!$B$13:$B$72,0))*'CA Standards and Followers'!E$6,0)</f>
        <v>0</v>
      </c>
      <c r="E48">
        <f>IF(INDEX('CA Standards and Followers'!$G$13:$G$72,MATCH($A48,'CA Standards and Followers'!$B$13:$B$72,0))&lt;=E$1,INDEX('CA Standards and Followers'!$E$13:$E$72,MATCH($A48,'CA Standards and Followers'!$B$13:$B$72,0))*'CA Standards and Followers'!F$6,0)</f>
        <v>0</v>
      </c>
      <c r="F48">
        <f>IF(INDEX('CA Standards and Followers'!$G$13:$G$72,MATCH($A48,'CA Standards and Followers'!$B$13:$B$72,0))&lt;=F$1,INDEX('CA Standards and Followers'!$E$13:$E$72,MATCH($A48,'CA Standards and Followers'!$B$13:$B$72,0))*'CA Standards and Followers'!G$6,0)</f>
        <v>0</v>
      </c>
      <c r="G48">
        <f>IF(INDEX('CA Standards and Followers'!$G$13:$G$72,MATCH($A48,'CA Standards and Followers'!$B$13:$B$72,0))&lt;=G$1,INDEX('CA Standards and Followers'!$E$13:$E$72,MATCH($A48,'CA Standards and Followers'!$B$13:$B$72,0))*'CA Standards and Followers'!H$6,0)</f>
        <v>0</v>
      </c>
      <c r="H48">
        <f>IF(INDEX('CA Standards and Followers'!$G$13:$G$72,MATCH($A48,'CA Standards and Followers'!$B$13:$B$72,0))&lt;=H$1,INDEX('CA Standards and Followers'!$E$13:$E$72,MATCH($A48,'CA Standards and Followers'!$B$13:$B$72,0))*'CA Standards and Followers'!I$6,0)</f>
        <v>0</v>
      </c>
      <c r="I48">
        <f>IF(INDEX('CA Standards and Followers'!$G$13:$G$72,MATCH($A48,'CA Standards and Followers'!$B$13:$B$72,0))&lt;=I$1,INDEX('CA Standards and Followers'!$E$13:$E$72,MATCH($A48,'CA Standards and Followers'!$B$13:$B$72,0))*'CA Standards and Followers'!J$6,0)</f>
        <v>0</v>
      </c>
      <c r="J48">
        <f>IF(INDEX('CA Standards and Followers'!$G$13:$G$72,MATCH($A48,'CA Standards and Followers'!$B$13:$B$72,0))&lt;=J$1,INDEX('CA Standards and Followers'!$E$13:$E$72,MATCH($A48,'CA Standards and Followers'!$B$13:$B$72,0))*'CA Standards and Followers'!K$6,0)</f>
        <v>0</v>
      </c>
      <c r="K48">
        <f>IF(INDEX('CA Standards and Followers'!$G$13:$G$72,MATCH($A48,'CA Standards and Followers'!$B$13:$B$72,0))&lt;=K$1,INDEX('CA Standards and Followers'!$E$13:$E$72,MATCH($A48,'CA Standards and Followers'!$B$13:$B$72,0))*'CA Standards and Followers'!L$6,0)</f>
        <v>0</v>
      </c>
      <c r="L48">
        <f>IF(INDEX('CA Standards and Followers'!$G$13:$G$72,MATCH($A48,'CA Standards and Followers'!$B$13:$B$72,0))&lt;=L$1,INDEX('CA Standards and Followers'!$E$13:$E$72,MATCH($A48,'CA Standards and Followers'!$B$13:$B$72,0))*'CA Standards and Followers'!M$6,0)</f>
        <v>0</v>
      </c>
      <c r="M48">
        <f>IF(INDEX('CA Standards and Followers'!$G$13:$G$72,MATCH($A48,'CA Standards and Followers'!$B$13:$B$72,0))&lt;=M$1,INDEX('CA Standards and Followers'!$E$13:$E$72,MATCH($A48,'CA Standards and Followers'!$B$13:$B$72,0))*'CA Standards and Followers'!N$6,0)</f>
        <v>0</v>
      </c>
      <c r="N48">
        <f>IF(INDEX('CA Standards and Followers'!$G$13:$G$72,MATCH($A48,'CA Standards and Followers'!$B$13:$B$72,0))&lt;=N$1,INDEX('CA Standards and Followers'!$E$13:$E$72,MATCH($A48,'CA Standards and Followers'!$B$13:$B$72,0))*'CA Standards and Followers'!O$6,0)</f>
        <v>0</v>
      </c>
      <c r="O48">
        <f>IF(INDEX('CA Standards and Followers'!$G$13:$G$72,MATCH($A48,'CA Standards and Followers'!$B$13:$B$72,0))&lt;=O$1,INDEX('CA Standards and Followers'!$E$13:$E$72,MATCH($A48,'CA Standards and Followers'!$B$13:$B$72,0))*'CA Standards and Followers'!P$6,0)</f>
        <v>0</v>
      </c>
      <c r="P48">
        <f>IF(INDEX('CA Standards and Followers'!$G$13:$G$72,MATCH($A48,'CA Standards and Followers'!$B$13:$B$72,0))&lt;=P$1,INDEX('CA Standards and Followers'!$E$13:$E$72,MATCH($A48,'CA Standards and Followers'!$B$13:$B$72,0))*'CA Standards and Followers'!Q$6,0)</f>
        <v>0</v>
      </c>
      <c r="Q48">
        <f>IF(INDEX('CA Standards and Followers'!$G$13:$G$72,MATCH($A48,'CA Standards and Followers'!$B$13:$B$72,0))&lt;=Q$1,INDEX('CA Standards and Followers'!$E$13:$E$72,MATCH($A48,'CA Standards and Followers'!$B$13:$B$72,0))*'CA Standards and Followers'!R$6,0)</f>
        <v>0</v>
      </c>
      <c r="R48">
        <f>IF(INDEX('CA Standards and Followers'!$G$13:$G$72,MATCH($A48,'CA Standards and Followers'!$B$13:$B$72,0))&lt;=R$1,INDEX('CA Standards and Followers'!$E$13:$E$72,MATCH($A48,'CA Standards and Followers'!$B$13:$B$72,0))*'CA Standards and Followers'!S$6,0)</f>
        <v>0</v>
      </c>
      <c r="S48">
        <f>IF(INDEX('CA Standards and Followers'!$G$13:$G$72,MATCH($A48,'CA Standards and Followers'!$B$13:$B$72,0))&lt;=S$1,INDEX('CA Standards and Followers'!$E$13:$E$72,MATCH($A48,'CA Standards and Followers'!$B$13:$B$72,0))*'CA Standards and Followers'!T$6,0)</f>
        <v>0</v>
      </c>
      <c r="T48">
        <f>IF(INDEX('CA Standards and Followers'!$G$13:$G$72,MATCH($A48,'CA Standards and Followers'!$B$13:$B$72,0))&lt;=T$1,INDEX('CA Standards and Followers'!$E$13:$E$72,MATCH($A48,'CA Standards and Followers'!$B$13:$B$72,0))*'CA Standards and Followers'!U$6,0)</f>
        <v>0</v>
      </c>
      <c r="U48">
        <f>IF(INDEX('CA Standards and Followers'!$G$13:$G$72,MATCH($A48,'CA Standards and Followers'!$B$13:$B$72,0))&lt;=U$1,INDEX('CA Standards and Followers'!$E$13:$E$72,MATCH($A48,'CA Standards and Followers'!$B$13:$B$72,0))*'CA Standards and Followers'!V$6,0)</f>
        <v>0</v>
      </c>
      <c r="V48">
        <f>IF(INDEX('CA Standards and Followers'!$G$13:$G$72,MATCH($A48,'CA Standards and Followers'!$B$13:$B$72,0))&lt;=V$1,INDEX('CA Standards and Followers'!$E$13:$E$72,MATCH($A48,'CA Standards and Followers'!$B$13:$B$72,0))*'CA Standards and Followers'!W$6,0)</f>
        <v>0</v>
      </c>
      <c r="W48">
        <f>IF(INDEX('CA Standards and Followers'!$G$13:$G$72,MATCH($A48,'CA Standards and Followers'!$B$13:$B$72,0))&lt;=W$1,INDEX('CA Standards and Followers'!$E$13:$E$72,MATCH($A48,'CA Standards and Followers'!$B$13:$B$72,0))*'CA Standards and Followers'!X$6,0)</f>
        <v>0</v>
      </c>
      <c r="X48">
        <f>IF(INDEX('CA Standards and Followers'!$G$13:$G$72,MATCH($A48,'CA Standards and Followers'!$B$13:$B$72,0))&lt;=X$1,INDEX('CA Standards and Followers'!$E$13:$E$72,MATCH($A48,'CA Standards and Followers'!$B$13:$B$72,0))*'CA Standards and Followers'!Y$6,0)</f>
        <v>0</v>
      </c>
      <c r="Y48">
        <f>IF(INDEX('CA Standards and Followers'!$G$13:$G$72,MATCH($A48,'CA Standards and Followers'!$B$13:$B$72,0))&lt;=Y$1,INDEX('CA Standards and Followers'!$E$13:$E$72,MATCH($A48,'CA Standards and Followers'!$B$13:$B$72,0))*'CA Standards and Followers'!Z$6,0)</f>
        <v>0</v>
      </c>
      <c r="Z48">
        <f>IF(INDEX('CA Standards and Followers'!$G$13:$G$72,MATCH($A48,'CA Standards and Followers'!$B$13:$B$72,0))&lt;=Z$1,INDEX('CA Standards and Followers'!$E$13:$E$72,MATCH($A48,'CA Standards and Followers'!$B$13:$B$72,0))*'CA Standards and Followers'!AA$6,0)</f>
        <v>0</v>
      </c>
      <c r="AA48">
        <f>IF(INDEX('CA Standards and Followers'!$G$13:$G$72,MATCH($A48,'CA Standards and Followers'!$B$13:$B$72,0))&lt;=AA$1,INDEX('CA Standards and Followers'!$E$13:$E$72,MATCH($A48,'CA Standards and Followers'!$B$13:$B$72,0))*'CA Standards and Followers'!AB$6,0)</f>
        <v>0</v>
      </c>
      <c r="AB48">
        <f>IF(INDEX('CA Standards and Followers'!$G$13:$G$72,MATCH($A48,'CA Standards and Followers'!$B$13:$B$72,0))&lt;=AB$1,INDEX('CA Standards and Followers'!$E$13:$E$72,MATCH($A48,'CA Standards and Followers'!$B$13:$B$72,0))*'CA Standards and Followers'!AC$6,0)</f>
        <v>0</v>
      </c>
      <c r="AC48">
        <f>IF(INDEX('CA Standards and Followers'!$G$13:$G$72,MATCH($A48,'CA Standards and Followers'!$B$13:$B$72,0))&lt;=AC$1,INDEX('CA Standards and Followers'!$E$13:$E$72,MATCH($A48,'CA Standards and Followers'!$B$13:$B$72,0))*'CA Standards and Followers'!AD$6,0)</f>
        <v>0</v>
      </c>
      <c r="AD48">
        <f>IF(INDEX('CA Standards and Followers'!$G$13:$G$72,MATCH($A48,'CA Standards and Followers'!$B$13:$B$72,0))&lt;=AD$1,INDEX('CA Standards and Followers'!$E$13:$E$72,MATCH($A48,'CA Standards and Followers'!$B$13:$B$72,0))*'CA Standards and Followers'!AE$6,0)</f>
        <v>0</v>
      </c>
      <c r="AE48">
        <f>IF(INDEX('CA Standards and Followers'!$G$13:$G$72,MATCH($A48,'CA Standards and Followers'!$B$13:$B$72,0))&lt;=AE$1,INDEX('CA Standards and Followers'!$E$13:$E$72,MATCH($A48,'CA Standards and Followers'!$B$13:$B$72,0))*'CA Standards and Followers'!AF$6,0)</f>
        <v>0</v>
      </c>
      <c r="AF48">
        <f>IF(INDEX('CA Standards and Followers'!$G$13:$G$72,MATCH($A48,'CA Standards and Followers'!$B$13:$B$72,0))&lt;=AF$1,INDEX('CA Standards and Followers'!$E$13:$E$72,MATCH($A48,'CA Standards and Followers'!$B$13:$B$72,0))*'CA Standards and Followers'!AG$6,0)</f>
        <v>0</v>
      </c>
    </row>
    <row r="49" spans="1:32" x14ac:dyDescent="0.25">
      <c r="A49" t="s">
        <v>237</v>
      </c>
      <c r="B49">
        <f>IF(INDEX('CA Standards and Followers'!$G$13:$G$72,MATCH($A49,'CA Standards and Followers'!$B$13:$B$72,0))&lt;=B$1,INDEX('CA Standards and Followers'!$E$13:$E$72,MATCH($A49,'CA Standards and Followers'!$B$13:$B$72,0))*'CA Standards and Followers'!C$6,0)</f>
        <v>0</v>
      </c>
      <c r="C49">
        <f>IF(INDEX('CA Standards and Followers'!$G$13:$G$72,MATCH($A49,'CA Standards and Followers'!$B$13:$B$72,0))&lt;=C$1,INDEX('CA Standards and Followers'!$E$13:$E$72,MATCH($A49,'CA Standards and Followers'!$B$13:$B$72,0))*'CA Standards and Followers'!D$6,0)</f>
        <v>0</v>
      </c>
      <c r="D49">
        <f>IF(INDEX('CA Standards and Followers'!$G$13:$G$72,MATCH($A49,'CA Standards and Followers'!$B$13:$B$72,0))&lt;=D$1,INDEX('CA Standards and Followers'!$E$13:$E$72,MATCH($A49,'CA Standards and Followers'!$B$13:$B$72,0))*'CA Standards and Followers'!E$6,0)</f>
        <v>0</v>
      </c>
      <c r="E49">
        <f>IF(INDEX('CA Standards and Followers'!$G$13:$G$72,MATCH($A49,'CA Standards and Followers'!$B$13:$B$72,0))&lt;=E$1,INDEX('CA Standards and Followers'!$E$13:$E$72,MATCH($A49,'CA Standards and Followers'!$B$13:$B$72,0))*'CA Standards and Followers'!F$6,0)</f>
        <v>0</v>
      </c>
      <c r="F49">
        <f>IF(INDEX('CA Standards and Followers'!$G$13:$G$72,MATCH($A49,'CA Standards and Followers'!$B$13:$B$72,0))&lt;=F$1,INDEX('CA Standards and Followers'!$E$13:$E$72,MATCH($A49,'CA Standards and Followers'!$B$13:$B$72,0))*'CA Standards and Followers'!G$6,0)</f>
        <v>0</v>
      </c>
      <c r="G49">
        <f>IF(INDEX('CA Standards and Followers'!$G$13:$G$72,MATCH($A49,'CA Standards and Followers'!$B$13:$B$72,0))&lt;=G$1,INDEX('CA Standards and Followers'!$E$13:$E$72,MATCH($A49,'CA Standards and Followers'!$B$13:$B$72,0))*'CA Standards and Followers'!H$6,0)</f>
        <v>7.6874109840527255E-2</v>
      </c>
      <c r="H49">
        <f>IF(INDEX('CA Standards and Followers'!$G$13:$G$72,MATCH($A49,'CA Standards and Followers'!$B$13:$B$72,0))&lt;=H$1,INDEX('CA Standards and Followers'!$E$13:$E$72,MATCH($A49,'CA Standards and Followers'!$B$13:$B$72,0))*'CA Standards and Followers'!I$6,0)</f>
        <v>0.10515558238039545</v>
      </c>
      <c r="I49">
        <f>IF(INDEX('CA Standards and Followers'!$G$13:$G$72,MATCH($A49,'CA Standards and Followers'!$B$13:$B$72,0))&lt;=I$1,INDEX('CA Standards and Followers'!$E$13:$E$72,MATCH($A49,'CA Standards and Followers'!$B$13:$B$72,0))*'CA Standards and Followers'!J$6,0)</f>
        <v>0.15859263730065903</v>
      </c>
      <c r="J49">
        <f>IF(INDEX('CA Standards and Followers'!$G$13:$G$72,MATCH($A49,'CA Standards and Followers'!$B$13:$B$72,0))&lt;=J$1,INDEX('CA Standards and Followers'!$E$13:$E$72,MATCH($A49,'CA Standards and Followers'!$B$13:$B$72,0))*'CA Standards and Followers'!K$6,0)</f>
        <v>0.21718527460131815</v>
      </c>
      <c r="K49">
        <f>IF(INDEX('CA Standards and Followers'!$G$13:$G$72,MATCH($A49,'CA Standards and Followers'!$B$13:$B$72,0))&lt;=K$1,INDEX('CA Standards and Followers'!$E$13:$E$72,MATCH($A49,'CA Standards and Followers'!$B$13:$B$72,0))*'CA Standards and Followers'!L$6,0)</f>
        <v>0.2757779119019772</v>
      </c>
      <c r="L49">
        <f>IF(INDEX('CA Standards and Followers'!$G$13:$G$72,MATCH($A49,'CA Standards and Followers'!$B$13:$B$72,0))&lt;=L$1,INDEX('CA Standards and Followers'!$E$13:$E$72,MATCH($A49,'CA Standards and Followers'!$B$13:$B$72,0))*'CA Standards and Followers'!M$6,0)</f>
        <v>0.3343705492026362</v>
      </c>
      <c r="M49">
        <f>IF(INDEX('CA Standards and Followers'!$G$13:$G$72,MATCH($A49,'CA Standards and Followers'!$B$13:$B$72,0))&lt;=M$1,INDEX('CA Standards and Followers'!$E$13:$E$72,MATCH($A49,'CA Standards and Followers'!$B$13:$B$72,0))*'CA Standards and Followers'!N$6,0)</f>
        <v>0.38437054920263619</v>
      </c>
      <c r="N49">
        <f>IF(INDEX('CA Standards and Followers'!$G$13:$G$72,MATCH($A49,'CA Standards and Followers'!$B$13:$B$72,0))&lt;=N$1,INDEX('CA Standards and Followers'!$E$13:$E$72,MATCH($A49,'CA Standards and Followers'!$B$13:$B$72,0))*'CA Standards and Followers'!O$6,0)</f>
        <v>0.43437054920263629</v>
      </c>
      <c r="O49">
        <f>IF(INDEX('CA Standards and Followers'!$G$13:$G$72,MATCH($A49,'CA Standards and Followers'!$B$13:$B$72,0))&lt;=O$1,INDEX('CA Standards and Followers'!$E$13:$E$72,MATCH($A49,'CA Standards and Followers'!$B$13:$B$72,0))*'CA Standards and Followers'!P$6,0)</f>
        <v>0.48437054920263622</v>
      </c>
      <c r="P49">
        <f>IF(INDEX('CA Standards and Followers'!$G$13:$G$72,MATCH($A49,'CA Standards and Followers'!$B$13:$B$72,0))&lt;=P$1,INDEX('CA Standards and Followers'!$E$13:$E$72,MATCH($A49,'CA Standards and Followers'!$B$13:$B$72,0))*'CA Standards and Followers'!Q$6,0)</f>
        <v>0.53437054920263627</v>
      </c>
      <c r="Q49">
        <f>IF(INDEX('CA Standards and Followers'!$G$13:$G$72,MATCH($A49,'CA Standards and Followers'!$B$13:$B$72,0))&lt;=Q$1,INDEX('CA Standards and Followers'!$E$13:$E$72,MATCH($A49,'CA Standards and Followers'!$B$13:$B$72,0))*'CA Standards and Followers'!R$6,0)</f>
        <v>0.58437054920263631</v>
      </c>
      <c r="R49">
        <f>IF(INDEX('CA Standards and Followers'!$G$13:$G$72,MATCH($A49,'CA Standards and Followers'!$B$13:$B$72,0))&lt;=R$1,INDEX('CA Standards and Followers'!$E$13:$E$72,MATCH($A49,'CA Standards and Followers'!$B$13:$B$72,0))*'CA Standards and Followers'!S$6,0)</f>
        <v>0.58437054920263631</v>
      </c>
      <c r="S49">
        <f>IF(INDEX('CA Standards and Followers'!$G$13:$G$72,MATCH($A49,'CA Standards and Followers'!$B$13:$B$72,0))&lt;=S$1,INDEX('CA Standards and Followers'!$E$13:$E$72,MATCH($A49,'CA Standards and Followers'!$B$13:$B$72,0))*'CA Standards and Followers'!T$6,0)</f>
        <v>0.58437054920263631</v>
      </c>
      <c r="T49">
        <f>IF(INDEX('CA Standards and Followers'!$G$13:$G$72,MATCH($A49,'CA Standards and Followers'!$B$13:$B$72,0))&lt;=T$1,INDEX('CA Standards and Followers'!$E$13:$E$72,MATCH($A49,'CA Standards and Followers'!$B$13:$B$72,0))*'CA Standards and Followers'!U$6,0)</f>
        <v>0.58437054920263631</v>
      </c>
      <c r="U49">
        <f>IF(INDEX('CA Standards and Followers'!$G$13:$G$72,MATCH($A49,'CA Standards and Followers'!$B$13:$B$72,0))&lt;=U$1,INDEX('CA Standards and Followers'!$E$13:$E$72,MATCH($A49,'CA Standards and Followers'!$B$13:$B$72,0))*'CA Standards and Followers'!V$6,0)</f>
        <v>0.58437054920263631</v>
      </c>
      <c r="V49">
        <f>IF(INDEX('CA Standards and Followers'!$G$13:$G$72,MATCH($A49,'CA Standards and Followers'!$B$13:$B$72,0))&lt;=V$1,INDEX('CA Standards and Followers'!$E$13:$E$72,MATCH($A49,'CA Standards and Followers'!$B$13:$B$72,0))*'CA Standards and Followers'!W$6,0)</f>
        <v>0.58437054920263631</v>
      </c>
      <c r="W49">
        <f>IF(INDEX('CA Standards and Followers'!$G$13:$G$72,MATCH($A49,'CA Standards and Followers'!$B$13:$B$72,0))&lt;=W$1,INDEX('CA Standards and Followers'!$E$13:$E$72,MATCH($A49,'CA Standards and Followers'!$B$13:$B$72,0))*'CA Standards and Followers'!X$6,0)</f>
        <v>0.58437054920263631</v>
      </c>
      <c r="X49">
        <f>IF(INDEX('CA Standards and Followers'!$G$13:$G$72,MATCH($A49,'CA Standards and Followers'!$B$13:$B$72,0))&lt;=X$1,INDEX('CA Standards and Followers'!$E$13:$E$72,MATCH($A49,'CA Standards and Followers'!$B$13:$B$72,0))*'CA Standards and Followers'!Y$6,0)</f>
        <v>0.58437054920263631</v>
      </c>
      <c r="Y49">
        <f>IF(INDEX('CA Standards and Followers'!$G$13:$G$72,MATCH($A49,'CA Standards and Followers'!$B$13:$B$72,0))&lt;=Y$1,INDEX('CA Standards and Followers'!$E$13:$E$72,MATCH($A49,'CA Standards and Followers'!$B$13:$B$72,0))*'CA Standards and Followers'!Z$6,0)</f>
        <v>0.58437054920263631</v>
      </c>
      <c r="Z49">
        <f>IF(INDEX('CA Standards and Followers'!$G$13:$G$72,MATCH($A49,'CA Standards and Followers'!$B$13:$B$72,0))&lt;=Z$1,INDEX('CA Standards and Followers'!$E$13:$E$72,MATCH($A49,'CA Standards and Followers'!$B$13:$B$72,0))*'CA Standards and Followers'!AA$6,0)</f>
        <v>0.58437054920263631</v>
      </c>
      <c r="AA49">
        <f>IF(INDEX('CA Standards and Followers'!$G$13:$G$72,MATCH($A49,'CA Standards and Followers'!$B$13:$B$72,0))&lt;=AA$1,INDEX('CA Standards and Followers'!$E$13:$E$72,MATCH($A49,'CA Standards and Followers'!$B$13:$B$72,0))*'CA Standards and Followers'!AB$6,0)</f>
        <v>0.58437054920263631</v>
      </c>
      <c r="AB49">
        <f>IF(INDEX('CA Standards and Followers'!$G$13:$G$72,MATCH($A49,'CA Standards and Followers'!$B$13:$B$72,0))&lt;=AB$1,INDEX('CA Standards and Followers'!$E$13:$E$72,MATCH($A49,'CA Standards and Followers'!$B$13:$B$72,0))*'CA Standards and Followers'!AC$6,0)</f>
        <v>0.58437054920263631</v>
      </c>
      <c r="AC49">
        <f>IF(INDEX('CA Standards and Followers'!$G$13:$G$72,MATCH($A49,'CA Standards and Followers'!$B$13:$B$72,0))&lt;=AC$1,INDEX('CA Standards and Followers'!$E$13:$E$72,MATCH($A49,'CA Standards and Followers'!$B$13:$B$72,0))*'CA Standards and Followers'!AD$6,0)</f>
        <v>0.58437054920263631</v>
      </c>
      <c r="AD49">
        <f>IF(INDEX('CA Standards and Followers'!$G$13:$G$72,MATCH($A49,'CA Standards and Followers'!$B$13:$B$72,0))&lt;=AD$1,INDEX('CA Standards and Followers'!$E$13:$E$72,MATCH($A49,'CA Standards and Followers'!$B$13:$B$72,0))*'CA Standards and Followers'!AE$6,0)</f>
        <v>0.58437054920263631</v>
      </c>
      <c r="AE49">
        <f>IF(INDEX('CA Standards and Followers'!$G$13:$G$72,MATCH($A49,'CA Standards and Followers'!$B$13:$B$72,0))&lt;=AE$1,INDEX('CA Standards and Followers'!$E$13:$E$72,MATCH($A49,'CA Standards and Followers'!$B$13:$B$72,0))*'CA Standards and Followers'!AF$6,0)</f>
        <v>0.58437054920263631</v>
      </c>
      <c r="AF49">
        <f>IF(INDEX('CA Standards and Followers'!$G$13:$G$72,MATCH($A49,'CA Standards and Followers'!$B$13:$B$72,0))&lt;=AF$1,INDEX('CA Standards and Followers'!$E$13:$E$72,MATCH($A49,'CA Standards and Followers'!$B$13:$B$72,0))*'CA Standards and Followers'!AG$6,0)</f>
        <v>0.58437054920263631</v>
      </c>
    </row>
    <row r="50" spans="1:32" x14ac:dyDescent="0.25">
      <c r="A50" t="s">
        <v>27</v>
      </c>
      <c r="B50">
        <f>IF(INDEX('CA Standards and Followers'!$G$13:$G$72,MATCH($A50,'CA Standards and Followers'!$B$13:$B$72,0))&lt;=B$1,INDEX('CA Standards and Followers'!$E$13:$E$72,MATCH($A50,'CA Standards and Followers'!$B$13:$B$72,0))*'CA Standards and Followers'!C$6,0)</f>
        <v>0</v>
      </c>
      <c r="C50">
        <f>IF(INDEX('CA Standards and Followers'!$G$13:$G$72,MATCH($A50,'CA Standards and Followers'!$B$13:$B$72,0))&lt;=C$1,INDEX('CA Standards and Followers'!$E$13:$E$72,MATCH($A50,'CA Standards and Followers'!$B$13:$B$72,0))*'CA Standards and Followers'!D$6,0)</f>
        <v>0</v>
      </c>
      <c r="D50">
        <f>IF(INDEX('CA Standards and Followers'!$G$13:$G$72,MATCH($A50,'CA Standards and Followers'!$B$13:$B$72,0))&lt;=D$1,INDEX('CA Standards and Followers'!$E$13:$E$72,MATCH($A50,'CA Standards and Followers'!$B$13:$B$72,0))*'CA Standards and Followers'!E$6,0)</f>
        <v>0</v>
      </c>
      <c r="E50">
        <f>IF(INDEX('CA Standards and Followers'!$G$13:$G$72,MATCH($A50,'CA Standards and Followers'!$B$13:$B$72,0))&lt;=E$1,INDEX('CA Standards and Followers'!$E$13:$E$72,MATCH($A50,'CA Standards and Followers'!$B$13:$B$72,0))*'CA Standards and Followers'!F$6,0)</f>
        <v>0</v>
      </c>
      <c r="F50">
        <f>IF(INDEX('CA Standards and Followers'!$G$13:$G$72,MATCH($A50,'CA Standards and Followers'!$B$13:$B$72,0))&lt;=F$1,INDEX('CA Standards and Followers'!$E$13:$E$72,MATCH($A50,'CA Standards and Followers'!$B$13:$B$72,0))*'CA Standards and Followers'!G$6,0)</f>
        <v>0</v>
      </c>
      <c r="G50">
        <f>IF(INDEX('CA Standards and Followers'!$G$13:$G$72,MATCH($A50,'CA Standards and Followers'!$B$13:$B$72,0))&lt;=G$1,INDEX('CA Standards and Followers'!$E$13:$E$72,MATCH($A50,'CA Standards and Followers'!$B$13:$B$72,0))*'CA Standards and Followers'!H$6,0)</f>
        <v>0</v>
      </c>
      <c r="H50">
        <f>IF(INDEX('CA Standards and Followers'!$G$13:$G$72,MATCH($A50,'CA Standards and Followers'!$B$13:$B$72,0))&lt;=H$1,INDEX('CA Standards and Followers'!$E$13:$E$72,MATCH($A50,'CA Standards and Followers'!$B$13:$B$72,0))*'CA Standards and Followers'!I$6,0)</f>
        <v>0</v>
      </c>
      <c r="I50">
        <f>IF(INDEX('CA Standards and Followers'!$G$13:$G$72,MATCH($A50,'CA Standards and Followers'!$B$13:$B$72,0))&lt;=I$1,INDEX('CA Standards and Followers'!$E$13:$E$72,MATCH($A50,'CA Standards and Followers'!$B$13:$B$72,0))*'CA Standards and Followers'!J$6,0)</f>
        <v>0</v>
      </c>
      <c r="J50">
        <f>IF(INDEX('CA Standards and Followers'!$G$13:$G$72,MATCH($A50,'CA Standards and Followers'!$B$13:$B$72,0))&lt;=J$1,INDEX('CA Standards and Followers'!$E$13:$E$72,MATCH($A50,'CA Standards and Followers'!$B$13:$B$72,0))*'CA Standards and Followers'!K$6,0)</f>
        <v>0</v>
      </c>
      <c r="K50">
        <f>IF(INDEX('CA Standards and Followers'!$G$13:$G$72,MATCH($A50,'CA Standards and Followers'!$B$13:$B$72,0))&lt;=K$1,INDEX('CA Standards and Followers'!$E$13:$E$72,MATCH($A50,'CA Standards and Followers'!$B$13:$B$72,0))*'CA Standards and Followers'!L$6,0)</f>
        <v>0</v>
      </c>
      <c r="L50">
        <f>IF(INDEX('CA Standards and Followers'!$G$13:$G$72,MATCH($A50,'CA Standards and Followers'!$B$13:$B$72,0))&lt;=L$1,INDEX('CA Standards and Followers'!$E$13:$E$72,MATCH($A50,'CA Standards and Followers'!$B$13:$B$72,0))*'CA Standards and Followers'!M$6,0)</f>
        <v>0</v>
      </c>
      <c r="M50">
        <f>IF(INDEX('CA Standards and Followers'!$G$13:$G$72,MATCH($A50,'CA Standards and Followers'!$B$13:$B$72,0))&lt;=M$1,INDEX('CA Standards and Followers'!$E$13:$E$72,MATCH($A50,'CA Standards and Followers'!$B$13:$B$72,0))*'CA Standards and Followers'!N$6,0)</f>
        <v>0</v>
      </c>
      <c r="N50">
        <f>IF(INDEX('CA Standards and Followers'!$G$13:$G$72,MATCH($A50,'CA Standards and Followers'!$B$13:$B$72,0))&lt;=N$1,INDEX('CA Standards and Followers'!$E$13:$E$72,MATCH($A50,'CA Standards and Followers'!$B$13:$B$72,0))*'CA Standards and Followers'!O$6,0)</f>
        <v>0</v>
      </c>
      <c r="O50">
        <f>IF(INDEX('CA Standards and Followers'!$G$13:$G$72,MATCH($A50,'CA Standards and Followers'!$B$13:$B$72,0))&lt;=O$1,INDEX('CA Standards and Followers'!$E$13:$E$72,MATCH($A50,'CA Standards and Followers'!$B$13:$B$72,0))*'CA Standards and Followers'!P$6,0)</f>
        <v>0</v>
      </c>
      <c r="P50">
        <f>IF(INDEX('CA Standards and Followers'!$G$13:$G$72,MATCH($A50,'CA Standards and Followers'!$B$13:$B$72,0))&lt;=P$1,INDEX('CA Standards and Followers'!$E$13:$E$72,MATCH($A50,'CA Standards and Followers'!$B$13:$B$72,0))*'CA Standards and Followers'!Q$6,0)</f>
        <v>0</v>
      </c>
      <c r="Q50">
        <f>IF(INDEX('CA Standards and Followers'!$G$13:$G$72,MATCH($A50,'CA Standards and Followers'!$B$13:$B$72,0))&lt;=Q$1,INDEX('CA Standards and Followers'!$E$13:$E$72,MATCH($A50,'CA Standards and Followers'!$B$13:$B$72,0))*'CA Standards and Followers'!R$6,0)</f>
        <v>0</v>
      </c>
      <c r="R50">
        <f>IF(INDEX('CA Standards and Followers'!$G$13:$G$72,MATCH($A50,'CA Standards and Followers'!$B$13:$B$72,0))&lt;=R$1,INDEX('CA Standards and Followers'!$E$13:$E$72,MATCH($A50,'CA Standards and Followers'!$B$13:$B$72,0))*'CA Standards and Followers'!S$6,0)</f>
        <v>0</v>
      </c>
      <c r="S50">
        <f>IF(INDEX('CA Standards and Followers'!$G$13:$G$72,MATCH($A50,'CA Standards and Followers'!$B$13:$B$72,0))&lt;=S$1,INDEX('CA Standards and Followers'!$E$13:$E$72,MATCH($A50,'CA Standards and Followers'!$B$13:$B$72,0))*'CA Standards and Followers'!T$6,0)</f>
        <v>0</v>
      </c>
      <c r="T50">
        <f>IF(INDEX('CA Standards and Followers'!$G$13:$G$72,MATCH($A50,'CA Standards and Followers'!$B$13:$B$72,0))&lt;=T$1,INDEX('CA Standards and Followers'!$E$13:$E$72,MATCH($A50,'CA Standards and Followers'!$B$13:$B$72,0))*'CA Standards and Followers'!U$6,0)</f>
        <v>0</v>
      </c>
      <c r="U50">
        <f>IF(INDEX('CA Standards and Followers'!$G$13:$G$72,MATCH($A50,'CA Standards and Followers'!$B$13:$B$72,0))&lt;=U$1,INDEX('CA Standards and Followers'!$E$13:$E$72,MATCH($A50,'CA Standards and Followers'!$B$13:$B$72,0))*'CA Standards and Followers'!V$6,0)</f>
        <v>0</v>
      </c>
      <c r="V50">
        <f>IF(INDEX('CA Standards and Followers'!$G$13:$G$72,MATCH($A50,'CA Standards and Followers'!$B$13:$B$72,0))&lt;=V$1,INDEX('CA Standards and Followers'!$E$13:$E$72,MATCH($A50,'CA Standards and Followers'!$B$13:$B$72,0))*'CA Standards and Followers'!W$6,0)</f>
        <v>0</v>
      </c>
      <c r="W50">
        <f>IF(INDEX('CA Standards and Followers'!$G$13:$G$72,MATCH($A50,'CA Standards and Followers'!$B$13:$B$72,0))&lt;=W$1,INDEX('CA Standards and Followers'!$E$13:$E$72,MATCH($A50,'CA Standards and Followers'!$B$13:$B$72,0))*'CA Standards and Followers'!X$6,0)</f>
        <v>0</v>
      </c>
      <c r="X50">
        <f>IF(INDEX('CA Standards and Followers'!$G$13:$G$72,MATCH($A50,'CA Standards and Followers'!$B$13:$B$72,0))&lt;=X$1,INDEX('CA Standards and Followers'!$E$13:$E$72,MATCH($A50,'CA Standards and Followers'!$B$13:$B$72,0))*'CA Standards and Followers'!Y$6,0)</f>
        <v>0</v>
      </c>
      <c r="Y50">
        <f>IF(INDEX('CA Standards and Followers'!$G$13:$G$72,MATCH($A50,'CA Standards and Followers'!$B$13:$B$72,0))&lt;=Y$1,INDEX('CA Standards and Followers'!$E$13:$E$72,MATCH($A50,'CA Standards and Followers'!$B$13:$B$72,0))*'CA Standards and Followers'!Z$6,0)</f>
        <v>0</v>
      </c>
      <c r="Z50">
        <f>IF(INDEX('CA Standards and Followers'!$G$13:$G$72,MATCH($A50,'CA Standards and Followers'!$B$13:$B$72,0))&lt;=Z$1,INDEX('CA Standards and Followers'!$E$13:$E$72,MATCH($A50,'CA Standards and Followers'!$B$13:$B$72,0))*'CA Standards and Followers'!AA$6,0)</f>
        <v>0</v>
      </c>
      <c r="AA50">
        <f>IF(INDEX('CA Standards and Followers'!$G$13:$G$72,MATCH($A50,'CA Standards and Followers'!$B$13:$B$72,0))&lt;=AA$1,INDEX('CA Standards and Followers'!$E$13:$E$72,MATCH($A50,'CA Standards and Followers'!$B$13:$B$72,0))*'CA Standards and Followers'!AB$6,0)</f>
        <v>0</v>
      </c>
      <c r="AB50">
        <f>IF(INDEX('CA Standards and Followers'!$G$13:$G$72,MATCH($A50,'CA Standards and Followers'!$B$13:$B$72,0))&lt;=AB$1,INDEX('CA Standards and Followers'!$E$13:$E$72,MATCH($A50,'CA Standards and Followers'!$B$13:$B$72,0))*'CA Standards and Followers'!AC$6,0)</f>
        <v>0</v>
      </c>
      <c r="AC50">
        <f>IF(INDEX('CA Standards and Followers'!$G$13:$G$72,MATCH($A50,'CA Standards and Followers'!$B$13:$B$72,0))&lt;=AC$1,INDEX('CA Standards and Followers'!$E$13:$E$72,MATCH($A50,'CA Standards and Followers'!$B$13:$B$72,0))*'CA Standards and Followers'!AD$6,0)</f>
        <v>0</v>
      </c>
      <c r="AD50">
        <f>IF(INDEX('CA Standards and Followers'!$G$13:$G$72,MATCH($A50,'CA Standards and Followers'!$B$13:$B$72,0))&lt;=AD$1,INDEX('CA Standards and Followers'!$E$13:$E$72,MATCH($A50,'CA Standards and Followers'!$B$13:$B$72,0))*'CA Standards and Followers'!AE$6,0)</f>
        <v>0</v>
      </c>
      <c r="AE50">
        <f>IF(INDEX('CA Standards and Followers'!$G$13:$G$72,MATCH($A50,'CA Standards and Followers'!$B$13:$B$72,0))&lt;=AE$1,INDEX('CA Standards and Followers'!$E$13:$E$72,MATCH($A50,'CA Standards and Followers'!$B$13:$B$72,0))*'CA Standards and Followers'!AF$6,0)</f>
        <v>0</v>
      </c>
      <c r="AF50">
        <f>IF(INDEX('CA Standards and Followers'!$G$13:$G$72,MATCH($A50,'CA Standards and Followers'!$B$13:$B$72,0))&lt;=AF$1,INDEX('CA Standards and Followers'!$E$13:$E$72,MATCH($A50,'CA Standards and Followers'!$B$13:$B$72,0))*'CA Standards and Followers'!AG$6,0)</f>
        <v>0</v>
      </c>
    </row>
    <row r="51" spans="1:32" x14ac:dyDescent="0.25">
      <c r="A51" t="s">
        <v>240</v>
      </c>
      <c r="B51">
        <f>IF(INDEX('CA Standards and Followers'!$G$13:$G$72,MATCH($A51,'CA Standards and Followers'!$B$13:$B$72,0))&lt;=B$1,INDEX('CA Standards and Followers'!$E$13:$E$72,MATCH($A51,'CA Standards and Followers'!$B$13:$B$72,0))*'CA Standards and Followers'!C$6,0)</f>
        <v>0</v>
      </c>
      <c r="C51">
        <f>IF(INDEX('CA Standards and Followers'!$G$13:$G$72,MATCH($A51,'CA Standards and Followers'!$B$13:$B$72,0))&lt;=C$1,INDEX('CA Standards and Followers'!$E$13:$E$72,MATCH($A51,'CA Standards and Followers'!$B$13:$B$72,0))*'CA Standards and Followers'!D$6,0)</f>
        <v>0</v>
      </c>
      <c r="D51">
        <f>IF(INDEX('CA Standards and Followers'!$G$13:$G$72,MATCH($A51,'CA Standards and Followers'!$B$13:$B$72,0))&lt;=D$1,INDEX('CA Standards and Followers'!$E$13:$E$72,MATCH($A51,'CA Standards and Followers'!$B$13:$B$72,0))*'CA Standards and Followers'!E$6,0)</f>
        <v>0</v>
      </c>
      <c r="E51">
        <f>IF(INDEX('CA Standards and Followers'!$G$13:$G$72,MATCH($A51,'CA Standards and Followers'!$B$13:$B$72,0))&lt;=E$1,INDEX('CA Standards and Followers'!$E$13:$E$72,MATCH($A51,'CA Standards and Followers'!$B$13:$B$72,0))*'CA Standards and Followers'!F$6,0)</f>
        <v>0</v>
      </c>
      <c r="F51">
        <f>IF(INDEX('CA Standards and Followers'!$G$13:$G$72,MATCH($A51,'CA Standards and Followers'!$B$13:$B$72,0))&lt;=F$1,INDEX('CA Standards and Followers'!$E$13:$E$72,MATCH($A51,'CA Standards and Followers'!$B$13:$B$72,0))*'CA Standards and Followers'!G$6,0)</f>
        <v>0</v>
      </c>
      <c r="G51">
        <f>IF(INDEX('CA Standards and Followers'!$G$13:$G$72,MATCH($A51,'CA Standards and Followers'!$B$13:$B$72,0))&lt;=G$1,INDEX('CA Standards and Followers'!$E$13:$E$72,MATCH($A51,'CA Standards and Followers'!$B$13:$B$72,0))*'CA Standards and Followers'!H$6,0)</f>
        <v>0</v>
      </c>
      <c r="H51">
        <f>IF(INDEX('CA Standards and Followers'!$G$13:$G$72,MATCH($A51,'CA Standards and Followers'!$B$13:$B$72,0))&lt;=H$1,INDEX('CA Standards and Followers'!$E$13:$E$72,MATCH($A51,'CA Standards and Followers'!$B$13:$B$72,0))*'CA Standards and Followers'!I$6,0)</f>
        <v>0</v>
      </c>
      <c r="I51">
        <f>IF(INDEX('CA Standards and Followers'!$G$13:$G$72,MATCH($A51,'CA Standards and Followers'!$B$13:$B$72,0))&lt;=I$1,INDEX('CA Standards and Followers'!$E$13:$E$72,MATCH($A51,'CA Standards and Followers'!$B$13:$B$72,0))*'CA Standards and Followers'!J$6,0)</f>
        <v>0</v>
      </c>
      <c r="J51">
        <f>IF(INDEX('CA Standards and Followers'!$G$13:$G$72,MATCH($A51,'CA Standards and Followers'!$B$13:$B$72,0))&lt;=J$1,INDEX('CA Standards and Followers'!$E$13:$E$72,MATCH($A51,'CA Standards and Followers'!$B$13:$B$72,0))*'CA Standards and Followers'!K$6,0)</f>
        <v>0</v>
      </c>
      <c r="K51">
        <f>IF(INDEX('CA Standards and Followers'!$G$13:$G$72,MATCH($A51,'CA Standards and Followers'!$B$13:$B$72,0))&lt;=K$1,INDEX('CA Standards and Followers'!$E$13:$E$72,MATCH($A51,'CA Standards and Followers'!$B$13:$B$72,0))*'CA Standards and Followers'!L$6,0)</f>
        <v>0</v>
      </c>
      <c r="L51">
        <f>IF(INDEX('CA Standards and Followers'!$G$13:$G$72,MATCH($A51,'CA Standards and Followers'!$B$13:$B$72,0))&lt;=L$1,INDEX('CA Standards and Followers'!$E$13:$E$72,MATCH($A51,'CA Standards and Followers'!$B$13:$B$72,0))*'CA Standards and Followers'!M$6,0)</f>
        <v>0</v>
      </c>
      <c r="M51">
        <f>IF(INDEX('CA Standards and Followers'!$G$13:$G$72,MATCH($A51,'CA Standards and Followers'!$B$13:$B$72,0))&lt;=M$1,INDEX('CA Standards and Followers'!$E$13:$E$72,MATCH($A51,'CA Standards and Followers'!$B$13:$B$72,0))*'CA Standards and Followers'!N$6,0)</f>
        <v>0</v>
      </c>
      <c r="N51">
        <f>IF(INDEX('CA Standards and Followers'!$G$13:$G$72,MATCH($A51,'CA Standards and Followers'!$B$13:$B$72,0))&lt;=N$1,INDEX('CA Standards and Followers'!$E$13:$E$72,MATCH($A51,'CA Standards and Followers'!$B$13:$B$72,0))*'CA Standards and Followers'!O$6,0)</f>
        <v>0</v>
      </c>
      <c r="O51">
        <f>IF(INDEX('CA Standards and Followers'!$G$13:$G$72,MATCH($A51,'CA Standards and Followers'!$B$13:$B$72,0))&lt;=O$1,INDEX('CA Standards and Followers'!$E$13:$E$72,MATCH($A51,'CA Standards and Followers'!$B$13:$B$72,0))*'CA Standards and Followers'!P$6,0)</f>
        <v>0</v>
      </c>
      <c r="P51">
        <f>IF(INDEX('CA Standards and Followers'!$G$13:$G$72,MATCH($A51,'CA Standards and Followers'!$B$13:$B$72,0))&lt;=P$1,INDEX('CA Standards and Followers'!$E$13:$E$72,MATCH($A51,'CA Standards and Followers'!$B$13:$B$72,0))*'CA Standards and Followers'!Q$6,0)</f>
        <v>0</v>
      </c>
      <c r="Q51">
        <f>IF(INDEX('CA Standards and Followers'!$G$13:$G$72,MATCH($A51,'CA Standards and Followers'!$B$13:$B$72,0))&lt;=Q$1,INDEX('CA Standards and Followers'!$E$13:$E$72,MATCH($A51,'CA Standards and Followers'!$B$13:$B$72,0))*'CA Standards and Followers'!R$6,0)</f>
        <v>0</v>
      </c>
      <c r="R51">
        <f>IF(INDEX('CA Standards and Followers'!$G$13:$G$72,MATCH($A51,'CA Standards and Followers'!$B$13:$B$72,0))&lt;=R$1,INDEX('CA Standards and Followers'!$E$13:$E$72,MATCH($A51,'CA Standards and Followers'!$B$13:$B$72,0))*'CA Standards and Followers'!S$6,0)</f>
        <v>0</v>
      </c>
      <c r="S51">
        <f>IF(INDEX('CA Standards and Followers'!$G$13:$G$72,MATCH($A51,'CA Standards and Followers'!$B$13:$B$72,0))&lt;=S$1,INDEX('CA Standards and Followers'!$E$13:$E$72,MATCH($A51,'CA Standards and Followers'!$B$13:$B$72,0))*'CA Standards and Followers'!T$6,0)</f>
        <v>0</v>
      </c>
      <c r="T51">
        <f>IF(INDEX('CA Standards and Followers'!$G$13:$G$72,MATCH($A51,'CA Standards and Followers'!$B$13:$B$72,0))&lt;=T$1,INDEX('CA Standards and Followers'!$E$13:$E$72,MATCH($A51,'CA Standards and Followers'!$B$13:$B$72,0))*'CA Standards and Followers'!U$6,0)</f>
        <v>0</v>
      </c>
      <c r="U51">
        <f>IF(INDEX('CA Standards and Followers'!$G$13:$G$72,MATCH($A51,'CA Standards and Followers'!$B$13:$B$72,0))&lt;=U$1,INDEX('CA Standards and Followers'!$E$13:$E$72,MATCH($A51,'CA Standards and Followers'!$B$13:$B$72,0))*'CA Standards and Followers'!V$6,0)</f>
        <v>0</v>
      </c>
      <c r="V51">
        <f>IF(INDEX('CA Standards and Followers'!$G$13:$G$72,MATCH($A51,'CA Standards and Followers'!$B$13:$B$72,0))&lt;=V$1,INDEX('CA Standards and Followers'!$E$13:$E$72,MATCH($A51,'CA Standards and Followers'!$B$13:$B$72,0))*'CA Standards and Followers'!W$6,0)</f>
        <v>0</v>
      </c>
      <c r="W51">
        <f>IF(INDEX('CA Standards and Followers'!$G$13:$G$72,MATCH($A51,'CA Standards and Followers'!$B$13:$B$72,0))&lt;=W$1,INDEX('CA Standards and Followers'!$E$13:$E$72,MATCH($A51,'CA Standards and Followers'!$B$13:$B$72,0))*'CA Standards and Followers'!X$6,0)</f>
        <v>0</v>
      </c>
      <c r="X51">
        <f>IF(INDEX('CA Standards and Followers'!$G$13:$G$72,MATCH($A51,'CA Standards and Followers'!$B$13:$B$72,0))&lt;=X$1,INDEX('CA Standards and Followers'!$E$13:$E$72,MATCH($A51,'CA Standards and Followers'!$B$13:$B$72,0))*'CA Standards and Followers'!Y$6,0)</f>
        <v>0</v>
      </c>
      <c r="Y51">
        <f>IF(INDEX('CA Standards and Followers'!$G$13:$G$72,MATCH($A51,'CA Standards and Followers'!$B$13:$B$72,0))&lt;=Y$1,INDEX('CA Standards and Followers'!$E$13:$E$72,MATCH($A51,'CA Standards and Followers'!$B$13:$B$72,0))*'CA Standards and Followers'!Z$6,0)</f>
        <v>0</v>
      </c>
      <c r="Z51">
        <f>IF(INDEX('CA Standards and Followers'!$G$13:$G$72,MATCH($A51,'CA Standards and Followers'!$B$13:$B$72,0))&lt;=Z$1,INDEX('CA Standards and Followers'!$E$13:$E$72,MATCH($A51,'CA Standards and Followers'!$B$13:$B$72,0))*'CA Standards and Followers'!AA$6,0)</f>
        <v>0</v>
      </c>
      <c r="AA51">
        <f>IF(INDEX('CA Standards and Followers'!$G$13:$G$72,MATCH($A51,'CA Standards and Followers'!$B$13:$B$72,0))&lt;=AA$1,INDEX('CA Standards and Followers'!$E$13:$E$72,MATCH($A51,'CA Standards and Followers'!$B$13:$B$72,0))*'CA Standards and Followers'!AB$6,0)</f>
        <v>0</v>
      </c>
      <c r="AB51">
        <f>IF(INDEX('CA Standards and Followers'!$G$13:$G$72,MATCH($A51,'CA Standards and Followers'!$B$13:$B$72,0))&lt;=AB$1,INDEX('CA Standards and Followers'!$E$13:$E$72,MATCH($A51,'CA Standards and Followers'!$B$13:$B$72,0))*'CA Standards and Followers'!AC$6,0)</f>
        <v>0</v>
      </c>
      <c r="AC51">
        <f>IF(INDEX('CA Standards and Followers'!$G$13:$G$72,MATCH($A51,'CA Standards and Followers'!$B$13:$B$72,0))&lt;=AC$1,INDEX('CA Standards and Followers'!$E$13:$E$72,MATCH($A51,'CA Standards and Followers'!$B$13:$B$72,0))*'CA Standards and Followers'!AD$6,0)</f>
        <v>0</v>
      </c>
      <c r="AD51">
        <f>IF(INDEX('CA Standards and Followers'!$G$13:$G$72,MATCH($A51,'CA Standards and Followers'!$B$13:$B$72,0))&lt;=AD$1,INDEX('CA Standards and Followers'!$E$13:$E$72,MATCH($A51,'CA Standards and Followers'!$B$13:$B$72,0))*'CA Standards and Followers'!AE$6,0)</f>
        <v>0</v>
      </c>
      <c r="AE51">
        <f>IF(INDEX('CA Standards and Followers'!$G$13:$G$72,MATCH($A51,'CA Standards and Followers'!$B$13:$B$72,0))&lt;=AE$1,INDEX('CA Standards and Followers'!$E$13:$E$72,MATCH($A51,'CA Standards and Followers'!$B$13:$B$72,0))*'CA Standards and Followers'!AF$6,0)</f>
        <v>0</v>
      </c>
      <c r="AF51">
        <f>IF(INDEX('CA Standards and Followers'!$G$13:$G$72,MATCH($A51,'CA Standards and Followers'!$B$13:$B$72,0))&lt;=AF$1,INDEX('CA Standards and Followers'!$E$13:$E$72,MATCH($A51,'CA Standards and Followers'!$B$13:$B$72,0))*'CA Standards and Followers'!AG$6,0)</f>
        <v>0</v>
      </c>
    </row>
    <row r="52" spans="1:32" x14ac:dyDescent="0.25">
      <c r="A52" t="s">
        <v>242</v>
      </c>
      <c r="B52">
        <f>IF(INDEX('CA Standards and Followers'!$G$13:$G$72,MATCH($A52,'CA Standards and Followers'!$B$13:$B$72,0))&lt;=B$1,INDEX('CA Standards and Followers'!$E$13:$E$72,MATCH($A52,'CA Standards and Followers'!$B$13:$B$72,0))*'CA Standards and Followers'!C$6,0)</f>
        <v>0</v>
      </c>
      <c r="C52">
        <f>IF(INDEX('CA Standards and Followers'!$G$13:$G$72,MATCH($A52,'CA Standards and Followers'!$B$13:$B$72,0))&lt;=C$1,INDEX('CA Standards and Followers'!$E$13:$E$72,MATCH($A52,'CA Standards and Followers'!$B$13:$B$72,0))*'CA Standards and Followers'!D$6,0)</f>
        <v>0</v>
      </c>
      <c r="D52">
        <f>IF(INDEX('CA Standards and Followers'!$G$13:$G$72,MATCH($A52,'CA Standards and Followers'!$B$13:$B$72,0))&lt;=D$1,INDEX('CA Standards and Followers'!$E$13:$E$72,MATCH($A52,'CA Standards and Followers'!$B$13:$B$72,0))*'CA Standards and Followers'!E$6,0)</f>
        <v>0</v>
      </c>
      <c r="E52">
        <f>IF(INDEX('CA Standards and Followers'!$G$13:$G$72,MATCH($A52,'CA Standards and Followers'!$B$13:$B$72,0))&lt;=E$1,INDEX('CA Standards and Followers'!$E$13:$E$72,MATCH($A52,'CA Standards and Followers'!$B$13:$B$72,0))*'CA Standards and Followers'!F$6,0)</f>
        <v>0</v>
      </c>
      <c r="F52">
        <f>IF(INDEX('CA Standards and Followers'!$G$13:$G$72,MATCH($A52,'CA Standards and Followers'!$B$13:$B$72,0))&lt;=F$1,INDEX('CA Standards and Followers'!$E$13:$E$72,MATCH($A52,'CA Standards and Followers'!$B$13:$B$72,0))*'CA Standards and Followers'!G$6,0)</f>
        <v>0</v>
      </c>
      <c r="G52">
        <f>IF(INDEX('CA Standards and Followers'!$G$13:$G$72,MATCH($A52,'CA Standards and Followers'!$B$13:$B$72,0))&lt;=G$1,INDEX('CA Standards and Followers'!$E$13:$E$72,MATCH($A52,'CA Standards and Followers'!$B$13:$B$72,0))*'CA Standards and Followers'!H$6,0)</f>
        <v>0</v>
      </c>
      <c r="H52">
        <f>IF(INDEX('CA Standards and Followers'!$G$13:$G$72,MATCH($A52,'CA Standards and Followers'!$B$13:$B$72,0))&lt;=H$1,INDEX('CA Standards and Followers'!$E$13:$E$72,MATCH($A52,'CA Standards and Followers'!$B$13:$B$72,0))*'CA Standards and Followers'!I$6,0)</f>
        <v>0</v>
      </c>
      <c r="I52">
        <f>IF(INDEX('CA Standards and Followers'!$G$13:$G$72,MATCH($A52,'CA Standards and Followers'!$B$13:$B$72,0))&lt;=I$1,INDEX('CA Standards and Followers'!$E$13:$E$72,MATCH($A52,'CA Standards and Followers'!$B$13:$B$72,0))*'CA Standards and Followers'!J$6,0)</f>
        <v>0</v>
      </c>
      <c r="J52">
        <f>IF(INDEX('CA Standards and Followers'!$G$13:$G$72,MATCH($A52,'CA Standards and Followers'!$B$13:$B$72,0))&lt;=J$1,INDEX('CA Standards and Followers'!$E$13:$E$72,MATCH($A52,'CA Standards and Followers'!$B$13:$B$72,0))*'CA Standards and Followers'!K$6,0)</f>
        <v>0</v>
      </c>
      <c r="K52">
        <f>IF(INDEX('CA Standards and Followers'!$G$13:$G$72,MATCH($A52,'CA Standards and Followers'!$B$13:$B$72,0))&lt;=K$1,INDEX('CA Standards and Followers'!$E$13:$E$72,MATCH($A52,'CA Standards and Followers'!$B$13:$B$72,0))*'CA Standards and Followers'!L$6,0)</f>
        <v>0</v>
      </c>
      <c r="L52">
        <f>IF(INDEX('CA Standards and Followers'!$G$13:$G$72,MATCH($A52,'CA Standards and Followers'!$B$13:$B$72,0))&lt;=L$1,INDEX('CA Standards and Followers'!$E$13:$E$72,MATCH($A52,'CA Standards and Followers'!$B$13:$B$72,0))*'CA Standards and Followers'!M$6,0)</f>
        <v>0</v>
      </c>
      <c r="M52">
        <f>IF(INDEX('CA Standards and Followers'!$G$13:$G$72,MATCH($A52,'CA Standards and Followers'!$B$13:$B$72,0))&lt;=M$1,INDEX('CA Standards and Followers'!$E$13:$E$72,MATCH($A52,'CA Standards and Followers'!$B$13:$B$72,0))*'CA Standards and Followers'!N$6,0)</f>
        <v>0</v>
      </c>
      <c r="N52">
        <f>IF(INDEX('CA Standards and Followers'!$G$13:$G$72,MATCH($A52,'CA Standards and Followers'!$B$13:$B$72,0))&lt;=N$1,INDEX('CA Standards and Followers'!$E$13:$E$72,MATCH($A52,'CA Standards and Followers'!$B$13:$B$72,0))*'CA Standards and Followers'!O$6,0)</f>
        <v>0</v>
      </c>
      <c r="O52">
        <f>IF(INDEX('CA Standards and Followers'!$G$13:$G$72,MATCH($A52,'CA Standards and Followers'!$B$13:$B$72,0))&lt;=O$1,INDEX('CA Standards and Followers'!$E$13:$E$72,MATCH($A52,'CA Standards and Followers'!$B$13:$B$72,0))*'CA Standards and Followers'!P$6,0)</f>
        <v>0</v>
      </c>
      <c r="P52">
        <f>IF(INDEX('CA Standards and Followers'!$G$13:$G$72,MATCH($A52,'CA Standards and Followers'!$B$13:$B$72,0))&lt;=P$1,INDEX('CA Standards and Followers'!$E$13:$E$72,MATCH($A52,'CA Standards and Followers'!$B$13:$B$72,0))*'CA Standards and Followers'!Q$6,0)</f>
        <v>0</v>
      </c>
      <c r="Q52">
        <f>IF(INDEX('CA Standards and Followers'!$G$13:$G$72,MATCH($A52,'CA Standards and Followers'!$B$13:$B$72,0))&lt;=Q$1,INDEX('CA Standards and Followers'!$E$13:$E$72,MATCH($A52,'CA Standards and Followers'!$B$13:$B$72,0))*'CA Standards and Followers'!R$6,0)</f>
        <v>0</v>
      </c>
      <c r="R52">
        <f>IF(INDEX('CA Standards and Followers'!$G$13:$G$72,MATCH($A52,'CA Standards and Followers'!$B$13:$B$72,0))&lt;=R$1,INDEX('CA Standards and Followers'!$E$13:$E$72,MATCH($A52,'CA Standards and Followers'!$B$13:$B$72,0))*'CA Standards and Followers'!S$6,0)</f>
        <v>0</v>
      </c>
      <c r="S52">
        <f>IF(INDEX('CA Standards and Followers'!$G$13:$G$72,MATCH($A52,'CA Standards and Followers'!$B$13:$B$72,0))&lt;=S$1,INDEX('CA Standards and Followers'!$E$13:$E$72,MATCH($A52,'CA Standards and Followers'!$B$13:$B$72,0))*'CA Standards and Followers'!T$6,0)</f>
        <v>0</v>
      </c>
      <c r="T52">
        <f>IF(INDEX('CA Standards and Followers'!$G$13:$G$72,MATCH($A52,'CA Standards and Followers'!$B$13:$B$72,0))&lt;=T$1,INDEX('CA Standards and Followers'!$E$13:$E$72,MATCH($A52,'CA Standards and Followers'!$B$13:$B$72,0))*'CA Standards and Followers'!U$6,0)</f>
        <v>0</v>
      </c>
      <c r="U52">
        <f>IF(INDEX('CA Standards and Followers'!$G$13:$G$72,MATCH($A52,'CA Standards and Followers'!$B$13:$B$72,0))&lt;=U$1,INDEX('CA Standards and Followers'!$E$13:$E$72,MATCH($A52,'CA Standards and Followers'!$B$13:$B$72,0))*'CA Standards and Followers'!V$6,0)</f>
        <v>0</v>
      </c>
      <c r="V52">
        <f>IF(INDEX('CA Standards and Followers'!$G$13:$G$72,MATCH($A52,'CA Standards and Followers'!$B$13:$B$72,0))&lt;=V$1,INDEX('CA Standards and Followers'!$E$13:$E$72,MATCH($A52,'CA Standards and Followers'!$B$13:$B$72,0))*'CA Standards and Followers'!W$6,0)</f>
        <v>0</v>
      </c>
      <c r="W52">
        <f>IF(INDEX('CA Standards and Followers'!$G$13:$G$72,MATCH($A52,'CA Standards and Followers'!$B$13:$B$72,0))&lt;=W$1,INDEX('CA Standards and Followers'!$E$13:$E$72,MATCH($A52,'CA Standards and Followers'!$B$13:$B$72,0))*'CA Standards and Followers'!X$6,0)</f>
        <v>0</v>
      </c>
      <c r="X52">
        <f>IF(INDEX('CA Standards and Followers'!$G$13:$G$72,MATCH($A52,'CA Standards and Followers'!$B$13:$B$72,0))&lt;=X$1,INDEX('CA Standards and Followers'!$E$13:$E$72,MATCH($A52,'CA Standards and Followers'!$B$13:$B$72,0))*'CA Standards and Followers'!Y$6,0)</f>
        <v>0</v>
      </c>
      <c r="Y52">
        <f>IF(INDEX('CA Standards and Followers'!$G$13:$G$72,MATCH($A52,'CA Standards and Followers'!$B$13:$B$72,0))&lt;=Y$1,INDEX('CA Standards and Followers'!$E$13:$E$72,MATCH($A52,'CA Standards and Followers'!$B$13:$B$72,0))*'CA Standards and Followers'!Z$6,0)</f>
        <v>0</v>
      </c>
      <c r="Z52">
        <f>IF(INDEX('CA Standards and Followers'!$G$13:$G$72,MATCH($A52,'CA Standards and Followers'!$B$13:$B$72,0))&lt;=Z$1,INDEX('CA Standards and Followers'!$E$13:$E$72,MATCH($A52,'CA Standards and Followers'!$B$13:$B$72,0))*'CA Standards and Followers'!AA$6,0)</f>
        <v>0</v>
      </c>
      <c r="AA52">
        <f>IF(INDEX('CA Standards and Followers'!$G$13:$G$72,MATCH($A52,'CA Standards and Followers'!$B$13:$B$72,0))&lt;=AA$1,INDEX('CA Standards and Followers'!$E$13:$E$72,MATCH($A52,'CA Standards and Followers'!$B$13:$B$72,0))*'CA Standards and Followers'!AB$6,0)</f>
        <v>0</v>
      </c>
      <c r="AB52">
        <f>IF(INDEX('CA Standards and Followers'!$G$13:$G$72,MATCH($A52,'CA Standards and Followers'!$B$13:$B$72,0))&lt;=AB$1,INDEX('CA Standards and Followers'!$E$13:$E$72,MATCH($A52,'CA Standards and Followers'!$B$13:$B$72,0))*'CA Standards and Followers'!AC$6,0)</f>
        <v>0</v>
      </c>
      <c r="AC52">
        <f>IF(INDEX('CA Standards and Followers'!$G$13:$G$72,MATCH($A52,'CA Standards and Followers'!$B$13:$B$72,0))&lt;=AC$1,INDEX('CA Standards and Followers'!$E$13:$E$72,MATCH($A52,'CA Standards and Followers'!$B$13:$B$72,0))*'CA Standards and Followers'!AD$6,0)</f>
        <v>0</v>
      </c>
      <c r="AD52">
        <f>IF(INDEX('CA Standards and Followers'!$G$13:$G$72,MATCH($A52,'CA Standards and Followers'!$B$13:$B$72,0))&lt;=AD$1,INDEX('CA Standards and Followers'!$E$13:$E$72,MATCH($A52,'CA Standards and Followers'!$B$13:$B$72,0))*'CA Standards and Followers'!AE$6,0)</f>
        <v>0</v>
      </c>
      <c r="AE52">
        <f>IF(INDEX('CA Standards and Followers'!$G$13:$G$72,MATCH($A52,'CA Standards and Followers'!$B$13:$B$72,0))&lt;=AE$1,INDEX('CA Standards and Followers'!$E$13:$E$72,MATCH($A52,'CA Standards and Followers'!$B$13:$B$72,0))*'CA Standards and Followers'!AF$6,0)</f>
        <v>0</v>
      </c>
      <c r="AF52">
        <f>IF(INDEX('CA Standards and Followers'!$G$13:$G$72,MATCH($A52,'CA Standards and Followers'!$B$13:$B$72,0))&lt;=AF$1,INDEX('CA Standards and Followers'!$E$13:$E$72,MATCH($A52,'CA Standards and Followers'!$B$13:$B$72,0))*'CA Standards and Followers'!AG$6,0)</f>
        <v>0</v>
      </c>
    </row>
    <row r="53" spans="1:32" x14ac:dyDescent="0.25">
      <c r="A53" t="s">
        <v>28</v>
      </c>
      <c r="B53">
        <f>IF(INDEX('CA Standards and Followers'!$G$13:$G$72,MATCH($A53,'CA Standards and Followers'!$B$13:$B$72,0))&lt;=B$1,INDEX('CA Standards and Followers'!$E$13:$E$72,MATCH($A53,'CA Standards and Followers'!$B$13:$B$72,0))*'CA Standards and Followers'!C$6,0)</f>
        <v>0</v>
      </c>
      <c r="C53">
        <f>IF(INDEX('CA Standards and Followers'!$G$13:$G$72,MATCH($A53,'CA Standards and Followers'!$B$13:$B$72,0))&lt;=C$1,INDEX('CA Standards and Followers'!$E$13:$E$72,MATCH($A53,'CA Standards and Followers'!$B$13:$B$72,0))*'CA Standards and Followers'!D$6,0)</f>
        <v>0</v>
      </c>
      <c r="D53">
        <f>IF(INDEX('CA Standards and Followers'!$G$13:$G$72,MATCH($A53,'CA Standards and Followers'!$B$13:$B$72,0))&lt;=D$1,INDEX('CA Standards and Followers'!$E$13:$E$72,MATCH($A53,'CA Standards and Followers'!$B$13:$B$72,0))*'CA Standards and Followers'!E$6,0)</f>
        <v>0</v>
      </c>
      <c r="E53">
        <f>IF(INDEX('CA Standards and Followers'!$G$13:$G$72,MATCH($A53,'CA Standards and Followers'!$B$13:$B$72,0))&lt;=E$1,INDEX('CA Standards and Followers'!$E$13:$E$72,MATCH($A53,'CA Standards and Followers'!$B$13:$B$72,0))*'CA Standards and Followers'!F$6,0)</f>
        <v>0</v>
      </c>
      <c r="F53">
        <f>IF(INDEX('CA Standards and Followers'!$G$13:$G$72,MATCH($A53,'CA Standards and Followers'!$B$13:$B$72,0))&lt;=F$1,INDEX('CA Standards and Followers'!$E$13:$E$72,MATCH($A53,'CA Standards and Followers'!$B$13:$B$72,0))*'CA Standards and Followers'!G$6,0)</f>
        <v>0</v>
      </c>
      <c r="G53">
        <f>IF(INDEX('CA Standards and Followers'!$G$13:$G$72,MATCH($A53,'CA Standards and Followers'!$B$13:$B$72,0))&lt;=G$1,INDEX('CA Standards and Followers'!$E$13:$E$72,MATCH($A53,'CA Standards and Followers'!$B$13:$B$72,0))*'CA Standards and Followers'!H$6,0)</f>
        <v>0</v>
      </c>
      <c r="H53">
        <f>IF(INDEX('CA Standards and Followers'!$G$13:$G$72,MATCH($A53,'CA Standards and Followers'!$B$13:$B$72,0))&lt;=H$1,INDEX('CA Standards and Followers'!$E$13:$E$72,MATCH($A53,'CA Standards and Followers'!$B$13:$B$72,0))*'CA Standards and Followers'!I$6,0)</f>
        <v>0</v>
      </c>
      <c r="I53">
        <f>IF(INDEX('CA Standards and Followers'!$G$13:$G$72,MATCH($A53,'CA Standards and Followers'!$B$13:$B$72,0))&lt;=I$1,INDEX('CA Standards and Followers'!$E$13:$E$72,MATCH($A53,'CA Standards and Followers'!$B$13:$B$72,0))*'CA Standards and Followers'!J$6,0)</f>
        <v>0</v>
      </c>
      <c r="J53">
        <f>IF(INDEX('CA Standards and Followers'!$G$13:$G$72,MATCH($A53,'CA Standards and Followers'!$B$13:$B$72,0))&lt;=J$1,INDEX('CA Standards and Followers'!$E$13:$E$72,MATCH($A53,'CA Standards and Followers'!$B$13:$B$72,0))*'CA Standards and Followers'!K$6,0)</f>
        <v>0</v>
      </c>
      <c r="K53">
        <f>IF(INDEX('CA Standards and Followers'!$G$13:$G$72,MATCH($A53,'CA Standards and Followers'!$B$13:$B$72,0))&lt;=K$1,INDEX('CA Standards and Followers'!$E$13:$E$72,MATCH($A53,'CA Standards and Followers'!$B$13:$B$72,0))*'CA Standards and Followers'!L$6,0)</f>
        <v>0</v>
      </c>
      <c r="L53">
        <f>IF(INDEX('CA Standards and Followers'!$G$13:$G$72,MATCH($A53,'CA Standards and Followers'!$B$13:$B$72,0))&lt;=L$1,INDEX('CA Standards and Followers'!$E$13:$E$72,MATCH($A53,'CA Standards and Followers'!$B$13:$B$72,0))*'CA Standards and Followers'!M$6,0)</f>
        <v>0</v>
      </c>
      <c r="M53">
        <f>IF(INDEX('CA Standards and Followers'!$G$13:$G$72,MATCH($A53,'CA Standards and Followers'!$B$13:$B$72,0))&lt;=M$1,INDEX('CA Standards and Followers'!$E$13:$E$72,MATCH($A53,'CA Standards and Followers'!$B$13:$B$72,0))*'CA Standards and Followers'!N$6,0)</f>
        <v>0</v>
      </c>
      <c r="N53">
        <f>IF(INDEX('CA Standards and Followers'!$G$13:$G$72,MATCH($A53,'CA Standards and Followers'!$B$13:$B$72,0))&lt;=N$1,INDEX('CA Standards and Followers'!$E$13:$E$72,MATCH($A53,'CA Standards and Followers'!$B$13:$B$72,0))*'CA Standards and Followers'!O$6,0)</f>
        <v>0</v>
      </c>
      <c r="O53">
        <f>IF(INDEX('CA Standards and Followers'!$G$13:$G$72,MATCH($A53,'CA Standards and Followers'!$B$13:$B$72,0))&lt;=O$1,INDEX('CA Standards and Followers'!$E$13:$E$72,MATCH($A53,'CA Standards and Followers'!$B$13:$B$72,0))*'CA Standards and Followers'!P$6,0)</f>
        <v>0</v>
      </c>
      <c r="P53">
        <f>IF(INDEX('CA Standards and Followers'!$G$13:$G$72,MATCH($A53,'CA Standards and Followers'!$B$13:$B$72,0))&lt;=P$1,INDEX('CA Standards and Followers'!$E$13:$E$72,MATCH($A53,'CA Standards and Followers'!$B$13:$B$72,0))*'CA Standards and Followers'!Q$6,0)</f>
        <v>0</v>
      </c>
      <c r="Q53">
        <f>IF(INDEX('CA Standards and Followers'!$G$13:$G$72,MATCH($A53,'CA Standards and Followers'!$B$13:$B$72,0))&lt;=Q$1,INDEX('CA Standards and Followers'!$E$13:$E$72,MATCH($A53,'CA Standards and Followers'!$B$13:$B$72,0))*'CA Standards and Followers'!R$6,0)</f>
        <v>0</v>
      </c>
      <c r="R53">
        <f>IF(INDEX('CA Standards and Followers'!$G$13:$G$72,MATCH($A53,'CA Standards and Followers'!$B$13:$B$72,0))&lt;=R$1,INDEX('CA Standards and Followers'!$E$13:$E$72,MATCH($A53,'CA Standards and Followers'!$B$13:$B$72,0))*'CA Standards and Followers'!S$6,0)</f>
        <v>0</v>
      </c>
      <c r="S53">
        <f>IF(INDEX('CA Standards and Followers'!$G$13:$G$72,MATCH($A53,'CA Standards and Followers'!$B$13:$B$72,0))&lt;=S$1,INDEX('CA Standards and Followers'!$E$13:$E$72,MATCH($A53,'CA Standards and Followers'!$B$13:$B$72,0))*'CA Standards and Followers'!T$6,0)</f>
        <v>0</v>
      </c>
      <c r="T53">
        <f>IF(INDEX('CA Standards and Followers'!$G$13:$G$72,MATCH($A53,'CA Standards and Followers'!$B$13:$B$72,0))&lt;=T$1,INDEX('CA Standards and Followers'!$E$13:$E$72,MATCH($A53,'CA Standards and Followers'!$B$13:$B$72,0))*'CA Standards and Followers'!U$6,0)</f>
        <v>0</v>
      </c>
      <c r="U53">
        <f>IF(INDEX('CA Standards and Followers'!$G$13:$G$72,MATCH($A53,'CA Standards and Followers'!$B$13:$B$72,0))&lt;=U$1,INDEX('CA Standards and Followers'!$E$13:$E$72,MATCH($A53,'CA Standards and Followers'!$B$13:$B$72,0))*'CA Standards and Followers'!V$6,0)</f>
        <v>0</v>
      </c>
      <c r="V53">
        <f>IF(INDEX('CA Standards and Followers'!$G$13:$G$72,MATCH($A53,'CA Standards and Followers'!$B$13:$B$72,0))&lt;=V$1,INDEX('CA Standards and Followers'!$E$13:$E$72,MATCH($A53,'CA Standards and Followers'!$B$13:$B$72,0))*'CA Standards and Followers'!W$6,0)</f>
        <v>0</v>
      </c>
      <c r="W53">
        <f>IF(INDEX('CA Standards and Followers'!$G$13:$G$72,MATCH($A53,'CA Standards and Followers'!$B$13:$B$72,0))&lt;=W$1,INDEX('CA Standards and Followers'!$E$13:$E$72,MATCH($A53,'CA Standards and Followers'!$B$13:$B$72,0))*'CA Standards and Followers'!X$6,0)</f>
        <v>0</v>
      </c>
      <c r="X53">
        <f>IF(INDEX('CA Standards and Followers'!$G$13:$G$72,MATCH($A53,'CA Standards and Followers'!$B$13:$B$72,0))&lt;=X$1,INDEX('CA Standards and Followers'!$E$13:$E$72,MATCH($A53,'CA Standards and Followers'!$B$13:$B$72,0))*'CA Standards and Followers'!Y$6,0)</f>
        <v>0</v>
      </c>
      <c r="Y53">
        <f>IF(INDEX('CA Standards and Followers'!$G$13:$G$72,MATCH($A53,'CA Standards and Followers'!$B$13:$B$72,0))&lt;=Y$1,INDEX('CA Standards and Followers'!$E$13:$E$72,MATCH($A53,'CA Standards and Followers'!$B$13:$B$72,0))*'CA Standards and Followers'!Z$6,0)</f>
        <v>0</v>
      </c>
      <c r="Z53">
        <f>IF(INDEX('CA Standards and Followers'!$G$13:$G$72,MATCH($A53,'CA Standards and Followers'!$B$13:$B$72,0))&lt;=Z$1,INDEX('CA Standards and Followers'!$E$13:$E$72,MATCH($A53,'CA Standards and Followers'!$B$13:$B$72,0))*'CA Standards and Followers'!AA$6,0)</f>
        <v>0</v>
      </c>
      <c r="AA53">
        <f>IF(INDEX('CA Standards and Followers'!$G$13:$G$72,MATCH($A53,'CA Standards and Followers'!$B$13:$B$72,0))&lt;=AA$1,INDEX('CA Standards and Followers'!$E$13:$E$72,MATCH($A53,'CA Standards and Followers'!$B$13:$B$72,0))*'CA Standards and Followers'!AB$6,0)</f>
        <v>0</v>
      </c>
      <c r="AB53">
        <f>IF(INDEX('CA Standards and Followers'!$G$13:$G$72,MATCH($A53,'CA Standards and Followers'!$B$13:$B$72,0))&lt;=AB$1,INDEX('CA Standards and Followers'!$E$13:$E$72,MATCH($A53,'CA Standards and Followers'!$B$13:$B$72,0))*'CA Standards and Followers'!AC$6,0)</f>
        <v>0</v>
      </c>
      <c r="AC53">
        <f>IF(INDEX('CA Standards and Followers'!$G$13:$G$72,MATCH($A53,'CA Standards and Followers'!$B$13:$B$72,0))&lt;=AC$1,INDEX('CA Standards and Followers'!$E$13:$E$72,MATCH($A53,'CA Standards and Followers'!$B$13:$B$72,0))*'CA Standards and Followers'!AD$6,0)</f>
        <v>0</v>
      </c>
      <c r="AD53">
        <f>IF(INDEX('CA Standards and Followers'!$G$13:$G$72,MATCH($A53,'CA Standards and Followers'!$B$13:$B$72,0))&lt;=AD$1,INDEX('CA Standards and Followers'!$E$13:$E$72,MATCH($A53,'CA Standards and Followers'!$B$13:$B$72,0))*'CA Standards and Followers'!AE$6,0)</f>
        <v>0</v>
      </c>
      <c r="AE53">
        <f>IF(INDEX('CA Standards and Followers'!$G$13:$G$72,MATCH($A53,'CA Standards and Followers'!$B$13:$B$72,0))&lt;=AE$1,INDEX('CA Standards and Followers'!$E$13:$E$72,MATCH($A53,'CA Standards and Followers'!$B$13:$B$72,0))*'CA Standards and Followers'!AF$6,0)</f>
        <v>0</v>
      </c>
      <c r="AF53">
        <f>IF(INDEX('CA Standards and Followers'!$G$13:$G$72,MATCH($A53,'CA Standards and Followers'!$B$13:$B$72,0))&lt;=AF$1,INDEX('CA Standards and Followers'!$E$13:$E$72,MATCH($A53,'CA Standards and Followers'!$B$13:$B$72,0))*'CA Standards and Followers'!AG$6,0)</f>
        <v>0</v>
      </c>
    </row>
    <row r="54" spans="1:32" x14ac:dyDescent="0.25">
      <c r="A54" t="s">
        <v>29</v>
      </c>
      <c r="B54">
        <f>IF(INDEX('CA Standards and Followers'!$G$13:$G$72,MATCH($A54,'CA Standards and Followers'!$B$13:$B$72,0))&lt;=B$1,INDEX('CA Standards and Followers'!$E$13:$E$72,MATCH($A54,'CA Standards and Followers'!$B$13:$B$72,0))*'CA Standards and Followers'!C$6,0)</f>
        <v>0</v>
      </c>
      <c r="C54">
        <f>IF(INDEX('CA Standards and Followers'!$G$13:$G$72,MATCH($A54,'CA Standards and Followers'!$B$13:$B$72,0))&lt;=C$1,INDEX('CA Standards and Followers'!$E$13:$E$72,MATCH($A54,'CA Standards and Followers'!$B$13:$B$72,0))*'CA Standards and Followers'!D$6,0)</f>
        <v>0</v>
      </c>
      <c r="D54">
        <f>IF(INDEX('CA Standards and Followers'!$G$13:$G$72,MATCH($A54,'CA Standards and Followers'!$B$13:$B$72,0))&lt;=D$1,INDEX('CA Standards and Followers'!$E$13:$E$72,MATCH($A54,'CA Standards and Followers'!$B$13:$B$72,0))*'CA Standards and Followers'!E$6,0)</f>
        <v>0</v>
      </c>
      <c r="E54">
        <f>IF(INDEX('CA Standards and Followers'!$G$13:$G$72,MATCH($A54,'CA Standards and Followers'!$B$13:$B$72,0))&lt;=E$1,INDEX('CA Standards and Followers'!$E$13:$E$72,MATCH($A54,'CA Standards and Followers'!$B$13:$B$72,0))*'CA Standards and Followers'!F$6,0)</f>
        <v>0</v>
      </c>
      <c r="F54">
        <f>IF(INDEX('CA Standards and Followers'!$G$13:$G$72,MATCH($A54,'CA Standards and Followers'!$B$13:$B$72,0))&lt;=F$1,INDEX('CA Standards and Followers'!$E$13:$E$72,MATCH($A54,'CA Standards and Followers'!$B$13:$B$72,0))*'CA Standards and Followers'!G$6,0)</f>
        <v>0</v>
      </c>
      <c r="G54">
        <f>IF(INDEX('CA Standards and Followers'!$G$13:$G$72,MATCH($A54,'CA Standards and Followers'!$B$13:$B$72,0))&lt;=G$1,INDEX('CA Standards and Followers'!$E$13:$E$72,MATCH($A54,'CA Standards and Followers'!$B$13:$B$72,0))*'CA Standards and Followers'!H$6,0)</f>
        <v>0</v>
      </c>
      <c r="H54">
        <f>IF(INDEX('CA Standards and Followers'!$G$13:$G$72,MATCH($A54,'CA Standards and Followers'!$B$13:$B$72,0))&lt;=H$1,INDEX('CA Standards and Followers'!$E$13:$E$72,MATCH($A54,'CA Standards and Followers'!$B$13:$B$72,0))*'CA Standards and Followers'!I$6,0)</f>
        <v>0</v>
      </c>
      <c r="I54">
        <f>IF(INDEX('CA Standards and Followers'!$G$13:$G$72,MATCH($A54,'CA Standards and Followers'!$B$13:$B$72,0))&lt;=I$1,INDEX('CA Standards and Followers'!$E$13:$E$72,MATCH($A54,'CA Standards and Followers'!$B$13:$B$72,0))*'CA Standards and Followers'!J$6,0)</f>
        <v>0</v>
      </c>
      <c r="J54">
        <f>IF(INDEX('CA Standards and Followers'!$G$13:$G$72,MATCH($A54,'CA Standards and Followers'!$B$13:$B$72,0))&lt;=J$1,INDEX('CA Standards and Followers'!$E$13:$E$72,MATCH($A54,'CA Standards and Followers'!$B$13:$B$72,0))*'CA Standards and Followers'!K$6,0)</f>
        <v>0</v>
      </c>
      <c r="K54">
        <f>IF(INDEX('CA Standards and Followers'!$G$13:$G$72,MATCH($A54,'CA Standards and Followers'!$B$13:$B$72,0))&lt;=K$1,INDEX('CA Standards and Followers'!$E$13:$E$72,MATCH($A54,'CA Standards and Followers'!$B$13:$B$72,0))*'CA Standards and Followers'!L$6,0)</f>
        <v>0</v>
      </c>
      <c r="L54">
        <f>IF(INDEX('CA Standards and Followers'!$G$13:$G$72,MATCH($A54,'CA Standards and Followers'!$B$13:$B$72,0))&lt;=L$1,INDEX('CA Standards and Followers'!$E$13:$E$72,MATCH($A54,'CA Standards and Followers'!$B$13:$B$72,0))*'CA Standards and Followers'!M$6,0)</f>
        <v>0</v>
      </c>
      <c r="M54">
        <f>IF(INDEX('CA Standards and Followers'!$G$13:$G$72,MATCH($A54,'CA Standards and Followers'!$B$13:$B$72,0))&lt;=M$1,INDEX('CA Standards and Followers'!$E$13:$E$72,MATCH($A54,'CA Standards and Followers'!$B$13:$B$72,0))*'CA Standards and Followers'!N$6,0)</f>
        <v>0</v>
      </c>
      <c r="N54">
        <f>IF(INDEX('CA Standards and Followers'!$G$13:$G$72,MATCH($A54,'CA Standards and Followers'!$B$13:$B$72,0))&lt;=N$1,INDEX('CA Standards and Followers'!$E$13:$E$72,MATCH($A54,'CA Standards and Followers'!$B$13:$B$72,0))*'CA Standards and Followers'!O$6,0)</f>
        <v>0</v>
      </c>
      <c r="O54">
        <f>IF(INDEX('CA Standards and Followers'!$G$13:$G$72,MATCH($A54,'CA Standards and Followers'!$B$13:$B$72,0))&lt;=O$1,INDEX('CA Standards and Followers'!$E$13:$E$72,MATCH($A54,'CA Standards and Followers'!$B$13:$B$72,0))*'CA Standards and Followers'!P$6,0)</f>
        <v>0</v>
      </c>
      <c r="P54">
        <f>IF(INDEX('CA Standards and Followers'!$G$13:$G$72,MATCH($A54,'CA Standards and Followers'!$B$13:$B$72,0))&lt;=P$1,INDEX('CA Standards and Followers'!$E$13:$E$72,MATCH($A54,'CA Standards and Followers'!$B$13:$B$72,0))*'CA Standards and Followers'!Q$6,0)</f>
        <v>0</v>
      </c>
      <c r="Q54">
        <f>IF(INDEX('CA Standards and Followers'!$G$13:$G$72,MATCH($A54,'CA Standards and Followers'!$B$13:$B$72,0))&lt;=Q$1,INDEX('CA Standards and Followers'!$E$13:$E$72,MATCH($A54,'CA Standards and Followers'!$B$13:$B$72,0))*'CA Standards and Followers'!R$6,0)</f>
        <v>0</v>
      </c>
      <c r="R54">
        <f>IF(INDEX('CA Standards and Followers'!$G$13:$G$72,MATCH($A54,'CA Standards and Followers'!$B$13:$B$72,0))&lt;=R$1,INDEX('CA Standards and Followers'!$E$13:$E$72,MATCH($A54,'CA Standards and Followers'!$B$13:$B$72,0))*'CA Standards and Followers'!S$6,0)</f>
        <v>0</v>
      </c>
      <c r="S54">
        <f>IF(INDEX('CA Standards and Followers'!$G$13:$G$72,MATCH($A54,'CA Standards and Followers'!$B$13:$B$72,0))&lt;=S$1,INDEX('CA Standards and Followers'!$E$13:$E$72,MATCH($A54,'CA Standards and Followers'!$B$13:$B$72,0))*'CA Standards and Followers'!T$6,0)</f>
        <v>0</v>
      </c>
      <c r="T54">
        <f>IF(INDEX('CA Standards and Followers'!$G$13:$G$72,MATCH($A54,'CA Standards and Followers'!$B$13:$B$72,0))&lt;=T$1,INDEX('CA Standards and Followers'!$E$13:$E$72,MATCH($A54,'CA Standards and Followers'!$B$13:$B$72,0))*'CA Standards and Followers'!U$6,0)</f>
        <v>0</v>
      </c>
      <c r="U54">
        <f>IF(INDEX('CA Standards and Followers'!$G$13:$G$72,MATCH($A54,'CA Standards and Followers'!$B$13:$B$72,0))&lt;=U$1,INDEX('CA Standards and Followers'!$E$13:$E$72,MATCH($A54,'CA Standards and Followers'!$B$13:$B$72,0))*'CA Standards and Followers'!V$6,0)</f>
        <v>0</v>
      </c>
      <c r="V54">
        <f>IF(INDEX('CA Standards and Followers'!$G$13:$G$72,MATCH($A54,'CA Standards and Followers'!$B$13:$B$72,0))&lt;=V$1,INDEX('CA Standards and Followers'!$E$13:$E$72,MATCH($A54,'CA Standards and Followers'!$B$13:$B$72,0))*'CA Standards and Followers'!W$6,0)</f>
        <v>0</v>
      </c>
      <c r="W54">
        <f>IF(INDEX('CA Standards and Followers'!$G$13:$G$72,MATCH($A54,'CA Standards and Followers'!$B$13:$B$72,0))&lt;=W$1,INDEX('CA Standards and Followers'!$E$13:$E$72,MATCH($A54,'CA Standards and Followers'!$B$13:$B$72,0))*'CA Standards and Followers'!X$6,0)</f>
        <v>0</v>
      </c>
      <c r="X54">
        <f>IF(INDEX('CA Standards and Followers'!$G$13:$G$72,MATCH($A54,'CA Standards and Followers'!$B$13:$B$72,0))&lt;=X$1,INDEX('CA Standards and Followers'!$E$13:$E$72,MATCH($A54,'CA Standards and Followers'!$B$13:$B$72,0))*'CA Standards and Followers'!Y$6,0)</f>
        <v>0</v>
      </c>
      <c r="Y54">
        <f>IF(INDEX('CA Standards and Followers'!$G$13:$G$72,MATCH($A54,'CA Standards and Followers'!$B$13:$B$72,0))&lt;=Y$1,INDEX('CA Standards and Followers'!$E$13:$E$72,MATCH($A54,'CA Standards and Followers'!$B$13:$B$72,0))*'CA Standards and Followers'!Z$6,0)</f>
        <v>0</v>
      </c>
      <c r="Z54">
        <f>IF(INDEX('CA Standards and Followers'!$G$13:$G$72,MATCH($A54,'CA Standards and Followers'!$B$13:$B$72,0))&lt;=Z$1,INDEX('CA Standards and Followers'!$E$13:$E$72,MATCH($A54,'CA Standards and Followers'!$B$13:$B$72,0))*'CA Standards and Followers'!AA$6,0)</f>
        <v>0</v>
      </c>
      <c r="AA54">
        <f>IF(INDEX('CA Standards and Followers'!$G$13:$G$72,MATCH($A54,'CA Standards and Followers'!$B$13:$B$72,0))&lt;=AA$1,INDEX('CA Standards and Followers'!$E$13:$E$72,MATCH($A54,'CA Standards and Followers'!$B$13:$B$72,0))*'CA Standards and Followers'!AB$6,0)</f>
        <v>0</v>
      </c>
      <c r="AB54">
        <f>IF(INDEX('CA Standards and Followers'!$G$13:$G$72,MATCH($A54,'CA Standards and Followers'!$B$13:$B$72,0))&lt;=AB$1,INDEX('CA Standards and Followers'!$E$13:$E$72,MATCH($A54,'CA Standards and Followers'!$B$13:$B$72,0))*'CA Standards and Followers'!AC$6,0)</f>
        <v>0</v>
      </c>
      <c r="AC54">
        <f>IF(INDEX('CA Standards and Followers'!$G$13:$G$72,MATCH($A54,'CA Standards and Followers'!$B$13:$B$72,0))&lt;=AC$1,INDEX('CA Standards and Followers'!$E$13:$E$72,MATCH($A54,'CA Standards and Followers'!$B$13:$B$72,0))*'CA Standards and Followers'!AD$6,0)</f>
        <v>0</v>
      </c>
      <c r="AD54">
        <f>IF(INDEX('CA Standards and Followers'!$G$13:$G$72,MATCH($A54,'CA Standards and Followers'!$B$13:$B$72,0))&lt;=AD$1,INDEX('CA Standards and Followers'!$E$13:$E$72,MATCH($A54,'CA Standards and Followers'!$B$13:$B$72,0))*'CA Standards and Followers'!AE$6,0)</f>
        <v>0</v>
      </c>
      <c r="AE54">
        <f>IF(INDEX('CA Standards and Followers'!$G$13:$G$72,MATCH($A54,'CA Standards and Followers'!$B$13:$B$72,0))&lt;=AE$1,INDEX('CA Standards and Followers'!$E$13:$E$72,MATCH($A54,'CA Standards and Followers'!$B$13:$B$72,0))*'CA Standards and Followers'!AF$6,0)</f>
        <v>0</v>
      </c>
      <c r="AF54">
        <f>IF(INDEX('CA Standards and Followers'!$G$13:$G$72,MATCH($A54,'CA Standards and Followers'!$B$13:$B$72,0))&lt;=AF$1,INDEX('CA Standards and Followers'!$E$13:$E$72,MATCH($A54,'CA Standards and Followers'!$B$13:$B$72,0))*'CA Standards and Followers'!AG$6,0)</f>
        <v>0</v>
      </c>
    </row>
    <row r="55" spans="1:32" x14ac:dyDescent="0.25">
      <c r="A55" t="s">
        <v>30</v>
      </c>
      <c r="B55">
        <f>IF(INDEX('CA Standards and Followers'!$G$13:$G$72,MATCH($A55,'CA Standards and Followers'!$B$13:$B$72,0))&lt;=B$1,INDEX('CA Standards and Followers'!$E$13:$E$72,MATCH($A55,'CA Standards and Followers'!$B$13:$B$72,0))*'CA Standards and Followers'!C$6,0)</f>
        <v>0</v>
      </c>
      <c r="C55">
        <f>IF(INDEX('CA Standards and Followers'!$G$13:$G$72,MATCH($A55,'CA Standards and Followers'!$B$13:$B$72,0))&lt;=C$1,INDEX('CA Standards and Followers'!$E$13:$E$72,MATCH($A55,'CA Standards and Followers'!$B$13:$B$72,0))*'CA Standards and Followers'!D$6,0)</f>
        <v>0</v>
      </c>
      <c r="D55">
        <f>IF(INDEX('CA Standards and Followers'!$G$13:$G$72,MATCH($A55,'CA Standards and Followers'!$B$13:$B$72,0))&lt;=D$1,INDEX('CA Standards and Followers'!$E$13:$E$72,MATCH($A55,'CA Standards and Followers'!$B$13:$B$72,0))*'CA Standards and Followers'!E$6,0)</f>
        <v>0</v>
      </c>
      <c r="E55">
        <f>IF(INDEX('CA Standards and Followers'!$G$13:$G$72,MATCH($A55,'CA Standards and Followers'!$B$13:$B$72,0))&lt;=E$1,INDEX('CA Standards and Followers'!$E$13:$E$72,MATCH($A55,'CA Standards and Followers'!$B$13:$B$72,0))*'CA Standards and Followers'!F$6,0)</f>
        <v>0</v>
      </c>
      <c r="F55">
        <f>IF(INDEX('CA Standards and Followers'!$G$13:$G$72,MATCH($A55,'CA Standards and Followers'!$B$13:$B$72,0))&lt;=F$1,INDEX('CA Standards and Followers'!$E$13:$E$72,MATCH($A55,'CA Standards and Followers'!$B$13:$B$72,0))*'CA Standards and Followers'!G$6,0)</f>
        <v>0</v>
      </c>
      <c r="G55">
        <f>IF(INDEX('CA Standards and Followers'!$G$13:$G$72,MATCH($A55,'CA Standards and Followers'!$B$13:$B$72,0))&lt;=G$1,INDEX('CA Standards and Followers'!$E$13:$E$72,MATCH($A55,'CA Standards and Followers'!$B$13:$B$72,0))*'CA Standards and Followers'!H$6,0)</f>
        <v>0</v>
      </c>
      <c r="H55">
        <f>IF(INDEX('CA Standards and Followers'!$G$13:$G$72,MATCH($A55,'CA Standards and Followers'!$B$13:$B$72,0))&lt;=H$1,INDEX('CA Standards and Followers'!$E$13:$E$72,MATCH($A55,'CA Standards and Followers'!$B$13:$B$72,0))*'CA Standards and Followers'!I$6,0)</f>
        <v>0</v>
      </c>
      <c r="I55">
        <f>IF(INDEX('CA Standards and Followers'!$G$13:$G$72,MATCH($A55,'CA Standards and Followers'!$B$13:$B$72,0))&lt;=I$1,INDEX('CA Standards and Followers'!$E$13:$E$72,MATCH($A55,'CA Standards and Followers'!$B$13:$B$72,0))*'CA Standards and Followers'!J$6,0)</f>
        <v>0</v>
      </c>
      <c r="J55">
        <f>IF(INDEX('CA Standards and Followers'!$G$13:$G$72,MATCH($A55,'CA Standards and Followers'!$B$13:$B$72,0))&lt;=J$1,INDEX('CA Standards and Followers'!$E$13:$E$72,MATCH($A55,'CA Standards and Followers'!$B$13:$B$72,0))*'CA Standards and Followers'!K$6,0)</f>
        <v>0</v>
      </c>
      <c r="K55">
        <f>IF(INDEX('CA Standards and Followers'!$G$13:$G$72,MATCH($A55,'CA Standards and Followers'!$B$13:$B$72,0))&lt;=K$1,INDEX('CA Standards and Followers'!$E$13:$E$72,MATCH($A55,'CA Standards and Followers'!$B$13:$B$72,0))*'CA Standards and Followers'!L$6,0)</f>
        <v>0</v>
      </c>
      <c r="L55">
        <f>IF(INDEX('CA Standards and Followers'!$G$13:$G$72,MATCH($A55,'CA Standards and Followers'!$B$13:$B$72,0))&lt;=L$1,INDEX('CA Standards and Followers'!$E$13:$E$72,MATCH($A55,'CA Standards and Followers'!$B$13:$B$72,0))*'CA Standards and Followers'!M$6,0)</f>
        <v>0</v>
      </c>
      <c r="M55">
        <f>IF(INDEX('CA Standards and Followers'!$G$13:$G$72,MATCH($A55,'CA Standards and Followers'!$B$13:$B$72,0))&lt;=M$1,INDEX('CA Standards and Followers'!$E$13:$E$72,MATCH($A55,'CA Standards and Followers'!$B$13:$B$72,0))*'CA Standards and Followers'!N$6,0)</f>
        <v>0</v>
      </c>
      <c r="N55">
        <f>IF(INDEX('CA Standards and Followers'!$G$13:$G$72,MATCH($A55,'CA Standards and Followers'!$B$13:$B$72,0))&lt;=N$1,INDEX('CA Standards and Followers'!$E$13:$E$72,MATCH($A55,'CA Standards and Followers'!$B$13:$B$72,0))*'CA Standards and Followers'!O$6,0)</f>
        <v>0</v>
      </c>
      <c r="O55">
        <f>IF(INDEX('CA Standards and Followers'!$G$13:$G$72,MATCH($A55,'CA Standards and Followers'!$B$13:$B$72,0))&lt;=O$1,INDEX('CA Standards and Followers'!$E$13:$E$72,MATCH($A55,'CA Standards and Followers'!$B$13:$B$72,0))*'CA Standards and Followers'!P$6,0)</f>
        <v>0</v>
      </c>
      <c r="P55">
        <f>IF(INDEX('CA Standards and Followers'!$G$13:$G$72,MATCH($A55,'CA Standards and Followers'!$B$13:$B$72,0))&lt;=P$1,INDEX('CA Standards and Followers'!$E$13:$E$72,MATCH($A55,'CA Standards and Followers'!$B$13:$B$72,0))*'CA Standards and Followers'!Q$6,0)</f>
        <v>0</v>
      </c>
      <c r="Q55">
        <f>IF(INDEX('CA Standards and Followers'!$G$13:$G$72,MATCH($A55,'CA Standards and Followers'!$B$13:$B$72,0))&lt;=Q$1,INDEX('CA Standards and Followers'!$E$13:$E$72,MATCH($A55,'CA Standards and Followers'!$B$13:$B$72,0))*'CA Standards and Followers'!R$6,0)</f>
        <v>0</v>
      </c>
      <c r="R55">
        <f>IF(INDEX('CA Standards and Followers'!$G$13:$G$72,MATCH($A55,'CA Standards and Followers'!$B$13:$B$72,0))&lt;=R$1,INDEX('CA Standards and Followers'!$E$13:$E$72,MATCH($A55,'CA Standards and Followers'!$B$13:$B$72,0))*'CA Standards and Followers'!S$6,0)</f>
        <v>0</v>
      </c>
      <c r="S55">
        <f>IF(INDEX('CA Standards and Followers'!$G$13:$G$72,MATCH($A55,'CA Standards and Followers'!$B$13:$B$72,0))&lt;=S$1,INDEX('CA Standards and Followers'!$E$13:$E$72,MATCH($A55,'CA Standards and Followers'!$B$13:$B$72,0))*'CA Standards and Followers'!T$6,0)</f>
        <v>0</v>
      </c>
      <c r="T55">
        <f>IF(INDEX('CA Standards and Followers'!$G$13:$G$72,MATCH($A55,'CA Standards and Followers'!$B$13:$B$72,0))&lt;=T$1,INDEX('CA Standards and Followers'!$E$13:$E$72,MATCH($A55,'CA Standards and Followers'!$B$13:$B$72,0))*'CA Standards and Followers'!U$6,0)</f>
        <v>0</v>
      </c>
      <c r="U55">
        <f>IF(INDEX('CA Standards and Followers'!$G$13:$G$72,MATCH($A55,'CA Standards and Followers'!$B$13:$B$72,0))&lt;=U$1,INDEX('CA Standards and Followers'!$E$13:$E$72,MATCH($A55,'CA Standards and Followers'!$B$13:$B$72,0))*'CA Standards and Followers'!V$6,0)</f>
        <v>0</v>
      </c>
      <c r="V55">
        <f>IF(INDEX('CA Standards and Followers'!$G$13:$G$72,MATCH($A55,'CA Standards and Followers'!$B$13:$B$72,0))&lt;=V$1,INDEX('CA Standards and Followers'!$E$13:$E$72,MATCH($A55,'CA Standards and Followers'!$B$13:$B$72,0))*'CA Standards and Followers'!W$6,0)</f>
        <v>0</v>
      </c>
      <c r="W55">
        <f>IF(INDEX('CA Standards and Followers'!$G$13:$G$72,MATCH($A55,'CA Standards and Followers'!$B$13:$B$72,0))&lt;=W$1,INDEX('CA Standards and Followers'!$E$13:$E$72,MATCH($A55,'CA Standards and Followers'!$B$13:$B$72,0))*'CA Standards and Followers'!X$6,0)</f>
        <v>0</v>
      </c>
      <c r="X55">
        <f>IF(INDEX('CA Standards and Followers'!$G$13:$G$72,MATCH($A55,'CA Standards and Followers'!$B$13:$B$72,0))&lt;=X$1,INDEX('CA Standards and Followers'!$E$13:$E$72,MATCH($A55,'CA Standards and Followers'!$B$13:$B$72,0))*'CA Standards and Followers'!Y$6,0)</f>
        <v>0</v>
      </c>
      <c r="Y55">
        <f>IF(INDEX('CA Standards and Followers'!$G$13:$G$72,MATCH($A55,'CA Standards and Followers'!$B$13:$B$72,0))&lt;=Y$1,INDEX('CA Standards and Followers'!$E$13:$E$72,MATCH($A55,'CA Standards and Followers'!$B$13:$B$72,0))*'CA Standards and Followers'!Z$6,0)</f>
        <v>0</v>
      </c>
      <c r="Z55">
        <f>IF(INDEX('CA Standards and Followers'!$G$13:$G$72,MATCH($A55,'CA Standards and Followers'!$B$13:$B$72,0))&lt;=Z$1,INDEX('CA Standards and Followers'!$E$13:$E$72,MATCH($A55,'CA Standards and Followers'!$B$13:$B$72,0))*'CA Standards and Followers'!AA$6,0)</f>
        <v>0</v>
      </c>
      <c r="AA55">
        <f>IF(INDEX('CA Standards and Followers'!$G$13:$G$72,MATCH($A55,'CA Standards and Followers'!$B$13:$B$72,0))&lt;=AA$1,INDEX('CA Standards and Followers'!$E$13:$E$72,MATCH($A55,'CA Standards and Followers'!$B$13:$B$72,0))*'CA Standards and Followers'!AB$6,0)</f>
        <v>0</v>
      </c>
      <c r="AB55">
        <f>IF(INDEX('CA Standards and Followers'!$G$13:$G$72,MATCH($A55,'CA Standards and Followers'!$B$13:$B$72,0))&lt;=AB$1,INDEX('CA Standards and Followers'!$E$13:$E$72,MATCH($A55,'CA Standards and Followers'!$B$13:$B$72,0))*'CA Standards and Followers'!AC$6,0)</f>
        <v>0</v>
      </c>
      <c r="AC55">
        <f>IF(INDEX('CA Standards and Followers'!$G$13:$G$72,MATCH($A55,'CA Standards and Followers'!$B$13:$B$72,0))&lt;=AC$1,INDEX('CA Standards and Followers'!$E$13:$E$72,MATCH($A55,'CA Standards and Followers'!$B$13:$B$72,0))*'CA Standards and Followers'!AD$6,0)</f>
        <v>0</v>
      </c>
      <c r="AD55">
        <f>IF(INDEX('CA Standards and Followers'!$G$13:$G$72,MATCH($A55,'CA Standards and Followers'!$B$13:$B$72,0))&lt;=AD$1,INDEX('CA Standards and Followers'!$E$13:$E$72,MATCH($A55,'CA Standards and Followers'!$B$13:$B$72,0))*'CA Standards and Followers'!AE$6,0)</f>
        <v>0</v>
      </c>
      <c r="AE55">
        <f>IF(INDEX('CA Standards and Followers'!$G$13:$G$72,MATCH($A55,'CA Standards and Followers'!$B$13:$B$72,0))&lt;=AE$1,INDEX('CA Standards and Followers'!$E$13:$E$72,MATCH($A55,'CA Standards and Followers'!$B$13:$B$72,0))*'CA Standards and Followers'!AF$6,0)</f>
        <v>0</v>
      </c>
      <c r="AF55">
        <f>IF(INDEX('CA Standards and Followers'!$G$13:$G$72,MATCH($A55,'CA Standards and Followers'!$B$13:$B$72,0))&lt;=AF$1,INDEX('CA Standards and Followers'!$E$13:$E$72,MATCH($A55,'CA Standards and Followers'!$B$13:$B$72,0))*'CA Standards and Followers'!AG$6,0)</f>
        <v>0</v>
      </c>
    </row>
    <row r="56" spans="1:32" x14ac:dyDescent="0.25">
      <c r="A56" t="s">
        <v>31</v>
      </c>
      <c r="B56">
        <f>IF(INDEX('CA Standards and Followers'!$G$13:$G$72,MATCH($A56,'CA Standards and Followers'!$B$13:$B$72,0))&lt;=B$1,INDEX('CA Standards and Followers'!$E$13:$E$72,MATCH($A56,'CA Standards and Followers'!$B$13:$B$72,0))*'CA Standards and Followers'!C$6,0)</f>
        <v>0</v>
      </c>
      <c r="C56">
        <f>IF(INDEX('CA Standards and Followers'!$G$13:$G$72,MATCH($A56,'CA Standards and Followers'!$B$13:$B$72,0))&lt;=C$1,INDEX('CA Standards and Followers'!$E$13:$E$72,MATCH($A56,'CA Standards and Followers'!$B$13:$B$72,0))*'CA Standards and Followers'!D$6,0)</f>
        <v>0</v>
      </c>
      <c r="D56">
        <f>IF(INDEX('CA Standards and Followers'!$G$13:$G$72,MATCH($A56,'CA Standards and Followers'!$B$13:$B$72,0))&lt;=D$1,INDEX('CA Standards and Followers'!$E$13:$E$72,MATCH($A56,'CA Standards and Followers'!$B$13:$B$72,0))*'CA Standards and Followers'!E$6,0)</f>
        <v>0</v>
      </c>
      <c r="E56">
        <f>IF(INDEX('CA Standards and Followers'!$G$13:$G$72,MATCH($A56,'CA Standards and Followers'!$B$13:$B$72,0))&lt;=E$1,INDEX('CA Standards and Followers'!$E$13:$E$72,MATCH($A56,'CA Standards and Followers'!$B$13:$B$72,0))*'CA Standards and Followers'!F$6,0)</f>
        <v>0</v>
      </c>
      <c r="F56">
        <f>IF(INDEX('CA Standards and Followers'!$G$13:$G$72,MATCH($A56,'CA Standards and Followers'!$B$13:$B$72,0))&lt;=F$1,INDEX('CA Standards and Followers'!$E$13:$E$72,MATCH($A56,'CA Standards and Followers'!$B$13:$B$72,0))*'CA Standards and Followers'!G$6,0)</f>
        <v>0</v>
      </c>
      <c r="G56">
        <f>IF(INDEX('CA Standards and Followers'!$G$13:$G$72,MATCH($A56,'CA Standards and Followers'!$B$13:$B$72,0))&lt;=G$1,INDEX('CA Standards and Followers'!$E$13:$E$72,MATCH($A56,'CA Standards and Followers'!$B$13:$B$72,0))*'CA Standards and Followers'!H$6,0)</f>
        <v>0</v>
      </c>
      <c r="H56">
        <f>IF(INDEX('CA Standards and Followers'!$G$13:$G$72,MATCH($A56,'CA Standards and Followers'!$B$13:$B$72,0))&lt;=H$1,INDEX('CA Standards and Followers'!$E$13:$E$72,MATCH($A56,'CA Standards and Followers'!$B$13:$B$72,0))*'CA Standards and Followers'!I$6,0)</f>
        <v>0</v>
      </c>
      <c r="I56">
        <f>IF(INDEX('CA Standards and Followers'!$G$13:$G$72,MATCH($A56,'CA Standards and Followers'!$B$13:$B$72,0))&lt;=I$1,INDEX('CA Standards and Followers'!$E$13:$E$72,MATCH($A56,'CA Standards and Followers'!$B$13:$B$72,0))*'CA Standards and Followers'!J$6,0)</f>
        <v>0</v>
      </c>
      <c r="J56">
        <f>IF(INDEX('CA Standards and Followers'!$G$13:$G$72,MATCH($A56,'CA Standards and Followers'!$B$13:$B$72,0))&lt;=J$1,INDEX('CA Standards and Followers'!$E$13:$E$72,MATCH($A56,'CA Standards and Followers'!$B$13:$B$72,0))*'CA Standards and Followers'!K$6,0)</f>
        <v>0</v>
      </c>
      <c r="K56">
        <f>IF(INDEX('CA Standards and Followers'!$G$13:$G$72,MATCH($A56,'CA Standards and Followers'!$B$13:$B$72,0))&lt;=K$1,INDEX('CA Standards and Followers'!$E$13:$E$72,MATCH($A56,'CA Standards and Followers'!$B$13:$B$72,0))*'CA Standards and Followers'!L$6,0)</f>
        <v>0</v>
      </c>
      <c r="L56">
        <f>IF(INDEX('CA Standards and Followers'!$G$13:$G$72,MATCH($A56,'CA Standards and Followers'!$B$13:$B$72,0))&lt;=L$1,INDEX('CA Standards and Followers'!$E$13:$E$72,MATCH($A56,'CA Standards and Followers'!$B$13:$B$72,0))*'CA Standards and Followers'!M$6,0)</f>
        <v>0</v>
      </c>
      <c r="M56">
        <f>IF(INDEX('CA Standards and Followers'!$G$13:$G$72,MATCH($A56,'CA Standards and Followers'!$B$13:$B$72,0))&lt;=M$1,INDEX('CA Standards and Followers'!$E$13:$E$72,MATCH($A56,'CA Standards and Followers'!$B$13:$B$72,0))*'CA Standards and Followers'!N$6,0)</f>
        <v>0</v>
      </c>
      <c r="N56">
        <f>IF(INDEX('CA Standards and Followers'!$G$13:$G$72,MATCH($A56,'CA Standards and Followers'!$B$13:$B$72,0))&lt;=N$1,INDEX('CA Standards and Followers'!$E$13:$E$72,MATCH($A56,'CA Standards and Followers'!$B$13:$B$72,0))*'CA Standards and Followers'!O$6,0)</f>
        <v>0</v>
      </c>
      <c r="O56">
        <f>IF(INDEX('CA Standards and Followers'!$G$13:$G$72,MATCH($A56,'CA Standards and Followers'!$B$13:$B$72,0))&lt;=O$1,INDEX('CA Standards and Followers'!$E$13:$E$72,MATCH($A56,'CA Standards and Followers'!$B$13:$B$72,0))*'CA Standards and Followers'!P$6,0)</f>
        <v>0</v>
      </c>
      <c r="P56">
        <f>IF(INDEX('CA Standards and Followers'!$G$13:$G$72,MATCH($A56,'CA Standards and Followers'!$B$13:$B$72,0))&lt;=P$1,INDEX('CA Standards and Followers'!$E$13:$E$72,MATCH($A56,'CA Standards and Followers'!$B$13:$B$72,0))*'CA Standards and Followers'!Q$6,0)</f>
        <v>0</v>
      </c>
      <c r="Q56">
        <f>IF(INDEX('CA Standards and Followers'!$G$13:$G$72,MATCH($A56,'CA Standards and Followers'!$B$13:$B$72,0))&lt;=Q$1,INDEX('CA Standards and Followers'!$E$13:$E$72,MATCH($A56,'CA Standards and Followers'!$B$13:$B$72,0))*'CA Standards and Followers'!R$6,0)</f>
        <v>0</v>
      </c>
      <c r="R56">
        <f>IF(INDEX('CA Standards and Followers'!$G$13:$G$72,MATCH($A56,'CA Standards and Followers'!$B$13:$B$72,0))&lt;=R$1,INDEX('CA Standards and Followers'!$E$13:$E$72,MATCH($A56,'CA Standards and Followers'!$B$13:$B$72,0))*'CA Standards and Followers'!S$6,0)</f>
        <v>0</v>
      </c>
      <c r="S56">
        <f>IF(INDEX('CA Standards and Followers'!$G$13:$G$72,MATCH($A56,'CA Standards and Followers'!$B$13:$B$72,0))&lt;=S$1,INDEX('CA Standards and Followers'!$E$13:$E$72,MATCH($A56,'CA Standards and Followers'!$B$13:$B$72,0))*'CA Standards and Followers'!T$6,0)</f>
        <v>0</v>
      </c>
      <c r="T56">
        <f>IF(INDEX('CA Standards and Followers'!$G$13:$G$72,MATCH($A56,'CA Standards and Followers'!$B$13:$B$72,0))&lt;=T$1,INDEX('CA Standards and Followers'!$E$13:$E$72,MATCH($A56,'CA Standards and Followers'!$B$13:$B$72,0))*'CA Standards and Followers'!U$6,0)</f>
        <v>0</v>
      </c>
      <c r="U56">
        <f>IF(INDEX('CA Standards and Followers'!$G$13:$G$72,MATCH($A56,'CA Standards and Followers'!$B$13:$B$72,0))&lt;=U$1,INDEX('CA Standards and Followers'!$E$13:$E$72,MATCH($A56,'CA Standards and Followers'!$B$13:$B$72,0))*'CA Standards and Followers'!V$6,0)</f>
        <v>0</v>
      </c>
      <c r="V56">
        <f>IF(INDEX('CA Standards and Followers'!$G$13:$G$72,MATCH($A56,'CA Standards and Followers'!$B$13:$B$72,0))&lt;=V$1,INDEX('CA Standards and Followers'!$E$13:$E$72,MATCH($A56,'CA Standards and Followers'!$B$13:$B$72,0))*'CA Standards and Followers'!W$6,0)</f>
        <v>0</v>
      </c>
      <c r="W56">
        <f>IF(INDEX('CA Standards and Followers'!$G$13:$G$72,MATCH($A56,'CA Standards and Followers'!$B$13:$B$72,0))&lt;=W$1,INDEX('CA Standards and Followers'!$E$13:$E$72,MATCH($A56,'CA Standards and Followers'!$B$13:$B$72,0))*'CA Standards and Followers'!X$6,0)</f>
        <v>0</v>
      </c>
      <c r="X56">
        <f>IF(INDEX('CA Standards and Followers'!$G$13:$G$72,MATCH($A56,'CA Standards and Followers'!$B$13:$B$72,0))&lt;=X$1,INDEX('CA Standards and Followers'!$E$13:$E$72,MATCH($A56,'CA Standards and Followers'!$B$13:$B$72,0))*'CA Standards and Followers'!Y$6,0)</f>
        <v>0</v>
      </c>
      <c r="Y56">
        <f>IF(INDEX('CA Standards and Followers'!$G$13:$G$72,MATCH($A56,'CA Standards and Followers'!$B$13:$B$72,0))&lt;=Y$1,INDEX('CA Standards and Followers'!$E$13:$E$72,MATCH($A56,'CA Standards and Followers'!$B$13:$B$72,0))*'CA Standards and Followers'!Z$6,0)</f>
        <v>0</v>
      </c>
      <c r="Z56">
        <f>IF(INDEX('CA Standards and Followers'!$G$13:$G$72,MATCH($A56,'CA Standards and Followers'!$B$13:$B$72,0))&lt;=Z$1,INDEX('CA Standards and Followers'!$E$13:$E$72,MATCH($A56,'CA Standards and Followers'!$B$13:$B$72,0))*'CA Standards and Followers'!AA$6,0)</f>
        <v>0</v>
      </c>
      <c r="AA56">
        <f>IF(INDEX('CA Standards and Followers'!$G$13:$G$72,MATCH($A56,'CA Standards and Followers'!$B$13:$B$72,0))&lt;=AA$1,INDEX('CA Standards and Followers'!$E$13:$E$72,MATCH($A56,'CA Standards and Followers'!$B$13:$B$72,0))*'CA Standards and Followers'!AB$6,0)</f>
        <v>0</v>
      </c>
      <c r="AB56">
        <f>IF(INDEX('CA Standards and Followers'!$G$13:$G$72,MATCH($A56,'CA Standards and Followers'!$B$13:$B$72,0))&lt;=AB$1,INDEX('CA Standards and Followers'!$E$13:$E$72,MATCH($A56,'CA Standards and Followers'!$B$13:$B$72,0))*'CA Standards and Followers'!AC$6,0)</f>
        <v>0</v>
      </c>
      <c r="AC56">
        <f>IF(INDEX('CA Standards and Followers'!$G$13:$G$72,MATCH($A56,'CA Standards and Followers'!$B$13:$B$72,0))&lt;=AC$1,INDEX('CA Standards and Followers'!$E$13:$E$72,MATCH($A56,'CA Standards and Followers'!$B$13:$B$72,0))*'CA Standards and Followers'!AD$6,0)</f>
        <v>0</v>
      </c>
      <c r="AD56">
        <f>IF(INDEX('CA Standards and Followers'!$G$13:$G$72,MATCH($A56,'CA Standards and Followers'!$B$13:$B$72,0))&lt;=AD$1,INDEX('CA Standards and Followers'!$E$13:$E$72,MATCH($A56,'CA Standards and Followers'!$B$13:$B$72,0))*'CA Standards and Followers'!AE$6,0)</f>
        <v>0</v>
      </c>
      <c r="AE56">
        <f>IF(INDEX('CA Standards and Followers'!$G$13:$G$72,MATCH($A56,'CA Standards and Followers'!$B$13:$B$72,0))&lt;=AE$1,INDEX('CA Standards and Followers'!$E$13:$E$72,MATCH($A56,'CA Standards and Followers'!$B$13:$B$72,0))*'CA Standards and Followers'!AF$6,0)</f>
        <v>0</v>
      </c>
      <c r="AF56">
        <f>IF(INDEX('CA Standards and Followers'!$G$13:$G$72,MATCH($A56,'CA Standards and Followers'!$B$13:$B$72,0))&lt;=AF$1,INDEX('CA Standards and Followers'!$E$13:$E$72,MATCH($A56,'CA Standards and Followers'!$B$13:$B$72,0))*'CA Standards and Followers'!AG$6,0)</f>
        <v>0</v>
      </c>
    </row>
    <row r="57" spans="1:32" x14ac:dyDescent="0.25">
      <c r="A57" t="s">
        <v>32</v>
      </c>
      <c r="B57">
        <f>IF(INDEX('CA Standards and Followers'!$G$13:$G$72,MATCH($A57,'CA Standards and Followers'!$B$13:$B$72,0))&lt;=B$1,INDEX('CA Standards and Followers'!$E$13:$E$72,MATCH($A57,'CA Standards and Followers'!$B$13:$B$72,0))*'CA Standards and Followers'!C$6,0)</f>
        <v>0</v>
      </c>
      <c r="C57">
        <f>IF(INDEX('CA Standards and Followers'!$G$13:$G$72,MATCH($A57,'CA Standards and Followers'!$B$13:$B$72,0))&lt;=C$1,INDEX('CA Standards and Followers'!$E$13:$E$72,MATCH($A57,'CA Standards and Followers'!$B$13:$B$72,0))*'CA Standards and Followers'!D$6,0)</f>
        <v>0</v>
      </c>
      <c r="D57">
        <f>IF(INDEX('CA Standards and Followers'!$G$13:$G$72,MATCH($A57,'CA Standards and Followers'!$B$13:$B$72,0))&lt;=D$1,INDEX('CA Standards and Followers'!$E$13:$E$72,MATCH($A57,'CA Standards and Followers'!$B$13:$B$72,0))*'CA Standards and Followers'!E$6,0)</f>
        <v>0</v>
      </c>
      <c r="E57">
        <f>IF(INDEX('CA Standards and Followers'!$G$13:$G$72,MATCH($A57,'CA Standards and Followers'!$B$13:$B$72,0))&lt;=E$1,INDEX('CA Standards and Followers'!$E$13:$E$72,MATCH($A57,'CA Standards and Followers'!$B$13:$B$72,0))*'CA Standards and Followers'!F$6,0)</f>
        <v>0</v>
      </c>
      <c r="F57">
        <f>IF(INDEX('CA Standards and Followers'!$G$13:$G$72,MATCH($A57,'CA Standards and Followers'!$B$13:$B$72,0))&lt;=F$1,INDEX('CA Standards and Followers'!$E$13:$E$72,MATCH($A57,'CA Standards and Followers'!$B$13:$B$72,0))*'CA Standards and Followers'!G$6,0)</f>
        <v>0</v>
      </c>
      <c r="G57">
        <f>IF(INDEX('CA Standards and Followers'!$G$13:$G$72,MATCH($A57,'CA Standards and Followers'!$B$13:$B$72,0))&lt;=G$1,INDEX('CA Standards and Followers'!$E$13:$E$72,MATCH($A57,'CA Standards and Followers'!$B$13:$B$72,0))*'CA Standards and Followers'!H$6,0)</f>
        <v>0</v>
      </c>
      <c r="H57">
        <f>IF(INDEX('CA Standards and Followers'!$G$13:$G$72,MATCH($A57,'CA Standards and Followers'!$B$13:$B$72,0))&lt;=H$1,INDEX('CA Standards and Followers'!$E$13:$E$72,MATCH($A57,'CA Standards and Followers'!$B$13:$B$72,0))*'CA Standards and Followers'!I$6,0)</f>
        <v>0</v>
      </c>
      <c r="I57">
        <f>IF(INDEX('CA Standards and Followers'!$G$13:$G$72,MATCH($A57,'CA Standards and Followers'!$B$13:$B$72,0))&lt;=I$1,INDEX('CA Standards and Followers'!$E$13:$E$72,MATCH($A57,'CA Standards and Followers'!$B$13:$B$72,0))*'CA Standards and Followers'!J$6,0)</f>
        <v>0</v>
      </c>
      <c r="J57">
        <f>IF(INDEX('CA Standards and Followers'!$G$13:$G$72,MATCH($A57,'CA Standards and Followers'!$B$13:$B$72,0))&lt;=J$1,INDEX('CA Standards and Followers'!$E$13:$E$72,MATCH($A57,'CA Standards and Followers'!$B$13:$B$72,0))*'CA Standards and Followers'!K$6,0)</f>
        <v>0</v>
      </c>
      <c r="K57">
        <f>IF(INDEX('CA Standards and Followers'!$G$13:$G$72,MATCH($A57,'CA Standards and Followers'!$B$13:$B$72,0))&lt;=K$1,INDEX('CA Standards and Followers'!$E$13:$E$72,MATCH($A57,'CA Standards and Followers'!$B$13:$B$72,0))*'CA Standards and Followers'!L$6,0)</f>
        <v>0</v>
      </c>
      <c r="L57">
        <f>IF(INDEX('CA Standards and Followers'!$G$13:$G$72,MATCH($A57,'CA Standards and Followers'!$B$13:$B$72,0))&lt;=L$1,INDEX('CA Standards and Followers'!$E$13:$E$72,MATCH($A57,'CA Standards and Followers'!$B$13:$B$72,0))*'CA Standards and Followers'!M$6,0)</f>
        <v>0</v>
      </c>
      <c r="M57">
        <f>IF(INDEX('CA Standards and Followers'!$G$13:$G$72,MATCH($A57,'CA Standards and Followers'!$B$13:$B$72,0))&lt;=M$1,INDEX('CA Standards and Followers'!$E$13:$E$72,MATCH($A57,'CA Standards and Followers'!$B$13:$B$72,0))*'CA Standards and Followers'!N$6,0)</f>
        <v>0</v>
      </c>
      <c r="N57">
        <f>IF(INDEX('CA Standards and Followers'!$G$13:$G$72,MATCH($A57,'CA Standards and Followers'!$B$13:$B$72,0))&lt;=N$1,INDEX('CA Standards and Followers'!$E$13:$E$72,MATCH($A57,'CA Standards and Followers'!$B$13:$B$72,0))*'CA Standards and Followers'!O$6,0)</f>
        <v>0</v>
      </c>
      <c r="O57">
        <f>IF(INDEX('CA Standards and Followers'!$G$13:$G$72,MATCH($A57,'CA Standards and Followers'!$B$13:$B$72,0))&lt;=O$1,INDEX('CA Standards and Followers'!$E$13:$E$72,MATCH($A57,'CA Standards and Followers'!$B$13:$B$72,0))*'CA Standards and Followers'!P$6,0)</f>
        <v>0</v>
      </c>
      <c r="P57">
        <f>IF(INDEX('CA Standards and Followers'!$G$13:$G$72,MATCH($A57,'CA Standards and Followers'!$B$13:$B$72,0))&lt;=P$1,INDEX('CA Standards and Followers'!$E$13:$E$72,MATCH($A57,'CA Standards and Followers'!$B$13:$B$72,0))*'CA Standards and Followers'!Q$6,0)</f>
        <v>0</v>
      </c>
      <c r="Q57">
        <f>IF(INDEX('CA Standards and Followers'!$G$13:$G$72,MATCH($A57,'CA Standards and Followers'!$B$13:$B$72,0))&lt;=Q$1,INDEX('CA Standards and Followers'!$E$13:$E$72,MATCH($A57,'CA Standards and Followers'!$B$13:$B$72,0))*'CA Standards and Followers'!R$6,0)</f>
        <v>0</v>
      </c>
      <c r="R57">
        <f>IF(INDEX('CA Standards and Followers'!$G$13:$G$72,MATCH($A57,'CA Standards and Followers'!$B$13:$B$72,0))&lt;=R$1,INDEX('CA Standards and Followers'!$E$13:$E$72,MATCH($A57,'CA Standards and Followers'!$B$13:$B$72,0))*'CA Standards and Followers'!S$6,0)</f>
        <v>0</v>
      </c>
      <c r="S57">
        <f>IF(INDEX('CA Standards and Followers'!$G$13:$G$72,MATCH($A57,'CA Standards and Followers'!$B$13:$B$72,0))&lt;=S$1,INDEX('CA Standards and Followers'!$E$13:$E$72,MATCH($A57,'CA Standards and Followers'!$B$13:$B$72,0))*'CA Standards and Followers'!T$6,0)</f>
        <v>0</v>
      </c>
      <c r="T57">
        <f>IF(INDEX('CA Standards and Followers'!$G$13:$G$72,MATCH($A57,'CA Standards and Followers'!$B$13:$B$72,0))&lt;=T$1,INDEX('CA Standards and Followers'!$E$13:$E$72,MATCH($A57,'CA Standards and Followers'!$B$13:$B$72,0))*'CA Standards and Followers'!U$6,0)</f>
        <v>0</v>
      </c>
      <c r="U57">
        <f>IF(INDEX('CA Standards and Followers'!$G$13:$G$72,MATCH($A57,'CA Standards and Followers'!$B$13:$B$72,0))&lt;=U$1,INDEX('CA Standards and Followers'!$E$13:$E$72,MATCH($A57,'CA Standards and Followers'!$B$13:$B$72,0))*'CA Standards and Followers'!V$6,0)</f>
        <v>0</v>
      </c>
      <c r="V57">
        <f>IF(INDEX('CA Standards and Followers'!$G$13:$G$72,MATCH($A57,'CA Standards and Followers'!$B$13:$B$72,0))&lt;=V$1,INDEX('CA Standards and Followers'!$E$13:$E$72,MATCH($A57,'CA Standards and Followers'!$B$13:$B$72,0))*'CA Standards and Followers'!W$6,0)</f>
        <v>0</v>
      </c>
      <c r="W57">
        <f>IF(INDEX('CA Standards and Followers'!$G$13:$G$72,MATCH($A57,'CA Standards and Followers'!$B$13:$B$72,0))&lt;=W$1,INDEX('CA Standards and Followers'!$E$13:$E$72,MATCH($A57,'CA Standards and Followers'!$B$13:$B$72,0))*'CA Standards and Followers'!X$6,0)</f>
        <v>0</v>
      </c>
      <c r="X57">
        <f>IF(INDEX('CA Standards and Followers'!$G$13:$G$72,MATCH($A57,'CA Standards and Followers'!$B$13:$B$72,0))&lt;=X$1,INDEX('CA Standards and Followers'!$E$13:$E$72,MATCH($A57,'CA Standards and Followers'!$B$13:$B$72,0))*'CA Standards and Followers'!Y$6,0)</f>
        <v>0</v>
      </c>
      <c r="Y57">
        <f>IF(INDEX('CA Standards and Followers'!$G$13:$G$72,MATCH($A57,'CA Standards and Followers'!$B$13:$B$72,0))&lt;=Y$1,INDEX('CA Standards and Followers'!$E$13:$E$72,MATCH($A57,'CA Standards and Followers'!$B$13:$B$72,0))*'CA Standards and Followers'!Z$6,0)</f>
        <v>0</v>
      </c>
      <c r="Z57">
        <f>IF(INDEX('CA Standards and Followers'!$G$13:$G$72,MATCH($A57,'CA Standards and Followers'!$B$13:$B$72,0))&lt;=Z$1,INDEX('CA Standards and Followers'!$E$13:$E$72,MATCH($A57,'CA Standards and Followers'!$B$13:$B$72,0))*'CA Standards and Followers'!AA$6,0)</f>
        <v>0</v>
      </c>
      <c r="AA57">
        <f>IF(INDEX('CA Standards and Followers'!$G$13:$G$72,MATCH($A57,'CA Standards and Followers'!$B$13:$B$72,0))&lt;=AA$1,INDEX('CA Standards and Followers'!$E$13:$E$72,MATCH($A57,'CA Standards and Followers'!$B$13:$B$72,0))*'CA Standards and Followers'!AB$6,0)</f>
        <v>0</v>
      </c>
      <c r="AB57">
        <f>IF(INDEX('CA Standards and Followers'!$G$13:$G$72,MATCH($A57,'CA Standards and Followers'!$B$13:$B$72,0))&lt;=AB$1,INDEX('CA Standards and Followers'!$E$13:$E$72,MATCH($A57,'CA Standards and Followers'!$B$13:$B$72,0))*'CA Standards and Followers'!AC$6,0)</f>
        <v>0</v>
      </c>
      <c r="AC57">
        <f>IF(INDEX('CA Standards and Followers'!$G$13:$G$72,MATCH($A57,'CA Standards and Followers'!$B$13:$B$72,0))&lt;=AC$1,INDEX('CA Standards and Followers'!$E$13:$E$72,MATCH($A57,'CA Standards and Followers'!$B$13:$B$72,0))*'CA Standards and Followers'!AD$6,0)</f>
        <v>0</v>
      </c>
      <c r="AD57">
        <f>IF(INDEX('CA Standards and Followers'!$G$13:$G$72,MATCH($A57,'CA Standards and Followers'!$B$13:$B$72,0))&lt;=AD$1,INDEX('CA Standards and Followers'!$E$13:$E$72,MATCH($A57,'CA Standards and Followers'!$B$13:$B$72,0))*'CA Standards and Followers'!AE$6,0)</f>
        <v>0</v>
      </c>
      <c r="AE57">
        <f>IF(INDEX('CA Standards and Followers'!$G$13:$G$72,MATCH($A57,'CA Standards and Followers'!$B$13:$B$72,0))&lt;=AE$1,INDEX('CA Standards and Followers'!$E$13:$E$72,MATCH($A57,'CA Standards and Followers'!$B$13:$B$72,0))*'CA Standards and Followers'!AF$6,0)</f>
        <v>0</v>
      </c>
      <c r="AF57">
        <f>IF(INDEX('CA Standards and Followers'!$G$13:$G$72,MATCH($A57,'CA Standards and Followers'!$B$13:$B$72,0))&lt;=AF$1,INDEX('CA Standards and Followers'!$E$13:$E$72,MATCH($A57,'CA Standards and Followers'!$B$13:$B$72,0))*'CA Standards and Followers'!AG$6,0)</f>
        <v>0</v>
      </c>
    </row>
    <row r="58" spans="1:32" x14ac:dyDescent="0.25">
      <c r="A58" t="s">
        <v>33</v>
      </c>
      <c r="B58">
        <f>IF(INDEX('CA Standards and Followers'!$G$13:$G$72,MATCH($A58,'CA Standards and Followers'!$B$13:$B$72,0))&lt;=B$1,INDEX('CA Standards and Followers'!$E$13:$E$72,MATCH($A58,'CA Standards and Followers'!$B$13:$B$72,0))*'CA Standards and Followers'!C$6,0)</f>
        <v>0</v>
      </c>
      <c r="C58">
        <f>IF(INDEX('CA Standards and Followers'!$G$13:$G$72,MATCH($A58,'CA Standards and Followers'!$B$13:$B$72,0))&lt;=C$1,INDEX('CA Standards and Followers'!$E$13:$E$72,MATCH($A58,'CA Standards and Followers'!$B$13:$B$72,0))*'CA Standards and Followers'!D$6,0)</f>
        <v>0</v>
      </c>
      <c r="D58">
        <f>IF(INDEX('CA Standards and Followers'!$G$13:$G$72,MATCH($A58,'CA Standards and Followers'!$B$13:$B$72,0))&lt;=D$1,INDEX('CA Standards and Followers'!$E$13:$E$72,MATCH($A58,'CA Standards and Followers'!$B$13:$B$72,0))*'CA Standards and Followers'!E$6,0)</f>
        <v>0</v>
      </c>
      <c r="E58">
        <f>IF(INDEX('CA Standards and Followers'!$G$13:$G$72,MATCH($A58,'CA Standards and Followers'!$B$13:$B$72,0))&lt;=E$1,INDEX('CA Standards and Followers'!$E$13:$E$72,MATCH($A58,'CA Standards and Followers'!$B$13:$B$72,0))*'CA Standards and Followers'!F$6,0)</f>
        <v>0</v>
      </c>
      <c r="F58">
        <f>IF(INDEX('CA Standards and Followers'!$G$13:$G$72,MATCH($A58,'CA Standards and Followers'!$B$13:$B$72,0))&lt;=F$1,INDEX('CA Standards and Followers'!$E$13:$E$72,MATCH($A58,'CA Standards and Followers'!$B$13:$B$72,0))*'CA Standards and Followers'!G$6,0)</f>
        <v>0</v>
      </c>
      <c r="G58">
        <f>IF(INDEX('CA Standards and Followers'!$G$13:$G$72,MATCH($A58,'CA Standards and Followers'!$B$13:$B$72,0))&lt;=G$1,INDEX('CA Standards and Followers'!$E$13:$E$72,MATCH($A58,'CA Standards and Followers'!$B$13:$B$72,0))*'CA Standards and Followers'!H$6,0)</f>
        <v>0</v>
      </c>
      <c r="H58">
        <f>IF(INDEX('CA Standards and Followers'!$G$13:$G$72,MATCH($A58,'CA Standards and Followers'!$B$13:$B$72,0))&lt;=H$1,INDEX('CA Standards and Followers'!$E$13:$E$72,MATCH($A58,'CA Standards and Followers'!$B$13:$B$72,0))*'CA Standards and Followers'!I$6,0)</f>
        <v>0</v>
      </c>
      <c r="I58">
        <f>IF(INDEX('CA Standards and Followers'!$G$13:$G$72,MATCH($A58,'CA Standards and Followers'!$B$13:$B$72,0))&lt;=I$1,INDEX('CA Standards and Followers'!$E$13:$E$72,MATCH($A58,'CA Standards and Followers'!$B$13:$B$72,0))*'CA Standards and Followers'!J$6,0)</f>
        <v>0</v>
      </c>
      <c r="J58">
        <f>IF(INDEX('CA Standards and Followers'!$G$13:$G$72,MATCH($A58,'CA Standards and Followers'!$B$13:$B$72,0))&lt;=J$1,INDEX('CA Standards and Followers'!$E$13:$E$72,MATCH($A58,'CA Standards and Followers'!$B$13:$B$72,0))*'CA Standards and Followers'!K$6,0)</f>
        <v>0</v>
      </c>
      <c r="K58">
        <f>IF(INDEX('CA Standards and Followers'!$G$13:$G$72,MATCH($A58,'CA Standards and Followers'!$B$13:$B$72,0))&lt;=K$1,INDEX('CA Standards and Followers'!$E$13:$E$72,MATCH($A58,'CA Standards and Followers'!$B$13:$B$72,0))*'CA Standards and Followers'!L$6,0)</f>
        <v>0</v>
      </c>
      <c r="L58">
        <f>IF(INDEX('CA Standards and Followers'!$G$13:$G$72,MATCH($A58,'CA Standards and Followers'!$B$13:$B$72,0))&lt;=L$1,INDEX('CA Standards and Followers'!$E$13:$E$72,MATCH($A58,'CA Standards and Followers'!$B$13:$B$72,0))*'CA Standards and Followers'!M$6,0)</f>
        <v>0</v>
      </c>
      <c r="M58">
        <f>IF(INDEX('CA Standards and Followers'!$G$13:$G$72,MATCH($A58,'CA Standards and Followers'!$B$13:$B$72,0))&lt;=M$1,INDEX('CA Standards and Followers'!$E$13:$E$72,MATCH($A58,'CA Standards and Followers'!$B$13:$B$72,0))*'CA Standards and Followers'!N$6,0)</f>
        <v>0</v>
      </c>
      <c r="N58">
        <f>IF(INDEX('CA Standards and Followers'!$G$13:$G$72,MATCH($A58,'CA Standards and Followers'!$B$13:$B$72,0))&lt;=N$1,INDEX('CA Standards and Followers'!$E$13:$E$72,MATCH($A58,'CA Standards and Followers'!$B$13:$B$72,0))*'CA Standards and Followers'!O$6,0)</f>
        <v>0</v>
      </c>
      <c r="O58">
        <f>IF(INDEX('CA Standards and Followers'!$G$13:$G$72,MATCH($A58,'CA Standards and Followers'!$B$13:$B$72,0))&lt;=O$1,INDEX('CA Standards and Followers'!$E$13:$E$72,MATCH($A58,'CA Standards and Followers'!$B$13:$B$72,0))*'CA Standards and Followers'!P$6,0)</f>
        <v>0</v>
      </c>
      <c r="P58">
        <f>IF(INDEX('CA Standards and Followers'!$G$13:$G$72,MATCH($A58,'CA Standards and Followers'!$B$13:$B$72,0))&lt;=P$1,INDEX('CA Standards and Followers'!$E$13:$E$72,MATCH($A58,'CA Standards and Followers'!$B$13:$B$72,0))*'CA Standards and Followers'!Q$6,0)</f>
        <v>0</v>
      </c>
      <c r="Q58">
        <f>IF(INDEX('CA Standards and Followers'!$G$13:$G$72,MATCH($A58,'CA Standards and Followers'!$B$13:$B$72,0))&lt;=Q$1,INDEX('CA Standards and Followers'!$E$13:$E$72,MATCH($A58,'CA Standards and Followers'!$B$13:$B$72,0))*'CA Standards and Followers'!R$6,0)</f>
        <v>0</v>
      </c>
      <c r="R58">
        <f>IF(INDEX('CA Standards and Followers'!$G$13:$G$72,MATCH($A58,'CA Standards and Followers'!$B$13:$B$72,0))&lt;=R$1,INDEX('CA Standards and Followers'!$E$13:$E$72,MATCH($A58,'CA Standards and Followers'!$B$13:$B$72,0))*'CA Standards and Followers'!S$6,0)</f>
        <v>0</v>
      </c>
      <c r="S58">
        <f>IF(INDEX('CA Standards and Followers'!$G$13:$G$72,MATCH($A58,'CA Standards and Followers'!$B$13:$B$72,0))&lt;=S$1,INDEX('CA Standards and Followers'!$E$13:$E$72,MATCH($A58,'CA Standards and Followers'!$B$13:$B$72,0))*'CA Standards and Followers'!T$6,0)</f>
        <v>0</v>
      </c>
      <c r="T58">
        <f>IF(INDEX('CA Standards and Followers'!$G$13:$G$72,MATCH($A58,'CA Standards and Followers'!$B$13:$B$72,0))&lt;=T$1,INDEX('CA Standards and Followers'!$E$13:$E$72,MATCH($A58,'CA Standards and Followers'!$B$13:$B$72,0))*'CA Standards and Followers'!U$6,0)</f>
        <v>0</v>
      </c>
      <c r="U58">
        <f>IF(INDEX('CA Standards and Followers'!$G$13:$G$72,MATCH($A58,'CA Standards and Followers'!$B$13:$B$72,0))&lt;=U$1,INDEX('CA Standards and Followers'!$E$13:$E$72,MATCH($A58,'CA Standards and Followers'!$B$13:$B$72,0))*'CA Standards and Followers'!V$6,0)</f>
        <v>0</v>
      </c>
      <c r="V58">
        <f>IF(INDEX('CA Standards and Followers'!$G$13:$G$72,MATCH($A58,'CA Standards and Followers'!$B$13:$B$72,0))&lt;=V$1,INDEX('CA Standards and Followers'!$E$13:$E$72,MATCH($A58,'CA Standards and Followers'!$B$13:$B$72,0))*'CA Standards and Followers'!W$6,0)</f>
        <v>0</v>
      </c>
      <c r="W58">
        <f>IF(INDEX('CA Standards and Followers'!$G$13:$G$72,MATCH($A58,'CA Standards and Followers'!$B$13:$B$72,0))&lt;=W$1,INDEX('CA Standards and Followers'!$E$13:$E$72,MATCH($A58,'CA Standards and Followers'!$B$13:$B$72,0))*'CA Standards and Followers'!X$6,0)</f>
        <v>0</v>
      </c>
      <c r="X58">
        <f>IF(INDEX('CA Standards and Followers'!$G$13:$G$72,MATCH($A58,'CA Standards and Followers'!$B$13:$B$72,0))&lt;=X$1,INDEX('CA Standards and Followers'!$E$13:$E$72,MATCH($A58,'CA Standards and Followers'!$B$13:$B$72,0))*'CA Standards and Followers'!Y$6,0)</f>
        <v>0</v>
      </c>
      <c r="Y58">
        <f>IF(INDEX('CA Standards and Followers'!$G$13:$G$72,MATCH($A58,'CA Standards and Followers'!$B$13:$B$72,0))&lt;=Y$1,INDEX('CA Standards and Followers'!$E$13:$E$72,MATCH($A58,'CA Standards and Followers'!$B$13:$B$72,0))*'CA Standards and Followers'!Z$6,0)</f>
        <v>0</v>
      </c>
      <c r="Z58">
        <f>IF(INDEX('CA Standards and Followers'!$G$13:$G$72,MATCH($A58,'CA Standards and Followers'!$B$13:$B$72,0))&lt;=Z$1,INDEX('CA Standards and Followers'!$E$13:$E$72,MATCH($A58,'CA Standards and Followers'!$B$13:$B$72,0))*'CA Standards and Followers'!AA$6,0)</f>
        <v>0</v>
      </c>
      <c r="AA58">
        <f>IF(INDEX('CA Standards and Followers'!$G$13:$G$72,MATCH($A58,'CA Standards and Followers'!$B$13:$B$72,0))&lt;=AA$1,INDEX('CA Standards and Followers'!$E$13:$E$72,MATCH($A58,'CA Standards and Followers'!$B$13:$B$72,0))*'CA Standards and Followers'!AB$6,0)</f>
        <v>0</v>
      </c>
      <c r="AB58">
        <f>IF(INDEX('CA Standards and Followers'!$G$13:$G$72,MATCH($A58,'CA Standards and Followers'!$B$13:$B$72,0))&lt;=AB$1,INDEX('CA Standards and Followers'!$E$13:$E$72,MATCH($A58,'CA Standards and Followers'!$B$13:$B$72,0))*'CA Standards and Followers'!AC$6,0)</f>
        <v>0</v>
      </c>
      <c r="AC58">
        <f>IF(INDEX('CA Standards and Followers'!$G$13:$G$72,MATCH($A58,'CA Standards and Followers'!$B$13:$B$72,0))&lt;=AC$1,INDEX('CA Standards and Followers'!$E$13:$E$72,MATCH($A58,'CA Standards and Followers'!$B$13:$B$72,0))*'CA Standards and Followers'!AD$6,0)</f>
        <v>0</v>
      </c>
      <c r="AD58">
        <f>IF(INDEX('CA Standards and Followers'!$G$13:$G$72,MATCH($A58,'CA Standards and Followers'!$B$13:$B$72,0))&lt;=AD$1,INDEX('CA Standards and Followers'!$E$13:$E$72,MATCH($A58,'CA Standards and Followers'!$B$13:$B$72,0))*'CA Standards and Followers'!AE$6,0)</f>
        <v>0</v>
      </c>
      <c r="AE58">
        <f>IF(INDEX('CA Standards and Followers'!$G$13:$G$72,MATCH($A58,'CA Standards and Followers'!$B$13:$B$72,0))&lt;=AE$1,INDEX('CA Standards and Followers'!$E$13:$E$72,MATCH($A58,'CA Standards and Followers'!$B$13:$B$72,0))*'CA Standards and Followers'!AF$6,0)</f>
        <v>0</v>
      </c>
      <c r="AF58">
        <f>IF(INDEX('CA Standards and Followers'!$G$13:$G$72,MATCH($A58,'CA Standards and Followers'!$B$13:$B$72,0))&lt;=AF$1,INDEX('CA Standards and Followers'!$E$13:$E$72,MATCH($A58,'CA Standards and Followers'!$B$13:$B$72,0))*'CA Standards and Followers'!AG$6,0)</f>
        <v>0</v>
      </c>
    </row>
    <row r="59" spans="1:32" x14ac:dyDescent="0.25">
      <c r="A59" t="s">
        <v>34</v>
      </c>
      <c r="B59">
        <f>IF(INDEX('CA Standards and Followers'!$G$13:$G$72,MATCH($A59,'CA Standards and Followers'!$B$13:$B$72,0))&lt;=B$1,INDEX('CA Standards and Followers'!$E$13:$E$72,MATCH($A59,'CA Standards and Followers'!$B$13:$B$72,0))*'CA Standards and Followers'!C$6,0)</f>
        <v>0</v>
      </c>
      <c r="C59">
        <f>IF(INDEX('CA Standards and Followers'!$G$13:$G$72,MATCH($A59,'CA Standards and Followers'!$B$13:$B$72,0))&lt;=C$1,INDEX('CA Standards and Followers'!$E$13:$E$72,MATCH($A59,'CA Standards and Followers'!$B$13:$B$72,0))*'CA Standards and Followers'!D$6,0)</f>
        <v>0</v>
      </c>
      <c r="D59">
        <f>IF(INDEX('CA Standards and Followers'!$G$13:$G$72,MATCH($A59,'CA Standards and Followers'!$B$13:$B$72,0))&lt;=D$1,INDEX('CA Standards and Followers'!$E$13:$E$72,MATCH($A59,'CA Standards and Followers'!$B$13:$B$72,0))*'CA Standards and Followers'!E$6,0)</f>
        <v>0</v>
      </c>
      <c r="E59">
        <f>IF(INDEX('CA Standards and Followers'!$G$13:$G$72,MATCH($A59,'CA Standards and Followers'!$B$13:$B$72,0))&lt;=E$1,INDEX('CA Standards and Followers'!$E$13:$E$72,MATCH($A59,'CA Standards and Followers'!$B$13:$B$72,0))*'CA Standards and Followers'!F$6,0)</f>
        <v>0</v>
      </c>
      <c r="F59">
        <f>IF(INDEX('CA Standards and Followers'!$G$13:$G$72,MATCH($A59,'CA Standards and Followers'!$B$13:$B$72,0))&lt;=F$1,INDEX('CA Standards and Followers'!$E$13:$E$72,MATCH($A59,'CA Standards and Followers'!$B$13:$B$72,0))*'CA Standards and Followers'!G$6,0)</f>
        <v>0</v>
      </c>
      <c r="G59">
        <f>IF(INDEX('CA Standards and Followers'!$G$13:$G$72,MATCH($A59,'CA Standards and Followers'!$B$13:$B$72,0))&lt;=G$1,INDEX('CA Standards and Followers'!$E$13:$E$72,MATCH($A59,'CA Standards and Followers'!$B$13:$B$72,0))*'CA Standards and Followers'!H$6,0)</f>
        <v>0</v>
      </c>
      <c r="H59">
        <f>IF(INDEX('CA Standards and Followers'!$G$13:$G$72,MATCH($A59,'CA Standards and Followers'!$B$13:$B$72,0))&lt;=H$1,INDEX('CA Standards and Followers'!$E$13:$E$72,MATCH($A59,'CA Standards and Followers'!$B$13:$B$72,0))*'CA Standards and Followers'!I$6,0)</f>
        <v>0</v>
      </c>
      <c r="I59">
        <f>IF(INDEX('CA Standards and Followers'!$G$13:$G$72,MATCH($A59,'CA Standards and Followers'!$B$13:$B$72,0))&lt;=I$1,INDEX('CA Standards and Followers'!$E$13:$E$72,MATCH($A59,'CA Standards and Followers'!$B$13:$B$72,0))*'CA Standards and Followers'!J$6,0)</f>
        <v>0</v>
      </c>
      <c r="J59">
        <f>IF(INDEX('CA Standards and Followers'!$G$13:$G$72,MATCH($A59,'CA Standards and Followers'!$B$13:$B$72,0))&lt;=J$1,INDEX('CA Standards and Followers'!$E$13:$E$72,MATCH($A59,'CA Standards and Followers'!$B$13:$B$72,0))*'CA Standards and Followers'!K$6,0)</f>
        <v>0</v>
      </c>
      <c r="K59">
        <f>IF(INDEX('CA Standards and Followers'!$G$13:$G$72,MATCH($A59,'CA Standards and Followers'!$B$13:$B$72,0))&lt;=K$1,INDEX('CA Standards and Followers'!$E$13:$E$72,MATCH($A59,'CA Standards and Followers'!$B$13:$B$72,0))*'CA Standards and Followers'!L$6,0)</f>
        <v>0</v>
      </c>
      <c r="L59">
        <f>IF(INDEX('CA Standards and Followers'!$G$13:$G$72,MATCH($A59,'CA Standards and Followers'!$B$13:$B$72,0))&lt;=L$1,INDEX('CA Standards and Followers'!$E$13:$E$72,MATCH($A59,'CA Standards and Followers'!$B$13:$B$72,0))*'CA Standards and Followers'!M$6,0)</f>
        <v>0</v>
      </c>
      <c r="M59">
        <f>IF(INDEX('CA Standards and Followers'!$G$13:$G$72,MATCH($A59,'CA Standards and Followers'!$B$13:$B$72,0))&lt;=M$1,INDEX('CA Standards and Followers'!$E$13:$E$72,MATCH($A59,'CA Standards and Followers'!$B$13:$B$72,0))*'CA Standards and Followers'!N$6,0)</f>
        <v>0</v>
      </c>
      <c r="N59">
        <f>IF(INDEX('CA Standards and Followers'!$G$13:$G$72,MATCH($A59,'CA Standards and Followers'!$B$13:$B$72,0))&lt;=N$1,INDEX('CA Standards and Followers'!$E$13:$E$72,MATCH($A59,'CA Standards and Followers'!$B$13:$B$72,0))*'CA Standards and Followers'!O$6,0)</f>
        <v>0</v>
      </c>
      <c r="O59">
        <f>IF(INDEX('CA Standards and Followers'!$G$13:$G$72,MATCH($A59,'CA Standards and Followers'!$B$13:$B$72,0))&lt;=O$1,INDEX('CA Standards and Followers'!$E$13:$E$72,MATCH($A59,'CA Standards and Followers'!$B$13:$B$72,0))*'CA Standards and Followers'!P$6,0)</f>
        <v>0</v>
      </c>
      <c r="P59">
        <f>IF(INDEX('CA Standards and Followers'!$G$13:$G$72,MATCH($A59,'CA Standards and Followers'!$B$13:$B$72,0))&lt;=P$1,INDEX('CA Standards and Followers'!$E$13:$E$72,MATCH($A59,'CA Standards and Followers'!$B$13:$B$72,0))*'CA Standards and Followers'!Q$6,0)</f>
        <v>0</v>
      </c>
      <c r="Q59">
        <f>IF(INDEX('CA Standards and Followers'!$G$13:$G$72,MATCH($A59,'CA Standards and Followers'!$B$13:$B$72,0))&lt;=Q$1,INDEX('CA Standards and Followers'!$E$13:$E$72,MATCH($A59,'CA Standards and Followers'!$B$13:$B$72,0))*'CA Standards and Followers'!R$6,0)</f>
        <v>0</v>
      </c>
      <c r="R59">
        <f>IF(INDEX('CA Standards and Followers'!$G$13:$G$72,MATCH($A59,'CA Standards and Followers'!$B$13:$B$72,0))&lt;=R$1,INDEX('CA Standards and Followers'!$E$13:$E$72,MATCH($A59,'CA Standards and Followers'!$B$13:$B$72,0))*'CA Standards and Followers'!S$6,0)</f>
        <v>0</v>
      </c>
      <c r="S59">
        <f>IF(INDEX('CA Standards and Followers'!$G$13:$G$72,MATCH($A59,'CA Standards and Followers'!$B$13:$B$72,0))&lt;=S$1,INDEX('CA Standards and Followers'!$E$13:$E$72,MATCH($A59,'CA Standards and Followers'!$B$13:$B$72,0))*'CA Standards and Followers'!T$6,0)</f>
        <v>0</v>
      </c>
      <c r="T59">
        <f>IF(INDEX('CA Standards and Followers'!$G$13:$G$72,MATCH($A59,'CA Standards and Followers'!$B$13:$B$72,0))&lt;=T$1,INDEX('CA Standards and Followers'!$E$13:$E$72,MATCH($A59,'CA Standards and Followers'!$B$13:$B$72,0))*'CA Standards and Followers'!U$6,0)</f>
        <v>0</v>
      </c>
      <c r="U59">
        <f>IF(INDEX('CA Standards and Followers'!$G$13:$G$72,MATCH($A59,'CA Standards and Followers'!$B$13:$B$72,0))&lt;=U$1,INDEX('CA Standards and Followers'!$E$13:$E$72,MATCH($A59,'CA Standards and Followers'!$B$13:$B$72,0))*'CA Standards and Followers'!V$6,0)</f>
        <v>0</v>
      </c>
      <c r="V59">
        <f>IF(INDEX('CA Standards and Followers'!$G$13:$G$72,MATCH($A59,'CA Standards and Followers'!$B$13:$B$72,0))&lt;=V$1,INDEX('CA Standards and Followers'!$E$13:$E$72,MATCH($A59,'CA Standards and Followers'!$B$13:$B$72,0))*'CA Standards and Followers'!W$6,0)</f>
        <v>0</v>
      </c>
      <c r="W59">
        <f>IF(INDEX('CA Standards and Followers'!$G$13:$G$72,MATCH($A59,'CA Standards and Followers'!$B$13:$B$72,0))&lt;=W$1,INDEX('CA Standards and Followers'!$E$13:$E$72,MATCH($A59,'CA Standards and Followers'!$B$13:$B$72,0))*'CA Standards and Followers'!X$6,0)</f>
        <v>0</v>
      </c>
      <c r="X59">
        <f>IF(INDEX('CA Standards and Followers'!$G$13:$G$72,MATCH($A59,'CA Standards and Followers'!$B$13:$B$72,0))&lt;=X$1,INDEX('CA Standards and Followers'!$E$13:$E$72,MATCH($A59,'CA Standards and Followers'!$B$13:$B$72,0))*'CA Standards and Followers'!Y$6,0)</f>
        <v>0</v>
      </c>
      <c r="Y59">
        <f>IF(INDEX('CA Standards and Followers'!$G$13:$G$72,MATCH($A59,'CA Standards and Followers'!$B$13:$B$72,0))&lt;=Y$1,INDEX('CA Standards and Followers'!$E$13:$E$72,MATCH($A59,'CA Standards and Followers'!$B$13:$B$72,0))*'CA Standards and Followers'!Z$6,0)</f>
        <v>0</v>
      </c>
      <c r="Z59">
        <f>IF(INDEX('CA Standards and Followers'!$G$13:$G$72,MATCH($A59,'CA Standards and Followers'!$B$13:$B$72,0))&lt;=Z$1,INDEX('CA Standards and Followers'!$E$13:$E$72,MATCH($A59,'CA Standards and Followers'!$B$13:$B$72,0))*'CA Standards and Followers'!AA$6,0)</f>
        <v>0</v>
      </c>
      <c r="AA59">
        <f>IF(INDEX('CA Standards and Followers'!$G$13:$G$72,MATCH($A59,'CA Standards and Followers'!$B$13:$B$72,0))&lt;=AA$1,INDEX('CA Standards and Followers'!$E$13:$E$72,MATCH($A59,'CA Standards and Followers'!$B$13:$B$72,0))*'CA Standards and Followers'!AB$6,0)</f>
        <v>0</v>
      </c>
      <c r="AB59">
        <f>IF(INDEX('CA Standards and Followers'!$G$13:$G$72,MATCH($A59,'CA Standards and Followers'!$B$13:$B$72,0))&lt;=AB$1,INDEX('CA Standards and Followers'!$E$13:$E$72,MATCH($A59,'CA Standards and Followers'!$B$13:$B$72,0))*'CA Standards and Followers'!AC$6,0)</f>
        <v>0</v>
      </c>
      <c r="AC59">
        <f>IF(INDEX('CA Standards and Followers'!$G$13:$G$72,MATCH($A59,'CA Standards and Followers'!$B$13:$B$72,0))&lt;=AC$1,INDEX('CA Standards and Followers'!$E$13:$E$72,MATCH($A59,'CA Standards and Followers'!$B$13:$B$72,0))*'CA Standards and Followers'!AD$6,0)</f>
        <v>0</v>
      </c>
      <c r="AD59">
        <f>IF(INDEX('CA Standards and Followers'!$G$13:$G$72,MATCH($A59,'CA Standards and Followers'!$B$13:$B$72,0))&lt;=AD$1,INDEX('CA Standards and Followers'!$E$13:$E$72,MATCH($A59,'CA Standards and Followers'!$B$13:$B$72,0))*'CA Standards and Followers'!AE$6,0)</f>
        <v>0</v>
      </c>
      <c r="AE59">
        <f>IF(INDEX('CA Standards and Followers'!$G$13:$G$72,MATCH($A59,'CA Standards and Followers'!$B$13:$B$72,0))&lt;=AE$1,INDEX('CA Standards and Followers'!$E$13:$E$72,MATCH($A59,'CA Standards and Followers'!$B$13:$B$72,0))*'CA Standards and Followers'!AF$6,0)</f>
        <v>0</v>
      </c>
      <c r="AF59">
        <f>IF(INDEX('CA Standards and Followers'!$G$13:$G$72,MATCH($A59,'CA Standards and Followers'!$B$13:$B$72,0))&lt;=AF$1,INDEX('CA Standards and Followers'!$E$13:$E$72,MATCH($A59,'CA Standards and Followers'!$B$13:$B$72,0))*'CA Standards and Followers'!AG$6,0)</f>
        <v>0</v>
      </c>
    </row>
    <row r="60" spans="1:32" x14ac:dyDescent="0.25">
      <c r="A60" t="s">
        <v>35</v>
      </c>
      <c r="B60">
        <f>IF(INDEX('CA Standards and Followers'!$G$13:$G$72,MATCH($A60,'CA Standards and Followers'!$B$13:$B$72,0))&lt;=B$1,INDEX('CA Standards and Followers'!$E$13:$E$72,MATCH($A60,'CA Standards and Followers'!$B$13:$B$72,0))*'CA Standards and Followers'!C$6,0)</f>
        <v>0</v>
      </c>
      <c r="C60">
        <f>IF(INDEX('CA Standards and Followers'!$G$13:$G$72,MATCH($A60,'CA Standards and Followers'!$B$13:$B$72,0))&lt;=C$1,INDEX('CA Standards and Followers'!$E$13:$E$72,MATCH($A60,'CA Standards and Followers'!$B$13:$B$72,0))*'CA Standards and Followers'!D$6,0)</f>
        <v>0</v>
      </c>
      <c r="D60">
        <f>IF(INDEX('CA Standards and Followers'!$G$13:$G$72,MATCH($A60,'CA Standards and Followers'!$B$13:$B$72,0))&lt;=D$1,INDEX('CA Standards and Followers'!$E$13:$E$72,MATCH($A60,'CA Standards and Followers'!$B$13:$B$72,0))*'CA Standards and Followers'!E$6,0)</f>
        <v>0</v>
      </c>
      <c r="E60">
        <f>IF(INDEX('CA Standards and Followers'!$G$13:$G$72,MATCH($A60,'CA Standards and Followers'!$B$13:$B$72,0))&lt;=E$1,INDEX('CA Standards and Followers'!$E$13:$E$72,MATCH($A60,'CA Standards and Followers'!$B$13:$B$72,0))*'CA Standards and Followers'!F$6,0)</f>
        <v>0</v>
      </c>
      <c r="F60">
        <f>IF(INDEX('CA Standards and Followers'!$G$13:$G$72,MATCH($A60,'CA Standards and Followers'!$B$13:$B$72,0))&lt;=F$1,INDEX('CA Standards and Followers'!$E$13:$E$72,MATCH($A60,'CA Standards and Followers'!$B$13:$B$72,0))*'CA Standards and Followers'!G$6,0)</f>
        <v>0</v>
      </c>
      <c r="G60">
        <f>IF(INDEX('CA Standards and Followers'!$G$13:$G$72,MATCH($A60,'CA Standards and Followers'!$B$13:$B$72,0))&lt;=G$1,INDEX('CA Standards and Followers'!$E$13:$E$72,MATCH($A60,'CA Standards and Followers'!$B$13:$B$72,0))*'CA Standards and Followers'!H$6,0)</f>
        <v>0</v>
      </c>
      <c r="H60">
        <f>IF(INDEX('CA Standards and Followers'!$G$13:$G$72,MATCH($A60,'CA Standards and Followers'!$B$13:$B$72,0))&lt;=H$1,INDEX('CA Standards and Followers'!$E$13:$E$72,MATCH($A60,'CA Standards and Followers'!$B$13:$B$72,0))*'CA Standards and Followers'!I$6,0)</f>
        <v>0</v>
      </c>
      <c r="I60">
        <f>IF(INDEX('CA Standards and Followers'!$G$13:$G$72,MATCH($A60,'CA Standards and Followers'!$B$13:$B$72,0))&lt;=I$1,INDEX('CA Standards and Followers'!$E$13:$E$72,MATCH($A60,'CA Standards and Followers'!$B$13:$B$72,0))*'CA Standards and Followers'!J$6,0)</f>
        <v>0</v>
      </c>
      <c r="J60">
        <f>IF(INDEX('CA Standards and Followers'!$G$13:$G$72,MATCH($A60,'CA Standards and Followers'!$B$13:$B$72,0))&lt;=J$1,INDEX('CA Standards and Followers'!$E$13:$E$72,MATCH($A60,'CA Standards and Followers'!$B$13:$B$72,0))*'CA Standards and Followers'!K$6,0)</f>
        <v>0</v>
      </c>
      <c r="K60">
        <f>IF(INDEX('CA Standards and Followers'!$G$13:$G$72,MATCH($A60,'CA Standards and Followers'!$B$13:$B$72,0))&lt;=K$1,INDEX('CA Standards and Followers'!$E$13:$E$72,MATCH($A60,'CA Standards and Followers'!$B$13:$B$72,0))*'CA Standards and Followers'!L$6,0)</f>
        <v>0</v>
      </c>
      <c r="L60">
        <f>IF(INDEX('CA Standards and Followers'!$G$13:$G$72,MATCH($A60,'CA Standards and Followers'!$B$13:$B$72,0))&lt;=L$1,INDEX('CA Standards and Followers'!$E$13:$E$72,MATCH($A60,'CA Standards and Followers'!$B$13:$B$72,0))*'CA Standards and Followers'!M$6,0)</f>
        <v>0</v>
      </c>
      <c r="M60">
        <f>IF(INDEX('CA Standards and Followers'!$G$13:$G$72,MATCH($A60,'CA Standards and Followers'!$B$13:$B$72,0))&lt;=M$1,INDEX('CA Standards and Followers'!$E$13:$E$72,MATCH($A60,'CA Standards and Followers'!$B$13:$B$72,0))*'CA Standards and Followers'!N$6,0)</f>
        <v>0</v>
      </c>
      <c r="N60">
        <f>IF(INDEX('CA Standards and Followers'!$G$13:$G$72,MATCH($A60,'CA Standards and Followers'!$B$13:$B$72,0))&lt;=N$1,INDEX('CA Standards and Followers'!$E$13:$E$72,MATCH($A60,'CA Standards and Followers'!$B$13:$B$72,0))*'CA Standards and Followers'!O$6,0)</f>
        <v>0</v>
      </c>
      <c r="O60">
        <f>IF(INDEX('CA Standards and Followers'!$G$13:$G$72,MATCH($A60,'CA Standards and Followers'!$B$13:$B$72,0))&lt;=O$1,INDEX('CA Standards and Followers'!$E$13:$E$72,MATCH($A60,'CA Standards and Followers'!$B$13:$B$72,0))*'CA Standards and Followers'!P$6,0)</f>
        <v>0</v>
      </c>
      <c r="P60">
        <f>IF(INDEX('CA Standards and Followers'!$G$13:$G$72,MATCH($A60,'CA Standards and Followers'!$B$13:$B$72,0))&lt;=P$1,INDEX('CA Standards and Followers'!$E$13:$E$72,MATCH($A60,'CA Standards and Followers'!$B$13:$B$72,0))*'CA Standards and Followers'!Q$6,0)</f>
        <v>0</v>
      </c>
      <c r="Q60">
        <f>IF(INDEX('CA Standards and Followers'!$G$13:$G$72,MATCH($A60,'CA Standards and Followers'!$B$13:$B$72,0))&lt;=Q$1,INDEX('CA Standards and Followers'!$E$13:$E$72,MATCH($A60,'CA Standards and Followers'!$B$13:$B$72,0))*'CA Standards and Followers'!R$6,0)</f>
        <v>0</v>
      </c>
      <c r="R60">
        <f>IF(INDEX('CA Standards and Followers'!$G$13:$G$72,MATCH($A60,'CA Standards and Followers'!$B$13:$B$72,0))&lt;=R$1,INDEX('CA Standards and Followers'!$E$13:$E$72,MATCH($A60,'CA Standards and Followers'!$B$13:$B$72,0))*'CA Standards and Followers'!S$6,0)</f>
        <v>0</v>
      </c>
      <c r="S60">
        <f>IF(INDEX('CA Standards and Followers'!$G$13:$G$72,MATCH($A60,'CA Standards and Followers'!$B$13:$B$72,0))&lt;=S$1,INDEX('CA Standards and Followers'!$E$13:$E$72,MATCH($A60,'CA Standards and Followers'!$B$13:$B$72,0))*'CA Standards and Followers'!T$6,0)</f>
        <v>0</v>
      </c>
      <c r="T60">
        <f>IF(INDEX('CA Standards and Followers'!$G$13:$G$72,MATCH($A60,'CA Standards and Followers'!$B$13:$B$72,0))&lt;=T$1,INDEX('CA Standards and Followers'!$E$13:$E$72,MATCH($A60,'CA Standards and Followers'!$B$13:$B$72,0))*'CA Standards and Followers'!U$6,0)</f>
        <v>0</v>
      </c>
      <c r="U60">
        <f>IF(INDEX('CA Standards and Followers'!$G$13:$G$72,MATCH($A60,'CA Standards and Followers'!$B$13:$B$72,0))&lt;=U$1,INDEX('CA Standards and Followers'!$E$13:$E$72,MATCH($A60,'CA Standards and Followers'!$B$13:$B$72,0))*'CA Standards and Followers'!V$6,0)</f>
        <v>0</v>
      </c>
      <c r="V60">
        <f>IF(INDEX('CA Standards and Followers'!$G$13:$G$72,MATCH($A60,'CA Standards and Followers'!$B$13:$B$72,0))&lt;=V$1,INDEX('CA Standards and Followers'!$E$13:$E$72,MATCH($A60,'CA Standards and Followers'!$B$13:$B$72,0))*'CA Standards and Followers'!W$6,0)</f>
        <v>0</v>
      </c>
      <c r="W60">
        <f>IF(INDEX('CA Standards and Followers'!$G$13:$G$72,MATCH($A60,'CA Standards and Followers'!$B$13:$B$72,0))&lt;=W$1,INDEX('CA Standards and Followers'!$E$13:$E$72,MATCH($A60,'CA Standards and Followers'!$B$13:$B$72,0))*'CA Standards and Followers'!X$6,0)</f>
        <v>0</v>
      </c>
      <c r="X60">
        <f>IF(INDEX('CA Standards and Followers'!$G$13:$G$72,MATCH($A60,'CA Standards and Followers'!$B$13:$B$72,0))&lt;=X$1,INDEX('CA Standards and Followers'!$E$13:$E$72,MATCH($A60,'CA Standards and Followers'!$B$13:$B$72,0))*'CA Standards and Followers'!Y$6,0)</f>
        <v>0</v>
      </c>
      <c r="Y60">
        <f>IF(INDEX('CA Standards and Followers'!$G$13:$G$72,MATCH($A60,'CA Standards and Followers'!$B$13:$B$72,0))&lt;=Y$1,INDEX('CA Standards and Followers'!$E$13:$E$72,MATCH($A60,'CA Standards and Followers'!$B$13:$B$72,0))*'CA Standards and Followers'!Z$6,0)</f>
        <v>0</v>
      </c>
      <c r="Z60">
        <f>IF(INDEX('CA Standards and Followers'!$G$13:$G$72,MATCH($A60,'CA Standards and Followers'!$B$13:$B$72,0))&lt;=Z$1,INDEX('CA Standards and Followers'!$E$13:$E$72,MATCH($A60,'CA Standards and Followers'!$B$13:$B$72,0))*'CA Standards and Followers'!AA$6,0)</f>
        <v>0</v>
      </c>
      <c r="AA60">
        <f>IF(INDEX('CA Standards and Followers'!$G$13:$G$72,MATCH($A60,'CA Standards and Followers'!$B$13:$B$72,0))&lt;=AA$1,INDEX('CA Standards and Followers'!$E$13:$E$72,MATCH($A60,'CA Standards and Followers'!$B$13:$B$72,0))*'CA Standards and Followers'!AB$6,0)</f>
        <v>0</v>
      </c>
      <c r="AB60">
        <f>IF(INDEX('CA Standards and Followers'!$G$13:$G$72,MATCH($A60,'CA Standards and Followers'!$B$13:$B$72,0))&lt;=AB$1,INDEX('CA Standards and Followers'!$E$13:$E$72,MATCH($A60,'CA Standards and Followers'!$B$13:$B$72,0))*'CA Standards and Followers'!AC$6,0)</f>
        <v>0</v>
      </c>
      <c r="AC60">
        <f>IF(INDEX('CA Standards and Followers'!$G$13:$G$72,MATCH($A60,'CA Standards and Followers'!$B$13:$B$72,0))&lt;=AC$1,INDEX('CA Standards and Followers'!$E$13:$E$72,MATCH($A60,'CA Standards and Followers'!$B$13:$B$72,0))*'CA Standards and Followers'!AD$6,0)</f>
        <v>0</v>
      </c>
      <c r="AD60">
        <f>IF(INDEX('CA Standards and Followers'!$G$13:$G$72,MATCH($A60,'CA Standards and Followers'!$B$13:$B$72,0))&lt;=AD$1,INDEX('CA Standards and Followers'!$E$13:$E$72,MATCH($A60,'CA Standards and Followers'!$B$13:$B$72,0))*'CA Standards and Followers'!AE$6,0)</f>
        <v>0</v>
      </c>
      <c r="AE60">
        <f>IF(INDEX('CA Standards and Followers'!$G$13:$G$72,MATCH($A60,'CA Standards and Followers'!$B$13:$B$72,0))&lt;=AE$1,INDEX('CA Standards and Followers'!$E$13:$E$72,MATCH($A60,'CA Standards and Followers'!$B$13:$B$72,0))*'CA Standards and Followers'!AF$6,0)</f>
        <v>0</v>
      </c>
      <c r="AF60">
        <f>IF(INDEX('CA Standards and Followers'!$G$13:$G$72,MATCH($A60,'CA Standards and Followers'!$B$13:$B$72,0))&lt;=AF$1,INDEX('CA Standards and Followers'!$E$13:$E$72,MATCH($A60,'CA Standards and Followers'!$B$13:$B$72,0))*'CA Standards and Followers'!AG$6,0)</f>
        <v>0</v>
      </c>
    </row>
    <row r="61" spans="1:32" x14ac:dyDescent="0.25">
      <c r="A61" t="s">
        <v>36</v>
      </c>
      <c r="B61">
        <f>IF(INDEX('CA Standards and Followers'!$G$13:$G$72,MATCH($A61,'CA Standards and Followers'!$B$13:$B$72,0))&lt;=B$1,INDEX('CA Standards and Followers'!$E$13:$E$72,MATCH($A61,'CA Standards and Followers'!$B$13:$B$72,0))*'CA Standards and Followers'!C$6,0)</f>
        <v>0</v>
      </c>
      <c r="C61">
        <f>IF(INDEX('CA Standards and Followers'!$G$13:$G$72,MATCH($A61,'CA Standards and Followers'!$B$13:$B$72,0))&lt;=C$1,INDEX('CA Standards and Followers'!$E$13:$E$72,MATCH($A61,'CA Standards and Followers'!$B$13:$B$72,0))*'CA Standards and Followers'!D$6,0)</f>
        <v>0</v>
      </c>
      <c r="D61">
        <f>IF(INDEX('CA Standards and Followers'!$G$13:$G$72,MATCH($A61,'CA Standards and Followers'!$B$13:$B$72,0))&lt;=D$1,INDEX('CA Standards and Followers'!$E$13:$E$72,MATCH($A61,'CA Standards and Followers'!$B$13:$B$72,0))*'CA Standards and Followers'!E$6,0)</f>
        <v>0</v>
      </c>
      <c r="E61">
        <f>IF(INDEX('CA Standards and Followers'!$G$13:$G$72,MATCH($A61,'CA Standards and Followers'!$B$13:$B$72,0))&lt;=E$1,INDEX('CA Standards and Followers'!$E$13:$E$72,MATCH($A61,'CA Standards and Followers'!$B$13:$B$72,0))*'CA Standards and Followers'!F$6,0)</f>
        <v>0</v>
      </c>
      <c r="F61">
        <f>IF(INDEX('CA Standards and Followers'!$G$13:$G$72,MATCH($A61,'CA Standards and Followers'!$B$13:$B$72,0))&lt;=F$1,INDEX('CA Standards and Followers'!$E$13:$E$72,MATCH($A61,'CA Standards and Followers'!$B$13:$B$72,0))*'CA Standards and Followers'!G$6,0)</f>
        <v>0</v>
      </c>
      <c r="G61">
        <f>IF(INDEX('CA Standards and Followers'!$G$13:$G$72,MATCH($A61,'CA Standards and Followers'!$B$13:$B$72,0))&lt;=G$1,INDEX('CA Standards and Followers'!$E$13:$E$72,MATCH($A61,'CA Standards and Followers'!$B$13:$B$72,0))*'CA Standards and Followers'!H$6,0)</f>
        <v>0</v>
      </c>
      <c r="H61">
        <f>IF(INDEX('CA Standards and Followers'!$G$13:$G$72,MATCH($A61,'CA Standards and Followers'!$B$13:$B$72,0))&lt;=H$1,INDEX('CA Standards and Followers'!$E$13:$E$72,MATCH($A61,'CA Standards and Followers'!$B$13:$B$72,0))*'CA Standards and Followers'!I$6,0)</f>
        <v>0</v>
      </c>
      <c r="I61">
        <f>IF(INDEX('CA Standards and Followers'!$G$13:$G$72,MATCH($A61,'CA Standards and Followers'!$B$13:$B$72,0))&lt;=I$1,INDEX('CA Standards and Followers'!$E$13:$E$72,MATCH($A61,'CA Standards and Followers'!$B$13:$B$72,0))*'CA Standards and Followers'!J$6,0)</f>
        <v>0</v>
      </c>
      <c r="J61">
        <f>IF(INDEX('CA Standards and Followers'!$G$13:$G$72,MATCH($A61,'CA Standards and Followers'!$B$13:$B$72,0))&lt;=J$1,INDEX('CA Standards and Followers'!$E$13:$E$72,MATCH($A61,'CA Standards and Followers'!$B$13:$B$72,0))*'CA Standards and Followers'!K$6,0)</f>
        <v>0</v>
      </c>
      <c r="K61">
        <f>IF(INDEX('CA Standards and Followers'!$G$13:$G$72,MATCH($A61,'CA Standards and Followers'!$B$13:$B$72,0))&lt;=K$1,INDEX('CA Standards and Followers'!$E$13:$E$72,MATCH($A61,'CA Standards and Followers'!$B$13:$B$72,0))*'CA Standards and Followers'!L$6,0)</f>
        <v>0</v>
      </c>
      <c r="L61">
        <f>IF(INDEX('CA Standards and Followers'!$G$13:$G$72,MATCH($A61,'CA Standards and Followers'!$B$13:$B$72,0))&lt;=L$1,INDEX('CA Standards and Followers'!$E$13:$E$72,MATCH($A61,'CA Standards and Followers'!$B$13:$B$72,0))*'CA Standards and Followers'!M$6,0)</f>
        <v>0</v>
      </c>
      <c r="M61">
        <f>IF(INDEX('CA Standards and Followers'!$G$13:$G$72,MATCH($A61,'CA Standards and Followers'!$B$13:$B$72,0))&lt;=M$1,INDEX('CA Standards and Followers'!$E$13:$E$72,MATCH($A61,'CA Standards and Followers'!$B$13:$B$72,0))*'CA Standards and Followers'!N$6,0)</f>
        <v>0</v>
      </c>
      <c r="N61">
        <f>IF(INDEX('CA Standards and Followers'!$G$13:$G$72,MATCH($A61,'CA Standards and Followers'!$B$13:$B$72,0))&lt;=N$1,INDEX('CA Standards and Followers'!$E$13:$E$72,MATCH($A61,'CA Standards and Followers'!$B$13:$B$72,0))*'CA Standards and Followers'!O$6,0)</f>
        <v>0</v>
      </c>
      <c r="O61">
        <f>IF(INDEX('CA Standards and Followers'!$G$13:$G$72,MATCH($A61,'CA Standards and Followers'!$B$13:$B$72,0))&lt;=O$1,INDEX('CA Standards and Followers'!$E$13:$E$72,MATCH($A61,'CA Standards and Followers'!$B$13:$B$72,0))*'CA Standards and Followers'!P$6,0)</f>
        <v>0</v>
      </c>
      <c r="P61">
        <f>IF(INDEX('CA Standards and Followers'!$G$13:$G$72,MATCH($A61,'CA Standards and Followers'!$B$13:$B$72,0))&lt;=P$1,INDEX('CA Standards and Followers'!$E$13:$E$72,MATCH($A61,'CA Standards and Followers'!$B$13:$B$72,0))*'CA Standards and Followers'!Q$6,0)</f>
        <v>0</v>
      </c>
      <c r="Q61">
        <f>IF(INDEX('CA Standards and Followers'!$G$13:$G$72,MATCH($A61,'CA Standards and Followers'!$B$13:$B$72,0))&lt;=Q$1,INDEX('CA Standards and Followers'!$E$13:$E$72,MATCH($A61,'CA Standards and Followers'!$B$13:$B$72,0))*'CA Standards and Followers'!R$6,0)</f>
        <v>0</v>
      </c>
      <c r="R61">
        <f>IF(INDEX('CA Standards and Followers'!$G$13:$G$72,MATCH($A61,'CA Standards and Followers'!$B$13:$B$72,0))&lt;=R$1,INDEX('CA Standards and Followers'!$E$13:$E$72,MATCH($A61,'CA Standards and Followers'!$B$13:$B$72,0))*'CA Standards and Followers'!S$6,0)</f>
        <v>0</v>
      </c>
      <c r="S61">
        <f>IF(INDEX('CA Standards and Followers'!$G$13:$G$72,MATCH($A61,'CA Standards and Followers'!$B$13:$B$72,0))&lt;=S$1,INDEX('CA Standards and Followers'!$E$13:$E$72,MATCH($A61,'CA Standards and Followers'!$B$13:$B$72,0))*'CA Standards and Followers'!T$6,0)</f>
        <v>0</v>
      </c>
      <c r="T61">
        <f>IF(INDEX('CA Standards and Followers'!$G$13:$G$72,MATCH($A61,'CA Standards and Followers'!$B$13:$B$72,0))&lt;=T$1,INDEX('CA Standards and Followers'!$E$13:$E$72,MATCH($A61,'CA Standards and Followers'!$B$13:$B$72,0))*'CA Standards and Followers'!U$6,0)</f>
        <v>0</v>
      </c>
      <c r="U61">
        <f>IF(INDEX('CA Standards and Followers'!$G$13:$G$72,MATCH($A61,'CA Standards and Followers'!$B$13:$B$72,0))&lt;=U$1,INDEX('CA Standards and Followers'!$E$13:$E$72,MATCH($A61,'CA Standards and Followers'!$B$13:$B$72,0))*'CA Standards and Followers'!V$6,0)</f>
        <v>0</v>
      </c>
      <c r="V61">
        <f>IF(INDEX('CA Standards and Followers'!$G$13:$G$72,MATCH($A61,'CA Standards and Followers'!$B$13:$B$72,0))&lt;=V$1,INDEX('CA Standards and Followers'!$E$13:$E$72,MATCH($A61,'CA Standards and Followers'!$B$13:$B$72,0))*'CA Standards and Followers'!W$6,0)</f>
        <v>0</v>
      </c>
      <c r="W61">
        <f>IF(INDEX('CA Standards and Followers'!$G$13:$G$72,MATCH($A61,'CA Standards and Followers'!$B$13:$B$72,0))&lt;=W$1,INDEX('CA Standards and Followers'!$E$13:$E$72,MATCH($A61,'CA Standards and Followers'!$B$13:$B$72,0))*'CA Standards and Followers'!X$6,0)</f>
        <v>0</v>
      </c>
      <c r="X61">
        <f>IF(INDEX('CA Standards and Followers'!$G$13:$G$72,MATCH($A61,'CA Standards and Followers'!$B$13:$B$72,0))&lt;=X$1,INDEX('CA Standards and Followers'!$E$13:$E$72,MATCH($A61,'CA Standards and Followers'!$B$13:$B$72,0))*'CA Standards and Followers'!Y$6,0)</f>
        <v>0</v>
      </c>
      <c r="Y61">
        <f>IF(INDEX('CA Standards and Followers'!$G$13:$G$72,MATCH($A61,'CA Standards and Followers'!$B$13:$B$72,0))&lt;=Y$1,INDEX('CA Standards and Followers'!$E$13:$E$72,MATCH($A61,'CA Standards and Followers'!$B$13:$B$72,0))*'CA Standards and Followers'!Z$6,0)</f>
        <v>0</v>
      </c>
      <c r="Z61">
        <f>IF(INDEX('CA Standards and Followers'!$G$13:$G$72,MATCH($A61,'CA Standards and Followers'!$B$13:$B$72,0))&lt;=Z$1,INDEX('CA Standards and Followers'!$E$13:$E$72,MATCH($A61,'CA Standards and Followers'!$B$13:$B$72,0))*'CA Standards and Followers'!AA$6,0)</f>
        <v>0</v>
      </c>
      <c r="AA61">
        <f>IF(INDEX('CA Standards and Followers'!$G$13:$G$72,MATCH($A61,'CA Standards and Followers'!$B$13:$B$72,0))&lt;=AA$1,INDEX('CA Standards and Followers'!$E$13:$E$72,MATCH($A61,'CA Standards and Followers'!$B$13:$B$72,0))*'CA Standards and Followers'!AB$6,0)</f>
        <v>0</v>
      </c>
      <c r="AB61">
        <f>IF(INDEX('CA Standards and Followers'!$G$13:$G$72,MATCH($A61,'CA Standards and Followers'!$B$13:$B$72,0))&lt;=AB$1,INDEX('CA Standards and Followers'!$E$13:$E$72,MATCH($A61,'CA Standards and Followers'!$B$13:$B$72,0))*'CA Standards and Followers'!AC$6,0)</f>
        <v>0</v>
      </c>
      <c r="AC61">
        <f>IF(INDEX('CA Standards and Followers'!$G$13:$G$72,MATCH($A61,'CA Standards and Followers'!$B$13:$B$72,0))&lt;=AC$1,INDEX('CA Standards and Followers'!$E$13:$E$72,MATCH($A61,'CA Standards and Followers'!$B$13:$B$72,0))*'CA Standards and Followers'!AD$6,0)</f>
        <v>0</v>
      </c>
      <c r="AD61">
        <f>IF(INDEX('CA Standards and Followers'!$G$13:$G$72,MATCH($A61,'CA Standards and Followers'!$B$13:$B$72,0))&lt;=AD$1,INDEX('CA Standards and Followers'!$E$13:$E$72,MATCH($A61,'CA Standards and Followers'!$B$13:$B$72,0))*'CA Standards and Followers'!AE$6,0)</f>
        <v>0</v>
      </c>
      <c r="AE61">
        <f>IF(INDEX('CA Standards and Followers'!$G$13:$G$72,MATCH($A61,'CA Standards and Followers'!$B$13:$B$72,0))&lt;=AE$1,INDEX('CA Standards and Followers'!$E$13:$E$72,MATCH($A61,'CA Standards and Followers'!$B$13:$B$72,0))*'CA Standards and Followers'!AF$6,0)</f>
        <v>0</v>
      </c>
      <c r="AF61">
        <f>IF(INDEX('CA Standards and Followers'!$G$13:$G$72,MATCH($A61,'CA Standards and Followers'!$B$13:$B$72,0))&lt;=AF$1,INDEX('CA Standards and Followers'!$E$13:$E$72,MATCH($A61,'CA Standards and Followers'!$B$13:$B$72,0))*'CA Standards and Followers'!AG$6,0)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88CE9-3A73-4CA3-A5ED-0CB448052505}">
  <sheetPr>
    <tabColor theme="4" tint="-0.249977111117893"/>
  </sheetPr>
  <dimension ref="A1:AF61"/>
  <sheetViews>
    <sheetView workbookViewId="0"/>
  </sheetViews>
  <sheetFormatPr defaultRowHeight="15" x14ac:dyDescent="0.25"/>
  <cols>
    <col min="1" max="1" width="20" customWidth="1"/>
  </cols>
  <sheetData>
    <row r="1" spans="1:32" x14ac:dyDescent="0.25">
      <c r="A1" s="2" t="s">
        <v>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245</v>
      </c>
      <c r="B2" s="49">
        <f>INDEX('BRZSPbS-frgt-ldv_ALL'!$B$2:$AF$61,MATCH(About!$B$1,'BRZSPbS-frgt-ldv_ALL'!$A$2:$A$61,0),MATCH('BRZSPbS-frgt-ldv'!B$1,'BRZSPbS-frgt-ldv_ALL'!$B$1:$AF$1,0))</f>
        <v>0</v>
      </c>
      <c r="C2" s="49">
        <f>INDEX('BRZSPbS-frgt-ldv_ALL'!$B$2:$AF$61,MATCH(About!$B$1,'BRZSPbS-frgt-ldv_ALL'!$A$2:$A$61,0),MATCH('BRZSPbS-frgt-ldv'!C$1,'BRZSPbS-frgt-ldv_ALL'!$B$1:$AF$1,0))</f>
        <v>0</v>
      </c>
      <c r="D2" s="49">
        <f>INDEX('BRZSPbS-frgt-ldv_ALL'!$B$2:$AF$61,MATCH(About!$B$1,'BRZSPbS-frgt-ldv_ALL'!$A$2:$A$61,0),MATCH('BRZSPbS-frgt-ldv'!D$1,'BRZSPbS-frgt-ldv_ALL'!$B$1:$AF$1,0))</f>
        <v>0</v>
      </c>
      <c r="E2" s="49">
        <f>INDEX('BRZSPbS-frgt-ldv_ALL'!$B$2:$AF$61,MATCH(About!$B$1,'BRZSPbS-frgt-ldv_ALL'!$A$2:$A$61,0),MATCH('BRZSPbS-frgt-ldv'!E$1,'BRZSPbS-frgt-ldv_ALL'!$B$1:$AF$1,0))</f>
        <v>0</v>
      </c>
      <c r="F2" s="49">
        <f>INDEX('BRZSPbS-frgt-ldv_ALL'!$B$2:$AF$61,MATCH(About!$B$1,'BRZSPbS-frgt-ldv_ALL'!$A$2:$A$61,0),MATCH('BRZSPbS-frgt-ldv'!F$1,'BRZSPbS-frgt-ldv_ALL'!$B$1:$AF$1,0))</f>
        <v>0</v>
      </c>
      <c r="G2" s="49">
        <f>INDEX('BRZSPbS-frgt-ldv_ALL'!$B$2:$AF$61,MATCH(About!$B$1,'BRZSPbS-frgt-ldv_ALL'!$A$2:$A$61,0),MATCH('BRZSPbS-frgt-ldv'!G$1,'BRZSPbS-frgt-ldv_ALL'!$B$1:$AF$1,0))</f>
        <v>0</v>
      </c>
      <c r="H2" s="49">
        <f>INDEX('BRZSPbS-frgt-ldv_ALL'!$B$2:$AF$61,MATCH(About!$B$1,'BRZSPbS-frgt-ldv_ALL'!$A$2:$A$61,0),MATCH('BRZSPbS-frgt-ldv'!H$1,'BRZSPbS-frgt-ldv_ALL'!$B$1:$AF$1,0))</f>
        <v>0</v>
      </c>
      <c r="I2" s="49">
        <f>INDEX('BRZSPbS-frgt-ldv_ALL'!$B$2:$AF$61,MATCH(About!$B$1,'BRZSPbS-frgt-ldv_ALL'!$A$2:$A$61,0),MATCH('BRZSPbS-frgt-ldv'!I$1,'BRZSPbS-frgt-ldv_ALL'!$B$1:$AF$1,0))</f>
        <v>0</v>
      </c>
      <c r="J2" s="49">
        <f>INDEX('BRZSPbS-frgt-ldv_ALL'!$B$2:$AF$61,MATCH(About!$B$1,'BRZSPbS-frgt-ldv_ALL'!$A$2:$A$61,0),MATCH('BRZSPbS-frgt-ldv'!J$1,'BRZSPbS-frgt-ldv_ALL'!$B$1:$AF$1,0))</f>
        <v>0</v>
      </c>
      <c r="K2" s="49">
        <f>INDEX('BRZSPbS-frgt-ldv_ALL'!$B$2:$AF$61,MATCH(About!$B$1,'BRZSPbS-frgt-ldv_ALL'!$A$2:$A$61,0),MATCH('BRZSPbS-frgt-ldv'!K$1,'BRZSPbS-frgt-ldv_ALL'!$B$1:$AF$1,0))</f>
        <v>0</v>
      </c>
      <c r="L2" s="49">
        <f>INDEX('BRZSPbS-frgt-ldv_ALL'!$B$2:$AF$61,MATCH(About!$B$1,'BRZSPbS-frgt-ldv_ALL'!$A$2:$A$61,0),MATCH('BRZSPbS-frgt-ldv'!L$1,'BRZSPbS-frgt-ldv_ALL'!$B$1:$AF$1,0))</f>
        <v>0</v>
      </c>
      <c r="M2" s="49">
        <f>INDEX('BRZSPbS-frgt-ldv_ALL'!$B$2:$AF$61,MATCH(About!$B$1,'BRZSPbS-frgt-ldv_ALL'!$A$2:$A$61,0),MATCH('BRZSPbS-frgt-ldv'!M$1,'BRZSPbS-frgt-ldv_ALL'!$B$1:$AF$1,0))</f>
        <v>0</v>
      </c>
      <c r="N2" s="49">
        <f>INDEX('BRZSPbS-frgt-ldv_ALL'!$B$2:$AF$61,MATCH(About!$B$1,'BRZSPbS-frgt-ldv_ALL'!$A$2:$A$61,0),MATCH('BRZSPbS-frgt-ldv'!N$1,'BRZSPbS-frgt-ldv_ALL'!$B$1:$AF$1,0))</f>
        <v>0</v>
      </c>
      <c r="O2" s="49">
        <f>INDEX('BRZSPbS-frgt-ldv_ALL'!$B$2:$AF$61,MATCH(About!$B$1,'BRZSPbS-frgt-ldv_ALL'!$A$2:$A$61,0),MATCH('BRZSPbS-frgt-ldv'!O$1,'BRZSPbS-frgt-ldv_ALL'!$B$1:$AF$1,0))</f>
        <v>0</v>
      </c>
      <c r="P2" s="49">
        <f>INDEX('BRZSPbS-frgt-ldv_ALL'!$B$2:$AF$61,MATCH(About!$B$1,'BRZSPbS-frgt-ldv_ALL'!$A$2:$A$61,0),MATCH('BRZSPbS-frgt-ldv'!P$1,'BRZSPbS-frgt-ldv_ALL'!$B$1:$AF$1,0))</f>
        <v>0</v>
      </c>
      <c r="Q2" s="49">
        <f>INDEX('BRZSPbS-frgt-ldv_ALL'!$B$2:$AF$61,MATCH(About!$B$1,'BRZSPbS-frgt-ldv_ALL'!$A$2:$A$61,0),MATCH('BRZSPbS-frgt-ldv'!Q$1,'BRZSPbS-frgt-ldv_ALL'!$B$1:$AF$1,0))</f>
        <v>0</v>
      </c>
      <c r="R2" s="49">
        <f>INDEX('BRZSPbS-frgt-ldv_ALL'!$B$2:$AF$61,MATCH(About!$B$1,'BRZSPbS-frgt-ldv_ALL'!$A$2:$A$61,0),MATCH('BRZSPbS-frgt-ldv'!R$1,'BRZSPbS-frgt-ldv_ALL'!$B$1:$AF$1,0))</f>
        <v>0</v>
      </c>
      <c r="S2" s="49">
        <f>INDEX('BRZSPbS-frgt-ldv_ALL'!$B$2:$AF$61,MATCH(About!$B$1,'BRZSPbS-frgt-ldv_ALL'!$A$2:$A$61,0),MATCH('BRZSPbS-frgt-ldv'!S$1,'BRZSPbS-frgt-ldv_ALL'!$B$1:$AF$1,0))</f>
        <v>0</v>
      </c>
      <c r="T2" s="49">
        <f>INDEX('BRZSPbS-frgt-ldv_ALL'!$B$2:$AF$61,MATCH(About!$B$1,'BRZSPbS-frgt-ldv_ALL'!$A$2:$A$61,0),MATCH('BRZSPbS-frgt-ldv'!T$1,'BRZSPbS-frgt-ldv_ALL'!$B$1:$AF$1,0))</f>
        <v>0</v>
      </c>
      <c r="U2" s="49">
        <f>INDEX('BRZSPbS-frgt-ldv_ALL'!$B$2:$AF$61,MATCH(About!$B$1,'BRZSPbS-frgt-ldv_ALL'!$A$2:$A$61,0),MATCH('BRZSPbS-frgt-ldv'!U$1,'BRZSPbS-frgt-ldv_ALL'!$B$1:$AF$1,0))</f>
        <v>0</v>
      </c>
      <c r="V2" s="49">
        <f>INDEX('BRZSPbS-frgt-ldv_ALL'!$B$2:$AF$61,MATCH(About!$B$1,'BRZSPbS-frgt-ldv_ALL'!$A$2:$A$61,0),MATCH('BRZSPbS-frgt-ldv'!V$1,'BRZSPbS-frgt-ldv_ALL'!$B$1:$AF$1,0))</f>
        <v>0</v>
      </c>
      <c r="W2" s="49">
        <f>INDEX('BRZSPbS-frgt-ldv_ALL'!$B$2:$AF$61,MATCH(About!$B$1,'BRZSPbS-frgt-ldv_ALL'!$A$2:$A$61,0),MATCH('BRZSPbS-frgt-ldv'!W$1,'BRZSPbS-frgt-ldv_ALL'!$B$1:$AF$1,0))</f>
        <v>0</v>
      </c>
      <c r="X2" s="49">
        <f>INDEX('BRZSPbS-frgt-ldv_ALL'!$B$2:$AF$61,MATCH(About!$B$1,'BRZSPbS-frgt-ldv_ALL'!$A$2:$A$61,0),MATCH('BRZSPbS-frgt-ldv'!X$1,'BRZSPbS-frgt-ldv_ALL'!$B$1:$AF$1,0))</f>
        <v>0</v>
      </c>
      <c r="Y2" s="49">
        <f>INDEX('BRZSPbS-frgt-ldv_ALL'!$B$2:$AF$61,MATCH(About!$B$1,'BRZSPbS-frgt-ldv_ALL'!$A$2:$A$61,0),MATCH('BRZSPbS-frgt-ldv'!Y$1,'BRZSPbS-frgt-ldv_ALL'!$B$1:$AF$1,0))</f>
        <v>0</v>
      </c>
      <c r="Z2" s="49">
        <f>INDEX('BRZSPbS-frgt-ldv_ALL'!$B$2:$AF$61,MATCH(About!$B$1,'BRZSPbS-frgt-ldv_ALL'!$A$2:$A$61,0),MATCH('BRZSPbS-frgt-ldv'!Z$1,'BRZSPbS-frgt-ldv_ALL'!$B$1:$AF$1,0))</f>
        <v>0</v>
      </c>
      <c r="AA2" s="49">
        <f>INDEX('BRZSPbS-frgt-ldv_ALL'!$B$2:$AF$61,MATCH(About!$B$1,'BRZSPbS-frgt-ldv_ALL'!$A$2:$A$61,0),MATCH('BRZSPbS-frgt-ldv'!AA$1,'BRZSPbS-frgt-ldv_ALL'!$B$1:$AF$1,0))</f>
        <v>0</v>
      </c>
      <c r="AB2" s="49">
        <f>INDEX('BRZSPbS-frgt-ldv_ALL'!$B$2:$AF$61,MATCH(About!$B$1,'BRZSPbS-frgt-ldv_ALL'!$A$2:$A$61,0),MATCH('BRZSPbS-frgt-ldv'!AB$1,'BRZSPbS-frgt-ldv_ALL'!$B$1:$AF$1,0))</f>
        <v>0</v>
      </c>
      <c r="AC2" s="49">
        <f>INDEX('BRZSPbS-frgt-ldv_ALL'!$B$2:$AF$61,MATCH(About!$B$1,'BRZSPbS-frgt-ldv_ALL'!$A$2:$A$61,0),MATCH('BRZSPbS-frgt-ldv'!AC$1,'BRZSPbS-frgt-ldv_ALL'!$B$1:$AF$1,0))</f>
        <v>0</v>
      </c>
      <c r="AD2" s="49">
        <f>INDEX('BRZSPbS-frgt-ldv_ALL'!$B$2:$AF$61,MATCH(About!$B$1,'BRZSPbS-frgt-ldv_ALL'!$A$2:$A$61,0),MATCH('BRZSPbS-frgt-ldv'!AD$1,'BRZSPbS-frgt-ldv_ALL'!$B$1:$AF$1,0))</f>
        <v>0</v>
      </c>
      <c r="AE2" s="49">
        <f>INDEX('BRZSPbS-frgt-ldv_ALL'!$B$2:$AF$61,MATCH(About!$B$1,'BRZSPbS-frgt-ldv_ALL'!$A$2:$A$61,0),MATCH('BRZSPbS-frgt-ldv'!AE$1,'BRZSPbS-frgt-ldv_ALL'!$B$1:$AF$1,0))</f>
        <v>0</v>
      </c>
      <c r="AF2" s="49">
        <f>INDEX('BRZSPbS-frgt-ldv_ALL'!$B$2:$AF$61,MATCH(About!$B$1,'BRZSPbS-frgt-ldv_ALL'!$A$2:$A$61,0),MATCH('BRZSPbS-frgt-ldv'!AF$1,'BRZSPbS-frgt-ldv_ALL'!$B$1:$AF$1,0))</f>
        <v>0</v>
      </c>
    </row>
    <row r="3" spans="1:32" x14ac:dyDescent="0.25">
      <c r="A3" t="s">
        <v>246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247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249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250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251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252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253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254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A12" t="s">
        <v>255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5">
      <c r="A13" t="s">
        <v>256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5">
      <c r="A14" t="s">
        <v>257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5">
      <c r="A15" t="s">
        <v>258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5">
      <c r="A16" t="s">
        <v>259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260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261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5">
      <c r="A19" t="s">
        <v>262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5">
      <c r="A20" t="s">
        <v>263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5">
      <c r="A21" t="s">
        <v>264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5">
      <c r="A22" t="s">
        <v>265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5">
      <c r="A23" t="s">
        <v>266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5">
      <c r="A24" t="s">
        <v>267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5">
      <c r="A25" t="s">
        <v>268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5">
      <c r="A26" t="s">
        <v>269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25">
      <c r="A27" t="s">
        <v>270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25">
      <c r="A28" t="s">
        <v>271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25">
      <c r="A29" t="s">
        <v>272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25">
      <c r="A30" t="s">
        <v>273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25">
      <c r="A31" t="s">
        <v>274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25">
      <c r="A32" t="s">
        <v>275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25">
      <c r="A33" t="s">
        <v>276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25">
      <c r="A34" t="s">
        <v>277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25">
      <c r="A35" t="s">
        <v>278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25">
      <c r="A36" t="s">
        <v>279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25">
      <c r="A37" t="s">
        <v>280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25">
      <c r="A38" t="s">
        <v>281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25">
      <c r="A39" t="s">
        <v>282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25">
      <c r="A40" t="s">
        <v>283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25">
      <c r="A41" t="s">
        <v>284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25">
      <c r="A42" t="s">
        <v>285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25">
      <c r="A43" t="s">
        <v>286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25">
      <c r="A44" t="s">
        <v>287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25">
      <c r="A45" t="s">
        <v>288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25">
      <c r="A46" t="s">
        <v>289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25">
      <c r="A47" t="s">
        <v>290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25">
      <c r="A48" t="s">
        <v>291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25">
      <c r="A49" t="s">
        <v>292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25">
      <c r="A50" t="s">
        <v>293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25">
      <c r="A51" t="s">
        <v>294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25">
      <c r="A52" t="s">
        <v>295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25">
      <c r="A53" t="s">
        <v>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25">
      <c r="A54" t="s">
        <v>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25">
      <c r="A55" t="s">
        <v>30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25">
      <c r="A56" t="s">
        <v>31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25">
      <c r="A57" t="s">
        <v>32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25">
      <c r="A58" t="s">
        <v>33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25">
      <c r="A59" t="s">
        <v>34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25">
      <c r="A60" t="s">
        <v>35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25">
      <c r="A61" t="s">
        <v>36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59F9F-B750-44BF-9379-CA31F65CE535}">
  <sheetPr>
    <tabColor theme="4" tint="0.59999389629810485"/>
  </sheetPr>
  <dimension ref="A1:AF61"/>
  <sheetViews>
    <sheetView workbookViewId="0"/>
  </sheetViews>
  <sheetFormatPr defaultRowHeight="15" x14ac:dyDescent="0.25"/>
  <cols>
    <col min="1" max="1" width="20" customWidth="1"/>
  </cols>
  <sheetData>
    <row r="1" spans="1:32" x14ac:dyDescent="0.25">
      <c r="A1" s="2" t="s">
        <v>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</v>
      </c>
      <c r="B2">
        <f>IF(INDEX('CA Standards and Followers'!$G$13:$G$72,MATCH($A2,'CA Standards and Followers'!$B$13:$B$72,0))&lt;=B$1,INDEX('CA Standards and Followers'!$E$13:$E$72,MATCH($A2,'CA Standards and Followers'!$B$13:$B$72,0))*'CA Standards and Followers'!C$7,0)</f>
        <v>0</v>
      </c>
      <c r="C2">
        <f>IF(INDEX('CA Standards and Followers'!$G$13:$G$72,MATCH($A2,'CA Standards and Followers'!$B$13:$B$72,0))&lt;=C$1,INDEX('CA Standards and Followers'!$E$13:$E$72,MATCH($A2,'CA Standards and Followers'!$B$13:$B$72,0))*'CA Standards and Followers'!D$7,0)</f>
        <v>0</v>
      </c>
      <c r="D2">
        <f>IF(INDEX('CA Standards and Followers'!$G$13:$G$72,MATCH($A2,'CA Standards and Followers'!$B$13:$B$72,0))&lt;=D$1,INDEX('CA Standards and Followers'!$E$13:$E$72,MATCH($A2,'CA Standards and Followers'!$B$13:$B$72,0))*'CA Standards and Followers'!E$7,0)</f>
        <v>0</v>
      </c>
      <c r="E2">
        <f>IF(INDEX('CA Standards and Followers'!$G$13:$G$72,MATCH($A2,'CA Standards and Followers'!$B$13:$B$72,0))&lt;=E$1,INDEX('CA Standards and Followers'!$E$13:$E$72,MATCH($A2,'CA Standards and Followers'!$B$13:$B$72,0))*'CA Standards and Followers'!F$7,0)</f>
        <v>0</v>
      </c>
      <c r="F2">
        <f>IF(INDEX('CA Standards and Followers'!$G$13:$G$72,MATCH($A2,'CA Standards and Followers'!$B$13:$B$72,0))&lt;=F$1,INDEX('CA Standards and Followers'!$E$13:$E$72,MATCH($A2,'CA Standards and Followers'!$B$13:$B$72,0))*'CA Standards and Followers'!G$7,0)</f>
        <v>0</v>
      </c>
      <c r="G2">
        <f>IF(INDEX('CA Standards and Followers'!$G$13:$G$72,MATCH($A2,'CA Standards and Followers'!$B$13:$B$72,0))&lt;=G$1,INDEX('CA Standards and Followers'!$E$13:$E$72,MATCH($A2,'CA Standards and Followers'!$B$13:$B$72,0))*'CA Standards and Followers'!H$7,0)</f>
        <v>0</v>
      </c>
      <c r="H2">
        <f>IF(INDEX('CA Standards and Followers'!$G$13:$G$72,MATCH($A2,'CA Standards and Followers'!$B$13:$B$72,0))&lt;=H$1,INDEX('CA Standards and Followers'!$E$13:$E$72,MATCH($A2,'CA Standards and Followers'!$B$13:$B$72,0))*'CA Standards and Followers'!I$7,0)</f>
        <v>0</v>
      </c>
      <c r="I2">
        <f>IF(INDEX('CA Standards and Followers'!$G$13:$G$72,MATCH($A2,'CA Standards and Followers'!$B$13:$B$72,0))&lt;=I$1,INDEX('CA Standards and Followers'!$E$13:$E$72,MATCH($A2,'CA Standards and Followers'!$B$13:$B$72,0))*'CA Standards and Followers'!J$7,0)</f>
        <v>0</v>
      </c>
      <c r="J2">
        <f>IF(INDEX('CA Standards and Followers'!$G$13:$G$72,MATCH($A2,'CA Standards and Followers'!$B$13:$B$72,0))&lt;=J$1,INDEX('CA Standards and Followers'!$E$13:$E$72,MATCH($A2,'CA Standards and Followers'!$B$13:$B$72,0))*'CA Standards and Followers'!K$7,0)</f>
        <v>0</v>
      </c>
      <c r="K2">
        <f>IF(INDEX('CA Standards and Followers'!$G$13:$G$72,MATCH($A2,'CA Standards and Followers'!$B$13:$B$72,0))&lt;=K$1,INDEX('CA Standards and Followers'!$E$13:$E$72,MATCH($A2,'CA Standards and Followers'!$B$13:$B$72,0))*'CA Standards and Followers'!L$7,0)</f>
        <v>0</v>
      </c>
      <c r="L2">
        <f>IF(INDEX('CA Standards and Followers'!$G$13:$G$72,MATCH($A2,'CA Standards and Followers'!$B$13:$B$72,0))&lt;=L$1,INDEX('CA Standards and Followers'!$E$13:$E$72,MATCH($A2,'CA Standards and Followers'!$B$13:$B$72,0))*'CA Standards and Followers'!M$7,0)</f>
        <v>0</v>
      </c>
      <c r="M2">
        <f>IF(INDEX('CA Standards and Followers'!$G$13:$G$72,MATCH($A2,'CA Standards and Followers'!$B$13:$B$72,0))&lt;=M$1,INDEX('CA Standards and Followers'!$E$13:$E$72,MATCH($A2,'CA Standards and Followers'!$B$13:$B$72,0))*'CA Standards and Followers'!N$7,0)</f>
        <v>0</v>
      </c>
      <c r="N2">
        <f>IF(INDEX('CA Standards and Followers'!$G$13:$G$72,MATCH($A2,'CA Standards and Followers'!$B$13:$B$72,0))&lt;=N$1,INDEX('CA Standards and Followers'!$E$13:$E$72,MATCH($A2,'CA Standards and Followers'!$B$13:$B$72,0))*'CA Standards and Followers'!O$7,0)</f>
        <v>0</v>
      </c>
      <c r="O2">
        <f>IF(INDEX('CA Standards and Followers'!$G$13:$G$72,MATCH($A2,'CA Standards and Followers'!$B$13:$B$72,0))&lt;=O$1,INDEX('CA Standards and Followers'!$E$13:$E$72,MATCH($A2,'CA Standards and Followers'!$B$13:$B$72,0))*'CA Standards and Followers'!P$7,0)</f>
        <v>0</v>
      </c>
      <c r="P2">
        <f>IF(INDEX('CA Standards and Followers'!$G$13:$G$72,MATCH($A2,'CA Standards and Followers'!$B$13:$B$72,0))&lt;=P$1,INDEX('CA Standards and Followers'!$E$13:$E$72,MATCH($A2,'CA Standards and Followers'!$B$13:$B$72,0))*'CA Standards and Followers'!Q$7,0)</f>
        <v>0</v>
      </c>
      <c r="Q2">
        <f>IF(INDEX('CA Standards and Followers'!$G$13:$G$72,MATCH($A2,'CA Standards and Followers'!$B$13:$B$72,0))&lt;=Q$1,INDEX('CA Standards and Followers'!$E$13:$E$72,MATCH($A2,'CA Standards and Followers'!$B$13:$B$72,0))*'CA Standards and Followers'!R$7,0)</f>
        <v>0</v>
      </c>
      <c r="R2">
        <f>IF(INDEX('CA Standards and Followers'!$G$13:$G$72,MATCH($A2,'CA Standards and Followers'!$B$13:$B$72,0))&lt;=R$1,INDEX('CA Standards and Followers'!$E$13:$E$72,MATCH($A2,'CA Standards and Followers'!$B$13:$B$72,0))*'CA Standards and Followers'!S$7,0)</f>
        <v>0</v>
      </c>
      <c r="S2">
        <f>IF(INDEX('CA Standards and Followers'!$G$13:$G$72,MATCH($A2,'CA Standards and Followers'!$B$13:$B$72,0))&lt;=S$1,INDEX('CA Standards and Followers'!$E$13:$E$72,MATCH($A2,'CA Standards and Followers'!$B$13:$B$72,0))*'CA Standards and Followers'!T$7,0)</f>
        <v>0</v>
      </c>
      <c r="T2">
        <f>IF(INDEX('CA Standards and Followers'!$G$13:$G$72,MATCH($A2,'CA Standards and Followers'!$B$13:$B$72,0))&lt;=T$1,INDEX('CA Standards and Followers'!$E$13:$E$72,MATCH($A2,'CA Standards and Followers'!$B$13:$B$72,0))*'CA Standards and Followers'!U$7,0)</f>
        <v>0</v>
      </c>
      <c r="U2">
        <f>IF(INDEX('CA Standards and Followers'!$G$13:$G$72,MATCH($A2,'CA Standards and Followers'!$B$13:$B$72,0))&lt;=U$1,INDEX('CA Standards and Followers'!$E$13:$E$72,MATCH($A2,'CA Standards and Followers'!$B$13:$B$72,0))*'CA Standards and Followers'!V$7,0)</f>
        <v>0</v>
      </c>
      <c r="V2">
        <f>IF(INDEX('CA Standards and Followers'!$G$13:$G$72,MATCH($A2,'CA Standards and Followers'!$B$13:$B$72,0))&lt;=V$1,INDEX('CA Standards and Followers'!$E$13:$E$72,MATCH($A2,'CA Standards and Followers'!$B$13:$B$72,0))*'CA Standards and Followers'!W$7,0)</f>
        <v>0</v>
      </c>
      <c r="W2">
        <f>IF(INDEX('CA Standards and Followers'!$G$13:$G$72,MATCH($A2,'CA Standards and Followers'!$B$13:$B$72,0))&lt;=W$1,INDEX('CA Standards and Followers'!$E$13:$E$72,MATCH($A2,'CA Standards and Followers'!$B$13:$B$72,0))*'CA Standards and Followers'!X$7,0)</f>
        <v>0</v>
      </c>
      <c r="X2">
        <f>IF(INDEX('CA Standards and Followers'!$G$13:$G$72,MATCH($A2,'CA Standards and Followers'!$B$13:$B$72,0))&lt;=X$1,INDEX('CA Standards and Followers'!$E$13:$E$72,MATCH($A2,'CA Standards and Followers'!$B$13:$B$72,0))*'CA Standards and Followers'!Y$7,0)</f>
        <v>0</v>
      </c>
      <c r="Y2">
        <f>IF(INDEX('CA Standards and Followers'!$G$13:$G$72,MATCH($A2,'CA Standards and Followers'!$B$13:$B$72,0))&lt;=Y$1,INDEX('CA Standards and Followers'!$E$13:$E$72,MATCH($A2,'CA Standards and Followers'!$B$13:$B$72,0))*'CA Standards and Followers'!Z$7,0)</f>
        <v>0</v>
      </c>
      <c r="Z2">
        <f>IF(INDEX('CA Standards and Followers'!$G$13:$G$72,MATCH($A2,'CA Standards and Followers'!$B$13:$B$72,0))&lt;=Z$1,INDEX('CA Standards and Followers'!$E$13:$E$72,MATCH($A2,'CA Standards and Followers'!$B$13:$B$72,0))*'CA Standards and Followers'!AA$7,0)</f>
        <v>0</v>
      </c>
      <c r="AA2">
        <f>IF(INDEX('CA Standards and Followers'!$G$13:$G$72,MATCH($A2,'CA Standards and Followers'!$B$13:$B$72,0))&lt;=AA$1,INDEX('CA Standards and Followers'!$E$13:$E$72,MATCH($A2,'CA Standards and Followers'!$B$13:$B$72,0))*'CA Standards and Followers'!AB$7,0)</f>
        <v>0</v>
      </c>
      <c r="AB2">
        <f>IF(INDEX('CA Standards and Followers'!$G$13:$G$72,MATCH($A2,'CA Standards and Followers'!$B$13:$B$72,0))&lt;=AB$1,INDEX('CA Standards and Followers'!$E$13:$E$72,MATCH($A2,'CA Standards and Followers'!$B$13:$B$72,0))*'CA Standards and Followers'!AC$7,0)</f>
        <v>0</v>
      </c>
      <c r="AC2">
        <f>IF(INDEX('CA Standards and Followers'!$G$13:$G$72,MATCH($A2,'CA Standards and Followers'!$B$13:$B$72,0))&lt;=AC$1,INDEX('CA Standards and Followers'!$E$13:$E$72,MATCH($A2,'CA Standards and Followers'!$B$13:$B$72,0))*'CA Standards and Followers'!AD$7,0)</f>
        <v>0</v>
      </c>
      <c r="AD2">
        <f>IF(INDEX('CA Standards and Followers'!$G$13:$G$72,MATCH($A2,'CA Standards and Followers'!$B$13:$B$72,0))&lt;=AD$1,INDEX('CA Standards and Followers'!$E$13:$E$72,MATCH($A2,'CA Standards and Followers'!$B$13:$B$72,0))*'CA Standards and Followers'!AE$7,0)</f>
        <v>0</v>
      </c>
      <c r="AE2">
        <f>IF(INDEX('CA Standards and Followers'!$G$13:$G$72,MATCH($A2,'CA Standards and Followers'!$B$13:$B$72,0))&lt;=AE$1,INDEX('CA Standards and Followers'!$E$13:$E$72,MATCH($A2,'CA Standards and Followers'!$B$13:$B$72,0))*'CA Standards and Followers'!AF$7,0)</f>
        <v>0</v>
      </c>
      <c r="AF2">
        <f>IF(INDEX('CA Standards and Followers'!$G$13:$G$72,MATCH($A2,'CA Standards and Followers'!$B$13:$B$72,0))&lt;=AF$1,INDEX('CA Standards and Followers'!$E$13:$E$72,MATCH($A2,'CA Standards and Followers'!$B$13:$B$72,0))*'CA Standards and Followers'!AG$7,0)</f>
        <v>0</v>
      </c>
    </row>
    <row r="3" spans="1:32" x14ac:dyDescent="0.25">
      <c r="A3" t="s">
        <v>171</v>
      </c>
      <c r="B3">
        <f>IF(INDEX('CA Standards and Followers'!$G$13:$G$72,MATCH($A3,'CA Standards and Followers'!$B$13:$B$72,0))&lt;=B$1,INDEX('CA Standards and Followers'!$E$13:$E$72,MATCH($A3,'CA Standards and Followers'!$B$13:$B$72,0))*'CA Standards and Followers'!C$7,0)</f>
        <v>0</v>
      </c>
      <c r="C3">
        <f>IF(INDEX('CA Standards and Followers'!$G$13:$G$72,MATCH($A3,'CA Standards and Followers'!$B$13:$B$72,0))&lt;=C$1,INDEX('CA Standards and Followers'!$E$13:$E$72,MATCH($A3,'CA Standards and Followers'!$B$13:$B$72,0))*'CA Standards and Followers'!D$7,0)</f>
        <v>0</v>
      </c>
      <c r="D3">
        <f>IF(INDEX('CA Standards and Followers'!$G$13:$G$72,MATCH($A3,'CA Standards and Followers'!$B$13:$B$72,0))&lt;=D$1,INDEX('CA Standards and Followers'!$E$13:$E$72,MATCH($A3,'CA Standards and Followers'!$B$13:$B$72,0))*'CA Standards and Followers'!E$7,0)</f>
        <v>0</v>
      </c>
      <c r="E3">
        <f>IF(INDEX('CA Standards and Followers'!$G$13:$G$72,MATCH($A3,'CA Standards and Followers'!$B$13:$B$72,0))&lt;=E$1,INDEX('CA Standards and Followers'!$E$13:$E$72,MATCH($A3,'CA Standards and Followers'!$B$13:$B$72,0))*'CA Standards and Followers'!F$7,0)</f>
        <v>0</v>
      </c>
      <c r="F3">
        <f>IF(INDEX('CA Standards and Followers'!$G$13:$G$72,MATCH($A3,'CA Standards and Followers'!$B$13:$B$72,0))&lt;=F$1,INDEX('CA Standards and Followers'!$E$13:$E$72,MATCH($A3,'CA Standards and Followers'!$B$13:$B$72,0))*'CA Standards and Followers'!G$7,0)</f>
        <v>0</v>
      </c>
      <c r="G3">
        <f>IF(INDEX('CA Standards and Followers'!$G$13:$G$72,MATCH($A3,'CA Standards and Followers'!$B$13:$B$72,0))&lt;=G$1,INDEX('CA Standards and Followers'!$E$13:$E$72,MATCH($A3,'CA Standards and Followers'!$B$13:$B$72,0))*'CA Standards and Followers'!H$7,0)</f>
        <v>0</v>
      </c>
      <c r="H3">
        <f>IF(INDEX('CA Standards and Followers'!$G$13:$G$72,MATCH($A3,'CA Standards and Followers'!$B$13:$B$72,0))&lt;=H$1,INDEX('CA Standards and Followers'!$E$13:$E$72,MATCH($A3,'CA Standards and Followers'!$B$13:$B$72,0))*'CA Standards and Followers'!I$7,0)</f>
        <v>0</v>
      </c>
      <c r="I3">
        <f>IF(INDEX('CA Standards and Followers'!$G$13:$G$72,MATCH($A3,'CA Standards and Followers'!$B$13:$B$72,0))&lt;=I$1,INDEX('CA Standards and Followers'!$E$13:$E$72,MATCH($A3,'CA Standards and Followers'!$B$13:$B$72,0))*'CA Standards and Followers'!J$7,0)</f>
        <v>0</v>
      </c>
      <c r="J3">
        <f>IF(INDEX('CA Standards and Followers'!$G$13:$G$72,MATCH($A3,'CA Standards and Followers'!$B$13:$B$72,0))&lt;=J$1,INDEX('CA Standards and Followers'!$E$13:$E$72,MATCH($A3,'CA Standards and Followers'!$B$13:$B$72,0))*'CA Standards and Followers'!K$7,0)</f>
        <v>0</v>
      </c>
      <c r="K3">
        <f>IF(INDEX('CA Standards and Followers'!$G$13:$G$72,MATCH($A3,'CA Standards and Followers'!$B$13:$B$72,0))&lt;=K$1,INDEX('CA Standards and Followers'!$E$13:$E$72,MATCH($A3,'CA Standards and Followers'!$B$13:$B$72,0))*'CA Standards and Followers'!L$7,0)</f>
        <v>0</v>
      </c>
      <c r="L3">
        <f>IF(INDEX('CA Standards and Followers'!$G$13:$G$72,MATCH($A3,'CA Standards and Followers'!$B$13:$B$72,0))&lt;=L$1,INDEX('CA Standards and Followers'!$E$13:$E$72,MATCH($A3,'CA Standards and Followers'!$B$13:$B$72,0))*'CA Standards and Followers'!M$7,0)</f>
        <v>0</v>
      </c>
      <c r="M3">
        <f>IF(INDEX('CA Standards and Followers'!$G$13:$G$72,MATCH($A3,'CA Standards and Followers'!$B$13:$B$72,0))&lt;=M$1,INDEX('CA Standards and Followers'!$E$13:$E$72,MATCH($A3,'CA Standards and Followers'!$B$13:$B$72,0))*'CA Standards and Followers'!N$7,0)</f>
        <v>0</v>
      </c>
      <c r="N3">
        <f>IF(INDEX('CA Standards and Followers'!$G$13:$G$72,MATCH($A3,'CA Standards and Followers'!$B$13:$B$72,0))&lt;=N$1,INDEX('CA Standards and Followers'!$E$13:$E$72,MATCH($A3,'CA Standards and Followers'!$B$13:$B$72,0))*'CA Standards and Followers'!O$7,0)</f>
        <v>0</v>
      </c>
      <c r="O3">
        <f>IF(INDEX('CA Standards and Followers'!$G$13:$G$72,MATCH($A3,'CA Standards and Followers'!$B$13:$B$72,0))&lt;=O$1,INDEX('CA Standards and Followers'!$E$13:$E$72,MATCH($A3,'CA Standards and Followers'!$B$13:$B$72,0))*'CA Standards and Followers'!P$7,0)</f>
        <v>0</v>
      </c>
      <c r="P3">
        <f>IF(INDEX('CA Standards and Followers'!$G$13:$G$72,MATCH($A3,'CA Standards and Followers'!$B$13:$B$72,0))&lt;=P$1,INDEX('CA Standards and Followers'!$E$13:$E$72,MATCH($A3,'CA Standards and Followers'!$B$13:$B$72,0))*'CA Standards and Followers'!Q$7,0)</f>
        <v>0</v>
      </c>
      <c r="Q3">
        <f>IF(INDEX('CA Standards and Followers'!$G$13:$G$72,MATCH($A3,'CA Standards and Followers'!$B$13:$B$72,0))&lt;=Q$1,INDEX('CA Standards and Followers'!$E$13:$E$72,MATCH($A3,'CA Standards and Followers'!$B$13:$B$72,0))*'CA Standards and Followers'!R$7,0)</f>
        <v>0</v>
      </c>
      <c r="R3">
        <f>IF(INDEX('CA Standards and Followers'!$G$13:$G$72,MATCH($A3,'CA Standards and Followers'!$B$13:$B$72,0))&lt;=R$1,INDEX('CA Standards and Followers'!$E$13:$E$72,MATCH($A3,'CA Standards and Followers'!$B$13:$B$72,0))*'CA Standards and Followers'!S$7,0)</f>
        <v>0</v>
      </c>
      <c r="S3">
        <f>IF(INDEX('CA Standards and Followers'!$G$13:$G$72,MATCH($A3,'CA Standards and Followers'!$B$13:$B$72,0))&lt;=S$1,INDEX('CA Standards and Followers'!$E$13:$E$72,MATCH($A3,'CA Standards and Followers'!$B$13:$B$72,0))*'CA Standards and Followers'!T$7,0)</f>
        <v>0</v>
      </c>
      <c r="T3">
        <f>IF(INDEX('CA Standards and Followers'!$G$13:$G$72,MATCH($A3,'CA Standards and Followers'!$B$13:$B$72,0))&lt;=T$1,INDEX('CA Standards and Followers'!$E$13:$E$72,MATCH($A3,'CA Standards and Followers'!$B$13:$B$72,0))*'CA Standards and Followers'!U$7,0)</f>
        <v>0</v>
      </c>
      <c r="U3">
        <f>IF(INDEX('CA Standards and Followers'!$G$13:$G$72,MATCH($A3,'CA Standards and Followers'!$B$13:$B$72,0))&lt;=U$1,INDEX('CA Standards and Followers'!$E$13:$E$72,MATCH($A3,'CA Standards and Followers'!$B$13:$B$72,0))*'CA Standards and Followers'!V$7,0)</f>
        <v>0</v>
      </c>
      <c r="V3">
        <f>IF(INDEX('CA Standards and Followers'!$G$13:$G$72,MATCH($A3,'CA Standards and Followers'!$B$13:$B$72,0))&lt;=V$1,INDEX('CA Standards and Followers'!$E$13:$E$72,MATCH($A3,'CA Standards and Followers'!$B$13:$B$72,0))*'CA Standards and Followers'!W$7,0)</f>
        <v>0</v>
      </c>
      <c r="W3">
        <f>IF(INDEX('CA Standards and Followers'!$G$13:$G$72,MATCH($A3,'CA Standards and Followers'!$B$13:$B$72,0))&lt;=W$1,INDEX('CA Standards and Followers'!$E$13:$E$72,MATCH($A3,'CA Standards and Followers'!$B$13:$B$72,0))*'CA Standards and Followers'!X$7,0)</f>
        <v>0</v>
      </c>
      <c r="X3">
        <f>IF(INDEX('CA Standards and Followers'!$G$13:$G$72,MATCH($A3,'CA Standards and Followers'!$B$13:$B$72,0))&lt;=X$1,INDEX('CA Standards and Followers'!$E$13:$E$72,MATCH($A3,'CA Standards and Followers'!$B$13:$B$72,0))*'CA Standards and Followers'!Y$7,0)</f>
        <v>0</v>
      </c>
      <c r="Y3">
        <f>IF(INDEX('CA Standards and Followers'!$G$13:$G$72,MATCH($A3,'CA Standards and Followers'!$B$13:$B$72,0))&lt;=Y$1,INDEX('CA Standards and Followers'!$E$13:$E$72,MATCH($A3,'CA Standards and Followers'!$B$13:$B$72,0))*'CA Standards and Followers'!Z$7,0)</f>
        <v>0</v>
      </c>
      <c r="Z3">
        <f>IF(INDEX('CA Standards and Followers'!$G$13:$G$72,MATCH($A3,'CA Standards and Followers'!$B$13:$B$72,0))&lt;=Z$1,INDEX('CA Standards and Followers'!$E$13:$E$72,MATCH($A3,'CA Standards and Followers'!$B$13:$B$72,0))*'CA Standards and Followers'!AA$7,0)</f>
        <v>0</v>
      </c>
      <c r="AA3">
        <f>IF(INDEX('CA Standards and Followers'!$G$13:$G$72,MATCH($A3,'CA Standards and Followers'!$B$13:$B$72,0))&lt;=AA$1,INDEX('CA Standards and Followers'!$E$13:$E$72,MATCH($A3,'CA Standards and Followers'!$B$13:$B$72,0))*'CA Standards and Followers'!AB$7,0)</f>
        <v>0</v>
      </c>
      <c r="AB3">
        <f>IF(INDEX('CA Standards and Followers'!$G$13:$G$72,MATCH($A3,'CA Standards and Followers'!$B$13:$B$72,0))&lt;=AB$1,INDEX('CA Standards and Followers'!$E$13:$E$72,MATCH($A3,'CA Standards and Followers'!$B$13:$B$72,0))*'CA Standards and Followers'!AC$7,0)</f>
        <v>0</v>
      </c>
      <c r="AC3">
        <f>IF(INDEX('CA Standards and Followers'!$G$13:$G$72,MATCH($A3,'CA Standards and Followers'!$B$13:$B$72,0))&lt;=AC$1,INDEX('CA Standards and Followers'!$E$13:$E$72,MATCH($A3,'CA Standards and Followers'!$B$13:$B$72,0))*'CA Standards and Followers'!AD$7,0)</f>
        <v>0</v>
      </c>
      <c r="AD3">
        <f>IF(INDEX('CA Standards and Followers'!$G$13:$G$72,MATCH($A3,'CA Standards and Followers'!$B$13:$B$72,0))&lt;=AD$1,INDEX('CA Standards and Followers'!$E$13:$E$72,MATCH($A3,'CA Standards and Followers'!$B$13:$B$72,0))*'CA Standards and Followers'!AE$7,0)</f>
        <v>0</v>
      </c>
      <c r="AE3">
        <f>IF(INDEX('CA Standards and Followers'!$G$13:$G$72,MATCH($A3,'CA Standards and Followers'!$B$13:$B$72,0))&lt;=AE$1,INDEX('CA Standards and Followers'!$E$13:$E$72,MATCH($A3,'CA Standards and Followers'!$B$13:$B$72,0))*'CA Standards and Followers'!AF$7,0)</f>
        <v>0</v>
      </c>
      <c r="AF3">
        <f>IF(INDEX('CA Standards and Followers'!$G$13:$G$72,MATCH($A3,'CA Standards and Followers'!$B$13:$B$72,0))&lt;=AF$1,INDEX('CA Standards and Followers'!$E$13:$E$72,MATCH($A3,'CA Standards and Followers'!$B$13:$B$72,0))*'CA Standards and Followers'!AG$7,0)</f>
        <v>0</v>
      </c>
    </row>
    <row r="4" spans="1:32" x14ac:dyDescent="0.25">
      <c r="A4" t="s">
        <v>3</v>
      </c>
      <c r="B4">
        <f>IF(INDEX('CA Standards and Followers'!$G$13:$G$72,MATCH($A4,'CA Standards and Followers'!$B$13:$B$72,0))&lt;=B$1,INDEX('CA Standards and Followers'!$E$13:$E$72,MATCH($A4,'CA Standards and Followers'!$B$13:$B$72,0))*'CA Standards and Followers'!C$7,0)</f>
        <v>0</v>
      </c>
      <c r="C4">
        <f>IF(INDEX('CA Standards and Followers'!$G$13:$G$72,MATCH($A4,'CA Standards and Followers'!$B$13:$B$72,0))&lt;=C$1,INDEX('CA Standards and Followers'!$E$13:$E$72,MATCH($A4,'CA Standards and Followers'!$B$13:$B$72,0))*'CA Standards and Followers'!D$7,0)</f>
        <v>0</v>
      </c>
      <c r="D4">
        <f>IF(INDEX('CA Standards and Followers'!$G$13:$G$72,MATCH($A4,'CA Standards and Followers'!$B$13:$B$72,0))&lt;=D$1,INDEX('CA Standards and Followers'!$E$13:$E$72,MATCH($A4,'CA Standards and Followers'!$B$13:$B$72,0))*'CA Standards and Followers'!E$7,0)</f>
        <v>0</v>
      </c>
      <c r="E4">
        <f>IF(INDEX('CA Standards and Followers'!$G$13:$G$72,MATCH($A4,'CA Standards and Followers'!$B$13:$B$72,0))&lt;=E$1,INDEX('CA Standards and Followers'!$E$13:$E$72,MATCH($A4,'CA Standards and Followers'!$B$13:$B$72,0))*'CA Standards and Followers'!F$7,0)</f>
        <v>0</v>
      </c>
      <c r="F4">
        <f>IF(INDEX('CA Standards and Followers'!$G$13:$G$72,MATCH($A4,'CA Standards and Followers'!$B$13:$B$72,0))&lt;=F$1,INDEX('CA Standards and Followers'!$E$13:$E$72,MATCH($A4,'CA Standards and Followers'!$B$13:$B$72,0))*'CA Standards and Followers'!G$7,0)</f>
        <v>0</v>
      </c>
      <c r="G4">
        <f>IF(INDEX('CA Standards and Followers'!$G$13:$G$72,MATCH($A4,'CA Standards and Followers'!$B$13:$B$72,0))&lt;=G$1,INDEX('CA Standards and Followers'!$E$13:$E$72,MATCH($A4,'CA Standards and Followers'!$B$13:$B$72,0))*'CA Standards and Followers'!H$7,0)</f>
        <v>0</v>
      </c>
      <c r="H4">
        <f>IF(INDEX('CA Standards and Followers'!$G$13:$G$72,MATCH($A4,'CA Standards and Followers'!$B$13:$B$72,0))&lt;=H$1,INDEX('CA Standards and Followers'!$E$13:$E$72,MATCH($A4,'CA Standards and Followers'!$B$13:$B$72,0))*'CA Standards and Followers'!I$7,0)</f>
        <v>0</v>
      </c>
      <c r="I4">
        <f>IF(INDEX('CA Standards and Followers'!$G$13:$G$72,MATCH($A4,'CA Standards and Followers'!$B$13:$B$72,0))&lt;=I$1,INDEX('CA Standards and Followers'!$E$13:$E$72,MATCH($A4,'CA Standards and Followers'!$B$13:$B$72,0))*'CA Standards and Followers'!J$7,0)</f>
        <v>0</v>
      </c>
      <c r="J4">
        <f>IF(INDEX('CA Standards and Followers'!$G$13:$G$72,MATCH($A4,'CA Standards and Followers'!$B$13:$B$72,0))&lt;=J$1,INDEX('CA Standards and Followers'!$E$13:$E$72,MATCH($A4,'CA Standards and Followers'!$B$13:$B$72,0))*'CA Standards and Followers'!K$7,0)</f>
        <v>0</v>
      </c>
      <c r="K4">
        <f>IF(INDEX('CA Standards and Followers'!$G$13:$G$72,MATCH($A4,'CA Standards and Followers'!$B$13:$B$72,0))&lt;=K$1,INDEX('CA Standards and Followers'!$E$13:$E$72,MATCH($A4,'CA Standards and Followers'!$B$13:$B$72,0))*'CA Standards and Followers'!L$7,0)</f>
        <v>0</v>
      </c>
      <c r="L4">
        <f>IF(INDEX('CA Standards and Followers'!$G$13:$G$72,MATCH($A4,'CA Standards and Followers'!$B$13:$B$72,0))&lt;=L$1,INDEX('CA Standards and Followers'!$E$13:$E$72,MATCH($A4,'CA Standards and Followers'!$B$13:$B$72,0))*'CA Standards and Followers'!M$7,0)</f>
        <v>0</v>
      </c>
      <c r="M4">
        <f>IF(INDEX('CA Standards and Followers'!$G$13:$G$72,MATCH($A4,'CA Standards and Followers'!$B$13:$B$72,0))&lt;=M$1,INDEX('CA Standards and Followers'!$E$13:$E$72,MATCH($A4,'CA Standards and Followers'!$B$13:$B$72,0))*'CA Standards and Followers'!N$7,0)</f>
        <v>0</v>
      </c>
      <c r="N4">
        <f>IF(INDEX('CA Standards and Followers'!$G$13:$G$72,MATCH($A4,'CA Standards and Followers'!$B$13:$B$72,0))&lt;=N$1,INDEX('CA Standards and Followers'!$E$13:$E$72,MATCH($A4,'CA Standards and Followers'!$B$13:$B$72,0))*'CA Standards and Followers'!O$7,0)</f>
        <v>0</v>
      </c>
      <c r="O4">
        <f>IF(INDEX('CA Standards and Followers'!$G$13:$G$72,MATCH($A4,'CA Standards and Followers'!$B$13:$B$72,0))&lt;=O$1,INDEX('CA Standards and Followers'!$E$13:$E$72,MATCH($A4,'CA Standards and Followers'!$B$13:$B$72,0))*'CA Standards and Followers'!P$7,0)</f>
        <v>0</v>
      </c>
      <c r="P4">
        <f>IF(INDEX('CA Standards and Followers'!$G$13:$G$72,MATCH($A4,'CA Standards and Followers'!$B$13:$B$72,0))&lt;=P$1,INDEX('CA Standards and Followers'!$E$13:$E$72,MATCH($A4,'CA Standards and Followers'!$B$13:$B$72,0))*'CA Standards and Followers'!Q$7,0)</f>
        <v>0</v>
      </c>
      <c r="Q4">
        <f>IF(INDEX('CA Standards and Followers'!$G$13:$G$72,MATCH($A4,'CA Standards and Followers'!$B$13:$B$72,0))&lt;=Q$1,INDEX('CA Standards and Followers'!$E$13:$E$72,MATCH($A4,'CA Standards and Followers'!$B$13:$B$72,0))*'CA Standards and Followers'!R$7,0)</f>
        <v>0</v>
      </c>
      <c r="R4">
        <f>IF(INDEX('CA Standards and Followers'!$G$13:$G$72,MATCH($A4,'CA Standards and Followers'!$B$13:$B$72,0))&lt;=R$1,INDEX('CA Standards and Followers'!$E$13:$E$72,MATCH($A4,'CA Standards and Followers'!$B$13:$B$72,0))*'CA Standards and Followers'!S$7,0)</f>
        <v>0</v>
      </c>
      <c r="S4">
        <f>IF(INDEX('CA Standards and Followers'!$G$13:$G$72,MATCH($A4,'CA Standards and Followers'!$B$13:$B$72,0))&lt;=S$1,INDEX('CA Standards and Followers'!$E$13:$E$72,MATCH($A4,'CA Standards and Followers'!$B$13:$B$72,0))*'CA Standards and Followers'!T$7,0)</f>
        <v>0</v>
      </c>
      <c r="T4">
        <f>IF(INDEX('CA Standards and Followers'!$G$13:$G$72,MATCH($A4,'CA Standards and Followers'!$B$13:$B$72,0))&lt;=T$1,INDEX('CA Standards and Followers'!$E$13:$E$72,MATCH($A4,'CA Standards and Followers'!$B$13:$B$72,0))*'CA Standards and Followers'!U$7,0)</f>
        <v>0</v>
      </c>
      <c r="U4">
        <f>IF(INDEX('CA Standards and Followers'!$G$13:$G$72,MATCH($A4,'CA Standards and Followers'!$B$13:$B$72,0))&lt;=U$1,INDEX('CA Standards and Followers'!$E$13:$E$72,MATCH($A4,'CA Standards and Followers'!$B$13:$B$72,0))*'CA Standards and Followers'!V$7,0)</f>
        <v>0</v>
      </c>
      <c r="V4">
        <f>IF(INDEX('CA Standards and Followers'!$G$13:$G$72,MATCH($A4,'CA Standards and Followers'!$B$13:$B$72,0))&lt;=V$1,INDEX('CA Standards and Followers'!$E$13:$E$72,MATCH($A4,'CA Standards and Followers'!$B$13:$B$72,0))*'CA Standards and Followers'!W$7,0)</f>
        <v>0</v>
      </c>
      <c r="W4">
        <f>IF(INDEX('CA Standards and Followers'!$G$13:$G$72,MATCH($A4,'CA Standards and Followers'!$B$13:$B$72,0))&lt;=W$1,INDEX('CA Standards and Followers'!$E$13:$E$72,MATCH($A4,'CA Standards and Followers'!$B$13:$B$72,0))*'CA Standards and Followers'!X$7,0)</f>
        <v>0</v>
      </c>
      <c r="X4">
        <f>IF(INDEX('CA Standards and Followers'!$G$13:$G$72,MATCH($A4,'CA Standards and Followers'!$B$13:$B$72,0))&lt;=X$1,INDEX('CA Standards and Followers'!$E$13:$E$72,MATCH($A4,'CA Standards and Followers'!$B$13:$B$72,0))*'CA Standards and Followers'!Y$7,0)</f>
        <v>0</v>
      </c>
      <c r="Y4">
        <f>IF(INDEX('CA Standards and Followers'!$G$13:$G$72,MATCH($A4,'CA Standards and Followers'!$B$13:$B$72,0))&lt;=Y$1,INDEX('CA Standards and Followers'!$E$13:$E$72,MATCH($A4,'CA Standards and Followers'!$B$13:$B$72,0))*'CA Standards and Followers'!Z$7,0)</f>
        <v>0</v>
      </c>
      <c r="Z4">
        <f>IF(INDEX('CA Standards and Followers'!$G$13:$G$72,MATCH($A4,'CA Standards and Followers'!$B$13:$B$72,0))&lt;=Z$1,INDEX('CA Standards and Followers'!$E$13:$E$72,MATCH($A4,'CA Standards and Followers'!$B$13:$B$72,0))*'CA Standards and Followers'!AA$7,0)</f>
        <v>0</v>
      </c>
      <c r="AA4">
        <f>IF(INDEX('CA Standards and Followers'!$G$13:$G$72,MATCH($A4,'CA Standards and Followers'!$B$13:$B$72,0))&lt;=AA$1,INDEX('CA Standards and Followers'!$E$13:$E$72,MATCH($A4,'CA Standards and Followers'!$B$13:$B$72,0))*'CA Standards and Followers'!AB$7,0)</f>
        <v>0</v>
      </c>
      <c r="AB4">
        <f>IF(INDEX('CA Standards and Followers'!$G$13:$G$72,MATCH($A4,'CA Standards and Followers'!$B$13:$B$72,0))&lt;=AB$1,INDEX('CA Standards and Followers'!$E$13:$E$72,MATCH($A4,'CA Standards and Followers'!$B$13:$B$72,0))*'CA Standards and Followers'!AC$7,0)</f>
        <v>0</v>
      </c>
      <c r="AC4">
        <f>IF(INDEX('CA Standards and Followers'!$G$13:$G$72,MATCH($A4,'CA Standards and Followers'!$B$13:$B$72,0))&lt;=AC$1,INDEX('CA Standards and Followers'!$E$13:$E$72,MATCH($A4,'CA Standards and Followers'!$B$13:$B$72,0))*'CA Standards and Followers'!AD$7,0)</f>
        <v>0</v>
      </c>
      <c r="AD4">
        <f>IF(INDEX('CA Standards and Followers'!$G$13:$G$72,MATCH($A4,'CA Standards and Followers'!$B$13:$B$72,0))&lt;=AD$1,INDEX('CA Standards and Followers'!$E$13:$E$72,MATCH($A4,'CA Standards and Followers'!$B$13:$B$72,0))*'CA Standards and Followers'!AE$7,0)</f>
        <v>0</v>
      </c>
      <c r="AE4">
        <f>IF(INDEX('CA Standards and Followers'!$G$13:$G$72,MATCH($A4,'CA Standards and Followers'!$B$13:$B$72,0))&lt;=AE$1,INDEX('CA Standards and Followers'!$E$13:$E$72,MATCH($A4,'CA Standards and Followers'!$B$13:$B$72,0))*'CA Standards and Followers'!AF$7,0)</f>
        <v>0</v>
      </c>
      <c r="AF4">
        <f>IF(INDEX('CA Standards and Followers'!$G$13:$G$72,MATCH($A4,'CA Standards and Followers'!$B$13:$B$72,0))&lt;=AF$1,INDEX('CA Standards and Followers'!$E$13:$E$72,MATCH($A4,'CA Standards and Followers'!$B$13:$B$72,0))*'CA Standards and Followers'!AG$7,0)</f>
        <v>0</v>
      </c>
    </row>
    <row r="5" spans="1:32" x14ac:dyDescent="0.25">
      <c r="A5" t="s">
        <v>4</v>
      </c>
      <c r="B5">
        <f>IF(INDEX('CA Standards and Followers'!$G$13:$G$72,MATCH($A5,'CA Standards and Followers'!$B$13:$B$72,0))&lt;=B$1,INDEX('CA Standards and Followers'!$E$13:$E$72,MATCH($A5,'CA Standards and Followers'!$B$13:$B$72,0))*'CA Standards and Followers'!C$7,0)</f>
        <v>0</v>
      </c>
      <c r="C5">
        <f>IF(INDEX('CA Standards and Followers'!$G$13:$G$72,MATCH($A5,'CA Standards and Followers'!$B$13:$B$72,0))&lt;=C$1,INDEX('CA Standards and Followers'!$E$13:$E$72,MATCH($A5,'CA Standards and Followers'!$B$13:$B$72,0))*'CA Standards and Followers'!D$7,0)</f>
        <v>0</v>
      </c>
      <c r="D5">
        <f>IF(INDEX('CA Standards and Followers'!$G$13:$G$72,MATCH($A5,'CA Standards and Followers'!$B$13:$B$72,0))&lt;=D$1,INDEX('CA Standards and Followers'!$E$13:$E$72,MATCH($A5,'CA Standards and Followers'!$B$13:$B$72,0))*'CA Standards and Followers'!E$7,0)</f>
        <v>0</v>
      </c>
      <c r="E5">
        <f>IF(INDEX('CA Standards and Followers'!$G$13:$G$72,MATCH($A5,'CA Standards and Followers'!$B$13:$B$72,0))&lt;=E$1,INDEX('CA Standards and Followers'!$E$13:$E$72,MATCH($A5,'CA Standards and Followers'!$B$13:$B$72,0))*'CA Standards and Followers'!F$7,0)</f>
        <v>0</v>
      </c>
      <c r="F5">
        <f>IF(INDEX('CA Standards and Followers'!$G$13:$G$72,MATCH($A5,'CA Standards and Followers'!$B$13:$B$72,0))&lt;=F$1,INDEX('CA Standards and Followers'!$E$13:$E$72,MATCH($A5,'CA Standards and Followers'!$B$13:$B$72,0))*'CA Standards and Followers'!G$7,0)</f>
        <v>0</v>
      </c>
      <c r="G5">
        <f>IF(INDEX('CA Standards and Followers'!$G$13:$G$72,MATCH($A5,'CA Standards and Followers'!$B$13:$B$72,0))&lt;=G$1,INDEX('CA Standards and Followers'!$E$13:$E$72,MATCH($A5,'CA Standards and Followers'!$B$13:$B$72,0))*'CA Standards and Followers'!H$7,0)</f>
        <v>0</v>
      </c>
      <c r="H5">
        <f>IF(INDEX('CA Standards and Followers'!$G$13:$G$72,MATCH($A5,'CA Standards and Followers'!$B$13:$B$72,0))&lt;=H$1,INDEX('CA Standards and Followers'!$E$13:$E$72,MATCH($A5,'CA Standards and Followers'!$B$13:$B$72,0))*'CA Standards and Followers'!I$7,0)</f>
        <v>0</v>
      </c>
      <c r="I5">
        <f>IF(INDEX('CA Standards and Followers'!$G$13:$G$72,MATCH($A5,'CA Standards and Followers'!$B$13:$B$72,0))&lt;=I$1,INDEX('CA Standards and Followers'!$E$13:$E$72,MATCH($A5,'CA Standards and Followers'!$B$13:$B$72,0))*'CA Standards and Followers'!J$7,0)</f>
        <v>0</v>
      </c>
      <c r="J5">
        <f>IF(INDEX('CA Standards and Followers'!$G$13:$G$72,MATCH($A5,'CA Standards and Followers'!$B$13:$B$72,0))&lt;=J$1,INDEX('CA Standards and Followers'!$E$13:$E$72,MATCH($A5,'CA Standards and Followers'!$B$13:$B$72,0))*'CA Standards and Followers'!K$7,0)</f>
        <v>0</v>
      </c>
      <c r="K5">
        <f>IF(INDEX('CA Standards and Followers'!$G$13:$G$72,MATCH($A5,'CA Standards and Followers'!$B$13:$B$72,0))&lt;=K$1,INDEX('CA Standards and Followers'!$E$13:$E$72,MATCH($A5,'CA Standards and Followers'!$B$13:$B$72,0))*'CA Standards and Followers'!L$7,0)</f>
        <v>0</v>
      </c>
      <c r="L5">
        <f>IF(INDEX('CA Standards and Followers'!$G$13:$G$72,MATCH($A5,'CA Standards and Followers'!$B$13:$B$72,0))&lt;=L$1,INDEX('CA Standards and Followers'!$E$13:$E$72,MATCH($A5,'CA Standards and Followers'!$B$13:$B$72,0))*'CA Standards and Followers'!M$7,0)</f>
        <v>0</v>
      </c>
      <c r="M5">
        <f>IF(INDEX('CA Standards and Followers'!$G$13:$G$72,MATCH($A5,'CA Standards and Followers'!$B$13:$B$72,0))&lt;=M$1,INDEX('CA Standards and Followers'!$E$13:$E$72,MATCH($A5,'CA Standards and Followers'!$B$13:$B$72,0))*'CA Standards and Followers'!N$7,0)</f>
        <v>0</v>
      </c>
      <c r="N5">
        <f>IF(INDEX('CA Standards and Followers'!$G$13:$G$72,MATCH($A5,'CA Standards and Followers'!$B$13:$B$72,0))&lt;=N$1,INDEX('CA Standards and Followers'!$E$13:$E$72,MATCH($A5,'CA Standards and Followers'!$B$13:$B$72,0))*'CA Standards and Followers'!O$7,0)</f>
        <v>0</v>
      </c>
      <c r="O5">
        <f>IF(INDEX('CA Standards and Followers'!$G$13:$G$72,MATCH($A5,'CA Standards and Followers'!$B$13:$B$72,0))&lt;=O$1,INDEX('CA Standards and Followers'!$E$13:$E$72,MATCH($A5,'CA Standards and Followers'!$B$13:$B$72,0))*'CA Standards and Followers'!P$7,0)</f>
        <v>0</v>
      </c>
      <c r="P5">
        <f>IF(INDEX('CA Standards and Followers'!$G$13:$G$72,MATCH($A5,'CA Standards and Followers'!$B$13:$B$72,0))&lt;=P$1,INDEX('CA Standards and Followers'!$E$13:$E$72,MATCH($A5,'CA Standards and Followers'!$B$13:$B$72,0))*'CA Standards and Followers'!Q$7,0)</f>
        <v>0</v>
      </c>
      <c r="Q5">
        <f>IF(INDEX('CA Standards and Followers'!$G$13:$G$72,MATCH($A5,'CA Standards and Followers'!$B$13:$B$72,0))&lt;=Q$1,INDEX('CA Standards and Followers'!$E$13:$E$72,MATCH($A5,'CA Standards and Followers'!$B$13:$B$72,0))*'CA Standards and Followers'!R$7,0)</f>
        <v>0</v>
      </c>
      <c r="R5">
        <f>IF(INDEX('CA Standards and Followers'!$G$13:$G$72,MATCH($A5,'CA Standards and Followers'!$B$13:$B$72,0))&lt;=R$1,INDEX('CA Standards and Followers'!$E$13:$E$72,MATCH($A5,'CA Standards and Followers'!$B$13:$B$72,0))*'CA Standards and Followers'!S$7,0)</f>
        <v>0</v>
      </c>
      <c r="S5">
        <f>IF(INDEX('CA Standards and Followers'!$G$13:$G$72,MATCH($A5,'CA Standards and Followers'!$B$13:$B$72,0))&lt;=S$1,INDEX('CA Standards and Followers'!$E$13:$E$72,MATCH($A5,'CA Standards and Followers'!$B$13:$B$72,0))*'CA Standards and Followers'!T$7,0)</f>
        <v>0</v>
      </c>
      <c r="T5">
        <f>IF(INDEX('CA Standards and Followers'!$G$13:$G$72,MATCH($A5,'CA Standards and Followers'!$B$13:$B$72,0))&lt;=T$1,INDEX('CA Standards and Followers'!$E$13:$E$72,MATCH($A5,'CA Standards and Followers'!$B$13:$B$72,0))*'CA Standards and Followers'!U$7,0)</f>
        <v>0</v>
      </c>
      <c r="U5">
        <f>IF(INDEX('CA Standards and Followers'!$G$13:$G$72,MATCH($A5,'CA Standards and Followers'!$B$13:$B$72,0))&lt;=U$1,INDEX('CA Standards and Followers'!$E$13:$E$72,MATCH($A5,'CA Standards and Followers'!$B$13:$B$72,0))*'CA Standards and Followers'!V$7,0)</f>
        <v>0</v>
      </c>
      <c r="V5">
        <f>IF(INDEX('CA Standards and Followers'!$G$13:$G$72,MATCH($A5,'CA Standards and Followers'!$B$13:$B$72,0))&lt;=V$1,INDEX('CA Standards and Followers'!$E$13:$E$72,MATCH($A5,'CA Standards and Followers'!$B$13:$B$72,0))*'CA Standards and Followers'!W$7,0)</f>
        <v>0</v>
      </c>
      <c r="W5">
        <f>IF(INDEX('CA Standards and Followers'!$G$13:$G$72,MATCH($A5,'CA Standards and Followers'!$B$13:$B$72,0))&lt;=W$1,INDEX('CA Standards and Followers'!$E$13:$E$72,MATCH($A5,'CA Standards and Followers'!$B$13:$B$72,0))*'CA Standards and Followers'!X$7,0)</f>
        <v>0</v>
      </c>
      <c r="X5">
        <f>IF(INDEX('CA Standards and Followers'!$G$13:$G$72,MATCH($A5,'CA Standards and Followers'!$B$13:$B$72,0))&lt;=X$1,INDEX('CA Standards and Followers'!$E$13:$E$72,MATCH($A5,'CA Standards and Followers'!$B$13:$B$72,0))*'CA Standards and Followers'!Y$7,0)</f>
        <v>0</v>
      </c>
      <c r="Y5">
        <f>IF(INDEX('CA Standards and Followers'!$G$13:$G$72,MATCH($A5,'CA Standards and Followers'!$B$13:$B$72,0))&lt;=Y$1,INDEX('CA Standards and Followers'!$E$13:$E$72,MATCH($A5,'CA Standards and Followers'!$B$13:$B$72,0))*'CA Standards and Followers'!Z$7,0)</f>
        <v>0</v>
      </c>
      <c r="Z5">
        <f>IF(INDEX('CA Standards and Followers'!$G$13:$G$72,MATCH($A5,'CA Standards and Followers'!$B$13:$B$72,0))&lt;=Z$1,INDEX('CA Standards and Followers'!$E$13:$E$72,MATCH($A5,'CA Standards and Followers'!$B$13:$B$72,0))*'CA Standards and Followers'!AA$7,0)</f>
        <v>0</v>
      </c>
      <c r="AA5">
        <f>IF(INDEX('CA Standards and Followers'!$G$13:$G$72,MATCH($A5,'CA Standards and Followers'!$B$13:$B$72,0))&lt;=AA$1,INDEX('CA Standards and Followers'!$E$13:$E$72,MATCH($A5,'CA Standards and Followers'!$B$13:$B$72,0))*'CA Standards and Followers'!AB$7,0)</f>
        <v>0</v>
      </c>
      <c r="AB5">
        <f>IF(INDEX('CA Standards and Followers'!$G$13:$G$72,MATCH($A5,'CA Standards and Followers'!$B$13:$B$72,0))&lt;=AB$1,INDEX('CA Standards and Followers'!$E$13:$E$72,MATCH($A5,'CA Standards and Followers'!$B$13:$B$72,0))*'CA Standards and Followers'!AC$7,0)</f>
        <v>0</v>
      </c>
      <c r="AC5">
        <f>IF(INDEX('CA Standards and Followers'!$G$13:$G$72,MATCH($A5,'CA Standards and Followers'!$B$13:$B$72,0))&lt;=AC$1,INDEX('CA Standards and Followers'!$E$13:$E$72,MATCH($A5,'CA Standards and Followers'!$B$13:$B$72,0))*'CA Standards and Followers'!AD$7,0)</f>
        <v>0</v>
      </c>
      <c r="AD5">
        <f>IF(INDEX('CA Standards and Followers'!$G$13:$G$72,MATCH($A5,'CA Standards and Followers'!$B$13:$B$72,0))&lt;=AD$1,INDEX('CA Standards and Followers'!$E$13:$E$72,MATCH($A5,'CA Standards and Followers'!$B$13:$B$72,0))*'CA Standards and Followers'!AE$7,0)</f>
        <v>0</v>
      </c>
      <c r="AE5">
        <f>IF(INDEX('CA Standards and Followers'!$G$13:$G$72,MATCH($A5,'CA Standards and Followers'!$B$13:$B$72,0))&lt;=AE$1,INDEX('CA Standards and Followers'!$E$13:$E$72,MATCH($A5,'CA Standards and Followers'!$B$13:$B$72,0))*'CA Standards and Followers'!AF$7,0)</f>
        <v>0</v>
      </c>
      <c r="AF5">
        <f>IF(INDEX('CA Standards and Followers'!$G$13:$G$72,MATCH($A5,'CA Standards and Followers'!$B$13:$B$72,0))&lt;=AF$1,INDEX('CA Standards and Followers'!$E$13:$E$72,MATCH($A5,'CA Standards and Followers'!$B$13:$B$72,0))*'CA Standards and Followers'!AG$7,0)</f>
        <v>0</v>
      </c>
    </row>
    <row r="6" spans="1:32" x14ac:dyDescent="0.25">
      <c r="A6" t="s">
        <v>169</v>
      </c>
      <c r="B6">
        <f>IF(INDEX('CA Standards and Followers'!$G$13:$G$72,MATCH($A6,'CA Standards and Followers'!$B$13:$B$72,0))&lt;=B$1,INDEX('CA Standards and Followers'!$E$13:$E$72,MATCH($A6,'CA Standards and Followers'!$B$13:$B$72,0))*'CA Standards and Followers'!C$7,0)</f>
        <v>0</v>
      </c>
      <c r="C6">
        <f>IF(INDEX('CA Standards and Followers'!$G$13:$G$72,MATCH($A6,'CA Standards and Followers'!$B$13:$B$72,0))&lt;=C$1,INDEX('CA Standards and Followers'!$E$13:$E$72,MATCH($A6,'CA Standards and Followers'!$B$13:$B$72,0))*'CA Standards and Followers'!D$7,0)</f>
        <v>0</v>
      </c>
      <c r="D6">
        <f>IF(INDEX('CA Standards and Followers'!$G$13:$G$72,MATCH($A6,'CA Standards and Followers'!$B$13:$B$72,0))&lt;=D$1,INDEX('CA Standards and Followers'!$E$13:$E$72,MATCH($A6,'CA Standards and Followers'!$B$13:$B$72,0))*'CA Standards and Followers'!E$7,0)</f>
        <v>0</v>
      </c>
      <c r="E6">
        <f>IF(INDEX('CA Standards and Followers'!$G$13:$G$72,MATCH($A6,'CA Standards and Followers'!$B$13:$B$72,0))&lt;=E$1,INDEX('CA Standards and Followers'!$E$13:$E$72,MATCH($A6,'CA Standards and Followers'!$B$13:$B$72,0))*'CA Standards and Followers'!F$7,0)</f>
        <v>0</v>
      </c>
      <c r="F6">
        <f>IF(INDEX('CA Standards and Followers'!$G$13:$G$72,MATCH($A6,'CA Standards and Followers'!$B$13:$B$72,0))&lt;=F$1,INDEX('CA Standards and Followers'!$E$13:$E$72,MATCH($A6,'CA Standards and Followers'!$B$13:$B$72,0))*'CA Standards and Followers'!G$7,0)</f>
        <v>7.0313411648672386E-2</v>
      </c>
      <c r="G6">
        <f>IF(INDEX('CA Standards and Followers'!$G$13:$G$72,MATCH($A6,'CA Standards and Followers'!$B$13:$B$72,0))&lt;=G$1,INDEX('CA Standards and Followers'!$E$13:$E$72,MATCH($A6,'CA Standards and Followers'!$B$13:$B$72,0))*'CA Standards and Followers'!H$7,0)</f>
        <v>9.0313411648672376E-2</v>
      </c>
      <c r="H6">
        <f>IF(INDEX('CA Standards and Followers'!$G$13:$G$72,MATCH($A6,'CA Standards and Followers'!$B$13:$B$72,0))&lt;=H$1,INDEX('CA Standards and Followers'!$E$13:$E$72,MATCH($A6,'CA Standards and Followers'!$B$13:$B$72,0))*'CA Standards and Followers'!I$7,0)</f>
        <v>0.11523505873650429</v>
      </c>
      <c r="I6">
        <f>IF(INDEX('CA Standards and Followers'!$G$13:$G$72,MATCH($A6,'CA Standards and Followers'!$B$13:$B$72,0))&lt;=I$1,INDEX('CA Standards and Followers'!$E$13:$E$72,MATCH($A6,'CA Standards and Followers'!$B$13:$B$72,0))*'CA Standards and Followers'!J$7,0)</f>
        <v>0.17539176456084049</v>
      </c>
      <c r="J6">
        <f>IF(INDEX('CA Standards and Followers'!$G$13:$G$72,MATCH($A6,'CA Standards and Followers'!$B$13:$B$72,0))&lt;=J$1,INDEX('CA Standards and Followers'!$E$13:$E$72,MATCH($A6,'CA Standards and Followers'!$B$13:$B$72,0))*'CA Standards and Followers'!K$7,0)</f>
        <v>0.25078352912168095</v>
      </c>
      <c r="K6">
        <f>IF(INDEX('CA Standards and Followers'!$G$13:$G$72,MATCH($A6,'CA Standards and Followers'!$B$13:$B$72,0))&lt;=K$1,INDEX('CA Standards and Followers'!$E$13:$E$72,MATCH($A6,'CA Standards and Followers'!$B$13:$B$72,0))*'CA Standards and Followers'!L$7,0)</f>
        <v>0.32617529368252141</v>
      </c>
      <c r="L6">
        <f>IF(INDEX('CA Standards and Followers'!$G$13:$G$72,MATCH($A6,'CA Standards and Followers'!$B$13:$B$72,0))&lt;=L$1,INDEX('CA Standards and Followers'!$E$13:$E$72,MATCH($A6,'CA Standards and Followers'!$B$13:$B$72,0))*'CA Standards and Followers'!M$7,0)</f>
        <v>0.40156705824336192</v>
      </c>
      <c r="M6">
        <f>IF(INDEX('CA Standards and Followers'!$G$13:$G$72,MATCH($A6,'CA Standards and Followers'!$B$13:$B$72,0))&lt;=M$1,INDEX('CA Standards and Followers'!$E$13:$E$72,MATCH($A6,'CA Standards and Followers'!$B$13:$B$72,0))*'CA Standards and Followers'!N$7,0)</f>
        <v>0.45156705824336185</v>
      </c>
      <c r="N6">
        <f>IF(INDEX('CA Standards and Followers'!$G$13:$G$72,MATCH($A6,'CA Standards and Followers'!$B$13:$B$72,0))&lt;=N$1,INDEX('CA Standards and Followers'!$E$13:$E$72,MATCH($A6,'CA Standards and Followers'!$B$13:$B$72,0))*'CA Standards and Followers'!O$7,0)</f>
        <v>0.5015670582433619</v>
      </c>
      <c r="O6">
        <f>IF(INDEX('CA Standards and Followers'!$G$13:$G$72,MATCH($A6,'CA Standards and Followers'!$B$13:$B$72,0))&lt;=O$1,INDEX('CA Standards and Followers'!$E$13:$E$72,MATCH($A6,'CA Standards and Followers'!$B$13:$B$72,0))*'CA Standards and Followers'!P$7,0)</f>
        <v>0.52695882280420236</v>
      </c>
      <c r="P6">
        <f>IF(INDEX('CA Standards and Followers'!$G$13:$G$72,MATCH($A6,'CA Standards and Followers'!$B$13:$B$72,0))&lt;=P$1,INDEX('CA Standards and Followers'!$E$13:$E$72,MATCH($A6,'CA Standards and Followers'!$B$13:$B$72,0))*'CA Standards and Followers'!Q$7,0)</f>
        <v>0.55235058736504283</v>
      </c>
      <c r="Q6">
        <f>IF(INDEX('CA Standards and Followers'!$G$13:$G$72,MATCH($A6,'CA Standards and Followers'!$B$13:$B$72,0))&lt;=Q$1,INDEX('CA Standards and Followers'!$E$13:$E$72,MATCH($A6,'CA Standards and Followers'!$B$13:$B$72,0))*'CA Standards and Followers'!R$7,0)</f>
        <v>0.5777423519258833</v>
      </c>
      <c r="R6">
        <f>IF(INDEX('CA Standards and Followers'!$G$13:$G$72,MATCH($A6,'CA Standards and Followers'!$B$13:$B$72,0))&lt;=R$1,INDEX('CA Standards and Followers'!$E$13:$E$72,MATCH($A6,'CA Standards and Followers'!$B$13:$B$72,0))*'CA Standards and Followers'!S$7,0)</f>
        <v>0.5777423519258833</v>
      </c>
      <c r="S6">
        <f>IF(INDEX('CA Standards and Followers'!$G$13:$G$72,MATCH($A6,'CA Standards and Followers'!$B$13:$B$72,0))&lt;=S$1,INDEX('CA Standards and Followers'!$E$13:$E$72,MATCH($A6,'CA Standards and Followers'!$B$13:$B$72,0))*'CA Standards and Followers'!T$7,0)</f>
        <v>0.5777423519258833</v>
      </c>
      <c r="T6">
        <f>IF(INDEX('CA Standards and Followers'!$G$13:$G$72,MATCH($A6,'CA Standards and Followers'!$B$13:$B$72,0))&lt;=T$1,INDEX('CA Standards and Followers'!$E$13:$E$72,MATCH($A6,'CA Standards and Followers'!$B$13:$B$72,0))*'CA Standards and Followers'!U$7,0)</f>
        <v>0.5777423519258833</v>
      </c>
      <c r="U6">
        <f>IF(INDEX('CA Standards and Followers'!$G$13:$G$72,MATCH($A6,'CA Standards and Followers'!$B$13:$B$72,0))&lt;=U$1,INDEX('CA Standards and Followers'!$E$13:$E$72,MATCH($A6,'CA Standards and Followers'!$B$13:$B$72,0))*'CA Standards and Followers'!V$7,0)</f>
        <v>0.5777423519258833</v>
      </c>
      <c r="V6">
        <f>IF(INDEX('CA Standards and Followers'!$G$13:$G$72,MATCH($A6,'CA Standards and Followers'!$B$13:$B$72,0))&lt;=V$1,INDEX('CA Standards and Followers'!$E$13:$E$72,MATCH($A6,'CA Standards and Followers'!$B$13:$B$72,0))*'CA Standards and Followers'!W$7,0)</f>
        <v>0.5777423519258833</v>
      </c>
      <c r="W6">
        <f>IF(INDEX('CA Standards and Followers'!$G$13:$G$72,MATCH($A6,'CA Standards and Followers'!$B$13:$B$72,0))&lt;=W$1,INDEX('CA Standards and Followers'!$E$13:$E$72,MATCH($A6,'CA Standards and Followers'!$B$13:$B$72,0))*'CA Standards and Followers'!X$7,0)</f>
        <v>0.5777423519258833</v>
      </c>
      <c r="X6">
        <f>IF(INDEX('CA Standards and Followers'!$G$13:$G$72,MATCH($A6,'CA Standards and Followers'!$B$13:$B$72,0))&lt;=X$1,INDEX('CA Standards and Followers'!$E$13:$E$72,MATCH($A6,'CA Standards and Followers'!$B$13:$B$72,0))*'CA Standards and Followers'!Y$7,0)</f>
        <v>0.5777423519258833</v>
      </c>
      <c r="Y6">
        <f>IF(INDEX('CA Standards and Followers'!$G$13:$G$72,MATCH($A6,'CA Standards and Followers'!$B$13:$B$72,0))&lt;=Y$1,INDEX('CA Standards and Followers'!$E$13:$E$72,MATCH($A6,'CA Standards and Followers'!$B$13:$B$72,0))*'CA Standards and Followers'!Z$7,0)</f>
        <v>0.5777423519258833</v>
      </c>
      <c r="Z6">
        <f>IF(INDEX('CA Standards and Followers'!$G$13:$G$72,MATCH($A6,'CA Standards and Followers'!$B$13:$B$72,0))&lt;=Z$1,INDEX('CA Standards and Followers'!$E$13:$E$72,MATCH($A6,'CA Standards and Followers'!$B$13:$B$72,0))*'CA Standards and Followers'!AA$7,0)</f>
        <v>0.5777423519258833</v>
      </c>
      <c r="AA6">
        <f>IF(INDEX('CA Standards and Followers'!$G$13:$G$72,MATCH($A6,'CA Standards and Followers'!$B$13:$B$72,0))&lt;=AA$1,INDEX('CA Standards and Followers'!$E$13:$E$72,MATCH($A6,'CA Standards and Followers'!$B$13:$B$72,0))*'CA Standards and Followers'!AB$7,0)</f>
        <v>0.5777423519258833</v>
      </c>
      <c r="AB6">
        <f>IF(INDEX('CA Standards and Followers'!$G$13:$G$72,MATCH($A6,'CA Standards and Followers'!$B$13:$B$72,0))&lt;=AB$1,INDEX('CA Standards and Followers'!$E$13:$E$72,MATCH($A6,'CA Standards and Followers'!$B$13:$B$72,0))*'CA Standards and Followers'!AC$7,0)</f>
        <v>0.5777423519258833</v>
      </c>
      <c r="AC6">
        <f>IF(INDEX('CA Standards and Followers'!$G$13:$G$72,MATCH($A6,'CA Standards and Followers'!$B$13:$B$72,0))&lt;=AC$1,INDEX('CA Standards and Followers'!$E$13:$E$72,MATCH($A6,'CA Standards and Followers'!$B$13:$B$72,0))*'CA Standards and Followers'!AD$7,0)</f>
        <v>0.5777423519258833</v>
      </c>
      <c r="AD6">
        <f>IF(INDEX('CA Standards and Followers'!$G$13:$G$72,MATCH($A6,'CA Standards and Followers'!$B$13:$B$72,0))&lt;=AD$1,INDEX('CA Standards and Followers'!$E$13:$E$72,MATCH($A6,'CA Standards and Followers'!$B$13:$B$72,0))*'CA Standards and Followers'!AE$7,0)</f>
        <v>0.5777423519258833</v>
      </c>
      <c r="AE6">
        <f>IF(INDEX('CA Standards and Followers'!$G$13:$G$72,MATCH($A6,'CA Standards and Followers'!$B$13:$B$72,0))&lt;=AE$1,INDEX('CA Standards and Followers'!$E$13:$E$72,MATCH($A6,'CA Standards and Followers'!$B$13:$B$72,0))*'CA Standards and Followers'!AF$7,0)</f>
        <v>0.5777423519258833</v>
      </c>
      <c r="AF6">
        <f>IF(INDEX('CA Standards and Followers'!$G$13:$G$72,MATCH($A6,'CA Standards and Followers'!$B$13:$B$72,0))&lt;=AF$1,INDEX('CA Standards and Followers'!$E$13:$E$72,MATCH($A6,'CA Standards and Followers'!$B$13:$B$72,0))*'CA Standards and Followers'!AG$7,0)</f>
        <v>0.5777423519258833</v>
      </c>
    </row>
    <row r="7" spans="1:32" x14ac:dyDescent="0.25">
      <c r="A7" t="s">
        <v>176</v>
      </c>
      <c r="B7">
        <f>IF(INDEX('CA Standards and Followers'!$G$13:$G$72,MATCH($A7,'CA Standards and Followers'!$B$13:$B$72,0))&lt;=B$1,INDEX('CA Standards and Followers'!$E$13:$E$72,MATCH($A7,'CA Standards and Followers'!$B$13:$B$72,0))*'CA Standards and Followers'!C$7,0)</f>
        <v>0</v>
      </c>
      <c r="C7">
        <f>IF(INDEX('CA Standards and Followers'!$G$13:$G$72,MATCH($A7,'CA Standards and Followers'!$B$13:$B$72,0))&lt;=C$1,INDEX('CA Standards and Followers'!$E$13:$E$72,MATCH($A7,'CA Standards and Followers'!$B$13:$B$72,0))*'CA Standards and Followers'!D$7,0)</f>
        <v>0</v>
      </c>
      <c r="D7">
        <f>IF(INDEX('CA Standards and Followers'!$G$13:$G$72,MATCH($A7,'CA Standards and Followers'!$B$13:$B$72,0))&lt;=D$1,INDEX('CA Standards and Followers'!$E$13:$E$72,MATCH($A7,'CA Standards and Followers'!$B$13:$B$72,0))*'CA Standards and Followers'!E$7,0)</f>
        <v>0</v>
      </c>
      <c r="E7">
        <f>IF(INDEX('CA Standards and Followers'!$G$13:$G$72,MATCH($A7,'CA Standards and Followers'!$B$13:$B$72,0))&lt;=E$1,INDEX('CA Standards and Followers'!$E$13:$E$72,MATCH($A7,'CA Standards and Followers'!$B$13:$B$72,0))*'CA Standards and Followers'!F$7,0)</f>
        <v>0</v>
      </c>
      <c r="F7">
        <f>IF(INDEX('CA Standards and Followers'!$G$13:$G$72,MATCH($A7,'CA Standards and Followers'!$B$13:$B$72,0))&lt;=F$1,INDEX('CA Standards and Followers'!$E$13:$E$72,MATCH($A7,'CA Standards and Followers'!$B$13:$B$72,0))*'CA Standards and Followers'!G$7,0)</f>
        <v>0</v>
      </c>
      <c r="G7">
        <f>IF(INDEX('CA Standards and Followers'!$G$13:$G$72,MATCH($A7,'CA Standards and Followers'!$B$13:$B$72,0))&lt;=G$1,INDEX('CA Standards and Followers'!$E$13:$E$72,MATCH($A7,'CA Standards and Followers'!$B$13:$B$72,0))*'CA Standards and Followers'!H$7,0)</f>
        <v>0</v>
      </c>
      <c r="H7">
        <f>IF(INDEX('CA Standards and Followers'!$G$13:$G$72,MATCH($A7,'CA Standards and Followers'!$B$13:$B$72,0))&lt;=H$1,INDEX('CA Standards and Followers'!$E$13:$E$72,MATCH($A7,'CA Standards and Followers'!$B$13:$B$72,0))*'CA Standards and Followers'!I$7,0)</f>
        <v>0</v>
      </c>
      <c r="I7">
        <f>IF(INDEX('CA Standards and Followers'!$G$13:$G$72,MATCH($A7,'CA Standards and Followers'!$B$13:$B$72,0))&lt;=I$1,INDEX('CA Standards and Followers'!$E$13:$E$72,MATCH($A7,'CA Standards and Followers'!$B$13:$B$72,0))*'CA Standards and Followers'!J$7,0)</f>
        <v>0</v>
      </c>
      <c r="J7">
        <f>IF(INDEX('CA Standards and Followers'!$G$13:$G$72,MATCH($A7,'CA Standards and Followers'!$B$13:$B$72,0))&lt;=J$1,INDEX('CA Standards and Followers'!$E$13:$E$72,MATCH($A7,'CA Standards and Followers'!$B$13:$B$72,0))*'CA Standards and Followers'!K$7,0)</f>
        <v>0</v>
      </c>
      <c r="K7">
        <f>IF(INDEX('CA Standards and Followers'!$G$13:$G$72,MATCH($A7,'CA Standards and Followers'!$B$13:$B$72,0))&lt;=K$1,INDEX('CA Standards and Followers'!$E$13:$E$72,MATCH($A7,'CA Standards and Followers'!$B$13:$B$72,0))*'CA Standards and Followers'!L$7,0)</f>
        <v>0</v>
      </c>
      <c r="L7">
        <f>IF(INDEX('CA Standards and Followers'!$G$13:$G$72,MATCH($A7,'CA Standards and Followers'!$B$13:$B$72,0))&lt;=L$1,INDEX('CA Standards and Followers'!$E$13:$E$72,MATCH($A7,'CA Standards and Followers'!$B$13:$B$72,0))*'CA Standards and Followers'!M$7,0)</f>
        <v>0</v>
      </c>
      <c r="M7">
        <f>IF(INDEX('CA Standards and Followers'!$G$13:$G$72,MATCH($A7,'CA Standards and Followers'!$B$13:$B$72,0))&lt;=M$1,INDEX('CA Standards and Followers'!$E$13:$E$72,MATCH($A7,'CA Standards and Followers'!$B$13:$B$72,0))*'CA Standards and Followers'!N$7,0)</f>
        <v>0</v>
      </c>
      <c r="N7">
        <f>IF(INDEX('CA Standards and Followers'!$G$13:$G$72,MATCH($A7,'CA Standards and Followers'!$B$13:$B$72,0))&lt;=N$1,INDEX('CA Standards and Followers'!$E$13:$E$72,MATCH($A7,'CA Standards and Followers'!$B$13:$B$72,0))*'CA Standards and Followers'!O$7,0)</f>
        <v>0</v>
      </c>
      <c r="O7">
        <f>IF(INDEX('CA Standards and Followers'!$G$13:$G$72,MATCH($A7,'CA Standards and Followers'!$B$13:$B$72,0))&lt;=O$1,INDEX('CA Standards and Followers'!$E$13:$E$72,MATCH($A7,'CA Standards and Followers'!$B$13:$B$72,0))*'CA Standards and Followers'!P$7,0)</f>
        <v>0</v>
      </c>
      <c r="P7">
        <f>IF(INDEX('CA Standards and Followers'!$G$13:$G$72,MATCH($A7,'CA Standards and Followers'!$B$13:$B$72,0))&lt;=P$1,INDEX('CA Standards and Followers'!$E$13:$E$72,MATCH($A7,'CA Standards and Followers'!$B$13:$B$72,0))*'CA Standards and Followers'!Q$7,0)</f>
        <v>0</v>
      </c>
      <c r="Q7">
        <f>IF(INDEX('CA Standards and Followers'!$G$13:$G$72,MATCH($A7,'CA Standards and Followers'!$B$13:$B$72,0))&lt;=Q$1,INDEX('CA Standards and Followers'!$E$13:$E$72,MATCH($A7,'CA Standards and Followers'!$B$13:$B$72,0))*'CA Standards and Followers'!R$7,0)</f>
        <v>0</v>
      </c>
      <c r="R7">
        <f>IF(INDEX('CA Standards and Followers'!$G$13:$G$72,MATCH($A7,'CA Standards and Followers'!$B$13:$B$72,0))&lt;=R$1,INDEX('CA Standards and Followers'!$E$13:$E$72,MATCH($A7,'CA Standards and Followers'!$B$13:$B$72,0))*'CA Standards and Followers'!S$7,0)</f>
        <v>0</v>
      </c>
      <c r="S7">
        <f>IF(INDEX('CA Standards and Followers'!$G$13:$G$72,MATCH($A7,'CA Standards and Followers'!$B$13:$B$72,0))&lt;=S$1,INDEX('CA Standards and Followers'!$E$13:$E$72,MATCH($A7,'CA Standards and Followers'!$B$13:$B$72,0))*'CA Standards and Followers'!T$7,0)</f>
        <v>0</v>
      </c>
      <c r="T7">
        <f>IF(INDEX('CA Standards and Followers'!$G$13:$G$72,MATCH($A7,'CA Standards and Followers'!$B$13:$B$72,0))&lt;=T$1,INDEX('CA Standards and Followers'!$E$13:$E$72,MATCH($A7,'CA Standards and Followers'!$B$13:$B$72,0))*'CA Standards and Followers'!U$7,0)</f>
        <v>0</v>
      </c>
      <c r="U7">
        <f>IF(INDEX('CA Standards and Followers'!$G$13:$G$72,MATCH($A7,'CA Standards and Followers'!$B$13:$B$72,0))&lt;=U$1,INDEX('CA Standards and Followers'!$E$13:$E$72,MATCH($A7,'CA Standards and Followers'!$B$13:$B$72,0))*'CA Standards and Followers'!V$7,0)</f>
        <v>0</v>
      </c>
      <c r="V7">
        <f>IF(INDEX('CA Standards and Followers'!$G$13:$G$72,MATCH($A7,'CA Standards and Followers'!$B$13:$B$72,0))&lt;=V$1,INDEX('CA Standards and Followers'!$E$13:$E$72,MATCH($A7,'CA Standards and Followers'!$B$13:$B$72,0))*'CA Standards and Followers'!W$7,0)</f>
        <v>0</v>
      </c>
      <c r="W7">
        <f>IF(INDEX('CA Standards and Followers'!$G$13:$G$72,MATCH($A7,'CA Standards and Followers'!$B$13:$B$72,0))&lt;=W$1,INDEX('CA Standards and Followers'!$E$13:$E$72,MATCH($A7,'CA Standards and Followers'!$B$13:$B$72,0))*'CA Standards and Followers'!X$7,0)</f>
        <v>0</v>
      </c>
      <c r="X7">
        <f>IF(INDEX('CA Standards and Followers'!$G$13:$G$72,MATCH($A7,'CA Standards and Followers'!$B$13:$B$72,0))&lt;=X$1,INDEX('CA Standards and Followers'!$E$13:$E$72,MATCH($A7,'CA Standards and Followers'!$B$13:$B$72,0))*'CA Standards and Followers'!Y$7,0)</f>
        <v>0</v>
      </c>
      <c r="Y7">
        <f>IF(INDEX('CA Standards and Followers'!$G$13:$G$72,MATCH($A7,'CA Standards and Followers'!$B$13:$B$72,0))&lt;=Y$1,INDEX('CA Standards and Followers'!$E$13:$E$72,MATCH($A7,'CA Standards and Followers'!$B$13:$B$72,0))*'CA Standards and Followers'!Z$7,0)</f>
        <v>0</v>
      </c>
      <c r="Z7">
        <f>IF(INDEX('CA Standards and Followers'!$G$13:$G$72,MATCH($A7,'CA Standards and Followers'!$B$13:$B$72,0))&lt;=Z$1,INDEX('CA Standards and Followers'!$E$13:$E$72,MATCH($A7,'CA Standards and Followers'!$B$13:$B$72,0))*'CA Standards and Followers'!AA$7,0)</f>
        <v>0</v>
      </c>
      <c r="AA7">
        <f>IF(INDEX('CA Standards and Followers'!$G$13:$G$72,MATCH($A7,'CA Standards and Followers'!$B$13:$B$72,0))&lt;=AA$1,INDEX('CA Standards and Followers'!$E$13:$E$72,MATCH($A7,'CA Standards and Followers'!$B$13:$B$72,0))*'CA Standards and Followers'!AB$7,0)</f>
        <v>0</v>
      </c>
      <c r="AB7">
        <f>IF(INDEX('CA Standards and Followers'!$G$13:$G$72,MATCH($A7,'CA Standards and Followers'!$B$13:$B$72,0))&lt;=AB$1,INDEX('CA Standards and Followers'!$E$13:$E$72,MATCH($A7,'CA Standards and Followers'!$B$13:$B$72,0))*'CA Standards and Followers'!AC$7,0)</f>
        <v>0</v>
      </c>
      <c r="AC7">
        <f>IF(INDEX('CA Standards and Followers'!$G$13:$G$72,MATCH($A7,'CA Standards and Followers'!$B$13:$B$72,0))&lt;=AC$1,INDEX('CA Standards and Followers'!$E$13:$E$72,MATCH($A7,'CA Standards and Followers'!$B$13:$B$72,0))*'CA Standards and Followers'!AD$7,0)</f>
        <v>0</v>
      </c>
      <c r="AD7">
        <f>IF(INDEX('CA Standards and Followers'!$G$13:$G$72,MATCH($A7,'CA Standards and Followers'!$B$13:$B$72,0))&lt;=AD$1,INDEX('CA Standards and Followers'!$E$13:$E$72,MATCH($A7,'CA Standards and Followers'!$B$13:$B$72,0))*'CA Standards and Followers'!AE$7,0)</f>
        <v>0</v>
      </c>
      <c r="AE7">
        <f>IF(INDEX('CA Standards and Followers'!$G$13:$G$72,MATCH($A7,'CA Standards and Followers'!$B$13:$B$72,0))&lt;=AE$1,INDEX('CA Standards and Followers'!$E$13:$E$72,MATCH($A7,'CA Standards and Followers'!$B$13:$B$72,0))*'CA Standards and Followers'!AF$7,0)</f>
        <v>0</v>
      </c>
      <c r="AF7">
        <f>IF(INDEX('CA Standards and Followers'!$G$13:$G$72,MATCH($A7,'CA Standards and Followers'!$B$13:$B$72,0))&lt;=AF$1,INDEX('CA Standards and Followers'!$E$13:$E$72,MATCH($A7,'CA Standards and Followers'!$B$13:$B$72,0))*'CA Standards and Followers'!AG$7,0)</f>
        <v>0</v>
      </c>
    </row>
    <row r="8" spans="1:32" x14ac:dyDescent="0.25">
      <c r="A8" t="s">
        <v>5</v>
      </c>
      <c r="B8">
        <f>IF(INDEX('CA Standards and Followers'!$G$13:$G$72,MATCH($A8,'CA Standards and Followers'!$B$13:$B$72,0))&lt;=B$1,INDEX('CA Standards and Followers'!$E$13:$E$72,MATCH($A8,'CA Standards and Followers'!$B$13:$B$72,0))*'CA Standards and Followers'!C$7,0)</f>
        <v>0</v>
      </c>
      <c r="C8">
        <f>IF(INDEX('CA Standards and Followers'!$G$13:$G$72,MATCH($A8,'CA Standards and Followers'!$B$13:$B$72,0))&lt;=C$1,INDEX('CA Standards and Followers'!$E$13:$E$72,MATCH($A8,'CA Standards and Followers'!$B$13:$B$72,0))*'CA Standards and Followers'!D$7,0)</f>
        <v>0</v>
      </c>
      <c r="D8">
        <f>IF(INDEX('CA Standards and Followers'!$G$13:$G$72,MATCH($A8,'CA Standards and Followers'!$B$13:$B$72,0))&lt;=D$1,INDEX('CA Standards and Followers'!$E$13:$E$72,MATCH($A8,'CA Standards and Followers'!$B$13:$B$72,0))*'CA Standards and Followers'!E$7,0)</f>
        <v>0</v>
      </c>
      <c r="E8">
        <f>IF(INDEX('CA Standards and Followers'!$G$13:$G$72,MATCH($A8,'CA Standards and Followers'!$B$13:$B$72,0))&lt;=E$1,INDEX('CA Standards and Followers'!$E$13:$E$72,MATCH($A8,'CA Standards and Followers'!$B$13:$B$72,0))*'CA Standards and Followers'!F$7,0)</f>
        <v>0</v>
      </c>
      <c r="F8">
        <f>IF(INDEX('CA Standards and Followers'!$G$13:$G$72,MATCH($A8,'CA Standards and Followers'!$B$13:$B$72,0))&lt;=F$1,INDEX('CA Standards and Followers'!$E$13:$E$72,MATCH($A8,'CA Standards and Followers'!$B$13:$B$72,0))*'CA Standards and Followers'!G$7,0)</f>
        <v>0</v>
      </c>
      <c r="G8">
        <f>IF(INDEX('CA Standards and Followers'!$G$13:$G$72,MATCH($A8,'CA Standards and Followers'!$B$13:$B$72,0))&lt;=G$1,INDEX('CA Standards and Followers'!$E$13:$E$72,MATCH($A8,'CA Standards and Followers'!$B$13:$B$72,0))*'CA Standards and Followers'!H$7,0)</f>
        <v>0</v>
      </c>
      <c r="H8">
        <f>IF(INDEX('CA Standards and Followers'!$G$13:$G$72,MATCH($A8,'CA Standards and Followers'!$B$13:$B$72,0))&lt;=H$1,INDEX('CA Standards and Followers'!$E$13:$E$72,MATCH($A8,'CA Standards and Followers'!$B$13:$B$72,0))*'CA Standards and Followers'!I$7,0)</f>
        <v>0</v>
      </c>
      <c r="I8">
        <f>IF(INDEX('CA Standards and Followers'!$G$13:$G$72,MATCH($A8,'CA Standards and Followers'!$B$13:$B$72,0))&lt;=I$1,INDEX('CA Standards and Followers'!$E$13:$E$72,MATCH($A8,'CA Standards and Followers'!$B$13:$B$72,0))*'CA Standards and Followers'!J$7,0)</f>
        <v>0</v>
      </c>
      <c r="J8">
        <f>IF(INDEX('CA Standards and Followers'!$G$13:$G$72,MATCH($A8,'CA Standards and Followers'!$B$13:$B$72,0))&lt;=J$1,INDEX('CA Standards and Followers'!$E$13:$E$72,MATCH($A8,'CA Standards and Followers'!$B$13:$B$72,0))*'CA Standards and Followers'!K$7,0)</f>
        <v>0</v>
      </c>
      <c r="K8">
        <f>IF(INDEX('CA Standards and Followers'!$G$13:$G$72,MATCH($A8,'CA Standards and Followers'!$B$13:$B$72,0))&lt;=K$1,INDEX('CA Standards and Followers'!$E$13:$E$72,MATCH($A8,'CA Standards and Followers'!$B$13:$B$72,0))*'CA Standards and Followers'!L$7,0)</f>
        <v>0</v>
      </c>
      <c r="L8">
        <f>IF(INDEX('CA Standards and Followers'!$G$13:$G$72,MATCH($A8,'CA Standards and Followers'!$B$13:$B$72,0))&lt;=L$1,INDEX('CA Standards and Followers'!$E$13:$E$72,MATCH($A8,'CA Standards and Followers'!$B$13:$B$72,0))*'CA Standards and Followers'!M$7,0)</f>
        <v>0</v>
      </c>
      <c r="M8">
        <f>IF(INDEX('CA Standards and Followers'!$G$13:$G$72,MATCH($A8,'CA Standards and Followers'!$B$13:$B$72,0))&lt;=M$1,INDEX('CA Standards and Followers'!$E$13:$E$72,MATCH($A8,'CA Standards and Followers'!$B$13:$B$72,0))*'CA Standards and Followers'!N$7,0)</f>
        <v>0</v>
      </c>
      <c r="N8">
        <f>IF(INDEX('CA Standards and Followers'!$G$13:$G$72,MATCH($A8,'CA Standards and Followers'!$B$13:$B$72,0))&lt;=N$1,INDEX('CA Standards and Followers'!$E$13:$E$72,MATCH($A8,'CA Standards and Followers'!$B$13:$B$72,0))*'CA Standards and Followers'!O$7,0)</f>
        <v>0</v>
      </c>
      <c r="O8">
        <f>IF(INDEX('CA Standards and Followers'!$G$13:$G$72,MATCH($A8,'CA Standards and Followers'!$B$13:$B$72,0))&lt;=O$1,INDEX('CA Standards and Followers'!$E$13:$E$72,MATCH($A8,'CA Standards and Followers'!$B$13:$B$72,0))*'CA Standards and Followers'!P$7,0)</f>
        <v>0</v>
      </c>
      <c r="P8">
        <f>IF(INDEX('CA Standards and Followers'!$G$13:$G$72,MATCH($A8,'CA Standards and Followers'!$B$13:$B$72,0))&lt;=P$1,INDEX('CA Standards and Followers'!$E$13:$E$72,MATCH($A8,'CA Standards and Followers'!$B$13:$B$72,0))*'CA Standards and Followers'!Q$7,0)</f>
        <v>0</v>
      </c>
      <c r="Q8">
        <f>IF(INDEX('CA Standards and Followers'!$G$13:$G$72,MATCH($A8,'CA Standards and Followers'!$B$13:$B$72,0))&lt;=Q$1,INDEX('CA Standards and Followers'!$E$13:$E$72,MATCH($A8,'CA Standards and Followers'!$B$13:$B$72,0))*'CA Standards and Followers'!R$7,0)</f>
        <v>0</v>
      </c>
      <c r="R8">
        <f>IF(INDEX('CA Standards and Followers'!$G$13:$G$72,MATCH($A8,'CA Standards and Followers'!$B$13:$B$72,0))&lt;=R$1,INDEX('CA Standards and Followers'!$E$13:$E$72,MATCH($A8,'CA Standards and Followers'!$B$13:$B$72,0))*'CA Standards and Followers'!S$7,0)</f>
        <v>0</v>
      </c>
      <c r="S8">
        <f>IF(INDEX('CA Standards and Followers'!$G$13:$G$72,MATCH($A8,'CA Standards and Followers'!$B$13:$B$72,0))&lt;=S$1,INDEX('CA Standards and Followers'!$E$13:$E$72,MATCH($A8,'CA Standards and Followers'!$B$13:$B$72,0))*'CA Standards and Followers'!T$7,0)</f>
        <v>0</v>
      </c>
      <c r="T8">
        <f>IF(INDEX('CA Standards and Followers'!$G$13:$G$72,MATCH($A8,'CA Standards and Followers'!$B$13:$B$72,0))&lt;=T$1,INDEX('CA Standards and Followers'!$E$13:$E$72,MATCH($A8,'CA Standards and Followers'!$B$13:$B$72,0))*'CA Standards and Followers'!U$7,0)</f>
        <v>0</v>
      </c>
      <c r="U8">
        <f>IF(INDEX('CA Standards and Followers'!$G$13:$G$72,MATCH($A8,'CA Standards and Followers'!$B$13:$B$72,0))&lt;=U$1,INDEX('CA Standards and Followers'!$E$13:$E$72,MATCH($A8,'CA Standards and Followers'!$B$13:$B$72,0))*'CA Standards and Followers'!V$7,0)</f>
        <v>0</v>
      </c>
      <c r="V8">
        <f>IF(INDEX('CA Standards and Followers'!$G$13:$G$72,MATCH($A8,'CA Standards and Followers'!$B$13:$B$72,0))&lt;=V$1,INDEX('CA Standards and Followers'!$E$13:$E$72,MATCH($A8,'CA Standards and Followers'!$B$13:$B$72,0))*'CA Standards and Followers'!W$7,0)</f>
        <v>0</v>
      </c>
      <c r="W8">
        <f>IF(INDEX('CA Standards and Followers'!$G$13:$G$72,MATCH($A8,'CA Standards and Followers'!$B$13:$B$72,0))&lt;=W$1,INDEX('CA Standards and Followers'!$E$13:$E$72,MATCH($A8,'CA Standards and Followers'!$B$13:$B$72,0))*'CA Standards and Followers'!X$7,0)</f>
        <v>0</v>
      </c>
      <c r="X8">
        <f>IF(INDEX('CA Standards and Followers'!$G$13:$G$72,MATCH($A8,'CA Standards and Followers'!$B$13:$B$72,0))&lt;=X$1,INDEX('CA Standards and Followers'!$E$13:$E$72,MATCH($A8,'CA Standards and Followers'!$B$13:$B$72,0))*'CA Standards and Followers'!Y$7,0)</f>
        <v>0</v>
      </c>
      <c r="Y8">
        <f>IF(INDEX('CA Standards and Followers'!$G$13:$G$72,MATCH($A8,'CA Standards and Followers'!$B$13:$B$72,0))&lt;=Y$1,INDEX('CA Standards and Followers'!$E$13:$E$72,MATCH($A8,'CA Standards and Followers'!$B$13:$B$72,0))*'CA Standards and Followers'!Z$7,0)</f>
        <v>0</v>
      </c>
      <c r="Z8">
        <f>IF(INDEX('CA Standards and Followers'!$G$13:$G$72,MATCH($A8,'CA Standards and Followers'!$B$13:$B$72,0))&lt;=Z$1,INDEX('CA Standards and Followers'!$E$13:$E$72,MATCH($A8,'CA Standards and Followers'!$B$13:$B$72,0))*'CA Standards and Followers'!AA$7,0)</f>
        <v>0</v>
      </c>
      <c r="AA8">
        <f>IF(INDEX('CA Standards and Followers'!$G$13:$G$72,MATCH($A8,'CA Standards and Followers'!$B$13:$B$72,0))&lt;=AA$1,INDEX('CA Standards and Followers'!$E$13:$E$72,MATCH($A8,'CA Standards and Followers'!$B$13:$B$72,0))*'CA Standards and Followers'!AB$7,0)</f>
        <v>0</v>
      </c>
      <c r="AB8">
        <f>IF(INDEX('CA Standards and Followers'!$G$13:$G$72,MATCH($A8,'CA Standards and Followers'!$B$13:$B$72,0))&lt;=AB$1,INDEX('CA Standards and Followers'!$E$13:$E$72,MATCH($A8,'CA Standards and Followers'!$B$13:$B$72,0))*'CA Standards and Followers'!AC$7,0)</f>
        <v>0</v>
      </c>
      <c r="AC8">
        <f>IF(INDEX('CA Standards and Followers'!$G$13:$G$72,MATCH($A8,'CA Standards and Followers'!$B$13:$B$72,0))&lt;=AC$1,INDEX('CA Standards and Followers'!$E$13:$E$72,MATCH($A8,'CA Standards and Followers'!$B$13:$B$72,0))*'CA Standards and Followers'!AD$7,0)</f>
        <v>0</v>
      </c>
      <c r="AD8">
        <f>IF(INDEX('CA Standards and Followers'!$G$13:$G$72,MATCH($A8,'CA Standards and Followers'!$B$13:$B$72,0))&lt;=AD$1,INDEX('CA Standards and Followers'!$E$13:$E$72,MATCH($A8,'CA Standards and Followers'!$B$13:$B$72,0))*'CA Standards and Followers'!AE$7,0)</f>
        <v>0</v>
      </c>
      <c r="AE8">
        <f>IF(INDEX('CA Standards and Followers'!$G$13:$G$72,MATCH($A8,'CA Standards and Followers'!$B$13:$B$72,0))&lt;=AE$1,INDEX('CA Standards and Followers'!$E$13:$E$72,MATCH($A8,'CA Standards and Followers'!$B$13:$B$72,0))*'CA Standards and Followers'!AF$7,0)</f>
        <v>0</v>
      </c>
      <c r="AF8">
        <f>IF(INDEX('CA Standards and Followers'!$G$13:$G$72,MATCH($A8,'CA Standards and Followers'!$B$13:$B$72,0))&lt;=AF$1,INDEX('CA Standards and Followers'!$E$13:$E$72,MATCH($A8,'CA Standards and Followers'!$B$13:$B$72,0))*'CA Standards and Followers'!AG$7,0)</f>
        <v>0</v>
      </c>
    </row>
    <row r="9" spans="1:32" x14ac:dyDescent="0.25">
      <c r="A9" t="s">
        <v>179</v>
      </c>
      <c r="B9">
        <f>IF(INDEX('CA Standards and Followers'!$G$13:$G$72,MATCH($A9,'CA Standards and Followers'!$B$13:$B$72,0))&lt;=B$1,INDEX('CA Standards and Followers'!$E$13:$E$72,MATCH($A9,'CA Standards and Followers'!$B$13:$B$72,0))*'CA Standards and Followers'!C$7,0)</f>
        <v>0</v>
      </c>
      <c r="C9">
        <f>IF(INDEX('CA Standards and Followers'!$G$13:$G$72,MATCH($A9,'CA Standards and Followers'!$B$13:$B$72,0))&lt;=C$1,INDEX('CA Standards and Followers'!$E$13:$E$72,MATCH($A9,'CA Standards and Followers'!$B$13:$B$72,0))*'CA Standards and Followers'!D$7,0)</f>
        <v>0</v>
      </c>
      <c r="D9">
        <f>IF(INDEX('CA Standards and Followers'!$G$13:$G$72,MATCH($A9,'CA Standards and Followers'!$B$13:$B$72,0))&lt;=D$1,INDEX('CA Standards and Followers'!$E$13:$E$72,MATCH($A9,'CA Standards and Followers'!$B$13:$B$72,0))*'CA Standards and Followers'!E$7,0)</f>
        <v>0</v>
      </c>
      <c r="E9">
        <f>IF(INDEX('CA Standards and Followers'!$G$13:$G$72,MATCH($A9,'CA Standards and Followers'!$B$13:$B$72,0))&lt;=E$1,INDEX('CA Standards and Followers'!$E$13:$E$72,MATCH($A9,'CA Standards and Followers'!$B$13:$B$72,0))*'CA Standards and Followers'!F$7,0)</f>
        <v>0</v>
      </c>
      <c r="F9">
        <f>IF(INDEX('CA Standards and Followers'!$G$13:$G$72,MATCH($A9,'CA Standards and Followers'!$B$13:$B$72,0))&lt;=F$1,INDEX('CA Standards and Followers'!$E$13:$E$72,MATCH($A9,'CA Standards and Followers'!$B$13:$B$72,0))*'CA Standards and Followers'!G$7,0)</f>
        <v>0</v>
      </c>
      <c r="G9">
        <f>IF(INDEX('CA Standards and Followers'!$G$13:$G$72,MATCH($A9,'CA Standards and Followers'!$B$13:$B$72,0))&lt;=G$1,INDEX('CA Standards and Followers'!$E$13:$E$72,MATCH($A9,'CA Standards and Followers'!$B$13:$B$72,0))*'CA Standards and Followers'!H$7,0)</f>
        <v>0</v>
      </c>
      <c r="H9">
        <f>IF(INDEX('CA Standards and Followers'!$G$13:$G$72,MATCH($A9,'CA Standards and Followers'!$B$13:$B$72,0))&lt;=H$1,INDEX('CA Standards and Followers'!$E$13:$E$72,MATCH($A9,'CA Standards and Followers'!$B$13:$B$72,0))*'CA Standards and Followers'!I$7,0)</f>
        <v>0</v>
      </c>
      <c r="I9">
        <f>IF(INDEX('CA Standards and Followers'!$G$13:$G$72,MATCH($A9,'CA Standards and Followers'!$B$13:$B$72,0))&lt;=I$1,INDEX('CA Standards and Followers'!$E$13:$E$72,MATCH($A9,'CA Standards and Followers'!$B$13:$B$72,0))*'CA Standards and Followers'!J$7,0)</f>
        <v>0</v>
      </c>
      <c r="J9">
        <f>IF(INDEX('CA Standards and Followers'!$G$13:$G$72,MATCH($A9,'CA Standards and Followers'!$B$13:$B$72,0))&lt;=J$1,INDEX('CA Standards and Followers'!$E$13:$E$72,MATCH($A9,'CA Standards and Followers'!$B$13:$B$72,0))*'CA Standards and Followers'!K$7,0)</f>
        <v>0</v>
      </c>
      <c r="K9">
        <f>IF(INDEX('CA Standards and Followers'!$G$13:$G$72,MATCH($A9,'CA Standards and Followers'!$B$13:$B$72,0))&lt;=K$1,INDEX('CA Standards and Followers'!$E$13:$E$72,MATCH($A9,'CA Standards and Followers'!$B$13:$B$72,0))*'CA Standards and Followers'!L$7,0)</f>
        <v>0</v>
      </c>
      <c r="L9">
        <f>IF(INDEX('CA Standards and Followers'!$G$13:$G$72,MATCH($A9,'CA Standards and Followers'!$B$13:$B$72,0))&lt;=L$1,INDEX('CA Standards and Followers'!$E$13:$E$72,MATCH($A9,'CA Standards and Followers'!$B$13:$B$72,0))*'CA Standards and Followers'!M$7,0)</f>
        <v>0</v>
      </c>
      <c r="M9">
        <f>IF(INDEX('CA Standards and Followers'!$G$13:$G$72,MATCH($A9,'CA Standards and Followers'!$B$13:$B$72,0))&lt;=M$1,INDEX('CA Standards and Followers'!$E$13:$E$72,MATCH($A9,'CA Standards and Followers'!$B$13:$B$72,0))*'CA Standards and Followers'!N$7,0)</f>
        <v>0</v>
      </c>
      <c r="N9">
        <f>IF(INDEX('CA Standards and Followers'!$G$13:$G$72,MATCH($A9,'CA Standards and Followers'!$B$13:$B$72,0))&lt;=N$1,INDEX('CA Standards and Followers'!$E$13:$E$72,MATCH($A9,'CA Standards and Followers'!$B$13:$B$72,0))*'CA Standards and Followers'!O$7,0)</f>
        <v>0</v>
      </c>
      <c r="O9">
        <f>IF(INDEX('CA Standards and Followers'!$G$13:$G$72,MATCH($A9,'CA Standards and Followers'!$B$13:$B$72,0))&lt;=O$1,INDEX('CA Standards and Followers'!$E$13:$E$72,MATCH($A9,'CA Standards and Followers'!$B$13:$B$72,0))*'CA Standards and Followers'!P$7,0)</f>
        <v>0</v>
      </c>
      <c r="P9">
        <f>IF(INDEX('CA Standards and Followers'!$G$13:$G$72,MATCH($A9,'CA Standards and Followers'!$B$13:$B$72,0))&lt;=P$1,INDEX('CA Standards and Followers'!$E$13:$E$72,MATCH($A9,'CA Standards and Followers'!$B$13:$B$72,0))*'CA Standards and Followers'!Q$7,0)</f>
        <v>0</v>
      </c>
      <c r="Q9">
        <f>IF(INDEX('CA Standards and Followers'!$G$13:$G$72,MATCH($A9,'CA Standards and Followers'!$B$13:$B$72,0))&lt;=Q$1,INDEX('CA Standards and Followers'!$E$13:$E$72,MATCH($A9,'CA Standards and Followers'!$B$13:$B$72,0))*'CA Standards and Followers'!R$7,0)</f>
        <v>0</v>
      </c>
      <c r="R9">
        <f>IF(INDEX('CA Standards and Followers'!$G$13:$G$72,MATCH($A9,'CA Standards and Followers'!$B$13:$B$72,0))&lt;=R$1,INDEX('CA Standards and Followers'!$E$13:$E$72,MATCH($A9,'CA Standards and Followers'!$B$13:$B$72,0))*'CA Standards and Followers'!S$7,0)</f>
        <v>0</v>
      </c>
      <c r="S9">
        <f>IF(INDEX('CA Standards and Followers'!$G$13:$G$72,MATCH($A9,'CA Standards and Followers'!$B$13:$B$72,0))&lt;=S$1,INDEX('CA Standards and Followers'!$E$13:$E$72,MATCH($A9,'CA Standards and Followers'!$B$13:$B$72,0))*'CA Standards and Followers'!T$7,0)</f>
        <v>0</v>
      </c>
      <c r="T9">
        <f>IF(INDEX('CA Standards and Followers'!$G$13:$G$72,MATCH($A9,'CA Standards and Followers'!$B$13:$B$72,0))&lt;=T$1,INDEX('CA Standards and Followers'!$E$13:$E$72,MATCH($A9,'CA Standards and Followers'!$B$13:$B$72,0))*'CA Standards and Followers'!U$7,0)</f>
        <v>0</v>
      </c>
      <c r="U9">
        <f>IF(INDEX('CA Standards and Followers'!$G$13:$G$72,MATCH($A9,'CA Standards and Followers'!$B$13:$B$72,0))&lt;=U$1,INDEX('CA Standards and Followers'!$E$13:$E$72,MATCH($A9,'CA Standards and Followers'!$B$13:$B$72,0))*'CA Standards and Followers'!V$7,0)</f>
        <v>0</v>
      </c>
      <c r="V9">
        <f>IF(INDEX('CA Standards and Followers'!$G$13:$G$72,MATCH($A9,'CA Standards and Followers'!$B$13:$B$72,0))&lt;=V$1,INDEX('CA Standards and Followers'!$E$13:$E$72,MATCH($A9,'CA Standards and Followers'!$B$13:$B$72,0))*'CA Standards and Followers'!W$7,0)</f>
        <v>0</v>
      </c>
      <c r="W9">
        <f>IF(INDEX('CA Standards and Followers'!$G$13:$G$72,MATCH($A9,'CA Standards and Followers'!$B$13:$B$72,0))&lt;=W$1,INDEX('CA Standards and Followers'!$E$13:$E$72,MATCH($A9,'CA Standards and Followers'!$B$13:$B$72,0))*'CA Standards and Followers'!X$7,0)</f>
        <v>0</v>
      </c>
      <c r="X9">
        <f>IF(INDEX('CA Standards and Followers'!$G$13:$G$72,MATCH($A9,'CA Standards and Followers'!$B$13:$B$72,0))&lt;=X$1,INDEX('CA Standards and Followers'!$E$13:$E$72,MATCH($A9,'CA Standards and Followers'!$B$13:$B$72,0))*'CA Standards and Followers'!Y$7,0)</f>
        <v>0</v>
      </c>
      <c r="Y9">
        <f>IF(INDEX('CA Standards and Followers'!$G$13:$G$72,MATCH($A9,'CA Standards and Followers'!$B$13:$B$72,0))&lt;=Y$1,INDEX('CA Standards and Followers'!$E$13:$E$72,MATCH($A9,'CA Standards and Followers'!$B$13:$B$72,0))*'CA Standards and Followers'!Z$7,0)</f>
        <v>0</v>
      </c>
      <c r="Z9">
        <f>IF(INDEX('CA Standards and Followers'!$G$13:$G$72,MATCH($A9,'CA Standards and Followers'!$B$13:$B$72,0))&lt;=Z$1,INDEX('CA Standards and Followers'!$E$13:$E$72,MATCH($A9,'CA Standards and Followers'!$B$13:$B$72,0))*'CA Standards and Followers'!AA$7,0)</f>
        <v>0</v>
      </c>
      <c r="AA9">
        <f>IF(INDEX('CA Standards and Followers'!$G$13:$G$72,MATCH($A9,'CA Standards and Followers'!$B$13:$B$72,0))&lt;=AA$1,INDEX('CA Standards and Followers'!$E$13:$E$72,MATCH($A9,'CA Standards and Followers'!$B$13:$B$72,0))*'CA Standards and Followers'!AB$7,0)</f>
        <v>0</v>
      </c>
      <c r="AB9">
        <f>IF(INDEX('CA Standards and Followers'!$G$13:$G$72,MATCH($A9,'CA Standards and Followers'!$B$13:$B$72,0))&lt;=AB$1,INDEX('CA Standards and Followers'!$E$13:$E$72,MATCH($A9,'CA Standards and Followers'!$B$13:$B$72,0))*'CA Standards and Followers'!AC$7,0)</f>
        <v>0</v>
      </c>
      <c r="AC9">
        <f>IF(INDEX('CA Standards and Followers'!$G$13:$G$72,MATCH($A9,'CA Standards and Followers'!$B$13:$B$72,0))&lt;=AC$1,INDEX('CA Standards and Followers'!$E$13:$E$72,MATCH($A9,'CA Standards and Followers'!$B$13:$B$72,0))*'CA Standards and Followers'!AD$7,0)</f>
        <v>0</v>
      </c>
      <c r="AD9">
        <f>IF(INDEX('CA Standards and Followers'!$G$13:$G$72,MATCH($A9,'CA Standards and Followers'!$B$13:$B$72,0))&lt;=AD$1,INDEX('CA Standards and Followers'!$E$13:$E$72,MATCH($A9,'CA Standards and Followers'!$B$13:$B$72,0))*'CA Standards and Followers'!AE$7,0)</f>
        <v>0</v>
      </c>
      <c r="AE9">
        <f>IF(INDEX('CA Standards and Followers'!$G$13:$G$72,MATCH($A9,'CA Standards and Followers'!$B$13:$B$72,0))&lt;=AE$1,INDEX('CA Standards and Followers'!$E$13:$E$72,MATCH($A9,'CA Standards and Followers'!$B$13:$B$72,0))*'CA Standards and Followers'!AF$7,0)</f>
        <v>0</v>
      </c>
      <c r="AF9">
        <f>IF(INDEX('CA Standards and Followers'!$G$13:$G$72,MATCH($A9,'CA Standards and Followers'!$B$13:$B$72,0))&lt;=AF$1,INDEX('CA Standards and Followers'!$E$13:$E$72,MATCH($A9,'CA Standards and Followers'!$B$13:$B$72,0))*'CA Standards and Followers'!AG$7,0)</f>
        <v>0</v>
      </c>
    </row>
    <row r="10" spans="1:32" x14ac:dyDescent="0.25">
      <c r="A10" t="s">
        <v>6</v>
      </c>
      <c r="B10">
        <f>IF(INDEX('CA Standards and Followers'!$G$13:$G$72,MATCH($A10,'CA Standards and Followers'!$B$13:$B$72,0))&lt;=B$1,INDEX('CA Standards and Followers'!$E$13:$E$72,MATCH($A10,'CA Standards and Followers'!$B$13:$B$72,0))*'CA Standards and Followers'!C$7,0)</f>
        <v>0</v>
      </c>
      <c r="C10">
        <f>IF(INDEX('CA Standards and Followers'!$G$13:$G$72,MATCH($A10,'CA Standards and Followers'!$B$13:$B$72,0))&lt;=C$1,INDEX('CA Standards and Followers'!$E$13:$E$72,MATCH($A10,'CA Standards and Followers'!$B$13:$B$72,0))*'CA Standards and Followers'!D$7,0)</f>
        <v>0</v>
      </c>
      <c r="D10">
        <f>IF(INDEX('CA Standards and Followers'!$G$13:$G$72,MATCH($A10,'CA Standards and Followers'!$B$13:$B$72,0))&lt;=D$1,INDEX('CA Standards and Followers'!$E$13:$E$72,MATCH($A10,'CA Standards and Followers'!$B$13:$B$72,0))*'CA Standards and Followers'!E$7,0)</f>
        <v>0</v>
      </c>
      <c r="E10">
        <f>IF(INDEX('CA Standards and Followers'!$G$13:$G$72,MATCH($A10,'CA Standards and Followers'!$B$13:$B$72,0))&lt;=E$1,INDEX('CA Standards and Followers'!$E$13:$E$72,MATCH($A10,'CA Standards and Followers'!$B$13:$B$72,0))*'CA Standards and Followers'!F$7,0)</f>
        <v>0</v>
      </c>
      <c r="F10">
        <f>IF(INDEX('CA Standards and Followers'!$G$13:$G$72,MATCH($A10,'CA Standards and Followers'!$B$13:$B$72,0))&lt;=F$1,INDEX('CA Standards and Followers'!$E$13:$E$72,MATCH($A10,'CA Standards and Followers'!$B$13:$B$72,0))*'CA Standards and Followers'!G$7,0)</f>
        <v>0</v>
      </c>
      <c r="G10">
        <f>IF(INDEX('CA Standards and Followers'!$G$13:$G$72,MATCH($A10,'CA Standards and Followers'!$B$13:$B$72,0))&lt;=G$1,INDEX('CA Standards and Followers'!$E$13:$E$72,MATCH($A10,'CA Standards and Followers'!$B$13:$B$72,0))*'CA Standards and Followers'!H$7,0)</f>
        <v>0</v>
      </c>
      <c r="H10">
        <f>IF(INDEX('CA Standards and Followers'!$G$13:$G$72,MATCH($A10,'CA Standards and Followers'!$B$13:$B$72,0))&lt;=H$1,INDEX('CA Standards and Followers'!$E$13:$E$72,MATCH($A10,'CA Standards and Followers'!$B$13:$B$72,0))*'CA Standards and Followers'!I$7,0)</f>
        <v>0</v>
      </c>
      <c r="I10">
        <f>IF(INDEX('CA Standards and Followers'!$G$13:$G$72,MATCH($A10,'CA Standards and Followers'!$B$13:$B$72,0))&lt;=I$1,INDEX('CA Standards and Followers'!$E$13:$E$72,MATCH($A10,'CA Standards and Followers'!$B$13:$B$72,0))*'CA Standards and Followers'!J$7,0)</f>
        <v>0</v>
      </c>
      <c r="J10">
        <f>IF(INDEX('CA Standards and Followers'!$G$13:$G$72,MATCH($A10,'CA Standards and Followers'!$B$13:$B$72,0))&lt;=J$1,INDEX('CA Standards and Followers'!$E$13:$E$72,MATCH($A10,'CA Standards and Followers'!$B$13:$B$72,0))*'CA Standards and Followers'!K$7,0)</f>
        <v>0</v>
      </c>
      <c r="K10">
        <f>IF(INDEX('CA Standards and Followers'!$G$13:$G$72,MATCH($A10,'CA Standards and Followers'!$B$13:$B$72,0))&lt;=K$1,INDEX('CA Standards and Followers'!$E$13:$E$72,MATCH($A10,'CA Standards and Followers'!$B$13:$B$72,0))*'CA Standards and Followers'!L$7,0)</f>
        <v>0</v>
      </c>
      <c r="L10">
        <f>IF(INDEX('CA Standards and Followers'!$G$13:$G$72,MATCH($A10,'CA Standards and Followers'!$B$13:$B$72,0))&lt;=L$1,INDEX('CA Standards and Followers'!$E$13:$E$72,MATCH($A10,'CA Standards and Followers'!$B$13:$B$72,0))*'CA Standards and Followers'!M$7,0)</f>
        <v>0</v>
      </c>
      <c r="M10">
        <f>IF(INDEX('CA Standards and Followers'!$G$13:$G$72,MATCH($A10,'CA Standards and Followers'!$B$13:$B$72,0))&lt;=M$1,INDEX('CA Standards and Followers'!$E$13:$E$72,MATCH($A10,'CA Standards and Followers'!$B$13:$B$72,0))*'CA Standards and Followers'!N$7,0)</f>
        <v>0</v>
      </c>
      <c r="N10">
        <f>IF(INDEX('CA Standards and Followers'!$G$13:$G$72,MATCH($A10,'CA Standards and Followers'!$B$13:$B$72,0))&lt;=N$1,INDEX('CA Standards and Followers'!$E$13:$E$72,MATCH($A10,'CA Standards and Followers'!$B$13:$B$72,0))*'CA Standards and Followers'!O$7,0)</f>
        <v>0</v>
      </c>
      <c r="O10">
        <f>IF(INDEX('CA Standards and Followers'!$G$13:$G$72,MATCH($A10,'CA Standards and Followers'!$B$13:$B$72,0))&lt;=O$1,INDEX('CA Standards and Followers'!$E$13:$E$72,MATCH($A10,'CA Standards and Followers'!$B$13:$B$72,0))*'CA Standards and Followers'!P$7,0)</f>
        <v>0</v>
      </c>
      <c r="P10">
        <f>IF(INDEX('CA Standards and Followers'!$G$13:$G$72,MATCH($A10,'CA Standards and Followers'!$B$13:$B$72,0))&lt;=P$1,INDEX('CA Standards and Followers'!$E$13:$E$72,MATCH($A10,'CA Standards and Followers'!$B$13:$B$72,0))*'CA Standards and Followers'!Q$7,0)</f>
        <v>0</v>
      </c>
      <c r="Q10">
        <f>IF(INDEX('CA Standards and Followers'!$G$13:$G$72,MATCH($A10,'CA Standards and Followers'!$B$13:$B$72,0))&lt;=Q$1,INDEX('CA Standards and Followers'!$E$13:$E$72,MATCH($A10,'CA Standards and Followers'!$B$13:$B$72,0))*'CA Standards and Followers'!R$7,0)</f>
        <v>0</v>
      </c>
      <c r="R10">
        <f>IF(INDEX('CA Standards and Followers'!$G$13:$G$72,MATCH($A10,'CA Standards and Followers'!$B$13:$B$72,0))&lt;=R$1,INDEX('CA Standards and Followers'!$E$13:$E$72,MATCH($A10,'CA Standards and Followers'!$B$13:$B$72,0))*'CA Standards and Followers'!S$7,0)</f>
        <v>0</v>
      </c>
      <c r="S10">
        <f>IF(INDEX('CA Standards and Followers'!$G$13:$G$72,MATCH($A10,'CA Standards and Followers'!$B$13:$B$72,0))&lt;=S$1,INDEX('CA Standards and Followers'!$E$13:$E$72,MATCH($A10,'CA Standards and Followers'!$B$13:$B$72,0))*'CA Standards and Followers'!T$7,0)</f>
        <v>0</v>
      </c>
      <c r="T10">
        <f>IF(INDEX('CA Standards and Followers'!$G$13:$G$72,MATCH($A10,'CA Standards and Followers'!$B$13:$B$72,0))&lt;=T$1,INDEX('CA Standards and Followers'!$E$13:$E$72,MATCH($A10,'CA Standards and Followers'!$B$13:$B$72,0))*'CA Standards and Followers'!U$7,0)</f>
        <v>0</v>
      </c>
      <c r="U10">
        <f>IF(INDEX('CA Standards and Followers'!$G$13:$G$72,MATCH($A10,'CA Standards and Followers'!$B$13:$B$72,0))&lt;=U$1,INDEX('CA Standards and Followers'!$E$13:$E$72,MATCH($A10,'CA Standards and Followers'!$B$13:$B$72,0))*'CA Standards and Followers'!V$7,0)</f>
        <v>0</v>
      </c>
      <c r="V10">
        <f>IF(INDEX('CA Standards and Followers'!$G$13:$G$72,MATCH($A10,'CA Standards and Followers'!$B$13:$B$72,0))&lt;=V$1,INDEX('CA Standards and Followers'!$E$13:$E$72,MATCH($A10,'CA Standards and Followers'!$B$13:$B$72,0))*'CA Standards and Followers'!W$7,0)</f>
        <v>0</v>
      </c>
      <c r="W10">
        <f>IF(INDEX('CA Standards and Followers'!$G$13:$G$72,MATCH($A10,'CA Standards and Followers'!$B$13:$B$72,0))&lt;=W$1,INDEX('CA Standards and Followers'!$E$13:$E$72,MATCH($A10,'CA Standards and Followers'!$B$13:$B$72,0))*'CA Standards and Followers'!X$7,0)</f>
        <v>0</v>
      </c>
      <c r="X10">
        <f>IF(INDEX('CA Standards and Followers'!$G$13:$G$72,MATCH($A10,'CA Standards and Followers'!$B$13:$B$72,0))&lt;=X$1,INDEX('CA Standards and Followers'!$E$13:$E$72,MATCH($A10,'CA Standards and Followers'!$B$13:$B$72,0))*'CA Standards and Followers'!Y$7,0)</f>
        <v>0</v>
      </c>
      <c r="Y10">
        <f>IF(INDEX('CA Standards and Followers'!$G$13:$G$72,MATCH($A10,'CA Standards and Followers'!$B$13:$B$72,0))&lt;=Y$1,INDEX('CA Standards and Followers'!$E$13:$E$72,MATCH($A10,'CA Standards and Followers'!$B$13:$B$72,0))*'CA Standards and Followers'!Z$7,0)</f>
        <v>0</v>
      </c>
      <c r="Z10">
        <f>IF(INDEX('CA Standards and Followers'!$G$13:$G$72,MATCH($A10,'CA Standards and Followers'!$B$13:$B$72,0))&lt;=Z$1,INDEX('CA Standards and Followers'!$E$13:$E$72,MATCH($A10,'CA Standards and Followers'!$B$13:$B$72,0))*'CA Standards and Followers'!AA$7,0)</f>
        <v>0</v>
      </c>
      <c r="AA10">
        <f>IF(INDEX('CA Standards and Followers'!$G$13:$G$72,MATCH($A10,'CA Standards and Followers'!$B$13:$B$72,0))&lt;=AA$1,INDEX('CA Standards and Followers'!$E$13:$E$72,MATCH($A10,'CA Standards and Followers'!$B$13:$B$72,0))*'CA Standards and Followers'!AB$7,0)</f>
        <v>0</v>
      </c>
      <c r="AB10">
        <f>IF(INDEX('CA Standards and Followers'!$G$13:$G$72,MATCH($A10,'CA Standards and Followers'!$B$13:$B$72,0))&lt;=AB$1,INDEX('CA Standards and Followers'!$E$13:$E$72,MATCH($A10,'CA Standards and Followers'!$B$13:$B$72,0))*'CA Standards and Followers'!AC$7,0)</f>
        <v>0</v>
      </c>
      <c r="AC10">
        <f>IF(INDEX('CA Standards and Followers'!$G$13:$G$72,MATCH($A10,'CA Standards and Followers'!$B$13:$B$72,0))&lt;=AC$1,INDEX('CA Standards and Followers'!$E$13:$E$72,MATCH($A10,'CA Standards and Followers'!$B$13:$B$72,0))*'CA Standards and Followers'!AD$7,0)</f>
        <v>0</v>
      </c>
      <c r="AD10">
        <f>IF(INDEX('CA Standards and Followers'!$G$13:$G$72,MATCH($A10,'CA Standards and Followers'!$B$13:$B$72,0))&lt;=AD$1,INDEX('CA Standards and Followers'!$E$13:$E$72,MATCH($A10,'CA Standards and Followers'!$B$13:$B$72,0))*'CA Standards and Followers'!AE$7,0)</f>
        <v>0</v>
      </c>
      <c r="AE10">
        <f>IF(INDEX('CA Standards and Followers'!$G$13:$G$72,MATCH($A10,'CA Standards and Followers'!$B$13:$B$72,0))&lt;=AE$1,INDEX('CA Standards and Followers'!$E$13:$E$72,MATCH($A10,'CA Standards and Followers'!$B$13:$B$72,0))*'CA Standards and Followers'!AF$7,0)</f>
        <v>0</v>
      </c>
      <c r="AF10">
        <f>IF(INDEX('CA Standards and Followers'!$G$13:$G$72,MATCH($A10,'CA Standards and Followers'!$B$13:$B$72,0))&lt;=AF$1,INDEX('CA Standards and Followers'!$E$13:$E$72,MATCH($A10,'CA Standards and Followers'!$B$13:$B$72,0))*'CA Standards and Followers'!AG$7,0)</f>
        <v>0</v>
      </c>
    </row>
    <row r="11" spans="1:32" x14ac:dyDescent="0.25">
      <c r="A11" t="s">
        <v>181</v>
      </c>
      <c r="B11">
        <f>IF(INDEX('CA Standards and Followers'!$G$13:$G$72,MATCH($A11,'CA Standards and Followers'!$B$13:$B$72,0))&lt;=B$1,INDEX('CA Standards and Followers'!$E$13:$E$72,MATCH($A11,'CA Standards and Followers'!$B$13:$B$72,0))*'CA Standards and Followers'!C$7,0)</f>
        <v>0</v>
      </c>
      <c r="C11">
        <f>IF(INDEX('CA Standards and Followers'!$G$13:$G$72,MATCH($A11,'CA Standards and Followers'!$B$13:$B$72,0))&lt;=C$1,INDEX('CA Standards and Followers'!$E$13:$E$72,MATCH($A11,'CA Standards and Followers'!$B$13:$B$72,0))*'CA Standards and Followers'!D$7,0)</f>
        <v>0</v>
      </c>
      <c r="D11">
        <f>IF(INDEX('CA Standards and Followers'!$G$13:$G$72,MATCH($A11,'CA Standards and Followers'!$B$13:$B$72,0))&lt;=D$1,INDEX('CA Standards and Followers'!$E$13:$E$72,MATCH($A11,'CA Standards and Followers'!$B$13:$B$72,0))*'CA Standards and Followers'!E$7,0)</f>
        <v>0</v>
      </c>
      <c r="E11">
        <f>IF(INDEX('CA Standards and Followers'!$G$13:$G$72,MATCH($A11,'CA Standards and Followers'!$B$13:$B$72,0))&lt;=E$1,INDEX('CA Standards and Followers'!$E$13:$E$72,MATCH($A11,'CA Standards and Followers'!$B$13:$B$72,0))*'CA Standards and Followers'!F$7,0)</f>
        <v>0</v>
      </c>
      <c r="F11">
        <f>IF(INDEX('CA Standards and Followers'!$G$13:$G$72,MATCH($A11,'CA Standards and Followers'!$B$13:$B$72,0))&lt;=F$1,INDEX('CA Standards and Followers'!$E$13:$E$72,MATCH($A11,'CA Standards and Followers'!$B$13:$B$72,0))*'CA Standards and Followers'!G$7,0)</f>
        <v>0</v>
      </c>
      <c r="G11">
        <f>IF(INDEX('CA Standards and Followers'!$G$13:$G$72,MATCH($A11,'CA Standards and Followers'!$B$13:$B$72,0))&lt;=G$1,INDEX('CA Standards and Followers'!$E$13:$E$72,MATCH($A11,'CA Standards and Followers'!$B$13:$B$72,0))*'CA Standards and Followers'!H$7,0)</f>
        <v>0</v>
      </c>
      <c r="H11">
        <f>IF(INDEX('CA Standards and Followers'!$G$13:$G$72,MATCH($A11,'CA Standards and Followers'!$B$13:$B$72,0))&lt;=H$1,INDEX('CA Standards and Followers'!$E$13:$E$72,MATCH($A11,'CA Standards and Followers'!$B$13:$B$72,0))*'CA Standards and Followers'!I$7,0)</f>
        <v>0</v>
      </c>
      <c r="I11">
        <f>IF(INDEX('CA Standards and Followers'!$G$13:$G$72,MATCH($A11,'CA Standards and Followers'!$B$13:$B$72,0))&lt;=I$1,INDEX('CA Standards and Followers'!$E$13:$E$72,MATCH($A11,'CA Standards and Followers'!$B$13:$B$72,0))*'CA Standards and Followers'!J$7,0)</f>
        <v>0</v>
      </c>
      <c r="J11">
        <f>IF(INDEX('CA Standards and Followers'!$G$13:$G$72,MATCH($A11,'CA Standards and Followers'!$B$13:$B$72,0))&lt;=J$1,INDEX('CA Standards and Followers'!$E$13:$E$72,MATCH($A11,'CA Standards and Followers'!$B$13:$B$72,0))*'CA Standards and Followers'!K$7,0)</f>
        <v>0</v>
      </c>
      <c r="K11">
        <f>IF(INDEX('CA Standards and Followers'!$G$13:$G$72,MATCH($A11,'CA Standards and Followers'!$B$13:$B$72,0))&lt;=K$1,INDEX('CA Standards and Followers'!$E$13:$E$72,MATCH($A11,'CA Standards and Followers'!$B$13:$B$72,0))*'CA Standards and Followers'!L$7,0)</f>
        <v>0</v>
      </c>
      <c r="L11">
        <f>IF(INDEX('CA Standards and Followers'!$G$13:$G$72,MATCH($A11,'CA Standards and Followers'!$B$13:$B$72,0))&lt;=L$1,INDEX('CA Standards and Followers'!$E$13:$E$72,MATCH($A11,'CA Standards and Followers'!$B$13:$B$72,0))*'CA Standards and Followers'!M$7,0)</f>
        <v>0</v>
      </c>
      <c r="M11">
        <f>IF(INDEX('CA Standards and Followers'!$G$13:$G$72,MATCH($A11,'CA Standards and Followers'!$B$13:$B$72,0))&lt;=M$1,INDEX('CA Standards and Followers'!$E$13:$E$72,MATCH($A11,'CA Standards and Followers'!$B$13:$B$72,0))*'CA Standards and Followers'!N$7,0)</f>
        <v>0</v>
      </c>
      <c r="N11">
        <f>IF(INDEX('CA Standards and Followers'!$G$13:$G$72,MATCH($A11,'CA Standards and Followers'!$B$13:$B$72,0))&lt;=N$1,INDEX('CA Standards and Followers'!$E$13:$E$72,MATCH($A11,'CA Standards and Followers'!$B$13:$B$72,0))*'CA Standards and Followers'!O$7,0)</f>
        <v>0</v>
      </c>
      <c r="O11">
        <f>IF(INDEX('CA Standards and Followers'!$G$13:$G$72,MATCH($A11,'CA Standards and Followers'!$B$13:$B$72,0))&lt;=O$1,INDEX('CA Standards and Followers'!$E$13:$E$72,MATCH($A11,'CA Standards and Followers'!$B$13:$B$72,0))*'CA Standards and Followers'!P$7,0)</f>
        <v>0</v>
      </c>
      <c r="P11">
        <f>IF(INDEX('CA Standards and Followers'!$G$13:$G$72,MATCH($A11,'CA Standards and Followers'!$B$13:$B$72,0))&lt;=P$1,INDEX('CA Standards and Followers'!$E$13:$E$72,MATCH($A11,'CA Standards and Followers'!$B$13:$B$72,0))*'CA Standards and Followers'!Q$7,0)</f>
        <v>0</v>
      </c>
      <c r="Q11">
        <f>IF(INDEX('CA Standards and Followers'!$G$13:$G$72,MATCH($A11,'CA Standards and Followers'!$B$13:$B$72,0))&lt;=Q$1,INDEX('CA Standards and Followers'!$E$13:$E$72,MATCH($A11,'CA Standards and Followers'!$B$13:$B$72,0))*'CA Standards and Followers'!R$7,0)</f>
        <v>0</v>
      </c>
      <c r="R11">
        <f>IF(INDEX('CA Standards and Followers'!$G$13:$G$72,MATCH($A11,'CA Standards and Followers'!$B$13:$B$72,0))&lt;=R$1,INDEX('CA Standards and Followers'!$E$13:$E$72,MATCH($A11,'CA Standards and Followers'!$B$13:$B$72,0))*'CA Standards and Followers'!S$7,0)</f>
        <v>0</v>
      </c>
      <c r="S11">
        <f>IF(INDEX('CA Standards and Followers'!$G$13:$G$72,MATCH($A11,'CA Standards and Followers'!$B$13:$B$72,0))&lt;=S$1,INDEX('CA Standards and Followers'!$E$13:$E$72,MATCH($A11,'CA Standards and Followers'!$B$13:$B$72,0))*'CA Standards and Followers'!T$7,0)</f>
        <v>0</v>
      </c>
      <c r="T11">
        <f>IF(INDEX('CA Standards and Followers'!$G$13:$G$72,MATCH($A11,'CA Standards and Followers'!$B$13:$B$72,0))&lt;=T$1,INDEX('CA Standards and Followers'!$E$13:$E$72,MATCH($A11,'CA Standards and Followers'!$B$13:$B$72,0))*'CA Standards and Followers'!U$7,0)</f>
        <v>0</v>
      </c>
      <c r="U11">
        <f>IF(INDEX('CA Standards and Followers'!$G$13:$G$72,MATCH($A11,'CA Standards and Followers'!$B$13:$B$72,0))&lt;=U$1,INDEX('CA Standards and Followers'!$E$13:$E$72,MATCH($A11,'CA Standards and Followers'!$B$13:$B$72,0))*'CA Standards and Followers'!V$7,0)</f>
        <v>0</v>
      </c>
      <c r="V11">
        <f>IF(INDEX('CA Standards and Followers'!$G$13:$G$72,MATCH($A11,'CA Standards and Followers'!$B$13:$B$72,0))&lt;=V$1,INDEX('CA Standards and Followers'!$E$13:$E$72,MATCH($A11,'CA Standards and Followers'!$B$13:$B$72,0))*'CA Standards and Followers'!W$7,0)</f>
        <v>0</v>
      </c>
      <c r="W11">
        <f>IF(INDEX('CA Standards and Followers'!$G$13:$G$72,MATCH($A11,'CA Standards and Followers'!$B$13:$B$72,0))&lt;=W$1,INDEX('CA Standards and Followers'!$E$13:$E$72,MATCH($A11,'CA Standards and Followers'!$B$13:$B$72,0))*'CA Standards and Followers'!X$7,0)</f>
        <v>0</v>
      </c>
      <c r="X11">
        <f>IF(INDEX('CA Standards and Followers'!$G$13:$G$72,MATCH($A11,'CA Standards and Followers'!$B$13:$B$72,0))&lt;=X$1,INDEX('CA Standards and Followers'!$E$13:$E$72,MATCH($A11,'CA Standards and Followers'!$B$13:$B$72,0))*'CA Standards and Followers'!Y$7,0)</f>
        <v>0</v>
      </c>
      <c r="Y11">
        <f>IF(INDEX('CA Standards and Followers'!$G$13:$G$72,MATCH($A11,'CA Standards and Followers'!$B$13:$B$72,0))&lt;=Y$1,INDEX('CA Standards and Followers'!$E$13:$E$72,MATCH($A11,'CA Standards and Followers'!$B$13:$B$72,0))*'CA Standards and Followers'!Z$7,0)</f>
        <v>0</v>
      </c>
      <c r="Z11">
        <f>IF(INDEX('CA Standards and Followers'!$G$13:$G$72,MATCH($A11,'CA Standards and Followers'!$B$13:$B$72,0))&lt;=Z$1,INDEX('CA Standards and Followers'!$E$13:$E$72,MATCH($A11,'CA Standards and Followers'!$B$13:$B$72,0))*'CA Standards and Followers'!AA$7,0)</f>
        <v>0</v>
      </c>
      <c r="AA11">
        <f>IF(INDEX('CA Standards and Followers'!$G$13:$G$72,MATCH($A11,'CA Standards and Followers'!$B$13:$B$72,0))&lt;=AA$1,INDEX('CA Standards and Followers'!$E$13:$E$72,MATCH($A11,'CA Standards and Followers'!$B$13:$B$72,0))*'CA Standards and Followers'!AB$7,0)</f>
        <v>0</v>
      </c>
      <c r="AB11">
        <f>IF(INDEX('CA Standards and Followers'!$G$13:$G$72,MATCH($A11,'CA Standards and Followers'!$B$13:$B$72,0))&lt;=AB$1,INDEX('CA Standards and Followers'!$E$13:$E$72,MATCH($A11,'CA Standards and Followers'!$B$13:$B$72,0))*'CA Standards and Followers'!AC$7,0)</f>
        <v>0</v>
      </c>
      <c r="AC11">
        <f>IF(INDEX('CA Standards and Followers'!$G$13:$G$72,MATCH($A11,'CA Standards and Followers'!$B$13:$B$72,0))&lt;=AC$1,INDEX('CA Standards and Followers'!$E$13:$E$72,MATCH($A11,'CA Standards and Followers'!$B$13:$B$72,0))*'CA Standards and Followers'!AD$7,0)</f>
        <v>0</v>
      </c>
      <c r="AD11">
        <f>IF(INDEX('CA Standards and Followers'!$G$13:$G$72,MATCH($A11,'CA Standards and Followers'!$B$13:$B$72,0))&lt;=AD$1,INDEX('CA Standards and Followers'!$E$13:$E$72,MATCH($A11,'CA Standards and Followers'!$B$13:$B$72,0))*'CA Standards and Followers'!AE$7,0)</f>
        <v>0</v>
      </c>
      <c r="AE11">
        <f>IF(INDEX('CA Standards and Followers'!$G$13:$G$72,MATCH($A11,'CA Standards and Followers'!$B$13:$B$72,0))&lt;=AE$1,INDEX('CA Standards and Followers'!$E$13:$E$72,MATCH($A11,'CA Standards and Followers'!$B$13:$B$72,0))*'CA Standards and Followers'!AF$7,0)</f>
        <v>0</v>
      </c>
      <c r="AF11">
        <f>IF(INDEX('CA Standards and Followers'!$G$13:$G$72,MATCH($A11,'CA Standards and Followers'!$B$13:$B$72,0))&lt;=AF$1,INDEX('CA Standards and Followers'!$E$13:$E$72,MATCH($A11,'CA Standards and Followers'!$B$13:$B$72,0))*'CA Standards and Followers'!AG$7,0)</f>
        <v>0</v>
      </c>
    </row>
    <row r="12" spans="1:32" x14ac:dyDescent="0.25">
      <c r="A12" t="s">
        <v>183</v>
      </c>
      <c r="B12">
        <f>IF(INDEX('CA Standards and Followers'!$G$13:$G$72,MATCH($A12,'CA Standards and Followers'!$B$13:$B$72,0))&lt;=B$1,INDEX('CA Standards and Followers'!$E$13:$E$72,MATCH($A12,'CA Standards and Followers'!$B$13:$B$72,0))*'CA Standards and Followers'!C$7,0)</f>
        <v>0</v>
      </c>
      <c r="C12">
        <f>IF(INDEX('CA Standards and Followers'!$G$13:$G$72,MATCH($A12,'CA Standards and Followers'!$B$13:$B$72,0))&lt;=C$1,INDEX('CA Standards and Followers'!$E$13:$E$72,MATCH($A12,'CA Standards and Followers'!$B$13:$B$72,0))*'CA Standards and Followers'!D$7,0)</f>
        <v>0</v>
      </c>
      <c r="D12">
        <f>IF(INDEX('CA Standards and Followers'!$G$13:$G$72,MATCH($A12,'CA Standards and Followers'!$B$13:$B$72,0))&lt;=D$1,INDEX('CA Standards and Followers'!$E$13:$E$72,MATCH($A12,'CA Standards and Followers'!$B$13:$B$72,0))*'CA Standards and Followers'!E$7,0)</f>
        <v>0</v>
      </c>
      <c r="E12">
        <f>IF(INDEX('CA Standards and Followers'!$G$13:$G$72,MATCH($A12,'CA Standards and Followers'!$B$13:$B$72,0))&lt;=E$1,INDEX('CA Standards and Followers'!$E$13:$E$72,MATCH($A12,'CA Standards and Followers'!$B$13:$B$72,0))*'CA Standards and Followers'!F$7,0)</f>
        <v>0</v>
      </c>
      <c r="F12">
        <f>IF(INDEX('CA Standards and Followers'!$G$13:$G$72,MATCH($A12,'CA Standards and Followers'!$B$13:$B$72,0))&lt;=F$1,INDEX('CA Standards and Followers'!$E$13:$E$72,MATCH($A12,'CA Standards and Followers'!$B$13:$B$72,0))*'CA Standards and Followers'!G$7,0)</f>
        <v>0</v>
      </c>
      <c r="G12">
        <f>IF(INDEX('CA Standards and Followers'!$G$13:$G$72,MATCH($A12,'CA Standards and Followers'!$B$13:$B$72,0))&lt;=G$1,INDEX('CA Standards and Followers'!$E$13:$E$72,MATCH($A12,'CA Standards and Followers'!$B$13:$B$72,0))*'CA Standards and Followers'!H$7,0)</f>
        <v>0</v>
      </c>
      <c r="H12">
        <f>IF(INDEX('CA Standards and Followers'!$G$13:$G$72,MATCH($A12,'CA Standards and Followers'!$B$13:$B$72,0))&lt;=H$1,INDEX('CA Standards and Followers'!$E$13:$E$72,MATCH($A12,'CA Standards and Followers'!$B$13:$B$72,0))*'CA Standards and Followers'!I$7,0)</f>
        <v>0</v>
      </c>
      <c r="I12">
        <f>IF(INDEX('CA Standards and Followers'!$G$13:$G$72,MATCH($A12,'CA Standards and Followers'!$B$13:$B$72,0))&lt;=I$1,INDEX('CA Standards and Followers'!$E$13:$E$72,MATCH($A12,'CA Standards and Followers'!$B$13:$B$72,0))*'CA Standards and Followers'!J$7,0)</f>
        <v>0</v>
      </c>
      <c r="J12">
        <f>IF(INDEX('CA Standards and Followers'!$G$13:$G$72,MATCH($A12,'CA Standards and Followers'!$B$13:$B$72,0))&lt;=J$1,INDEX('CA Standards and Followers'!$E$13:$E$72,MATCH($A12,'CA Standards and Followers'!$B$13:$B$72,0))*'CA Standards and Followers'!K$7,0)</f>
        <v>0</v>
      </c>
      <c r="K12">
        <f>IF(INDEX('CA Standards and Followers'!$G$13:$G$72,MATCH($A12,'CA Standards and Followers'!$B$13:$B$72,0))&lt;=K$1,INDEX('CA Standards and Followers'!$E$13:$E$72,MATCH($A12,'CA Standards and Followers'!$B$13:$B$72,0))*'CA Standards and Followers'!L$7,0)</f>
        <v>0</v>
      </c>
      <c r="L12">
        <f>IF(INDEX('CA Standards and Followers'!$G$13:$G$72,MATCH($A12,'CA Standards and Followers'!$B$13:$B$72,0))&lt;=L$1,INDEX('CA Standards and Followers'!$E$13:$E$72,MATCH($A12,'CA Standards and Followers'!$B$13:$B$72,0))*'CA Standards and Followers'!M$7,0)</f>
        <v>0</v>
      </c>
      <c r="M12">
        <f>IF(INDEX('CA Standards and Followers'!$G$13:$G$72,MATCH($A12,'CA Standards and Followers'!$B$13:$B$72,0))&lt;=M$1,INDEX('CA Standards and Followers'!$E$13:$E$72,MATCH($A12,'CA Standards and Followers'!$B$13:$B$72,0))*'CA Standards and Followers'!N$7,0)</f>
        <v>0</v>
      </c>
      <c r="N12">
        <f>IF(INDEX('CA Standards and Followers'!$G$13:$G$72,MATCH($A12,'CA Standards and Followers'!$B$13:$B$72,0))&lt;=N$1,INDEX('CA Standards and Followers'!$E$13:$E$72,MATCH($A12,'CA Standards and Followers'!$B$13:$B$72,0))*'CA Standards and Followers'!O$7,0)</f>
        <v>0</v>
      </c>
      <c r="O12">
        <f>IF(INDEX('CA Standards and Followers'!$G$13:$G$72,MATCH($A12,'CA Standards and Followers'!$B$13:$B$72,0))&lt;=O$1,INDEX('CA Standards and Followers'!$E$13:$E$72,MATCH($A12,'CA Standards and Followers'!$B$13:$B$72,0))*'CA Standards and Followers'!P$7,0)</f>
        <v>0</v>
      </c>
      <c r="P12">
        <f>IF(INDEX('CA Standards and Followers'!$G$13:$G$72,MATCH($A12,'CA Standards and Followers'!$B$13:$B$72,0))&lt;=P$1,INDEX('CA Standards and Followers'!$E$13:$E$72,MATCH($A12,'CA Standards and Followers'!$B$13:$B$72,0))*'CA Standards and Followers'!Q$7,0)</f>
        <v>0</v>
      </c>
      <c r="Q12">
        <f>IF(INDEX('CA Standards and Followers'!$G$13:$G$72,MATCH($A12,'CA Standards and Followers'!$B$13:$B$72,0))&lt;=Q$1,INDEX('CA Standards and Followers'!$E$13:$E$72,MATCH($A12,'CA Standards and Followers'!$B$13:$B$72,0))*'CA Standards and Followers'!R$7,0)</f>
        <v>0</v>
      </c>
      <c r="R12">
        <f>IF(INDEX('CA Standards and Followers'!$G$13:$G$72,MATCH($A12,'CA Standards and Followers'!$B$13:$B$72,0))&lt;=R$1,INDEX('CA Standards and Followers'!$E$13:$E$72,MATCH($A12,'CA Standards and Followers'!$B$13:$B$72,0))*'CA Standards and Followers'!S$7,0)</f>
        <v>0</v>
      </c>
      <c r="S12">
        <f>IF(INDEX('CA Standards and Followers'!$G$13:$G$72,MATCH($A12,'CA Standards and Followers'!$B$13:$B$72,0))&lt;=S$1,INDEX('CA Standards and Followers'!$E$13:$E$72,MATCH($A12,'CA Standards and Followers'!$B$13:$B$72,0))*'CA Standards and Followers'!T$7,0)</f>
        <v>0</v>
      </c>
      <c r="T12">
        <f>IF(INDEX('CA Standards and Followers'!$G$13:$G$72,MATCH($A12,'CA Standards and Followers'!$B$13:$B$72,0))&lt;=T$1,INDEX('CA Standards and Followers'!$E$13:$E$72,MATCH($A12,'CA Standards and Followers'!$B$13:$B$72,0))*'CA Standards and Followers'!U$7,0)</f>
        <v>0</v>
      </c>
      <c r="U12">
        <f>IF(INDEX('CA Standards and Followers'!$G$13:$G$72,MATCH($A12,'CA Standards and Followers'!$B$13:$B$72,0))&lt;=U$1,INDEX('CA Standards and Followers'!$E$13:$E$72,MATCH($A12,'CA Standards and Followers'!$B$13:$B$72,0))*'CA Standards and Followers'!V$7,0)</f>
        <v>0</v>
      </c>
      <c r="V12">
        <f>IF(INDEX('CA Standards and Followers'!$G$13:$G$72,MATCH($A12,'CA Standards and Followers'!$B$13:$B$72,0))&lt;=V$1,INDEX('CA Standards and Followers'!$E$13:$E$72,MATCH($A12,'CA Standards and Followers'!$B$13:$B$72,0))*'CA Standards and Followers'!W$7,0)</f>
        <v>0</v>
      </c>
      <c r="W12">
        <f>IF(INDEX('CA Standards and Followers'!$G$13:$G$72,MATCH($A12,'CA Standards and Followers'!$B$13:$B$72,0))&lt;=W$1,INDEX('CA Standards and Followers'!$E$13:$E$72,MATCH($A12,'CA Standards and Followers'!$B$13:$B$72,0))*'CA Standards and Followers'!X$7,0)</f>
        <v>0</v>
      </c>
      <c r="X12">
        <f>IF(INDEX('CA Standards and Followers'!$G$13:$G$72,MATCH($A12,'CA Standards and Followers'!$B$13:$B$72,0))&lt;=X$1,INDEX('CA Standards and Followers'!$E$13:$E$72,MATCH($A12,'CA Standards and Followers'!$B$13:$B$72,0))*'CA Standards and Followers'!Y$7,0)</f>
        <v>0</v>
      </c>
      <c r="Y12">
        <f>IF(INDEX('CA Standards and Followers'!$G$13:$G$72,MATCH($A12,'CA Standards and Followers'!$B$13:$B$72,0))&lt;=Y$1,INDEX('CA Standards and Followers'!$E$13:$E$72,MATCH($A12,'CA Standards and Followers'!$B$13:$B$72,0))*'CA Standards and Followers'!Z$7,0)</f>
        <v>0</v>
      </c>
      <c r="Z12">
        <f>IF(INDEX('CA Standards and Followers'!$G$13:$G$72,MATCH($A12,'CA Standards and Followers'!$B$13:$B$72,0))&lt;=Z$1,INDEX('CA Standards and Followers'!$E$13:$E$72,MATCH($A12,'CA Standards and Followers'!$B$13:$B$72,0))*'CA Standards and Followers'!AA$7,0)</f>
        <v>0</v>
      </c>
      <c r="AA12">
        <f>IF(INDEX('CA Standards and Followers'!$G$13:$G$72,MATCH($A12,'CA Standards and Followers'!$B$13:$B$72,0))&lt;=AA$1,INDEX('CA Standards and Followers'!$E$13:$E$72,MATCH($A12,'CA Standards and Followers'!$B$13:$B$72,0))*'CA Standards and Followers'!AB$7,0)</f>
        <v>0</v>
      </c>
      <c r="AB12">
        <f>IF(INDEX('CA Standards and Followers'!$G$13:$G$72,MATCH($A12,'CA Standards and Followers'!$B$13:$B$72,0))&lt;=AB$1,INDEX('CA Standards and Followers'!$E$13:$E$72,MATCH($A12,'CA Standards and Followers'!$B$13:$B$72,0))*'CA Standards and Followers'!AC$7,0)</f>
        <v>0</v>
      </c>
      <c r="AC12">
        <f>IF(INDEX('CA Standards and Followers'!$G$13:$G$72,MATCH($A12,'CA Standards and Followers'!$B$13:$B$72,0))&lt;=AC$1,INDEX('CA Standards and Followers'!$E$13:$E$72,MATCH($A12,'CA Standards and Followers'!$B$13:$B$72,0))*'CA Standards and Followers'!AD$7,0)</f>
        <v>0</v>
      </c>
      <c r="AD12">
        <f>IF(INDEX('CA Standards and Followers'!$G$13:$G$72,MATCH($A12,'CA Standards and Followers'!$B$13:$B$72,0))&lt;=AD$1,INDEX('CA Standards and Followers'!$E$13:$E$72,MATCH($A12,'CA Standards and Followers'!$B$13:$B$72,0))*'CA Standards and Followers'!AE$7,0)</f>
        <v>0</v>
      </c>
      <c r="AE12">
        <f>IF(INDEX('CA Standards and Followers'!$G$13:$G$72,MATCH($A12,'CA Standards and Followers'!$B$13:$B$72,0))&lt;=AE$1,INDEX('CA Standards and Followers'!$E$13:$E$72,MATCH($A12,'CA Standards and Followers'!$B$13:$B$72,0))*'CA Standards and Followers'!AF$7,0)</f>
        <v>0</v>
      </c>
      <c r="AF12">
        <f>IF(INDEX('CA Standards and Followers'!$G$13:$G$72,MATCH($A12,'CA Standards and Followers'!$B$13:$B$72,0))&lt;=AF$1,INDEX('CA Standards and Followers'!$E$13:$E$72,MATCH($A12,'CA Standards and Followers'!$B$13:$B$72,0))*'CA Standards and Followers'!AG$7,0)</f>
        <v>0</v>
      </c>
    </row>
    <row r="13" spans="1:32" x14ac:dyDescent="0.25">
      <c r="A13" t="s">
        <v>7</v>
      </c>
      <c r="B13">
        <f>IF(INDEX('CA Standards and Followers'!$G$13:$G$72,MATCH($A13,'CA Standards and Followers'!$B$13:$B$72,0))&lt;=B$1,INDEX('CA Standards and Followers'!$E$13:$E$72,MATCH($A13,'CA Standards and Followers'!$B$13:$B$72,0))*'CA Standards and Followers'!C$7,0)</f>
        <v>0</v>
      </c>
      <c r="C13">
        <f>IF(INDEX('CA Standards and Followers'!$G$13:$G$72,MATCH($A13,'CA Standards and Followers'!$B$13:$B$72,0))&lt;=C$1,INDEX('CA Standards and Followers'!$E$13:$E$72,MATCH($A13,'CA Standards and Followers'!$B$13:$B$72,0))*'CA Standards and Followers'!D$7,0)</f>
        <v>0</v>
      </c>
      <c r="D13">
        <f>IF(INDEX('CA Standards and Followers'!$G$13:$G$72,MATCH($A13,'CA Standards and Followers'!$B$13:$B$72,0))&lt;=D$1,INDEX('CA Standards and Followers'!$E$13:$E$72,MATCH($A13,'CA Standards and Followers'!$B$13:$B$72,0))*'CA Standards and Followers'!E$7,0)</f>
        <v>0</v>
      </c>
      <c r="E13">
        <f>IF(INDEX('CA Standards and Followers'!$G$13:$G$72,MATCH($A13,'CA Standards and Followers'!$B$13:$B$72,0))&lt;=E$1,INDEX('CA Standards and Followers'!$E$13:$E$72,MATCH($A13,'CA Standards and Followers'!$B$13:$B$72,0))*'CA Standards and Followers'!F$7,0)</f>
        <v>0</v>
      </c>
      <c r="F13">
        <f>IF(INDEX('CA Standards and Followers'!$G$13:$G$72,MATCH($A13,'CA Standards and Followers'!$B$13:$B$72,0))&lt;=F$1,INDEX('CA Standards and Followers'!$E$13:$E$72,MATCH($A13,'CA Standards and Followers'!$B$13:$B$72,0))*'CA Standards and Followers'!G$7,0)</f>
        <v>0</v>
      </c>
      <c r="G13">
        <f>IF(INDEX('CA Standards and Followers'!$G$13:$G$72,MATCH($A13,'CA Standards and Followers'!$B$13:$B$72,0))&lt;=G$1,INDEX('CA Standards and Followers'!$E$13:$E$72,MATCH($A13,'CA Standards and Followers'!$B$13:$B$72,0))*'CA Standards and Followers'!H$7,0)</f>
        <v>0</v>
      </c>
      <c r="H13">
        <f>IF(INDEX('CA Standards and Followers'!$G$13:$G$72,MATCH($A13,'CA Standards and Followers'!$B$13:$B$72,0))&lt;=H$1,INDEX('CA Standards and Followers'!$E$13:$E$72,MATCH($A13,'CA Standards and Followers'!$B$13:$B$72,0))*'CA Standards and Followers'!I$7,0)</f>
        <v>0</v>
      </c>
      <c r="I13">
        <f>IF(INDEX('CA Standards and Followers'!$G$13:$G$72,MATCH($A13,'CA Standards and Followers'!$B$13:$B$72,0))&lt;=I$1,INDEX('CA Standards and Followers'!$E$13:$E$72,MATCH($A13,'CA Standards and Followers'!$B$13:$B$72,0))*'CA Standards and Followers'!J$7,0)</f>
        <v>0</v>
      </c>
      <c r="J13">
        <f>IF(INDEX('CA Standards and Followers'!$G$13:$G$72,MATCH($A13,'CA Standards and Followers'!$B$13:$B$72,0))&lt;=J$1,INDEX('CA Standards and Followers'!$E$13:$E$72,MATCH($A13,'CA Standards and Followers'!$B$13:$B$72,0))*'CA Standards and Followers'!K$7,0)</f>
        <v>0</v>
      </c>
      <c r="K13">
        <f>IF(INDEX('CA Standards and Followers'!$G$13:$G$72,MATCH($A13,'CA Standards and Followers'!$B$13:$B$72,0))&lt;=K$1,INDEX('CA Standards and Followers'!$E$13:$E$72,MATCH($A13,'CA Standards and Followers'!$B$13:$B$72,0))*'CA Standards and Followers'!L$7,0)</f>
        <v>0</v>
      </c>
      <c r="L13">
        <f>IF(INDEX('CA Standards and Followers'!$G$13:$G$72,MATCH($A13,'CA Standards and Followers'!$B$13:$B$72,0))&lt;=L$1,INDEX('CA Standards and Followers'!$E$13:$E$72,MATCH($A13,'CA Standards and Followers'!$B$13:$B$72,0))*'CA Standards and Followers'!M$7,0)</f>
        <v>0</v>
      </c>
      <c r="M13">
        <f>IF(INDEX('CA Standards and Followers'!$G$13:$G$72,MATCH($A13,'CA Standards and Followers'!$B$13:$B$72,0))&lt;=M$1,INDEX('CA Standards and Followers'!$E$13:$E$72,MATCH($A13,'CA Standards and Followers'!$B$13:$B$72,0))*'CA Standards and Followers'!N$7,0)</f>
        <v>0</v>
      </c>
      <c r="N13">
        <f>IF(INDEX('CA Standards and Followers'!$G$13:$G$72,MATCH($A13,'CA Standards and Followers'!$B$13:$B$72,0))&lt;=N$1,INDEX('CA Standards and Followers'!$E$13:$E$72,MATCH($A13,'CA Standards and Followers'!$B$13:$B$72,0))*'CA Standards and Followers'!O$7,0)</f>
        <v>0</v>
      </c>
      <c r="O13">
        <f>IF(INDEX('CA Standards and Followers'!$G$13:$G$72,MATCH($A13,'CA Standards and Followers'!$B$13:$B$72,0))&lt;=O$1,INDEX('CA Standards and Followers'!$E$13:$E$72,MATCH($A13,'CA Standards and Followers'!$B$13:$B$72,0))*'CA Standards and Followers'!P$7,0)</f>
        <v>0</v>
      </c>
      <c r="P13">
        <f>IF(INDEX('CA Standards and Followers'!$G$13:$G$72,MATCH($A13,'CA Standards and Followers'!$B$13:$B$72,0))&lt;=P$1,INDEX('CA Standards and Followers'!$E$13:$E$72,MATCH($A13,'CA Standards and Followers'!$B$13:$B$72,0))*'CA Standards and Followers'!Q$7,0)</f>
        <v>0</v>
      </c>
      <c r="Q13">
        <f>IF(INDEX('CA Standards and Followers'!$G$13:$G$72,MATCH($A13,'CA Standards and Followers'!$B$13:$B$72,0))&lt;=Q$1,INDEX('CA Standards and Followers'!$E$13:$E$72,MATCH($A13,'CA Standards and Followers'!$B$13:$B$72,0))*'CA Standards and Followers'!R$7,0)</f>
        <v>0</v>
      </c>
      <c r="R13">
        <f>IF(INDEX('CA Standards and Followers'!$G$13:$G$72,MATCH($A13,'CA Standards and Followers'!$B$13:$B$72,0))&lt;=R$1,INDEX('CA Standards and Followers'!$E$13:$E$72,MATCH($A13,'CA Standards and Followers'!$B$13:$B$72,0))*'CA Standards and Followers'!S$7,0)</f>
        <v>0</v>
      </c>
      <c r="S13">
        <f>IF(INDEX('CA Standards and Followers'!$G$13:$G$72,MATCH($A13,'CA Standards and Followers'!$B$13:$B$72,0))&lt;=S$1,INDEX('CA Standards and Followers'!$E$13:$E$72,MATCH($A13,'CA Standards and Followers'!$B$13:$B$72,0))*'CA Standards and Followers'!T$7,0)</f>
        <v>0</v>
      </c>
      <c r="T13">
        <f>IF(INDEX('CA Standards and Followers'!$G$13:$G$72,MATCH($A13,'CA Standards and Followers'!$B$13:$B$72,0))&lt;=T$1,INDEX('CA Standards and Followers'!$E$13:$E$72,MATCH($A13,'CA Standards and Followers'!$B$13:$B$72,0))*'CA Standards and Followers'!U$7,0)</f>
        <v>0</v>
      </c>
      <c r="U13">
        <f>IF(INDEX('CA Standards and Followers'!$G$13:$G$72,MATCH($A13,'CA Standards and Followers'!$B$13:$B$72,0))&lt;=U$1,INDEX('CA Standards and Followers'!$E$13:$E$72,MATCH($A13,'CA Standards and Followers'!$B$13:$B$72,0))*'CA Standards and Followers'!V$7,0)</f>
        <v>0</v>
      </c>
      <c r="V13">
        <f>IF(INDEX('CA Standards and Followers'!$G$13:$G$72,MATCH($A13,'CA Standards and Followers'!$B$13:$B$72,0))&lt;=V$1,INDEX('CA Standards and Followers'!$E$13:$E$72,MATCH($A13,'CA Standards and Followers'!$B$13:$B$72,0))*'CA Standards and Followers'!W$7,0)</f>
        <v>0</v>
      </c>
      <c r="W13">
        <f>IF(INDEX('CA Standards and Followers'!$G$13:$G$72,MATCH($A13,'CA Standards and Followers'!$B$13:$B$72,0))&lt;=W$1,INDEX('CA Standards and Followers'!$E$13:$E$72,MATCH($A13,'CA Standards and Followers'!$B$13:$B$72,0))*'CA Standards and Followers'!X$7,0)</f>
        <v>0</v>
      </c>
      <c r="X13">
        <f>IF(INDEX('CA Standards and Followers'!$G$13:$G$72,MATCH($A13,'CA Standards and Followers'!$B$13:$B$72,0))&lt;=X$1,INDEX('CA Standards and Followers'!$E$13:$E$72,MATCH($A13,'CA Standards and Followers'!$B$13:$B$72,0))*'CA Standards and Followers'!Y$7,0)</f>
        <v>0</v>
      </c>
      <c r="Y13">
        <f>IF(INDEX('CA Standards and Followers'!$G$13:$G$72,MATCH($A13,'CA Standards and Followers'!$B$13:$B$72,0))&lt;=Y$1,INDEX('CA Standards and Followers'!$E$13:$E$72,MATCH($A13,'CA Standards and Followers'!$B$13:$B$72,0))*'CA Standards and Followers'!Z$7,0)</f>
        <v>0</v>
      </c>
      <c r="Z13">
        <f>IF(INDEX('CA Standards and Followers'!$G$13:$G$72,MATCH($A13,'CA Standards and Followers'!$B$13:$B$72,0))&lt;=Z$1,INDEX('CA Standards and Followers'!$E$13:$E$72,MATCH($A13,'CA Standards and Followers'!$B$13:$B$72,0))*'CA Standards and Followers'!AA$7,0)</f>
        <v>0</v>
      </c>
      <c r="AA13">
        <f>IF(INDEX('CA Standards and Followers'!$G$13:$G$72,MATCH($A13,'CA Standards and Followers'!$B$13:$B$72,0))&lt;=AA$1,INDEX('CA Standards and Followers'!$E$13:$E$72,MATCH($A13,'CA Standards and Followers'!$B$13:$B$72,0))*'CA Standards and Followers'!AB$7,0)</f>
        <v>0</v>
      </c>
      <c r="AB13">
        <f>IF(INDEX('CA Standards and Followers'!$G$13:$G$72,MATCH($A13,'CA Standards and Followers'!$B$13:$B$72,0))&lt;=AB$1,INDEX('CA Standards and Followers'!$E$13:$E$72,MATCH($A13,'CA Standards and Followers'!$B$13:$B$72,0))*'CA Standards and Followers'!AC$7,0)</f>
        <v>0</v>
      </c>
      <c r="AC13">
        <f>IF(INDEX('CA Standards and Followers'!$G$13:$G$72,MATCH($A13,'CA Standards and Followers'!$B$13:$B$72,0))&lt;=AC$1,INDEX('CA Standards and Followers'!$E$13:$E$72,MATCH($A13,'CA Standards and Followers'!$B$13:$B$72,0))*'CA Standards and Followers'!AD$7,0)</f>
        <v>0</v>
      </c>
      <c r="AD13">
        <f>IF(INDEX('CA Standards and Followers'!$G$13:$G$72,MATCH($A13,'CA Standards and Followers'!$B$13:$B$72,0))&lt;=AD$1,INDEX('CA Standards and Followers'!$E$13:$E$72,MATCH($A13,'CA Standards and Followers'!$B$13:$B$72,0))*'CA Standards and Followers'!AE$7,0)</f>
        <v>0</v>
      </c>
      <c r="AE13">
        <f>IF(INDEX('CA Standards and Followers'!$G$13:$G$72,MATCH($A13,'CA Standards and Followers'!$B$13:$B$72,0))&lt;=AE$1,INDEX('CA Standards and Followers'!$E$13:$E$72,MATCH($A13,'CA Standards and Followers'!$B$13:$B$72,0))*'CA Standards and Followers'!AF$7,0)</f>
        <v>0</v>
      </c>
      <c r="AF13">
        <f>IF(INDEX('CA Standards and Followers'!$G$13:$G$72,MATCH($A13,'CA Standards and Followers'!$B$13:$B$72,0))&lt;=AF$1,INDEX('CA Standards and Followers'!$E$13:$E$72,MATCH($A13,'CA Standards and Followers'!$B$13:$B$72,0))*'CA Standards and Followers'!AG$7,0)</f>
        <v>0</v>
      </c>
    </row>
    <row r="14" spans="1:32" x14ac:dyDescent="0.25">
      <c r="A14" t="s">
        <v>8</v>
      </c>
      <c r="B14">
        <f>IF(INDEX('CA Standards and Followers'!$G$13:$G$72,MATCH($A14,'CA Standards and Followers'!$B$13:$B$72,0))&lt;=B$1,INDEX('CA Standards and Followers'!$E$13:$E$72,MATCH($A14,'CA Standards and Followers'!$B$13:$B$72,0))*'CA Standards and Followers'!C$7,0)</f>
        <v>0</v>
      </c>
      <c r="C14">
        <f>IF(INDEX('CA Standards and Followers'!$G$13:$G$72,MATCH($A14,'CA Standards and Followers'!$B$13:$B$72,0))&lt;=C$1,INDEX('CA Standards and Followers'!$E$13:$E$72,MATCH($A14,'CA Standards and Followers'!$B$13:$B$72,0))*'CA Standards and Followers'!D$7,0)</f>
        <v>0</v>
      </c>
      <c r="D14">
        <f>IF(INDEX('CA Standards and Followers'!$G$13:$G$72,MATCH($A14,'CA Standards and Followers'!$B$13:$B$72,0))&lt;=D$1,INDEX('CA Standards and Followers'!$E$13:$E$72,MATCH($A14,'CA Standards and Followers'!$B$13:$B$72,0))*'CA Standards and Followers'!E$7,0)</f>
        <v>0</v>
      </c>
      <c r="E14">
        <f>IF(INDEX('CA Standards and Followers'!$G$13:$G$72,MATCH($A14,'CA Standards and Followers'!$B$13:$B$72,0))&lt;=E$1,INDEX('CA Standards and Followers'!$E$13:$E$72,MATCH($A14,'CA Standards and Followers'!$B$13:$B$72,0))*'CA Standards and Followers'!F$7,0)</f>
        <v>0</v>
      </c>
      <c r="F14">
        <f>IF(INDEX('CA Standards and Followers'!$G$13:$G$72,MATCH($A14,'CA Standards and Followers'!$B$13:$B$72,0))&lt;=F$1,INDEX('CA Standards and Followers'!$E$13:$E$72,MATCH($A14,'CA Standards and Followers'!$B$13:$B$72,0))*'CA Standards and Followers'!G$7,0)</f>
        <v>0</v>
      </c>
      <c r="G14">
        <f>IF(INDEX('CA Standards and Followers'!$G$13:$G$72,MATCH($A14,'CA Standards and Followers'!$B$13:$B$72,0))&lt;=G$1,INDEX('CA Standards and Followers'!$E$13:$E$72,MATCH($A14,'CA Standards and Followers'!$B$13:$B$72,0))*'CA Standards and Followers'!H$7,0)</f>
        <v>0</v>
      </c>
      <c r="H14">
        <f>IF(INDEX('CA Standards and Followers'!$G$13:$G$72,MATCH($A14,'CA Standards and Followers'!$B$13:$B$72,0))&lt;=H$1,INDEX('CA Standards and Followers'!$E$13:$E$72,MATCH($A14,'CA Standards and Followers'!$B$13:$B$72,0))*'CA Standards and Followers'!I$7,0)</f>
        <v>0</v>
      </c>
      <c r="I14">
        <f>IF(INDEX('CA Standards and Followers'!$G$13:$G$72,MATCH($A14,'CA Standards and Followers'!$B$13:$B$72,0))&lt;=I$1,INDEX('CA Standards and Followers'!$E$13:$E$72,MATCH($A14,'CA Standards and Followers'!$B$13:$B$72,0))*'CA Standards and Followers'!J$7,0)</f>
        <v>0</v>
      </c>
      <c r="J14">
        <f>IF(INDEX('CA Standards and Followers'!$G$13:$G$72,MATCH($A14,'CA Standards and Followers'!$B$13:$B$72,0))&lt;=J$1,INDEX('CA Standards and Followers'!$E$13:$E$72,MATCH($A14,'CA Standards and Followers'!$B$13:$B$72,0))*'CA Standards and Followers'!K$7,0)</f>
        <v>0</v>
      </c>
      <c r="K14">
        <f>IF(INDEX('CA Standards and Followers'!$G$13:$G$72,MATCH($A14,'CA Standards and Followers'!$B$13:$B$72,0))&lt;=K$1,INDEX('CA Standards and Followers'!$E$13:$E$72,MATCH($A14,'CA Standards and Followers'!$B$13:$B$72,0))*'CA Standards and Followers'!L$7,0)</f>
        <v>0</v>
      </c>
      <c r="L14">
        <f>IF(INDEX('CA Standards and Followers'!$G$13:$G$72,MATCH($A14,'CA Standards and Followers'!$B$13:$B$72,0))&lt;=L$1,INDEX('CA Standards and Followers'!$E$13:$E$72,MATCH($A14,'CA Standards and Followers'!$B$13:$B$72,0))*'CA Standards and Followers'!M$7,0)</f>
        <v>0</v>
      </c>
      <c r="M14">
        <f>IF(INDEX('CA Standards and Followers'!$G$13:$G$72,MATCH($A14,'CA Standards and Followers'!$B$13:$B$72,0))&lt;=M$1,INDEX('CA Standards and Followers'!$E$13:$E$72,MATCH($A14,'CA Standards and Followers'!$B$13:$B$72,0))*'CA Standards and Followers'!N$7,0)</f>
        <v>0</v>
      </c>
      <c r="N14">
        <f>IF(INDEX('CA Standards and Followers'!$G$13:$G$72,MATCH($A14,'CA Standards and Followers'!$B$13:$B$72,0))&lt;=N$1,INDEX('CA Standards and Followers'!$E$13:$E$72,MATCH($A14,'CA Standards and Followers'!$B$13:$B$72,0))*'CA Standards and Followers'!O$7,0)</f>
        <v>0</v>
      </c>
      <c r="O14">
        <f>IF(INDEX('CA Standards and Followers'!$G$13:$G$72,MATCH($A14,'CA Standards and Followers'!$B$13:$B$72,0))&lt;=O$1,INDEX('CA Standards and Followers'!$E$13:$E$72,MATCH($A14,'CA Standards and Followers'!$B$13:$B$72,0))*'CA Standards and Followers'!P$7,0)</f>
        <v>0</v>
      </c>
      <c r="P14">
        <f>IF(INDEX('CA Standards and Followers'!$G$13:$G$72,MATCH($A14,'CA Standards and Followers'!$B$13:$B$72,0))&lt;=P$1,INDEX('CA Standards and Followers'!$E$13:$E$72,MATCH($A14,'CA Standards and Followers'!$B$13:$B$72,0))*'CA Standards and Followers'!Q$7,0)</f>
        <v>0</v>
      </c>
      <c r="Q14">
        <f>IF(INDEX('CA Standards and Followers'!$G$13:$G$72,MATCH($A14,'CA Standards and Followers'!$B$13:$B$72,0))&lt;=Q$1,INDEX('CA Standards and Followers'!$E$13:$E$72,MATCH($A14,'CA Standards and Followers'!$B$13:$B$72,0))*'CA Standards and Followers'!R$7,0)</f>
        <v>0</v>
      </c>
      <c r="R14">
        <f>IF(INDEX('CA Standards and Followers'!$G$13:$G$72,MATCH($A14,'CA Standards and Followers'!$B$13:$B$72,0))&lt;=R$1,INDEX('CA Standards and Followers'!$E$13:$E$72,MATCH($A14,'CA Standards and Followers'!$B$13:$B$72,0))*'CA Standards and Followers'!S$7,0)</f>
        <v>0</v>
      </c>
      <c r="S14">
        <f>IF(INDEX('CA Standards and Followers'!$G$13:$G$72,MATCH($A14,'CA Standards and Followers'!$B$13:$B$72,0))&lt;=S$1,INDEX('CA Standards and Followers'!$E$13:$E$72,MATCH($A14,'CA Standards and Followers'!$B$13:$B$72,0))*'CA Standards and Followers'!T$7,0)</f>
        <v>0</v>
      </c>
      <c r="T14">
        <f>IF(INDEX('CA Standards and Followers'!$G$13:$G$72,MATCH($A14,'CA Standards and Followers'!$B$13:$B$72,0))&lt;=T$1,INDEX('CA Standards and Followers'!$E$13:$E$72,MATCH($A14,'CA Standards and Followers'!$B$13:$B$72,0))*'CA Standards and Followers'!U$7,0)</f>
        <v>0</v>
      </c>
      <c r="U14">
        <f>IF(INDEX('CA Standards and Followers'!$G$13:$G$72,MATCH($A14,'CA Standards and Followers'!$B$13:$B$72,0))&lt;=U$1,INDEX('CA Standards and Followers'!$E$13:$E$72,MATCH($A14,'CA Standards and Followers'!$B$13:$B$72,0))*'CA Standards and Followers'!V$7,0)</f>
        <v>0</v>
      </c>
      <c r="V14">
        <f>IF(INDEX('CA Standards and Followers'!$G$13:$G$72,MATCH($A14,'CA Standards and Followers'!$B$13:$B$72,0))&lt;=V$1,INDEX('CA Standards and Followers'!$E$13:$E$72,MATCH($A14,'CA Standards and Followers'!$B$13:$B$72,0))*'CA Standards and Followers'!W$7,0)</f>
        <v>0</v>
      </c>
      <c r="W14">
        <f>IF(INDEX('CA Standards and Followers'!$G$13:$G$72,MATCH($A14,'CA Standards and Followers'!$B$13:$B$72,0))&lt;=W$1,INDEX('CA Standards and Followers'!$E$13:$E$72,MATCH($A14,'CA Standards and Followers'!$B$13:$B$72,0))*'CA Standards and Followers'!X$7,0)</f>
        <v>0</v>
      </c>
      <c r="X14">
        <f>IF(INDEX('CA Standards and Followers'!$G$13:$G$72,MATCH($A14,'CA Standards and Followers'!$B$13:$B$72,0))&lt;=X$1,INDEX('CA Standards and Followers'!$E$13:$E$72,MATCH($A14,'CA Standards and Followers'!$B$13:$B$72,0))*'CA Standards and Followers'!Y$7,0)</f>
        <v>0</v>
      </c>
      <c r="Y14">
        <f>IF(INDEX('CA Standards and Followers'!$G$13:$G$72,MATCH($A14,'CA Standards and Followers'!$B$13:$B$72,0))&lt;=Y$1,INDEX('CA Standards and Followers'!$E$13:$E$72,MATCH($A14,'CA Standards and Followers'!$B$13:$B$72,0))*'CA Standards and Followers'!Z$7,0)</f>
        <v>0</v>
      </c>
      <c r="Z14">
        <f>IF(INDEX('CA Standards and Followers'!$G$13:$G$72,MATCH($A14,'CA Standards and Followers'!$B$13:$B$72,0))&lt;=Z$1,INDEX('CA Standards and Followers'!$E$13:$E$72,MATCH($A14,'CA Standards and Followers'!$B$13:$B$72,0))*'CA Standards and Followers'!AA$7,0)</f>
        <v>0</v>
      </c>
      <c r="AA14">
        <f>IF(INDEX('CA Standards and Followers'!$G$13:$G$72,MATCH($A14,'CA Standards and Followers'!$B$13:$B$72,0))&lt;=AA$1,INDEX('CA Standards and Followers'!$E$13:$E$72,MATCH($A14,'CA Standards and Followers'!$B$13:$B$72,0))*'CA Standards and Followers'!AB$7,0)</f>
        <v>0</v>
      </c>
      <c r="AB14">
        <f>IF(INDEX('CA Standards and Followers'!$G$13:$G$72,MATCH($A14,'CA Standards and Followers'!$B$13:$B$72,0))&lt;=AB$1,INDEX('CA Standards and Followers'!$E$13:$E$72,MATCH($A14,'CA Standards and Followers'!$B$13:$B$72,0))*'CA Standards and Followers'!AC$7,0)</f>
        <v>0</v>
      </c>
      <c r="AC14">
        <f>IF(INDEX('CA Standards and Followers'!$G$13:$G$72,MATCH($A14,'CA Standards and Followers'!$B$13:$B$72,0))&lt;=AC$1,INDEX('CA Standards and Followers'!$E$13:$E$72,MATCH($A14,'CA Standards and Followers'!$B$13:$B$72,0))*'CA Standards and Followers'!AD$7,0)</f>
        <v>0</v>
      </c>
      <c r="AD14">
        <f>IF(INDEX('CA Standards and Followers'!$G$13:$G$72,MATCH($A14,'CA Standards and Followers'!$B$13:$B$72,0))&lt;=AD$1,INDEX('CA Standards and Followers'!$E$13:$E$72,MATCH($A14,'CA Standards and Followers'!$B$13:$B$72,0))*'CA Standards and Followers'!AE$7,0)</f>
        <v>0</v>
      </c>
      <c r="AE14">
        <f>IF(INDEX('CA Standards and Followers'!$G$13:$G$72,MATCH($A14,'CA Standards and Followers'!$B$13:$B$72,0))&lt;=AE$1,INDEX('CA Standards and Followers'!$E$13:$E$72,MATCH($A14,'CA Standards and Followers'!$B$13:$B$72,0))*'CA Standards and Followers'!AF$7,0)</f>
        <v>0</v>
      </c>
      <c r="AF14">
        <f>IF(INDEX('CA Standards and Followers'!$G$13:$G$72,MATCH($A14,'CA Standards and Followers'!$B$13:$B$72,0))&lt;=AF$1,INDEX('CA Standards and Followers'!$E$13:$E$72,MATCH($A14,'CA Standards and Followers'!$B$13:$B$72,0))*'CA Standards and Followers'!AG$7,0)</f>
        <v>0</v>
      </c>
    </row>
    <row r="15" spans="1:32" x14ac:dyDescent="0.25">
      <c r="A15" t="s">
        <v>187</v>
      </c>
      <c r="B15">
        <f>IF(INDEX('CA Standards and Followers'!$G$13:$G$72,MATCH($A15,'CA Standards and Followers'!$B$13:$B$72,0))&lt;=B$1,INDEX('CA Standards and Followers'!$E$13:$E$72,MATCH($A15,'CA Standards and Followers'!$B$13:$B$72,0))*'CA Standards and Followers'!C$7,0)</f>
        <v>0</v>
      </c>
      <c r="C15">
        <f>IF(INDEX('CA Standards and Followers'!$G$13:$G$72,MATCH($A15,'CA Standards and Followers'!$B$13:$B$72,0))&lt;=C$1,INDEX('CA Standards and Followers'!$E$13:$E$72,MATCH($A15,'CA Standards and Followers'!$B$13:$B$72,0))*'CA Standards and Followers'!D$7,0)</f>
        <v>0</v>
      </c>
      <c r="D15">
        <f>IF(INDEX('CA Standards and Followers'!$G$13:$G$72,MATCH($A15,'CA Standards and Followers'!$B$13:$B$72,0))&lt;=D$1,INDEX('CA Standards and Followers'!$E$13:$E$72,MATCH($A15,'CA Standards and Followers'!$B$13:$B$72,0))*'CA Standards and Followers'!E$7,0)</f>
        <v>0</v>
      </c>
      <c r="E15">
        <f>IF(INDEX('CA Standards and Followers'!$G$13:$G$72,MATCH($A15,'CA Standards and Followers'!$B$13:$B$72,0))&lt;=E$1,INDEX('CA Standards and Followers'!$E$13:$E$72,MATCH($A15,'CA Standards and Followers'!$B$13:$B$72,0))*'CA Standards and Followers'!F$7,0)</f>
        <v>0</v>
      </c>
      <c r="F15">
        <f>IF(INDEX('CA Standards and Followers'!$G$13:$G$72,MATCH($A15,'CA Standards and Followers'!$B$13:$B$72,0))&lt;=F$1,INDEX('CA Standards and Followers'!$E$13:$E$72,MATCH($A15,'CA Standards and Followers'!$B$13:$B$72,0))*'CA Standards and Followers'!G$7,0)</f>
        <v>0</v>
      </c>
      <c r="G15">
        <f>IF(INDEX('CA Standards and Followers'!$G$13:$G$72,MATCH($A15,'CA Standards and Followers'!$B$13:$B$72,0))&lt;=G$1,INDEX('CA Standards and Followers'!$E$13:$E$72,MATCH($A15,'CA Standards and Followers'!$B$13:$B$72,0))*'CA Standards and Followers'!H$7,0)</f>
        <v>0</v>
      </c>
      <c r="H15">
        <f>IF(INDEX('CA Standards and Followers'!$G$13:$G$72,MATCH($A15,'CA Standards and Followers'!$B$13:$B$72,0))&lt;=H$1,INDEX('CA Standards and Followers'!$E$13:$E$72,MATCH($A15,'CA Standards and Followers'!$B$13:$B$72,0))*'CA Standards and Followers'!I$7,0)</f>
        <v>0</v>
      </c>
      <c r="I15">
        <f>IF(INDEX('CA Standards and Followers'!$G$13:$G$72,MATCH($A15,'CA Standards and Followers'!$B$13:$B$72,0))&lt;=I$1,INDEX('CA Standards and Followers'!$E$13:$E$72,MATCH($A15,'CA Standards and Followers'!$B$13:$B$72,0))*'CA Standards and Followers'!J$7,0)</f>
        <v>0</v>
      </c>
      <c r="J15">
        <f>IF(INDEX('CA Standards and Followers'!$G$13:$G$72,MATCH($A15,'CA Standards and Followers'!$B$13:$B$72,0))&lt;=J$1,INDEX('CA Standards and Followers'!$E$13:$E$72,MATCH($A15,'CA Standards and Followers'!$B$13:$B$72,0))*'CA Standards and Followers'!K$7,0)</f>
        <v>0</v>
      </c>
      <c r="K15">
        <f>IF(INDEX('CA Standards and Followers'!$G$13:$G$72,MATCH($A15,'CA Standards and Followers'!$B$13:$B$72,0))&lt;=K$1,INDEX('CA Standards and Followers'!$E$13:$E$72,MATCH($A15,'CA Standards and Followers'!$B$13:$B$72,0))*'CA Standards and Followers'!L$7,0)</f>
        <v>0</v>
      </c>
      <c r="L15">
        <f>IF(INDEX('CA Standards and Followers'!$G$13:$G$72,MATCH($A15,'CA Standards and Followers'!$B$13:$B$72,0))&lt;=L$1,INDEX('CA Standards and Followers'!$E$13:$E$72,MATCH($A15,'CA Standards and Followers'!$B$13:$B$72,0))*'CA Standards and Followers'!M$7,0)</f>
        <v>0</v>
      </c>
      <c r="M15">
        <f>IF(INDEX('CA Standards and Followers'!$G$13:$G$72,MATCH($A15,'CA Standards and Followers'!$B$13:$B$72,0))&lt;=M$1,INDEX('CA Standards and Followers'!$E$13:$E$72,MATCH($A15,'CA Standards and Followers'!$B$13:$B$72,0))*'CA Standards and Followers'!N$7,0)</f>
        <v>0</v>
      </c>
      <c r="N15">
        <f>IF(INDEX('CA Standards and Followers'!$G$13:$G$72,MATCH($A15,'CA Standards and Followers'!$B$13:$B$72,0))&lt;=N$1,INDEX('CA Standards and Followers'!$E$13:$E$72,MATCH($A15,'CA Standards and Followers'!$B$13:$B$72,0))*'CA Standards and Followers'!O$7,0)</f>
        <v>0</v>
      </c>
      <c r="O15">
        <f>IF(INDEX('CA Standards and Followers'!$G$13:$G$72,MATCH($A15,'CA Standards and Followers'!$B$13:$B$72,0))&lt;=O$1,INDEX('CA Standards and Followers'!$E$13:$E$72,MATCH($A15,'CA Standards and Followers'!$B$13:$B$72,0))*'CA Standards and Followers'!P$7,0)</f>
        <v>0</v>
      </c>
      <c r="P15">
        <f>IF(INDEX('CA Standards and Followers'!$G$13:$G$72,MATCH($A15,'CA Standards and Followers'!$B$13:$B$72,0))&lt;=P$1,INDEX('CA Standards and Followers'!$E$13:$E$72,MATCH($A15,'CA Standards and Followers'!$B$13:$B$72,0))*'CA Standards and Followers'!Q$7,0)</f>
        <v>0</v>
      </c>
      <c r="Q15">
        <f>IF(INDEX('CA Standards and Followers'!$G$13:$G$72,MATCH($A15,'CA Standards and Followers'!$B$13:$B$72,0))&lt;=Q$1,INDEX('CA Standards and Followers'!$E$13:$E$72,MATCH($A15,'CA Standards and Followers'!$B$13:$B$72,0))*'CA Standards and Followers'!R$7,0)</f>
        <v>0</v>
      </c>
      <c r="R15">
        <f>IF(INDEX('CA Standards and Followers'!$G$13:$G$72,MATCH($A15,'CA Standards and Followers'!$B$13:$B$72,0))&lt;=R$1,INDEX('CA Standards and Followers'!$E$13:$E$72,MATCH($A15,'CA Standards and Followers'!$B$13:$B$72,0))*'CA Standards and Followers'!S$7,0)</f>
        <v>0</v>
      </c>
      <c r="S15">
        <f>IF(INDEX('CA Standards and Followers'!$G$13:$G$72,MATCH($A15,'CA Standards and Followers'!$B$13:$B$72,0))&lt;=S$1,INDEX('CA Standards and Followers'!$E$13:$E$72,MATCH($A15,'CA Standards and Followers'!$B$13:$B$72,0))*'CA Standards and Followers'!T$7,0)</f>
        <v>0</v>
      </c>
      <c r="T15">
        <f>IF(INDEX('CA Standards and Followers'!$G$13:$G$72,MATCH($A15,'CA Standards and Followers'!$B$13:$B$72,0))&lt;=T$1,INDEX('CA Standards and Followers'!$E$13:$E$72,MATCH($A15,'CA Standards and Followers'!$B$13:$B$72,0))*'CA Standards and Followers'!U$7,0)</f>
        <v>0</v>
      </c>
      <c r="U15">
        <f>IF(INDEX('CA Standards and Followers'!$G$13:$G$72,MATCH($A15,'CA Standards and Followers'!$B$13:$B$72,0))&lt;=U$1,INDEX('CA Standards and Followers'!$E$13:$E$72,MATCH($A15,'CA Standards and Followers'!$B$13:$B$72,0))*'CA Standards and Followers'!V$7,0)</f>
        <v>0</v>
      </c>
      <c r="V15">
        <f>IF(INDEX('CA Standards and Followers'!$G$13:$G$72,MATCH($A15,'CA Standards and Followers'!$B$13:$B$72,0))&lt;=V$1,INDEX('CA Standards and Followers'!$E$13:$E$72,MATCH($A15,'CA Standards and Followers'!$B$13:$B$72,0))*'CA Standards and Followers'!W$7,0)</f>
        <v>0</v>
      </c>
      <c r="W15">
        <f>IF(INDEX('CA Standards and Followers'!$G$13:$G$72,MATCH($A15,'CA Standards and Followers'!$B$13:$B$72,0))&lt;=W$1,INDEX('CA Standards and Followers'!$E$13:$E$72,MATCH($A15,'CA Standards and Followers'!$B$13:$B$72,0))*'CA Standards and Followers'!X$7,0)</f>
        <v>0</v>
      </c>
      <c r="X15">
        <f>IF(INDEX('CA Standards and Followers'!$G$13:$G$72,MATCH($A15,'CA Standards and Followers'!$B$13:$B$72,0))&lt;=X$1,INDEX('CA Standards and Followers'!$E$13:$E$72,MATCH($A15,'CA Standards and Followers'!$B$13:$B$72,0))*'CA Standards and Followers'!Y$7,0)</f>
        <v>0</v>
      </c>
      <c r="Y15">
        <f>IF(INDEX('CA Standards and Followers'!$G$13:$G$72,MATCH($A15,'CA Standards and Followers'!$B$13:$B$72,0))&lt;=Y$1,INDEX('CA Standards and Followers'!$E$13:$E$72,MATCH($A15,'CA Standards and Followers'!$B$13:$B$72,0))*'CA Standards and Followers'!Z$7,0)</f>
        <v>0</v>
      </c>
      <c r="Z15">
        <f>IF(INDEX('CA Standards and Followers'!$G$13:$G$72,MATCH($A15,'CA Standards and Followers'!$B$13:$B$72,0))&lt;=Z$1,INDEX('CA Standards and Followers'!$E$13:$E$72,MATCH($A15,'CA Standards and Followers'!$B$13:$B$72,0))*'CA Standards and Followers'!AA$7,0)</f>
        <v>0</v>
      </c>
      <c r="AA15">
        <f>IF(INDEX('CA Standards and Followers'!$G$13:$G$72,MATCH($A15,'CA Standards and Followers'!$B$13:$B$72,0))&lt;=AA$1,INDEX('CA Standards and Followers'!$E$13:$E$72,MATCH($A15,'CA Standards and Followers'!$B$13:$B$72,0))*'CA Standards and Followers'!AB$7,0)</f>
        <v>0</v>
      </c>
      <c r="AB15">
        <f>IF(INDEX('CA Standards and Followers'!$G$13:$G$72,MATCH($A15,'CA Standards and Followers'!$B$13:$B$72,0))&lt;=AB$1,INDEX('CA Standards and Followers'!$E$13:$E$72,MATCH($A15,'CA Standards and Followers'!$B$13:$B$72,0))*'CA Standards and Followers'!AC$7,0)</f>
        <v>0</v>
      </c>
      <c r="AC15">
        <f>IF(INDEX('CA Standards and Followers'!$G$13:$G$72,MATCH($A15,'CA Standards and Followers'!$B$13:$B$72,0))&lt;=AC$1,INDEX('CA Standards and Followers'!$E$13:$E$72,MATCH($A15,'CA Standards and Followers'!$B$13:$B$72,0))*'CA Standards and Followers'!AD$7,0)</f>
        <v>0</v>
      </c>
      <c r="AD15">
        <f>IF(INDEX('CA Standards and Followers'!$G$13:$G$72,MATCH($A15,'CA Standards and Followers'!$B$13:$B$72,0))&lt;=AD$1,INDEX('CA Standards and Followers'!$E$13:$E$72,MATCH($A15,'CA Standards and Followers'!$B$13:$B$72,0))*'CA Standards and Followers'!AE$7,0)</f>
        <v>0</v>
      </c>
      <c r="AE15">
        <f>IF(INDEX('CA Standards and Followers'!$G$13:$G$72,MATCH($A15,'CA Standards and Followers'!$B$13:$B$72,0))&lt;=AE$1,INDEX('CA Standards and Followers'!$E$13:$E$72,MATCH($A15,'CA Standards and Followers'!$B$13:$B$72,0))*'CA Standards and Followers'!AF$7,0)</f>
        <v>0</v>
      </c>
      <c r="AF15">
        <f>IF(INDEX('CA Standards and Followers'!$G$13:$G$72,MATCH($A15,'CA Standards and Followers'!$B$13:$B$72,0))&lt;=AF$1,INDEX('CA Standards and Followers'!$E$13:$E$72,MATCH($A15,'CA Standards and Followers'!$B$13:$B$72,0))*'CA Standards and Followers'!AG$7,0)</f>
        <v>0</v>
      </c>
    </row>
    <row r="16" spans="1:32" x14ac:dyDescent="0.25">
      <c r="A16" t="s">
        <v>189</v>
      </c>
      <c r="B16">
        <f>IF(INDEX('CA Standards and Followers'!$G$13:$G$72,MATCH($A16,'CA Standards and Followers'!$B$13:$B$72,0))&lt;=B$1,INDEX('CA Standards and Followers'!$E$13:$E$72,MATCH($A16,'CA Standards and Followers'!$B$13:$B$72,0))*'CA Standards and Followers'!C$7,0)</f>
        <v>0</v>
      </c>
      <c r="C16">
        <f>IF(INDEX('CA Standards and Followers'!$G$13:$G$72,MATCH($A16,'CA Standards and Followers'!$B$13:$B$72,0))&lt;=C$1,INDEX('CA Standards and Followers'!$E$13:$E$72,MATCH($A16,'CA Standards and Followers'!$B$13:$B$72,0))*'CA Standards and Followers'!D$7,0)</f>
        <v>0</v>
      </c>
      <c r="D16">
        <f>IF(INDEX('CA Standards and Followers'!$G$13:$G$72,MATCH($A16,'CA Standards and Followers'!$B$13:$B$72,0))&lt;=D$1,INDEX('CA Standards and Followers'!$E$13:$E$72,MATCH($A16,'CA Standards and Followers'!$B$13:$B$72,0))*'CA Standards and Followers'!E$7,0)</f>
        <v>0</v>
      </c>
      <c r="E16">
        <f>IF(INDEX('CA Standards and Followers'!$G$13:$G$72,MATCH($A16,'CA Standards and Followers'!$B$13:$B$72,0))&lt;=E$1,INDEX('CA Standards and Followers'!$E$13:$E$72,MATCH($A16,'CA Standards and Followers'!$B$13:$B$72,0))*'CA Standards and Followers'!F$7,0)</f>
        <v>0</v>
      </c>
      <c r="F16">
        <f>IF(INDEX('CA Standards and Followers'!$G$13:$G$72,MATCH($A16,'CA Standards and Followers'!$B$13:$B$72,0))&lt;=F$1,INDEX('CA Standards and Followers'!$E$13:$E$72,MATCH($A16,'CA Standards and Followers'!$B$13:$B$72,0))*'CA Standards and Followers'!G$7,0)</f>
        <v>0</v>
      </c>
      <c r="G16">
        <f>IF(INDEX('CA Standards and Followers'!$G$13:$G$72,MATCH($A16,'CA Standards and Followers'!$B$13:$B$72,0))&lt;=G$1,INDEX('CA Standards and Followers'!$E$13:$E$72,MATCH($A16,'CA Standards and Followers'!$B$13:$B$72,0))*'CA Standards and Followers'!H$7,0)</f>
        <v>0</v>
      </c>
      <c r="H16">
        <f>IF(INDEX('CA Standards and Followers'!$G$13:$G$72,MATCH($A16,'CA Standards and Followers'!$B$13:$B$72,0))&lt;=H$1,INDEX('CA Standards and Followers'!$E$13:$E$72,MATCH($A16,'CA Standards and Followers'!$B$13:$B$72,0))*'CA Standards and Followers'!I$7,0)</f>
        <v>0</v>
      </c>
      <c r="I16">
        <f>IF(INDEX('CA Standards and Followers'!$G$13:$G$72,MATCH($A16,'CA Standards and Followers'!$B$13:$B$72,0))&lt;=I$1,INDEX('CA Standards and Followers'!$E$13:$E$72,MATCH($A16,'CA Standards and Followers'!$B$13:$B$72,0))*'CA Standards and Followers'!J$7,0)</f>
        <v>0</v>
      </c>
      <c r="J16">
        <f>IF(INDEX('CA Standards and Followers'!$G$13:$G$72,MATCH($A16,'CA Standards and Followers'!$B$13:$B$72,0))&lt;=J$1,INDEX('CA Standards and Followers'!$E$13:$E$72,MATCH($A16,'CA Standards and Followers'!$B$13:$B$72,0))*'CA Standards and Followers'!K$7,0)</f>
        <v>0</v>
      </c>
      <c r="K16">
        <f>IF(INDEX('CA Standards and Followers'!$G$13:$G$72,MATCH($A16,'CA Standards and Followers'!$B$13:$B$72,0))&lt;=K$1,INDEX('CA Standards and Followers'!$E$13:$E$72,MATCH($A16,'CA Standards and Followers'!$B$13:$B$72,0))*'CA Standards and Followers'!L$7,0)</f>
        <v>0</v>
      </c>
      <c r="L16">
        <f>IF(INDEX('CA Standards and Followers'!$G$13:$G$72,MATCH($A16,'CA Standards and Followers'!$B$13:$B$72,0))&lt;=L$1,INDEX('CA Standards and Followers'!$E$13:$E$72,MATCH($A16,'CA Standards and Followers'!$B$13:$B$72,0))*'CA Standards and Followers'!M$7,0)</f>
        <v>0</v>
      </c>
      <c r="M16">
        <f>IF(INDEX('CA Standards and Followers'!$G$13:$G$72,MATCH($A16,'CA Standards and Followers'!$B$13:$B$72,0))&lt;=M$1,INDEX('CA Standards and Followers'!$E$13:$E$72,MATCH($A16,'CA Standards and Followers'!$B$13:$B$72,0))*'CA Standards and Followers'!N$7,0)</f>
        <v>0</v>
      </c>
      <c r="N16">
        <f>IF(INDEX('CA Standards and Followers'!$G$13:$G$72,MATCH($A16,'CA Standards and Followers'!$B$13:$B$72,0))&lt;=N$1,INDEX('CA Standards and Followers'!$E$13:$E$72,MATCH($A16,'CA Standards and Followers'!$B$13:$B$72,0))*'CA Standards and Followers'!O$7,0)</f>
        <v>0</v>
      </c>
      <c r="O16">
        <f>IF(INDEX('CA Standards and Followers'!$G$13:$G$72,MATCH($A16,'CA Standards and Followers'!$B$13:$B$72,0))&lt;=O$1,INDEX('CA Standards and Followers'!$E$13:$E$72,MATCH($A16,'CA Standards and Followers'!$B$13:$B$72,0))*'CA Standards and Followers'!P$7,0)</f>
        <v>0</v>
      </c>
      <c r="P16">
        <f>IF(INDEX('CA Standards and Followers'!$G$13:$G$72,MATCH($A16,'CA Standards and Followers'!$B$13:$B$72,0))&lt;=P$1,INDEX('CA Standards and Followers'!$E$13:$E$72,MATCH($A16,'CA Standards and Followers'!$B$13:$B$72,0))*'CA Standards and Followers'!Q$7,0)</f>
        <v>0</v>
      </c>
      <c r="Q16">
        <f>IF(INDEX('CA Standards and Followers'!$G$13:$G$72,MATCH($A16,'CA Standards and Followers'!$B$13:$B$72,0))&lt;=Q$1,INDEX('CA Standards and Followers'!$E$13:$E$72,MATCH($A16,'CA Standards and Followers'!$B$13:$B$72,0))*'CA Standards and Followers'!R$7,0)</f>
        <v>0</v>
      </c>
      <c r="R16">
        <f>IF(INDEX('CA Standards and Followers'!$G$13:$G$72,MATCH($A16,'CA Standards and Followers'!$B$13:$B$72,0))&lt;=R$1,INDEX('CA Standards and Followers'!$E$13:$E$72,MATCH($A16,'CA Standards and Followers'!$B$13:$B$72,0))*'CA Standards and Followers'!S$7,0)</f>
        <v>0</v>
      </c>
      <c r="S16">
        <f>IF(INDEX('CA Standards and Followers'!$G$13:$G$72,MATCH($A16,'CA Standards and Followers'!$B$13:$B$72,0))&lt;=S$1,INDEX('CA Standards and Followers'!$E$13:$E$72,MATCH($A16,'CA Standards and Followers'!$B$13:$B$72,0))*'CA Standards and Followers'!T$7,0)</f>
        <v>0</v>
      </c>
      <c r="T16">
        <f>IF(INDEX('CA Standards and Followers'!$G$13:$G$72,MATCH($A16,'CA Standards and Followers'!$B$13:$B$72,0))&lt;=T$1,INDEX('CA Standards and Followers'!$E$13:$E$72,MATCH($A16,'CA Standards and Followers'!$B$13:$B$72,0))*'CA Standards and Followers'!U$7,0)</f>
        <v>0</v>
      </c>
      <c r="U16">
        <f>IF(INDEX('CA Standards and Followers'!$G$13:$G$72,MATCH($A16,'CA Standards and Followers'!$B$13:$B$72,0))&lt;=U$1,INDEX('CA Standards and Followers'!$E$13:$E$72,MATCH($A16,'CA Standards and Followers'!$B$13:$B$72,0))*'CA Standards and Followers'!V$7,0)</f>
        <v>0</v>
      </c>
      <c r="V16">
        <f>IF(INDEX('CA Standards and Followers'!$G$13:$G$72,MATCH($A16,'CA Standards and Followers'!$B$13:$B$72,0))&lt;=V$1,INDEX('CA Standards and Followers'!$E$13:$E$72,MATCH($A16,'CA Standards and Followers'!$B$13:$B$72,0))*'CA Standards and Followers'!W$7,0)</f>
        <v>0</v>
      </c>
      <c r="W16">
        <f>IF(INDEX('CA Standards and Followers'!$G$13:$G$72,MATCH($A16,'CA Standards and Followers'!$B$13:$B$72,0))&lt;=W$1,INDEX('CA Standards and Followers'!$E$13:$E$72,MATCH($A16,'CA Standards and Followers'!$B$13:$B$72,0))*'CA Standards and Followers'!X$7,0)</f>
        <v>0</v>
      </c>
      <c r="X16">
        <f>IF(INDEX('CA Standards and Followers'!$G$13:$G$72,MATCH($A16,'CA Standards and Followers'!$B$13:$B$72,0))&lt;=X$1,INDEX('CA Standards and Followers'!$E$13:$E$72,MATCH($A16,'CA Standards and Followers'!$B$13:$B$72,0))*'CA Standards and Followers'!Y$7,0)</f>
        <v>0</v>
      </c>
      <c r="Y16">
        <f>IF(INDEX('CA Standards and Followers'!$G$13:$G$72,MATCH($A16,'CA Standards and Followers'!$B$13:$B$72,0))&lt;=Y$1,INDEX('CA Standards and Followers'!$E$13:$E$72,MATCH($A16,'CA Standards and Followers'!$B$13:$B$72,0))*'CA Standards and Followers'!Z$7,0)</f>
        <v>0</v>
      </c>
      <c r="Z16">
        <f>IF(INDEX('CA Standards and Followers'!$G$13:$G$72,MATCH($A16,'CA Standards and Followers'!$B$13:$B$72,0))&lt;=Z$1,INDEX('CA Standards and Followers'!$E$13:$E$72,MATCH($A16,'CA Standards and Followers'!$B$13:$B$72,0))*'CA Standards and Followers'!AA$7,0)</f>
        <v>0</v>
      </c>
      <c r="AA16">
        <f>IF(INDEX('CA Standards and Followers'!$G$13:$G$72,MATCH($A16,'CA Standards and Followers'!$B$13:$B$72,0))&lt;=AA$1,INDEX('CA Standards and Followers'!$E$13:$E$72,MATCH($A16,'CA Standards and Followers'!$B$13:$B$72,0))*'CA Standards and Followers'!AB$7,0)</f>
        <v>0</v>
      </c>
      <c r="AB16">
        <f>IF(INDEX('CA Standards and Followers'!$G$13:$G$72,MATCH($A16,'CA Standards and Followers'!$B$13:$B$72,0))&lt;=AB$1,INDEX('CA Standards and Followers'!$E$13:$E$72,MATCH($A16,'CA Standards and Followers'!$B$13:$B$72,0))*'CA Standards and Followers'!AC$7,0)</f>
        <v>0</v>
      </c>
      <c r="AC16">
        <f>IF(INDEX('CA Standards and Followers'!$G$13:$G$72,MATCH($A16,'CA Standards and Followers'!$B$13:$B$72,0))&lt;=AC$1,INDEX('CA Standards and Followers'!$E$13:$E$72,MATCH($A16,'CA Standards and Followers'!$B$13:$B$72,0))*'CA Standards and Followers'!AD$7,0)</f>
        <v>0</v>
      </c>
      <c r="AD16">
        <f>IF(INDEX('CA Standards and Followers'!$G$13:$G$72,MATCH($A16,'CA Standards and Followers'!$B$13:$B$72,0))&lt;=AD$1,INDEX('CA Standards and Followers'!$E$13:$E$72,MATCH($A16,'CA Standards and Followers'!$B$13:$B$72,0))*'CA Standards and Followers'!AE$7,0)</f>
        <v>0</v>
      </c>
      <c r="AE16">
        <f>IF(INDEX('CA Standards and Followers'!$G$13:$G$72,MATCH($A16,'CA Standards and Followers'!$B$13:$B$72,0))&lt;=AE$1,INDEX('CA Standards and Followers'!$E$13:$E$72,MATCH($A16,'CA Standards and Followers'!$B$13:$B$72,0))*'CA Standards and Followers'!AF$7,0)</f>
        <v>0</v>
      </c>
      <c r="AF16">
        <f>IF(INDEX('CA Standards and Followers'!$G$13:$G$72,MATCH($A16,'CA Standards and Followers'!$B$13:$B$72,0))&lt;=AF$1,INDEX('CA Standards and Followers'!$E$13:$E$72,MATCH($A16,'CA Standards and Followers'!$B$13:$B$72,0))*'CA Standards and Followers'!AG$7,0)</f>
        <v>0</v>
      </c>
    </row>
    <row r="17" spans="1:32" x14ac:dyDescent="0.25">
      <c r="A17" t="s">
        <v>191</v>
      </c>
      <c r="B17">
        <f>IF(INDEX('CA Standards and Followers'!$G$13:$G$72,MATCH($A17,'CA Standards and Followers'!$B$13:$B$72,0))&lt;=B$1,INDEX('CA Standards and Followers'!$E$13:$E$72,MATCH($A17,'CA Standards and Followers'!$B$13:$B$72,0))*'CA Standards and Followers'!C$7,0)</f>
        <v>0</v>
      </c>
      <c r="C17">
        <f>IF(INDEX('CA Standards and Followers'!$G$13:$G$72,MATCH($A17,'CA Standards and Followers'!$B$13:$B$72,0))&lt;=C$1,INDEX('CA Standards and Followers'!$E$13:$E$72,MATCH($A17,'CA Standards and Followers'!$B$13:$B$72,0))*'CA Standards and Followers'!D$7,0)</f>
        <v>0</v>
      </c>
      <c r="D17">
        <f>IF(INDEX('CA Standards and Followers'!$G$13:$G$72,MATCH($A17,'CA Standards and Followers'!$B$13:$B$72,0))&lt;=D$1,INDEX('CA Standards and Followers'!$E$13:$E$72,MATCH($A17,'CA Standards and Followers'!$B$13:$B$72,0))*'CA Standards and Followers'!E$7,0)</f>
        <v>0</v>
      </c>
      <c r="E17">
        <f>IF(INDEX('CA Standards and Followers'!$G$13:$G$72,MATCH($A17,'CA Standards and Followers'!$B$13:$B$72,0))&lt;=E$1,INDEX('CA Standards and Followers'!$E$13:$E$72,MATCH($A17,'CA Standards and Followers'!$B$13:$B$72,0))*'CA Standards and Followers'!F$7,0)</f>
        <v>0</v>
      </c>
      <c r="F17">
        <f>IF(INDEX('CA Standards and Followers'!$G$13:$G$72,MATCH($A17,'CA Standards and Followers'!$B$13:$B$72,0))&lt;=F$1,INDEX('CA Standards and Followers'!$E$13:$E$72,MATCH($A17,'CA Standards and Followers'!$B$13:$B$72,0))*'CA Standards and Followers'!G$7,0)</f>
        <v>0</v>
      </c>
      <c r="G17">
        <f>IF(INDEX('CA Standards and Followers'!$G$13:$G$72,MATCH($A17,'CA Standards and Followers'!$B$13:$B$72,0))&lt;=G$1,INDEX('CA Standards and Followers'!$E$13:$E$72,MATCH($A17,'CA Standards and Followers'!$B$13:$B$72,0))*'CA Standards and Followers'!H$7,0)</f>
        <v>0</v>
      </c>
      <c r="H17">
        <f>IF(INDEX('CA Standards and Followers'!$G$13:$G$72,MATCH($A17,'CA Standards and Followers'!$B$13:$B$72,0))&lt;=H$1,INDEX('CA Standards and Followers'!$E$13:$E$72,MATCH($A17,'CA Standards and Followers'!$B$13:$B$72,0))*'CA Standards and Followers'!I$7,0)</f>
        <v>0</v>
      </c>
      <c r="I17">
        <f>IF(INDEX('CA Standards and Followers'!$G$13:$G$72,MATCH($A17,'CA Standards and Followers'!$B$13:$B$72,0))&lt;=I$1,INDEX('CA Standards and Followers'!$E$13:$E$72,MATCH($A17,'CA Standards and Followers'!$B$13:$B$72,0))*'CA Standards and Followers'!J$7,0)</f>
        <v>0</v>
      </c>
      <c r="J17">
        <f>IF(INDEX('CA Standards and Followers'!$G$13:$G$72,MATCH($A17,'CA Standards and Followers'!$B$13:$B$72,0))&lt;=J$1,INDEX('CA Standards and Followers'!$E$13:$E$72,MATCH($A17,'CA Standards and Followers'!$B$13:$B$72,0))*'CA Standards and Followers'!K$7,0)</f>
        <v>0</v>
      </c>
      <c r="K17">
        <f>IF(INDEX('CA Standards and Followers'!$G$13:$G$72,MATCH($A17,'CA Standards and Followers'!$B$13:$B$72,0))&lt;=K$1,INDEX('CA Standards and Followers'!$E$13:$E$72,MATCH($A17,'CA Standards and Followers'!$B$13:$B$72,0))*'CA Standards and Followers'!L$7,0)</f>
        <v>0</v>
      </c>
      <c r="L17">
        <f>IF(INDEX('CA Standards and Followers'!$G$13:$G$72,MATCH($A17,'CA Standards and Followers'!$B$13:$B$72,0))&lt;=L$1,INDEX('CA Standards and Followers'!$E$13:$E$72,MATCH($A17,'CA Standards and Followers'!$B$13:$B$72,0))*'CA Standards and Followers'!M$7,0)</f>
        <v>0</v>
      </c>
      <c r="M17">
        <f>IF(INDEX('CA Standards and Followers'!$G$13:$G$72,MATCH($A17,'CA Standards and Followers'!$B$13:$B$72,0))&lt;=M$1,INDEX('CA Standards and Followers'!$E$13:$E$72,MATCH($A17,'CA Standards and Followers'!$B$13:$B$72,0))*'CA Standards and Followers'!N$7,0)</f>
        <v>0</v>
      </c>
      <c r="N17">
        <f>IF(INDEX('CA Standards and Followers'!$G$13:$G$72,MATCH($A17,'CA Standards and Followers'!$B$13:$B$72,0))&lt;=N$1,INDEX('CA Standards and Followers'!$E$13:$E$72,MATCH($A17,'CA Standards and Followers'!$B$13:$B$72,0))*'CA Standards and Followers'!O$7,0)</f>
        <v>0</v>
      </c>
      <c r="O17">
        <f>IF(INDEX('CA Standards and Followers'!$G$13:$G$72,MATCH($A17,'CA Standards and Followers'!$B$13:$B$72,0))&lt;=O$1,INDEX('CA Standards and Followers'!$E$13:$E$72,MATCH($A17,'CA Standards and Followers'!$B$13:$B$72,0))*'CA Standards and Followers'!P$7,0)</f>
        <v>0</v>
      </c>
      <c r="P17">
        <f>IF(INDEX('CA Standards and Followers'!$G$13:$G$72,MATCH($A17,'CA Standards and Followers'!$B$13:$B$72,0))&lt;=P$1,INDEX('CA Standards and Followers'!$E$13:$E$72,MATCH($A17,'CA Standards and Followers'!$B$13:$B$72,0))*'CA Standards and Followers'!Q$7,0)</f>
        <v>0</v>
      </c>
      <c r="Q17">
        <f>IF(INDEX('CA Standards and Followers'!$G$13:$G$72,MATCH($A17,'CA Standards and Followers'!$B$13:$B$72,0))&lt;=Q$1,INDEX('CA Standards and Followers'!$E$13:$E$72,MATCH($A17,'CA Standards and Followers'!$B$13:$B$72,0))*'CA Standards and Followers'!R$7,0)</f>
        <v>0</v>
      </c>
      <c r="R17">
        <f>IF(INDEX('CA Standards and Followers'!$G$13:$G$72,MATCH($A17,'CA Standards and Followers'!$B$13:$B$72,0))&lt;=R$1,INDEX('CA Standards and Followers'!$E$13:$E$72,MATCH($A17,'CA Standards and Followers'!$B$13:$B$72,0))*'CA Standards and Followers'!S$7,0)</f>
        <v>0</v>
      </c>
      <c r="S17">
        <f>IF(INDEX('CA Standards and Followers'!$G$13:$G$72,MATCH($A17,'CA Standards and Followers'!$B$13:$B$72,0))&lt;=S$1,INDEX('CA Standards and Followers'!$E$13:$E$72,MATCH($A17,'CA Standards and Followers'!$B$13:$B$72,0))*'CA Standards and Followers'!T$7,0)</f>
        <v>0</v>
      </c>
      <c r="T17">
        <f>IF(INDEX('CA Standards and Followers'!$G$13:$G$72,MATCH($A17,'CA Standards and Followers'!$B$13:$B$72,0))&lt;=T$1,INDEX('CA Standards and Followers'!$E$13:$E$72,MATCH($A17,'CA Standards and Followers'!$B$13:$B$72,0))*'CA Standards and Followers'!U$7,0)</f>
        <v>0</v>
      </c>
      <c r="U17">
        <f>IF(INDEX('CA Standards and Followers'!$G$13:$G$72,MATCH($A17,'CA Standards and Followers'!$B$13:$B$72,0))&lt;=U$1,INDEX('CA Standards and Followers'!$E$13:$E$72,MATCH($A17,'CA Standards and Followers'!$B$13:$B$72,0))*'CA Standards and Followers'!V$7,0)</f>
        <v>0</v>
      </c>
      <c r="V17">
        <f>IF(INDEX('CA Standards and Followers'!$G$13:$G$72,MATCH($A17,'CA Standards and Followers'!$B$13:$B$72,0))&lt;=V$1,INDEX('CA Standards and Followers'!$E$13:$E$72,MATCH($A17,'CA Standards and Followers'!$B$13:$B$72,0))*'CA Standards and Followers'!W$7,0)</f>
        <v>0</v>
      </c>
      <c r="W17">
        <f>IF(INDEX('CA Standards and Followers'!$G$13:$G$72,MATCH($A17,'CA Standards and Followers'!$B$13:$B$72,0))&lt;=W$1,INDEX('CA Standards and Followers'!$E$13:$E$72,MATCH($A17,'CA Standards and Followers'!$B$13:$B$72,0))*'CA Standards and Followers'!X$7,0)</f>
        <v>0</v>
      </c>
      <c r="X17">
        <f>IF(INDEX('CA Standards and Followers'!$G$13:$G$72,MATCH($A17,'CA Standards and Followers'!$B$13:$B$72,0))&lt;=X$1,INDEX('CA Standards and Followers'!$E$13:$E$72,MATCH($A17,'CA Standards and Followers'!$B$13:$B$72,0))*'CA Standards and Followers'!Y$7,0)</f>
        <v>0</v>
      </c>
      <c r="Y17">
        <f>IF(INDEX('CA Standards and Followers'!$G$13:$G$72,MATCH($A17,'CA Standards and Followers'!$B$13:$B$72,0))&lt;=Y$1,INDEX('CA Standards and Followers'!$E$13:$E$72,MATCH($A17,'CA Standards and Followers'!$B$13:$B$72,0))*'CA Standards and Followers'!Z$7,0)</f>
        <v>0</v>
      </c>
      <c r="Z17">
        <f>IF(INDEX('CA Standards and Followers'!$G$13:$G$72,MATCH($A17,'CA Standards and Followers'!$B$13:$B$72,0))&lt;=Z$1,INDEX('CA Standards and Followers'!$E$13:$E$72,MATCH($A17,'CA Standards and Followers'!$B$13:$B$72,0))*'CA Standards and Followers'!AA$7,0)</f>
        <v>0</v>
      </c>
      <c r="AA17">
        <f>IF(INDEX('CA Standards and Followers'!$G$13:$G$72,MATCH($A17,'CA Standards and Followers'!$B$13:$B$72,0))&lt;=AA$1,INDEX('CA Standards and Followers'!$E$13:$E$72,MATCH($A17,'CA Standards and Followers'!$B$13:$B$72,0))*'CA Standards and Followers'!AB$7,0)</f>
        <v>0</v>
      </c>
      <c r="AB17">
        <f>IF(INDEX('CA Standards and Followers'!$G$13:$G$72,MATCH($A17,'CA Standards and Followers'!$B$13:$B$72,0))&lt;=AB$1,INDEX('CA Standards and Followers'!$E$13:$E$72,MATCH($A17,'CA Standards and Followers'!$B$13:$B$72,0))*'CA Standards and Followers'!AC$7,0)</f>
        <v>0</v>
      </c>
      <c r="AC17">
        <f>IF(INDEX('CA Standards and Followers'!$G$13:$G$72,MATCH($A17,'CA Standards and Followers'!$B$13:$B$72,0))&lt;=AC$1,INDEX('CA Standards and Followers'!$E$13:$E$72,MATCH($A17,'CA Standards and Followers'!$B$13:$B$72,0))*'CA Standards and Followers'!AD$7,0)</f>
        <v>0</v>
      </c>
      <c r="AD17">
        <f>IF(INDEX('CA Standards and Followers'!$G$13:$G$72,MATCH($A17,'CA Standards and Followers'!$B$13:$B$72,0))&lt;=AD$1,INDEX('CA Standards and Followers'!$E$13:$E$72,MATCH($A17,'CA Standards and Followers'!$B$13:$B$72,0))*'CA Standards and Followers'!AE$7,0)</f>
        <v>0</v>
      </c>
      <c r="AE17">
        <f>IF(INDEX('CA Standards and Followers'!$G$13:$G$72,MATCH($A17,'CA Standards and Followers'!$B$13:$B$72,0))&lt;=AE$1,INDEX('CA Standards and Followers'!$E$13:$E$72,MATCH($A17,'CA Standards and Followers'!$B$13:$B$72,0))*'CA Standards and Followers'!AF$7,0)</f>
        <v>0</v>
      </c>
      <c r="AF17">
        <f>IF(INDEX('CA Standards and Followers'!$G$13:$G$72,MATCH($A17,'CA Standards and Followers'!$B$13:$B$72,0))&lt;=AF$1,INDEX('CA Standards and Followers'!$E$13:$E$72,MATCH($A17,'CA Standards and Followers'!$B$13:$B$72,0))*'CA Standards and Followers'!AG$7,0)</f>
        <v>0</v>
      </c>
    </row>
    <row r="18" spans="1:32" x14ac:dyDescent="0.25">
      <c r="A18" t="s">
        <v>9</v>
      </c>
      <c r="B18">
        <f>IF(INDEX('CA Standards and Followers'!$G$13:$G$72,MATCH($A18,'CA Standards and Followers'!$B$13:$B$72,0))&lt;=B$1,INDEX('CA Standards and Followers'!$E$13:$E$72,MATCH($A18,'CA Standards and Followers'!$B$13:$B$72,0))*'CA Standards and Followers'!C$7,0)</f>
        <v>0</v>
      </c>
      <c r="C18">
        <f>IF(INDEX('CA Standards and Followers'!$G$13:$G$72,MATCH($A18,'CA Standards and Followers'!$B$13:$B$72,0))&lt;=C$1,INDEX('CA Standards and Followers'!$E$13:$E$72,MATCH($A18,'CA Standards and Followers'!$B$13:$B$72,0))*'CA Standards and Followers'!D$7,0)</f>
        <v>0</v>
      </c>
      <c r="D18">
        <f>IF(INDEX('CA Standards and Followers'!$G$13:$G$72,MATCH($A18,'CA Standards and Followers'!$B$13:$B$72,0))&lt;=D$1,INDEX('CA Standards and Followers'!$E$13:$E$72,MATCH($A18,'CA Standards and Followers'!$B$13:$B$72,0))*'CA Standards and Followers'!E$7,0)</f>
        <v>0</v>
      </c>
      <c r="E18">
        <f>IF(INDEX('CA Standards and Followers'!$G$13:$G$72,MATCH($A18,'CA Standards and Followers'!$B$13:$B$72,0))&lt;=E$1,INDEX('CA Standards and Followers'!$E$13:$E$72,MATCH($A18,'CA Standards and Followers'!$B$13:$B$72,0))*'CA Standards and Followers'!F$7,0)</f>
        <v>0</v>
      </c>
      <c r="F18">
        <f>IF(INDEX('CA Standards and Followers'!$G$13:$G$72,MATCH($A18,'CA Standards and Followers'!$B$13:$B$72,0))&lt;=F$1,INDEX('CA Standards and Followers'!$E$13:$E$72,MATCH($A18,'CA Standards and Followers'!$B$13:$B$72,0))*'CA Standards and Followers'!G$7,0)</f>
        <v>0</v>
      </c>
      <c r="G18">
        <f>IF(INDEX('CA Standards and Followers'!$G$13:$G$72,MATCH($A18,'CA Standards and Followers'!$B$13:$B$72,0))&lt;=G$1,INDEX('CA Standards and Followers'!$E$13:$E$72,MATCH($A18,'CA Standards and Followers'!$B$13:$B$72,0))*'CA Standards and Followers'!H$7,0)</f>
        <v>0</v>
      </c>
      <c r="H18">
        <f>IF(INDEX('CA Standards and Followers'!$G$13:$G$72,MATCH($A18,'CA Standards and Followers'!$B$13:$B$72,0))&lt;=H$1,INDEX('CA Standards and Followers'!$E$13:$E$72,MATCH($A18,'CA Standards and Followers'!$B$13:$B$72,0))*'CA Standards and Followers'!I$7,0)</f>
        <v>0</v>
      </c>
      <c r="I18">
        <f>IF(INDEX('CA Standards and Followers'!$G$13:$G$72,MATCH($A18,'CA Standards and Followers'!$B$13:$B$72,0))&lt;=I$1,INDEX('CA Standards and Followers'!$E$13:$E$72,MATCH($A18,'CA Standards and Followers'!$B$13:$B$72,0))*'CA Standards and Followers'!J$7,0)</f>
        <v>0</v>
      </c>
      <c r="J18">
        <f>IF(INDEX('CA Standards and Followers'!$G$13:$G$72,MATCH($A18,'CA Standards and Followers'!$B$13:$B$72,0))&lt;=J$1,INDEX('CA Standards and Followers'!$E$13:$E$72,MATCH($A18,'CA Standards and Followers'!$B$13:$B$72,0))*'CA Standards and Followers'!K$7,0)</f>
        <v>0</v>
      </c>
      <c r="K18">
        <f>IF(INDEX('CA Standards and Followers'!$G$13:$G$72,MATCH($A18,'CA Standards and Followers'!$B$13:$B$72,0))&lt;=K$1,INDEX('CA Standards and Followers'!$E$13:$E$72,MATCH($A18,'CA Standards and Followers'!$B$13:$B$72,0))*'CA Standards and Followers'!L$7,0)</f>
        <v>0</v>
      </c>
      <c r="L18">
        <f>IF(INDEX('CA Standards and Followers'!$G$13:$G$72,MATCH($A18,'CA Standards and Followers'!$B$13:$B$72,0))&lt;=L$1,INDEX('CA Standards and Followers'!$E$13:$E$72,MATCH($A18,'CA Standards and Followers'!$B$13:$B$72,0))*'CA Standards and Followers'!M$7,0)</f>
        <v>0</v>
      </c>
      <c r="M18">
        <f>IF(INDEX('CA Standards and Followers'!$G$13:$G$72,MATCH($A18,'CA Standards and Followers'!$B$13:$B$72,0))&lt;=M$1,INDEX('CA Standards and Followers'!$E$13:$E$72,MATCH($A18,'CA Standards and Followers'!$B$13:$B$72,0))*'CA Standards and Followers'!N$7,0)</f>
        <v>0</v>
      </c>
      <c r="N18">
        <f>IF(INDEX('CA Standards and Followers'!$G$13:$G$72,MATCH($A18,'CA Standards and Followers'!$B$13:$B$72,0))&lt;=N$1,INDEX('CA Standards and Followers'!$E$13:$E$72,MATCH($A18,'CA Standards and Followers'!$B$13:$B$72,0))*'CA Standards and Followers'!O$7,0)</f>
        <v>0</v>
      </c>
      <c r="O18">
        <f>IF(INDEX('CA Standards and Followers'!$G$13:$G$72,MATCH($A18,'CA Standards and Followers'!$B$13:$B$72,0))&lt;=O$1,INDEX('CA Standards and Followers'!$E$13:$E$72,MATCH($A18,'CA Standards and Followers'!$B$13:$B$72,0))*'CA Standards and Followers'!P$7,0)</f>
        <v>0</v>
      </c>
      <c r="P18">
        <f>IF(INDEX('CA Standards and Followers'!$G$13:$G$72,MATCH($A18,'CA Standards and Followers'!$B$13:$B$72,0))&lt;=P$1,INDEX('CA Standards and Followers'!$E$13:$E$72,MATCH($A18,'CA Standards and Followers'!$B$13:$B$72,0))*'CA Standards and Followers'!Q$7,0)</f>
        <v>0</v>
      </c>
      <c r="Q18">
        <f>IF(INDEX('CA Standards and Followers'!$G$13:$G$72,MATCH($A18,'CA Standards and Followers'!$B$13:$B$72,0))&lt;=Q$1,INDEX('CA Standards and Followers'!$E$13:$E$72,MATCH($A18,'CA Standards and Followers'!$B$13:$B$72,0))*'CA Standards and Followers'!R$7,0)</f>
        <v>0</v>
      </c>
      <c r="R18">
        <f>IF(INDEX('CA Standards and Followers'!$G$13:$G$72,MATCH($A18,'CA Standards and Followers'!$B$13:$B$72,0))&lt;=R$1,INDEX('CA Standards and Followers'!$E$13:$E$72,MATCH($A18,'CA Standards and Followers'!$B$13:$B$72,0))*'CA Standards and Followers'!S$7,0)</f>
        <v>0</v>
      </c>
      <c r="S18">
        <f>IF(INDEX('CA Standards and Followers'!$G$13:$G$72,MATCH($A18,'CA Standards and Followers'!$B$13:$B$72,0))&lt;=S$1,INDEX('CA Standards and Followers'!$E$13:$E$72,MATCH($A18,'CA Standards and Followers'!$B$13:$B$72,0))*'CA Standards and Followers'!T$7,0)</f>
        <v>0</v>
      </c>
      <c r="T18">
        <f>IF(INDEX('CA Standards and Followers'!$G$13:$G$72,MATCH($A18,'CA Standards and Followers'!$B$13:$B$72,0))&lt;=T$1,INDEX('CA Standards and Followers'!$E$13:$E$72,MATCH($A18,'CA Standards and Followers'!$B$13:$B$72,0))*'CA Standards and Followers'!U$7,0)</f>
        <v>0</v>
      </c>
      <c r="U18">
        <f>IF(INDEX('CA Standards and Followers'!$G$13:$G$72,MATCH($A18,'CA Standards and Followers'!$B$13:$B$72,0))&lt;=U$1,INDEX('CA Standards and Followers'!$E$13:$E$72,MATCH($A18,'CA Standards and Followers'!$B$13:$B$72,0))*'CA Standards and Followers'!V$7,0)</f>
        <v>0</v>
      </c>
      <c r="V18">
        <f>IF(INDEX('CA Standards and Followers'!$G$13:$G$72,MATCH($A18,'CA Standards and Followers'!$B$13:$B$72,0))&lt;=V$1,INDEX('CA Standards and Followers'!$E$13:$E$72,MATCH($A18,'CA Standards and Followers'!$B$13:$B$72,0))*'CA Standards and Followers'!W$7,0)</f>
        <v>0</v>
      </c>
      <c r="W18">
        <f>IF(INDEX('CA Standards and Followers'!$G$13:$G$72,MATCH($A18,'CA Standards and Followers'!$B$13:$B$72,0))&lt;=W$1,INDEX('CA Standards and Followers'!$E$13:$E$72,MATCH($A18,'CA Standards and Followers'!$B$13:$B$72,0))*'CA Standards and Followers'!X$7,0)</f>
        <v>0</v>
      </c>
      <c r="X18">
        <f>IF(INDEX('CA Standards and Followers'!$G$13:$G$72,MATCH($A18,'CA Standards and Followers'!$B$13:$B$72,0))&lt;=X$1,INDEX('CA Standards and Followers'!$E$13:$E$72,MATCH($A18,'CA Standards and Followers'!$B$13:$B$72,0))*'CA Standards and Followers'!Y$7,0)</f>
        <v>0</v>
      </c>
      <c r="Y18">
        <f>IF(INDEX('CA Standards and Followers'!$G$13:$G$72,MATCH($A18,'CA Standards and Followers'!$B$13:$B$72,0))&lt;=Y$1,INDEX('CA Standards and Followers'!$E$13:$E$72,MATCH($A18,'CA Standards and Followers'!$B$13:$B$72,0))*'CA Standards and Followers'!Z$7,0)</f>
        <v>0</v>
      </c>
      <c r="Z18">
        <f>IF(INDEX('CA Standards and Followers'!$G$13:$G$72,MATCH($A18,'CA Standards and Followers'!$B$13:$B$72,0))&lt;=Z$1,INDEX('CA Standards and Followers'!$E$13:$E$72,MATCH($A18,'CA Standards and Followers'!$B$13:$B$72,0))*'CA Standards and Followers'!AA$7,0)</f>
        <v>0</v>
      </c>
      <c r="AA18">
        <f>IF(INDEX('CA Standards and Followers'!$G$13:$G$72,MATCH($A18,'CA Standards and Followers'!$B$13:$B$72,0))&lt;=AA$1,INDEX('CA Standards and Followers'!$E$13:$E$72,MATCH($A18,'CA Standards and Followers'!$B$13:$B$72,0))*'CA Standards and Followers'!AB$7,0)</f>
        <v>0</v>
      </c>
      <c r="AB18">
        <f>IF(INDEX('CA Standards and Followers'!$G$13:$G$72,MATCH($A18,'CA Standards and Followers'!$B$13:$B$72,0))&lt;=AB$1,INDEX('CA Standards and Followers'!$E$13:$E$72,MATCH($A18,'CA Standards and Followers'!$B$13:$B$72,0))*'CA Standards and Followers'!AC$7,0)</f>
        <v>0</v>
      </c>
      <c r="AC18">
        <f>IF(INDEX('CA Standards and Followers'!$G$13:$G$72,MATCH($A18,'CA Standards and Followers'!$B$13:$B$72,0))&lt;=AC$1,INDEX('CA Standards and Followers'!$E$13:$E$72,MATCH($A18,'CA Standards and Followers'!$B$13:$B$72,0))*'CA Standards and Followers'!AD$7,0)</f>
        <v>0</v>
      </c>
      <c r="AD18">
        <f>IF(INDEX('CA Standards and Followers'!$G$13:$G$72,MATCH($A18,'CA Standards and Followers'!$B$13:$B$72,0))&lt;=AD$1,INDEX('CA Standards and Followers'!$E$13:$E$72,MATCH($A18,'CA Standards and Followers'!$B$13:$B$72,0))*'CA Standards and Followers'!AE$7,0)</f>
        <v>0</v>
      </c>
      <c r="AE18">
        <f>IF(INDEX('CA Standards and Followers'!$G$13:$G$72,MATCH($A18,'CA Standards and Followers'!$B$13:$B$72,0))&lt;=AE$1,INDEX('CA Standards and Followers'!$E$13:$E$72,MATCH($A18,'CA Standards and Followers'!$B$13:$B$72,0))*'CA Standards and Followers'!AF$7,0)</f>
        <v>0</v>
      </c>
      <c r="AF18">
        <f>IF(INDEX('CA Standards and Followers'!$G$13:$G$72,MATCH($A18,'CA Standards and Followers'!$B$13:$B$72,0))&lt;=AF$1,INDEX('CA Standards and Followers'!$E$13:$E$72,MATCH($A18,'CA Standards and Followers'!$B$13:$B$72,0))*'CA Standards and Followers'!AG$7,0)</f>
        <v>0</v>
      </c>
    </row>
    <row r="19" spans="1:32" x14ac:dyDescent="0.25">
      <c r="A19" t="s">
        <v>10</v>
      </c>
      <c r="B19">
        <f>IF(INDEX('CA Standards and Followers'!$G$13:$G$72,MATCH($A19,'CA Standards and Followers'!$B$13:$B$72,0))&lt;=B$1,INDEX('CA Standards and Followers'!$E$13:$E$72,MATCH($A19,'CA Standards and Followers'!$B$13:$B$72,0))*'CA Standards and Followers'!C$7,0)</f>
        <v>0</v>
      </c>
      <c r="C19">
        <f>IF(INDEX('CA Standards and Followers'!$G$13:$G$72,MATCH($A19,'CA Standards and Followers'!$B$13:$B$72,0))&lt;=C$1,INDEX('CA Standards and Followers'!$E$13:$E$72,MATCH($A19,'CA Standards and Followers'!$B$13:$B$72,0))*'CA Standards and Followers'!D$7,0)</f>
        <v>0</v>
      </c>
      <c r="D19">
        <f>IF(INDEX('CA Standards and Followers'!$G$13:$G$72,MATCH($A19,'CA Standards and Followers'!$B$13:$B$72,0))&lt;=D$1,INDEX('CA Standards and Followers'!$E$13:$E$72,MATCH($A19,'CA Standards and Followers'!$B$13:$B$72,0))*'CA Standards and Followers'!E$7,0)</f>
        <v>0</v>
      </c>
      <c r="E19">
        <f>IF(INDEX('CA Standards and Followers'!$G$13:$G$72,MATCH($A19,'CA Standards and Followers'!$B$13:$B$72,0))&lt;=E$1,INDEX('CA Standards and Followers'!$E$13:$E$72,MATCH($A19,'CA Standards and Followers'!$B$13:$B$72,0))*'CA Standards and Followers'!F$7,0)</f>
        <v>0</v>
      </c>
      <c r="F19">
        <f>IF(INDEX('CA Standards and Followers'!$G$13:$G$72,MATCH($A19,'CA Standards and Followers'!$B$13:$B$72,0))&lt;=F$1,INDEX('CA Standards and Followers'!$E$13:$E$72,MATCH($A19,'CA Standards and Followers'!$B$13:$B$72,0))*'CA Standards and Followers'!G$7,0)</f>
        <v>0</v>
      </c>
      <c r="G19">
        <f>IF(INDEX('CA Standards and Followers'!$G$13:$G$72,MATCH($A19,'CA Standards and Followers'!$B$13:$B$72,0))&lt;=G$1,INDEX('CA Standards and Followers'!$E$13:$E$72,MATCH($A19,'CA Standards and Followers'!$B$13:$B$72,0))*'CA Standards and Followers'!H$7,0)</f>
        <v>0</v>
      </c>
      <c r="H19">
        <f>IF(INDEX('CA Standards and Followers'!$G$13:$G$72,MATCH($A19,'CA Standards and Followers'!$B$13:$B$72,0))&lt;=H$1,INDEX('CA Standards and Followers'!$E$13:$E$72,MATCH($A19,'CA Standards and Followers'!$B$13:$B$72,0))*'CA Standards and Followers'!I$7,0)</f>
        <v>0</v>
      </c>
      <c r="I19">
        <f>IF(INDEX('CA Standards and Followers'!$G$13:$G$72,MATCH($A19,'CA Standards and Followers'!$B$13:$B$72,0))&lt;=I$1,INDEX('CA Standards and Followers'!$E$13:$E$72,MATCH($A19,'CA Standards and Followers'!$B$13:$B$72,0))*'CA Standards and Followers'!J$7,0)</f>
        <v>0</v>
      </c>
      <c r="J19">
        <f>IF(INDEX('CA Standards and Followers'!$G$13:$G$72,MATCH($A19,'CA Standards and Followers'!$B$13:$B$72,0))&lt;=J$1,INDEX('CA Standards and Followers'!$E$13:$E$72,MATCH($A19,'CA Standards and Followers'!$B$13:$B$72,0))*'CA Standards and Followers'!K$7,0)</f>
        <v>0</v>
      </c>
      <c r="K19">
        <f>IF(INDEX('CA Standards and Followers'!$G$13:$G$72,MATCH($A19,'CA Standards and Followers'!$B$13:$B$72,0))&lt;=K$1,INDEX('CA Standards and Followers'!$E$13:$E$72,MATCH($A19,'CA Standards and Followers'!$B$13:$B$72,0))*'CA Standards and Followers'!L$7,0)</f>
        <v>0</v>
      </c>
      <c r="L19">
        <f>IF(INDEX('CA Standards and Followers'!$G$13:$G$72,MATCH($A19,'CA Standards and Followers'!$B$13:$B$72,0))&lt;=L$1,INDEX('CA Standards and Followers'!$E$13:$E$72,MATCH($A19,'CA Standards and Followers'!$B$13:$B$72,0))*'CA Standards and Followers'!M$7,0)</f>
        <v>0</v>
      </c>
      <c r="M19">
        <f>IF(INDEX('CA Standards and Followers'!$G$13:$G$72,MATCH($A19,'CA Standards and Followers'!$B$13:$B$72,0))&lt;=M$1,INDEX('CA Standards and Followers'!$E$13:$E$72,MATCH($A19,'CA Standards and Followers'!$B$13:$B$72,0))*'CA Standards and Followers'!N$7,0)</f>
        <v>0</v>
      </c>
      <c r="N19">
        <f>IF(INDEX('CA Standards and Followers'!$G$13:$G$72,MATCH($A19,'CA Standards and Followers'!$B$13:$B$72,0))&lt;=N$1,INDEX('CA Standards and Followers'!$E$13:$E$72,MATCH($A19,'CA Standards and Followers'!$B$13:$B$72,0))*'CA Standards and Followers'!O$7,0)</f>
        <v>0</v>
      </c>
      <c r="O19">
        <f>IF(INDEX('CA Standards and Followers'!$G$13:$G$72,MATCH($A19,'CA Standards and Followers'!$B$13:$B$72,0))&lt;=O$1,INDEX('CA Standards and Followers'!$E$13:$E$72,MATCH($A19,'CA Standards and Followers'!$B$13:$B$72,0))*'CA Standards and Followers'!P$7,0)</f>
        <v>0</v>
      </c>
      <c r="P19">
        <f>IF(INDEX('CA Standards and Followers'!$G$13:$G$72,MATCH($A19,'CA Standards and Followers'!$B$13:$B$72,0))&lt;=P$1,INDEX('CA Standards and Followers'!$E$13:$E$72,MATCH($A19,'CA Standards and Followers'!$B$13:$B$72,0))*'CA Standards and Followers'!Q$7,0)</f>
        <v>0</v>
      </c>
      <c r="Q19">
        <f>IF(INDEX('CA Standards and Followers'!$G$13:$G$72,MATCH($A19,'CA Standards and Followers'!$B$13:$B$72,0))&lt;=Q$1,INDEX('CA Standards and Followers'!$E$13:$E$72,MATCH($A19,'CA Standards and Followers'!$B$13:$B$72,0))*'CA Standards and Followers'!R$7,0)</f>
        <v>0</v>
      </c>
      <c r="R19">
        <f>IF(INDEX('CA Standards and Followers'!$G$13:$G$72,MATCH($A19,'CA Standards and Followers'!$B$13:$B$72,0))&lt;=R$1,INDEX('CA Standards and Followers'!$E$13:$E$72,MATCH($A19,'CA Standards and Followers'!$B$13:$B$72,0))*'CA Standards and Followers'!S$7,0)</f>
        <v>0</v>
      </c>
      <c r="S19">
        <f>IF(INDEX('CA Standards and Followers'!$G$13:$G$72,MATCH($A19,'CA Standards and Followers'!$B$13:$B$72,0))&lt;=S$1,INDEX('CA Standards and Followers'!$E$13:$E$72,MATCH($A19,'CA Standards and Followers'!$B$13:$B$72,0))*'CA Standards and Followers'!T$7,0)</f>
        <v>0</v>
      </c>
      <c r="T19">
        <f>IF(INDEX('CA Standards and Followers'!$G$13:$G$72,MATCH($A19,'CA Standards and Followers'!$B$13:$B$72,0))&lt;=T$1,INDEX('CA Standards and Followers'!$E$13:$E$72,MATCH($A19,'CA Standards and Followers'!$B$13:$B$72,0))*'CA Standards and Followers'!U$7,0)</f>
        <v>0</v>
      </c>
      <c r="U19">
        <f>IF(INDEX('CA Standards and Followers'!$G$13:$G$72,MATCH($A19,'CA Standards and Followers'!$B$13:$B$72,0))&lt;=U$1,INDEX('CA Standards and Followers'!$E$13:$E$72,MATCH($A19,'CA Standards and Followers'!$B$13:$B$72,0))*'CA Standards and Followers'!V$7,0)</f>
        <v>0</v>
      </c>
      <c r="V19">
        <f>IF(INDEX('CA Standards and Followers'!$G$13:$G$72,MATCH($A19,'CA Standards and Followers'!$B$13:$B$72,0))&lt;=V$1,INDEX('CA Standards and Followers'!$E$13:$E$72,MATCH($A19,'CA Standards and Followers'!$B$13:$B$72,0))*'CA Standards and Followers'!W$7,0)</f>
        <v>0</v>
      </c>
      <c r="W19">
        <f>IF(INDEX('CA Standards and Followers'!$G$13:$G$72,MATCH($A19,'CA Standards and Followers'!$B$13:$B$72,0))&lt;=W$1,INDEX('CA Standards and Followers'!$E$13:$E$72,MATCH($A19,'CA Standards and Followers'!$B$13:$B$72,0))*'CA Standards and Followers'!X$7,0)</f>
        <v>0</v>
      </c>
      <c r="X19">
        <f>IF(INDEX('CA Standards and Followers'!$G$13:$G$72,MATCH($A19,'CA Standards and Followers'!$B$13:$B$72,0))&lt;=X$1,INDEX('CA Standards and Followers'!$E$13:$E$72,MATCH($A19,'CA Standards and Followers'!$B$13:$B$72,0))*'CA Standards and Followers'!Y$7,0)</f>
        <v>0</v>
      </c>
      <c r="Y19">
        <f>IF(INDEX('CA Standards and Followers'!$G$13:$G$72,MATCH($A19,'CA Standards and Followers'!$B$13:$B$72,0))&lt;=Y$1,INDEX('CA Standards and Followers'!$E$13:$E$72,MATCH($A19,'CA Standards and Followers'!$B$13:$B$72,0))*'CA Standards and Followers'!Z$7,0)</f>
        <v>0</v>
      </c>
      <c r="Z19">
        <f>IF(INDEX('CA Standards and Followers'!$G$13:$G$72,MATCH($A19,'CA Standards and Followers'!$B$13:$B$72,0))&lt;=Z$1,INDEX('CA Standards and Followers'!$E$13:$E$72,MATCH($A19,'CA Standards and Followers'!$B$13:$B$72,0))*'CA Standards and Followers'!AA$7,0)</f>
        <v>0</v>
      </c>
      <c r="AA19">
        <f>IF(INDEX('CA Standards and Followers'!$G$13:$G$72,MATCH($A19,'CA Standards and Followers'!$B$13:$B$72,0))&lt;=AA$1,INDEX('CA Standards and Followers'!$E$13:$E$72,MATCH($A19,'CA Standards and Followers'!$B$13:$B$72,0))*'CA Standards and Followers'!AB$7,0)</f>
        <v>0</v>
      </c>
      <c r="AB19">
        <f>IF(INDEX('CA Standards and Followers'!$G$13:$G$72,MATCH($A19,'CA Standards and Followers'!$B$13:$B$72,0))&lt;=AB$1,INDEX('CA Standards and Followers'!$E$13:$E$72,MATCH($A19,'CA Standards and Followers'!$B$13:$B$72,0))*'CA Standards and Followers'!AC$7,0)</f>
        <v>0</v>
      </c>
      <c r="AC19">
        <f>IF(INDEX('CA Standards and Followers'!$G$13:$G$72,MATCH($A19,'CA Standards and Followers'!$B$13:$B$72,0))&lt;=AC$1,INDEX('CA Standards and Followers'!$E$13:$E$72,MATCH($A19,'CA Standards and Followers'!$B$13:$B$72,0))*'CA Standards and Followers'!AD$7,0)</f>
        <v>0</v>
      </c>
      <c r="AD19">
        <f>IF(INDEX('CA Standards and Followers'!$G$13:$G$72,MATCH($A19,'CA Standards and Followers'!$B$13:$B$72,0))&lt;=AD$1,INDEX('CA Standards and Followers'!$E$13:$E$72,MATCH($A19,'CA Standards and Followers'!$B$13:$B$72,0))*'CA Standards and Followers'!AE$7,0)</f>
        <v>0</v>
      </c>
      <c r="AE19">
        <f>IF(INDEX('CA Standards and Followers'!$G$13:$G$72,MATCH($A19,'CA Standards and Followers'!$B$13:$B$72,0))&lt;=AE$1,INDEX('CA Standards and Followers'!$E$13:$E$72,MATCH($A19,'CA Standards and Followers'!$B$13:$B$72,0))*'CA Standards and Followers'!AF$7,0)</f>
        <v>0</v>
      </c>
      <c r="AF19">
        <f>IF(INDEX('CA Standards and Followers'!$G$13:$G$72,MATCH($A19,'CA Standards and Followers'!$B$13:$B$72,0))&lt;=AF$1,INDEX('CA Standards and Followers'!$E$13:$E$72,MATCH($A19,'CA Standards and Followers'!$B$13:$B$72,0))*'CA Standards and Followers'!AG$7,0)</f>
        <v>0</v>
      </c>
    </row>
    <row r="20" spans="1:32" x14ac:dyDescent="0.25">
      <c r="A20" t="s">
        <v>11</v>
      </c>
      <c r="B20">
        <f>IF(INDEX('CA Standards and Followers'!$G$13:$G$72,MATCH($A20,'CA Standards and Followers'!$B$13:$B$72,0))&lt;=B$1,INDEX('CA Standards and Followers'!$E$13:$E$72,MATCH($A20,'CA Standards and Followers'!$B$13:$B$72,0))*'CA Standards and Followers'!C$7,0)</f>
        <v>0</v>
      </c>
      <c r="C20">
        <f>IF(INDEX('CA Standards and Followers'!$G$13:$G$72,MATCH($A20,'CA Standards and Followers'!$B$13:$B$72,0))&lt;=C$1,INDEX('CA Standards and Followers'!$E$13:$E$72,MATCH($A20,'CA Standards and Followers'!$B$13:$B$72,0))*'CA Standards and Followers'!D$7,0)</f>
        <v>0</v>
      </c>
      <c r="D20">
        <f>IF(INDEX('CA Standards and Followers'!$G$13:$G$72,MATCH($A20,'CA Standards and Followers'!$B$13:$B$72,0))&lt;=D$1,INDEX('CA Standards and Followers'!$E$13:$E$72,MATCH($A20,'CA Standards and Followers'!$B$13:$B$72,0))*'CA Standards and Followers'!E$7,0)</f>
        <v>0</v>
      </c>
      <c r="E20">
        <f>IF(INDEX('CA Standards and Followers'!$G$13:$G$72,MATCH($A20,'CA Standards and Followers'!$B$13:$B$72,0))&lt;=E$1,INDEX('CA Standards and Followers'!$E$13:$E$72,MATCH($A20,'CA Standards and Followers'!$B$13:$B$72,0))*'CA Standards and Followers'!F$7,0)</f>
        <v>0</v>
      </c>
      <c r="F20">
        <f>IF(INDEX('CA Standards and Followers'!$G$13:$G$72,MATCH($A20,'CA Standards and Followers'!$B$13:$B$72,0))&lt;=F$1,INDEX('CA Standards and Followers'!$E$13:$E$72,MATCH($A20,'CA Standards and Followers'!$B$13:$B$72,0))*'CA Standards and Followers'!G$7,0)</f>
        <v>0</v>
      </c>
      <c r="G20">
        <f>IF(INDEX('CA Standards and Followers'!$G$13:$G$72,MATCH($A20,'CA Standards and Followers'!$B$13:$B$72,0))&lt;=G$1,INDEX('CA Standards and Followers'!$E$13:$E$72,MATCH($A20,'CA Standards and Followers'!$B$13:$B$72,0))*'CA Standards and Followers'!H$7,0)</f>
        <v>0</v>
      </c>
      <c r="H20">
        <f>IF(INDEX('CA Standards and Followers'!$G$13:$G$72,MATCH($A20,'CA Standards and Followers'!$B$13:$B$72,0))&lt;=H$1,INDEX('CA Standards and Followers'!$E$13:$E$72,MATCH($A20,'CA Standards and Followers'!$B$13:$B$72,0))*'CA Standards and Followers'!I$7,0)</f>
        <v>0</v>
      </c>
      <c r="I20">
        <f>IF(INDEX('CA Standards and Followers'!$G$13:$G$72,MATCH($A20,'CA Standards and Followers'!$B$13:$B$72,0))&lt;=I$1,INDEX('CA Standards and Followers'!$E$13:$E$72,MATCH($A20,'CA Standards and Followers'!$B$13:$B$72,0))*'CA Standards and Followers'!J$7,0)</f>
        <v>0</v>
      </c>
      <c r="J20">
        <f>IF(INDEX('CA Standards and Followers'!$G$13:$G$72,MATCH($A20,'CA Standards and Followers'!$B$13:$B$72,0))&lt;=J$1,INDEX('CA Standards and Followers'!$E$13:$E$72,MATCH($A20,'CA Standards and Followers'!$B$13:$B$72,0))*'CA Standards and Followers'!K$7,0)</f>
        <v>0</v>
      </c>
      <c r="K20">
        <f>IF(INDEX('CA Standards and Followers'!$G$13:$G$72,MATCH($A20,'CA Standards and Followers'!$B$13:$B$72,0))&lt;=K$1,INDEX('CA Standards and Followers'!$E$13:$E$72,MATCH($A20,'CA Standards and Followers'!$B$13:$B$72,0))*'CA Standards and Followers'!L$7,0)</f>
        <v>0</v>
      </c>
      <c r="L20">
        <f>IF(INDEX('CA Standards and Followers'!$G$13:$G$72,MATCH($A20,'CA Standards and Followers'!$B$13:$B$72,0))&lt;=L$1,INDEX('CA Standards and Followers'!$E$13:$E$72,MATCH($A20,'CA Standards and Followers'!$B$13:$B$72,0))*'CA Standards and Followers'!M$7,0)</f>
        <v>0</v>
      </c>
      <c r="M20">
        <f>IF(INDEX('CA Standards and Followers'!$G$13:$G$72,MATCH($A20,'CA Standards and Followers'!$B$13:$B$72,0))&lt;=M$1,INDEX('CA Standards and Followers'!$E$13:$E$72,MATCH($A20,'CA Standards and Followers'!$B$13:$B$72,0))*'CA Standards and Followers'!N$7,0)</f>
        <v>0</v>
      </c>
      <c r="N20">
        <f>IF(INDEX('CA Standards and Followers'!$G$13:$G$72,MATCH($A20,'CA Standards and Followers'!$B$13:$B$72,0))&lt;=N$1,INDEX('CA Standards and Followers'!$E$13:$E$72,MATCH($A20,'CA Standards and Followers'!$B$13:$B$72,0))*'CA Standards and Followers'!O$7,0)</f>
        <v>0</v>
      </c>
      <c r="O20">
        <f>IF(INDEX('CA Standards and Followers'!$G$13:$G$72,MATCH($A20,'CA Standards and Followers'!$B$13:$B$72,0))&lt;=O$1,INDEX('CA Standards and Followers'!$E$13:$E$72,MATCH($A20,'CA Standards and Followers'!$B$13:$B$72,0))*'CA Standards and Followers'!P$7,0)</f>
        <v>0</v>
      </c>
      <c r="P20">
        <f>IF(INDEX('CA Standards and Followers'!$G$13:$G$72,MATCH($A20,'CA Standards and Followers'!$B$13:$B$72,0))&lt;=P$1,INDEX('CA Standards and Followers'!$E$13:$E$72,MATCH($A20,'CA Standards and Followers'!$B$13:$B$72,0))*'CA Standards and Followers'!Q$7,0)</f>
        <v>0</v>
      </c>
      <c r="Q20">
        <f>IF(INDEX('CA Standards and Followers'!$G$13:$G$72,MATCH($A20,'CA Standards and Followers'!$B$13:$B$72,0))&lt;=Q$1,INDEX('CA Standards and Followers'!$E$13:$E$72,MATCH($A20,'CA Standards and Followers'!$B$13:$B$72,0))*'CA Standards and Followers'!R$7,0)</f>
        <v>0</v>
      </c>
      <c r="R20">
        <f>IF(INDEX('CA Standards and Followers'!$G$13:$G$72,MATCH($A20,'CA Standards and Followers'!$B$13:$B$72,0))&lt;=R$1,INDEX('CA Standards and Followers'!$E$13:$E$72,MATCH($A20,'CA Standards and Followers'!$B$13:$B$72,0))*'CA Standards and Followers'!S$7,0)</f>
        <v>0</v>
      </c>
      <c r="S20">
        <f>IF(INDEX('CA Standards and Followers'!$G$13:$G$72,MATCH($A20,'CA Standards and Followers'!$B$13:$B$72,0))&lt;=S$1,INDEX('CA Standards and Followers'!$E$13:$E$72,MATCH($A20,'CA Standards and Followers'!$B$13:$B$72,0))*'CA Standards and Followers'!T$7,0)</f>
        <v>0</v>
      </c>
      <c r="T20">
        <f>IF(INDEX('CA Standards and Followers'!$G$13:$G$72,MATCH($A20,'CA Standards and Followers'!$B$13:$B$72,0))&lt;=T$1,INDEX('CA Standards and Followers'!$E$13:$E$72,MATCH($A20,'CA Standards and Followers'!$B$13:$B$72,0))*'CA Standards and Followers'!U$7,0)</f>
        <v>0</v>
      </c>
      <c r="U20">
        <f>IF(INDEX('CA Standards and Followers'!$G$13:$G$72,MATCH($A20,'CA Standards and Followers'!$B$13:$B$72,0))&lt;=U$1,INDEX('CA Standards and Followers'!$E$13:$E$72,MATCH($A20,'CA Standards and Followers'!$B$13:$B$72,0))*'CA Standards and Followers'!V$7,0)</f>
        <v>0</v>
      </c>
      <c r="V20">
        <f>IF(INDEX('CA Standards and Followers'!$G$13:$G$72,MATCH($A20,'CA Standards and Followers'!$B$13:$B$72,0))&lt;=V$1,INDEX('CA Standards and Followers'!$E$13:$E$72,MATCH($A20,'CA Standards and Followers'!$B$13:$B$72,0))*'CA Standards and Followers'!W$7,0)</f>
        <v>0</v>
      </c>
      <c r="W20">
        <f>IF(INDEX('CA Standards and Followers'!$G$13:$G$72,MATCH($A20,'CA Standards and Followers'!$B$13:$B$72,0))&lt;=W$1,INDEX('CA Standards and Followers'!$E$13:$E$72,MATCH($A20,'CA Standards and Followers'!$B$13:$B$72,0))*'CA Standards and Followers'!X$7,0)</f>
        <v>0</v>
      </c>
      <c r="X20">
        <f>IF(INDEX('CA Standards and Followers'!$G$13:$G$72,MATCH($A20,'CA Standards and Followers'!$B$13:$B$72,0))&lt;=X$1,INDEX('CA Standards and Followers'!$E$13:$E$72,MATCH($A20,'CA Standards and Followers'!$B$13:$B$72,0))*'CA Standards and Followers'!Y$7,0)</f>
        <v>0</v>
      </c>
      <c r="Y20">
        <f>IF(INDEX('CA Standards and Followers'!$G$13:$G$72,MATCH($A20,'CA Standards and Followers'!$B$13:$B$72,0))&lt;=Y$1,INDEX('CA Standards and Followers'!$E$13:$E$72,MATCH($A20,'CA Standards and Followers'!$B$13:$B$72,0))*'CA Standards and Followers'!Z$7,0)</f>
        <v>0</v>
      </c>
      <c r="Z20">
        <f>IF(INDEX('CA Standards and Followers'!$G$13:$G$72,MATCH($A20,'CA Standards and Followers'!$B$13:$B$72,0))&lt;=Z$1,INDEX('CA Standards and Followers'!$E$13:$E$72,MATCH($A20,'CA Standards and Followers'!$B$13:$B$72,0))*'CA Standards and Followers'!AA$7,0)</f>
        <v>0</v>
      </c>
      <c r="AA20">
        <f>IF(INDEX('CA Standards and Followers'!$G$13:$G$72,MATCH($A20,'CA Standards and Followers'!$B$13:$B$72,0))&lt;=AA$1,INDEX('CA Standards and Followers'!$E$13:$E$72,MATCH($A20,'CA Standards and Followers'!$B$13:$B$72,0))*'CA Standards and Followers'!AB$7,0)</f>
        <v>0</v>
      </c>
      <c r="AB20">
        <f>IF(INDEX('CA Standards and Followers'!$G$13:$G$72,MATCH($A20,'CA Standards and Followers'!$B$13:$B$72,0))&lt;=AB$1,INDEX('CA Standards and Followers'!$E$13:$E$72,MATCH($A20,'CA Standards and Followers'!$B$13:$B$72,0))*'CA Standards and Followers'!AC$7,0)</f>
        <v>0</v>
      </c>
      <c r="AC20">
        <f>IF(INDEX('CA Standards and Followers'!$G$13:$G$72,MATCH($A20,'CA Standards and Followers'!$B$13:$B$72,0))&lt;=AC$1,INDEX('CA Standards and Followers'!$E$13:$E$72,MATCH($A20,'CA Standards and Followers'!$B$13:$B$72,0))*'CA Standards and Followers'!AD$7,0)</f>
        <v>0</v>
      </c>
      <c r="AD20">
        <f>IF(INDEX('CA Standards and Followers'!$G$13:$G$72,MATCH($A20,'CA Standards and Followers'!$B$13:$B$72,0))&lt;=AD$1,INDEX('CA Standards and Followers'!$E$13:$E$72,MATCH($A20,'CA Standards and Followers'!$B$13:$B$72,0))*'CA Standards and Followers'!AE$7,0)</f>
        <v>0</v>
      </c>
      <c r="AE20">
        <f>IF(INDEX('CA Standards and Followers'!$G$13:$G$72,MATCH($A20,'CA Standards and Followers'!$B$13:$B$72,0))&lt;=AE$1,INDEX('CA Standards and Followers'!$E$13:$E$72,MATCH($A20,'CA Standards and Followers'!$B$13:$B$72,0))*'CA Standards and Followers'!AF$7,0)</f>
        <v>0</v>
      </c>
      <c r="AF20">
        <f>IF(INDEX('CA Standards and Followers'!$G$13:$G$72,MATCH($A20,'CA Standards and Followers'!$B$13:$B$72,0))&lt;=AF$1,INDEX('CA Standards and Followers'!$E$13:$E$72,MATCH($A20,'CA Standards and Followers'!$B$13:$B$72,0))*'CA Standards and Followers'!AG$7,0)</f>
        <v>0</v>
      </c>
    </row>
    <row r="21" spans="1:32" x14ac:dyDescent="0.25">
      <c r="A21" t="s">
        <v>196</v>
      </c>
      <c r="B21">
        <f>IF(INDEX('CA Standards and Followers'!$G$13:$G$72,MATCH($A21,'CA Standards and Followers'!$B$13:$B$72,0))&lt;=B$1,INDEX('CA Standards and Followers'!$E$13:$E$72,MATCH($A21,'CA Standards and Followers'!$B$13:$B$72,0))*'CA Standards and Followers'!C$7,0)</f>
        <v>0</v>
      </c>
      <c r="C21">
        <f>IF(INDEX('CA Standards and Followers'!$G$13:$G$72,MATCH($A21,'CA Standards and Followers'!$B$13:$B$72,0))&lt;=C$1,INDEX('CA Standards and Followers'!$E$13:$E$72,MATCH($A21,'CA Standards and Followers'!$B$13:$B$72,0))*'CA Standards and Followers'!D$7,0)</f>
        <v>0</v>
      </c>
      <c r="D21">
        <f>IF(INDEX('CA Standards and Followers'!$G$13:$G$72,MATCH($A21,'CA Standards and Followers'!$B$13:$B$72,0))&lt;=D$1,INDEX('CA Standards and Followers'!$E$13:$E$72,MATCH($A21,'CA Standards and Followers'!$B$13:$B$72,0))*'CA Standards and Followers'!E$7,0)</f>
        <v>0</v>
      </c>
      <c r="E21">
        <f>IF(INDEX('CA Standards and Followers'!$G$13:$G$72,MATCH($A21,'CA Standards and Followers'!$B$13:$B$72,0))&lt;=E$1,INDEX('CA Standards and Followers'!$E$13:$E$72,MATCH($A21,'CA Standards and Followers'!$B$13:$B$72,0))*'CA Standards and Followers'!F$7,0)</f>
        <v>0</v>
      </c>
      <c r="F21">
        <f>IF(INDEX('CA Standards and Followers'!$G$13:$G$72,MATCH($A21,'CA Standards and Followers'!$B$13:$B$72,0))&lt;=F$1,INDEX('CA Standards and Followers'!$E$13:$E$72,MATCH($A21,'CA Standards and Followers'!$B$13:$B$72,0))*'CA Standards and Followers'!G$7,0)</f>
        <v>0</v>
      </c>
      <c r="G21">
        <f>IF(INDEX('CA Standards and Followers'!$G$13:$G$72,MATCH($A21,'CA Standards and Followers'!$B$13:$B$72,0))&lt;=G$1,INDEX('CA Standards and Followers'!$E$13:$E$72,MATCH($A21,'CA Standards and Followers'!$B$13:$B$72,0))*'CA Standards and Followers'!H$7,0)</f>
        <v>0</v>
      </c>
      <c r="H21">
        <f>IF(INDEX('CA Standards and Followers'!$G$13:$G$72,MATCH($A21,'CA Standards and Followers'!$B$13:$B$72,0))&lt;=H$1,INDEX('CA Standards and Followers'!$E$13:$E$72,MATCH($A21,'CA Standards and Followers'!$B$13:$B$72,0))*'CA Standards and Followers'!I$7,0)</f>
        <v>0</v>
      </c>
      <c r="I21">
        <f>IF(INDEX('CA Standards and Followers'!$G$13:$G$72,MATCH($A21,'CA Standards and Followers'!$B$13:$B$72,0))&lt;=I$1,INDEX('CA Standards and Followers'!$E$13:$E$72,MATCH($A21,'CA Standards and Followers'!$B$13:$B$72,0))*'CA Standards and Followers'!J$7,0)</f>
        <v>0</v>
      </c>
      <c r="J21">
        <f>IF(INDEX('CA Standards and Followers'!$G$13:$G$72,MATCH($A21,'CA Standards and Followers'!$B$13:$B$72,0))&lt;=J$1,INDEX('CA Standards and Followers'!$E$13:$E$72,MATCH($A21,'CA Standards and Followers'!$B$13:$B$72,0))*'CA Standards and Followers'!K$7,0)</f>
        <v>0</v>
      </c>
      <c r="K21">
        <f>IF(INDEX('CA Standards and Followers'!$G$13:$G$72,MATCH($A21,'CA Standards and Followers'!$B$13:$B$72,0))&lt;=K$1,INDEX('CA Standards and Followers'!$E$13:$E$72,MATCH($A21,'CA Standards and Followers'!$B$13:$B$72,0))*'CA Standards and Followers'!L$7,0)</f>
        <v>0</v>
      </c>
      <c r="L21">
        <f>IF(INDEX('CA Standards and Followers'!$G$13:$G$72,MATCH($A21,'CA Standards and Followers'!$B$13:$B$72,0))&lt;=L$1,INDEX('CA Standards and Followers'!$E$13:$E$72,MATCH($A21,'CA Standards and Followers'!$B$13:$B$72,0))*'CA Standards and Followers'!M$7,0)</f>
        <v>0</v>
      </c>
      <c r="M21">
        <f>IF(INDEX('CA Standards and Followers'!$G$13:$G$72,MATCH($A21,'CA Standards and Followers'!$B$13:$B$72,0))&lt;=M$1,INDEX('CA Standards and Followers'!$E$13:$E$72,MATCH($A21,'CA Standards and Followers'!$B$13:$B$72,0))*'CA Standards and Followers'!N$7,0)</f>
        <v>0</v>
      </c>
      <c r="N21">
        <f>IF(INDEX('CA Standards and Followers'!$G$13:$G$72,MATCH($A21,'CA Standards and Followers'!$B$13:$B$72,0))&lt;=N$1,INDEX('CA Standards and Followers'!$E$13:$E$72,MATCH($A21,'CA Standards and Followers'!$B$13:$B$72,0))*'CA Standards and Followers'!O$7,0)</f>
        <v>0</v>
      </c>
      <c r="O21">
        <f>IF(INDEX('CA Standards and Followers'!$G$13:$G$72,MATCH($A21,'CA Standards and Followers'!$B$13:$B$72,0))&lt;=O$1,INDEX('CA Standards and Followers'!$E$13:$E$72,MATCH($A21,'CA Standards and Followers'!$B$13:$B$72,0))*'CA Standards and Followers'!P$7,0)</f>
        <v>0</v>
      </c>
      <c r="P21">
        <f>IF(INDEX('CA Standards and Followers'!$G$13:$G$72,MATCH($A21,'CA Standards and Followers'!$B$13:$B$72,0))&lt;=P$1,INDEX('CA Standards and Followers'!$E$13:$E$72,MATCH($A21,'CA Standards and Followers'!$B$13:$B$72,0))*'CA Standards and Followers'!Q$7,0)</f>
        <v>0</v>
      </c>
      <c r="Q21">
        <f>IF(INDEX('CA Standards and Followers'!$G$13:$G$72,MATCH($A21,'CA Standards and Followers'!$B$13:$B$72,0))&lt;=Q$1,INDEX('CA Standards and Followers'!$E$13:$E$72,MATCH($A21,'CA Standards and Followers'!$B$13:$B$72,0))*'CA Standards and Followers'!R$7,0)</f>
        <v>0</v>
      </c>
      <c r="R21">
        <f>IF(INDEX('CA Standards and Followers'!$G$13:$G$72,MATCH($A21,'CA Standards and Followers'!$B$13:$B$72,0))&lt;=R$1,INDEX('CA Standards and Followers'!$E$13:$E$72,MATCH($A21,'CA Standards and Followers'!$B$13:$B$72,0))*'CA Standards and Followers'!S$7,0)</f>
        <v>0</v>
      </c>
      <c r="S21">
        <f>IF(INDEX('CA Standards and Followers'!$G$13:$G$72,MATCH($A21,'CA Standards and Followers'!$B$13:$B$72,0))&lt;=S$1,INDEX('CA Standards and Followers'!$E$13:$E$72,MATCH($A21,'CA Standards and Followers'!$B$13:$B$72,0))*'CA Standards and Followers'!T$7,0)</f>
        <v>0</v>
      </c>
      <c r="T21">
        <f>IF(INDEX('CA Standards and Followers'!$G$13:$G$72,MATCH($A21,'CA Standards and Followers'!$B$13:$B$72,0))&lt;=T$1,INDEX('CA Standards and Followers'!$E$13:$E$72,MATCH($A21,'CA Standards and Followers'!$B$13:$B$72,0))*'CA Standards and Followers'!U$7,0)</f>
        <v>0</v>
      </c>
      <c r="U21">
        <f>IF(INDEX('CA Standards and Followers'!$G$13:$G$72,MATCH($A21,'CA Standards and Followers'!$B$13:$B$72,0))&lt;=U$1,INDEX('CA Standards and Followers'!$E$13:$E$72,MATCH($A21,'CA Standards and Followers'!$B$13:$B$72,0))*'CA Standards and Followers'!V$7,0)</f>
        <v>0</v>
      </c>
      <c r="V21">
        <f>IF(INDEX('CA Standards and Followers'!$G$13:$G$72,MATCH($A21,'CA Standards and Followers'!$B$13:$B$72,0))&lt;=V$1,INDEX('CA Standards and Followers'!$E$13:$E$72,MATCH($A21,'CA Standards and Followers'!$B$13:$B$72,0))*'CA Standards and Followers'!W$7,0)</f>
        <v>0</v>
      </c>
      <c r="W21">
        <f>IF(INDEX('CA Standards and Followers'!$G$13:$G$72,MATCH($A21,'CA Standards and Followers'!$B$13:$B$72,0))&lt;=W$1,INDEX('CA Standards and Followers'!$E$13:$E$72,MATCH($A21,'CA Standards and Followers'!$B$13:$B$72,0))*'CA Standards and Followers'!X$7,0)</f>
        <v>0</v>
      </c>
      <c r="X21">
        <f>IF(INDEX('CA Standards and Followers'!$G$13:$G$72,MATCH($A21,'CA Standards and Followers'!$B$13:$B$72,0))&lt;=X$1,INDEX('CA Standards and Followers'!$E$13:$E$72,MATCH($A21,'CA Standards and Followers'!$B$13:$B$72,0))*'CA Standards and Followers'!Y$7,0)</f>
        <v>0</v>
      </c>
      <c r="Y21">
        <f>IF(INDEX('CA Standards and Followers'!$G$13:$G$72,MATCH($A21,'CA Standards and Followers'!$B$13:$B$72,0))&lt;=Y$1,INDEX('CA Standards and Followers'!$E$13:$E$72,MATCH($A21,'CA Standards and Followers'!$B$13:$B$72,0))*'CA Standards and Followers'!Z$7,0)</f>
        <v>0</v>
      </c>
      <c r="Z21">
        <f>IF(INDEX('CA Standards and Followers'!$G$13:$G$72,MATCH($A21,'CA Standards and Followers'!$B$13:$B$72,0))&lt;=Z$1,INDEX('CA Standards and Followers'!$E$13:$E$72,MATCH($A21,'CA Standards and Followers'!$B$13:$B$72,0))*'CA Standards and Followers'!AA$7,0)</f>
        <v>0</v>
      </c>
      <c r="AA21">
        <f>IF(INDEX('CA Standards and Followers'!$G$13:$G$72,MATCH($A21,'CA Standards and Followers'!$B$13:$B$72,0))&lt;=AA$1,INDEX('CA Standards and Followers'!$E$13:$E$72,MATCH($A21,'CA Standards and Followers'!$B$13:$B$72,0))*'CA Standards and Followers'!AB$7,0)</f>
        <v>0</v>
      </c>
      <c r="AB21">
        <f>IF(INDEX('CA Standards and Followers'!$G$13:$G$72,MATCH($A21,'CA Standards and Followers'!$B$13:$B$72,0))&lt;=AB$1,INDEX('CA Standards and Followers'!$E$13:$E$72,MATCH($A21,'CA Standards and Followers'!$B$13:$B$72,0))*'CA Standards and Followers'!AC$7,0)</f>
        <v>0</v>
      </c>
      <c r="AC21">
        <f>IF(INDEX('CA Standards and Followers'!$G$13:$G$72,MATCH($A21,'CA Standards and Followers'!$B$13:$B$72,0))&lt;=AC$1,INDEX('CA Standards and Followers'!$E$13:$E$72,MATCH($A21,'CA Standards and Followers'!$B$13:$B$72,0))*'CA Standards and Followers'!AD$7,0)</f>
        <v>0</v>
      </c>
      <c r="AD21">
        <f>IF(INDEX('CA Standards and Followers'!$G$13:$G$72,MATCH($A21,'CA Standards and Followers'!$B$13:$B$72,0))&lt;=AD$1,INDEX('CA Standards and Followers'!$E$13:$E$72,MATCH($A21,'CA Standards and Followers'!$B$13:$B$72,0))*'CA Standards and Followers'!AE$7,0)</f>
        <v>0</v>
      </c>
      <c r="AE21">
        <f>IF(INDEX('CA Standards and Followers'!$G$13:$G$72,MATCH($A21,'CA Standards and Followers'!$B$13:$B$72,0))&lt;=AE$1,INDEX('CA Standards and Followers'!$E$13:$E$72,MATCH($A21,'CA Standards and Followers'!$B$13:$B$72,0))*'CA Standards and Followers'!AF$7,0)</f>
        <v>0</v>
      </c>
      <c r="AF21">
        <f>IF(INDEX('CA Standards and Followers'!$G$13:$G$72,MATCH($A21,'CA Standards and Followers'!$B$13:$B$72,0))&lt;=AF$1,INDEX('CA Standards and Followers'!$E$13:$E$72,MATCH($A21,'CA Standards and Followers'!$B$13:$B$72,0))*'CA Standards and Followers'!AG$7,0)</f>
        <v>0</v>
      </c>
    </row>
    <row r="22" spans="1:32" x14ac:dyDescent="0.25">
      <c r="A22" t="s">
        <v>12</v>
      </c>
      <c r="B22">
        <f>IF(INDEX('CA Standards and Followers'!$G$13:$G$72,MATCH($A22,'CA Standards and Followers'!$B$13:$B$72,0))&lt;=B$1,INDEX('CA Standards and Followers'!$E$13:$E$72,MATCH($A22,'CA Standards and Followers'!$B$13:$B$72,0))*'CA Standards and Followers'!C$7,0)</f>
        <v>0</v>
      </c>
      <c r="C22">
        <f>IF(INDEX('CA Standards and Followers'!$G$13:$G$72,MATCH($A22,'CA Standards and Followers'!$B$13:$B$72,0))&lt;=C$1,INDEX('CA Standards and Followers'!$E$13:$E$72,MATCH($A22,'CA Standards and Followers'!$B$13:$B$72,0))*'CA Standards and Followers'!D$7,0)</f>
        <v>0</v>
      </c>
      <c r="D22">
        <f>IF(INDEX('CA Standards and Followers'!$G$13:$G$72,MATCH($A22,'CA Standards and Followers'!$B$13:$B$72,0))&lt;=D$1,INDEX('CA Standards and Followers'!$E$13:$E$72,MATCH($A22,'CA Standards and Followers'!$B$13:$B$72,0))*'CA Standards and Followers'!E$7,0)</f>
        <v>0</v>
      </c>
      <c r="E22">
        <f>IF(INDEX('CA Standards and Followers'!$G$13:$G$72,MATCH($A22,'CA Standards and Followers'!$B$13:$B$72,0))&lt;=E$1,INDEX('CA Standards and Followers'!$E$13:$E$72,MATCH($A22,'CA Standards and Followers'!$B$13:$B$72,0))*'CA Standards and Followers'!F$7,0)</f>
        <v>0</v>
      </c>
      <c r="F22">
        <f>IF(INDEX('CA Standards and Followers'!$G$13:$G$72,MATCH($A22,'CA Standards and Followers'!$B$13:$B$72,0))&lt;=F$1,INDEX('CA Standards and Followers'!$E$13:$E$72,MATCH($A22,'CA Standards and Followers'!$B$13:$B$72,0))*'CA Standards and Followers'!G$7,0)</f>
        <v>0</v>
      </c>
      <c r="G22">
        <f>IF(INDEX('CA Standards and Followers'!$G$13:$G$72,MATCH($A22,'CA Standards and Followers'!$B$13:$B$72,0))&lt;=G$1,INDEX('CA Standards and Followers'!$E$13:$E$72,MATCH($A22,'CA Standards and Followers'!$B$13:$B$72,0))*'CA Standards and Followers'!H$7,0)</f>
        <v>0</v>
      </c>
      <c r="H22">
        <f>IF(INDEX('CA Standards and Followers'!$G$13:$G$72,MATCH($A22,'CA Standards and Followers'!$B$13:$B$72,0))&lt;=H$1,INDEX('CA Standards and Followers'!$E$13:$E$72,MATCH($A22,'CA Standards and Followers'!$B$13:$B$72,0))*'CA Standards and Followers'!I$7,0)</f>
        <v>0</v>
      </c>
      <c r="I22">
        <f>IF(INDEX('CA Standards and Followers'!$G$13:$G$72,MATCH($A22,'CA Standards and Followers'!$B$13:$B$72,0))&lt;=I$1,INDEX('CA Standards and Followers'!$E$13:$E$72,MATCH($A22,'CA Standards and Followers'!$B$13:$B$72,0))*'CA Standards and Followers'!J$7,0)</f>
        <v>0</v>
      </c>
      <c r="J22">
        <f>IF(INDEX('CA Standards and Followers'!$G$13:$G$72,MATCH($A22,'CA Standards and Followers'!$B$13:$B$72,0))&lt;=J$1,INDEX('CA Standards and Followers'!$E$13:$E$72,MATCH($A22,'CA Standards and Followers'!$B$13:$B$72,0))*'CA Standards and Followers'!K$7,0)</f>
        <v>0</v>
      </c>
      <c r="K22">
        <f>IF(INDEX('CA Standards and Followers'!$G$13:$G$72,MATCH($A22,'CA Standards and Followers'!$B$13:$B$72,0))&lt;=K$1,INDEX('CA Standards and Followers'!$E$13:$E$72,MATCH($A22,'CA Standards and Followers'!$B$13:$B$72,0))*'CA Standards and Followers'!L$7,0)</f>
        <v>0</v>
      </c>
      <c r="L22">
        <f>IF(INDEX('CA Standards and Followers'!$G$13:$G$72,MATCH($A22,'CA Standards and Followers'!$B$13:$B$72,0))&lt;=L$1,INDEX('CA Standards and Followers'!$E$13:$E$72,MATCH($A22,'CA Standards and Followers'!$B$13:$B$72,0))*'CA Standards and Followers'!M$7,0)</f>
        <v>0</v>
      </c>
      <c r="M22">
        <f>IF(INDEX('CA Standards and Followers'!$G$13:$G$72,MATCH($A22,'CA Standards and Followers'!$B$13:$B$72,0))&lt;=M$1,INDEX('CA Standards and Followers'!$E$13:$E$72,MATCH($A22,'CA Standards and Followers'!$B$13:$B$72,0))*'CA Standards and Followers'!N$7,0)</f>
        <v>0</v>
      </c>
      <c r="N22">
        <f>IF(INDEX('CA Standards and Followers'!$G$13:$G$72,MATCH($A22,'CA Standards and Followers'!$B$13:$B$72,0))&lt;=N$1,INDEX('CA Standards and Followers'!$E$13:$E$72,MATCH($A22,'CA Standards and Followers'!$B$13:$B$72,0))*'CA Standards and Followers'!O$7,0)</f>
        <v>0</v>
      </c>
      <c r="O22">
        <f>IF(INDEX('CA Standards and Followers'!$G$13:$G$72,MATCH($A22,'CA Standards and Followers'!$B$13:$B$72,0))&lt;=O$1,INDEX('CA Standards and Followers'!$E$13:$E$72,MATCH($A22,'CA Standards and Followers'!$B$13:$B$72,0))*'CA Standards and Followers'!P$7,0)</f>
        <v>0</v>
      </c>
      <c r="P22">
        <f>IF(INDEX('CA Standards and Followers'!$G$13:$G$72,MATCH($A22,'CA Standards and Followers'!$B$13:$B$72,0))&lt;=P$1,INDEX('CA Standards and Followers'!$E$13:$E$72,MATCH($A22,'CA Standards and Followers'!$B$13:$B$72,0))*'CA Standards and Followers'!Q$7,0)</f>
        <v>0</v>
      </c>
      <c r="Q22">
        <f>IF(INDEX('CA Standards and Followers'!$G$13:$G$72,MATCH($A22,'CA Standards and Followers'!$B$13:$B$72,0))&lt;=Q$1,INDEX('CA Standards and Followers'!$E$13:$E$72,MATCH($A22,'CA Standards and Followers'!$B$13:$B$72,0))*'CA Standards and Followers'!R$7,0)</f>
        <v>0</v>
      </c>
      <c r="R22">
        <f>IF(INDEX('CA Standards and Followers'!$G$13:$G$72,MATCH($A22,'CA Standards and Followers'!$B$13:$B$72,0))&lt;=R$1,INDEX('CA Standards and Followers'!$E$13:$E$72,MATCH($A22,'CA Standards and Followers'!$B$13:$B$72,0))*'CA Standards and Followers'!S$7,0)</f>
        <v>0</v>
      </c>
      <c r="S22">
        <f>IF(INDEX('CA Standards and Followers'!$G$13:$G$72,MATCH($A22,'CA Standards and Followers'!$B$13:$B$72,0))&lt;=S$1,INDEX('CA Standards and Followers'!$E$13:$E$72,MATCH($A22,'CA Standards and Followers'!$B$13:$B$72,0))*'CA Standards and Followers'!T$7,0)</f>
        <v>0</v>
      </c>
      <c r="T22">
        <f>IF(INDEX('CA Standards and Followers'!$G$13:$G$72,MATCH($A22,'CA Standards and Followers'!$B$13:$B$72,0))&lt;=T$1,INDEX('CA Standards and Followers'!$E$13:$E$72,MATCH($A22,'CA Standards and Followers'!$B$13:$B$72,0))*'CA Standards and Followers'!U$7,0)</f>
        <v>0</v>
      </c>
      <c r="U22">
        <f>IF(INDEX('CA Standards and Followers'!$G$13:$G$72,MATCH($A22,'CA Standards and Followers'!$B$13:$B$72,0))&lt;=U$1,INDEX('CA Standards and Followers'!$E$13:$E$72,MATCH($A22,'CA Standards and Followers'!$B$13:$B$72,0))*'CA Standards and Followers'!V$7,0)</f>
        <v>0</v>
      </c>
      <c r="V22">
        <f>IF(INDEX('CA Standards and Followers'!$G$13:$G$72,MATCH($A22,'CA Standards and Followers'!$B$13:$B$72,0))&lt;=V$1,INDEX('CA Standards and Followers'!$E$13:$E$72,MATCH($A22,'CA Standards and Followers'!$B$13:$B$72,0))*'CA Standards and Followers'!W$7,0)</f>
        <v>0</v>
      </c>
      <c r="W22">
        <f>IF(INDEX('CA Standards and Followers'!$G$13:$G$72,MATCH($A22,'CA Standards and Followers'!$B$13:$B$72,0))&lt;=W$1,INDEX('CA Standards and Followers'!$E$13:$E$72,MATCH($A22,'CA Standards and Followers'!$B$13:$B$72,0))*'CA Standards and Followers'!X$7,0)</f>
        <v>0</v>
      </c>
      <c r="X22">
        <f>IF(INDEX('CA Standards and Followers'!$G$13:$G$72,MATCH($A22,'CA Standards and Followers'!$B$13:$B$72,0))&lt;=X$1,INDEX('CA Standards and Followers'!$E$13:$E$72,MATCH($A22,'CA Standards and Followers'!$B$13:$B$72,0))*'CA Standards and Followers'!Y$7,0)</f>
        <v>0</v>
      </c>
      <c r="Y22">
        <f>IF(INDEX('CA Standards and Followers'!$G$13:$G$72,MATCH($A22,'CA Standards and Followers'!$B$13:$B$72,0))&lt;=Y$1,INDEX('CA Standards and Followers'!$E$13:$E$72,MATCH($A22,'CA Standards and Followers'!$B$13:$B$72,0))*'CA Standards and Followers'!Z$7,0)</f>
        <v>0</v>
      </c>
      <c r="Z22">
        <f>IF(INDEX('CA Standards and Followers'!$G$13:$G$72,MATCH($A22,'CA Standards and Followers'!$B$13:$B$72,0))&lt;=Z$1,INDEX('CA Standards and Followers'!$E$13:$E$72,MATCH($A22,'CA Standards and Followers'!$B$13:$B$72,0))*'CA Standards and Followers'!AA$7,0)</f>
        <v>0</v>
      </c>
      <c r="AA22">
        <f>IF(INDEX('CA Standards and Followers'!$G$13:$G$72,MATCH($A22,'CA Standards and Followers'!$B$13:$B$72,0))&lt;=AA$1,INDEX('CA Standards and Followers'!$E$13:$E$72,MATCH($A22,'CA Standards and Followers'!$B$13:$B$72,0))*'CA Standards and Followers'!AB$7,0)</f>
        <v>0</v>
      </c>
      <c r="AB22">
        <f>IF(INDEX('CA Standards and Followers'!$G$13:$G$72,MATCH($A22,'CA Standards and Followers'!$B$13:$B$72,0))&lt;=AB$1,INDEX('CA Standards and Followers'!$E$13:$E$72,MATCH($A22,'CA Standards and Followers'!$B$13:$B$72,0))*'CA Standards and Followers'!AC$7,0)</f>
        <v>0</v>
      </c>
      <c r="AC22">
        <f>IF(INDEX('CA Standards and Followers'!$G$13:$G$72,MATCH($A22,'CA Standards and Followers'!$B$13:$B$72,0))&lt;=AC$1,INDEX('CA Standards and Followers'!$E$13:$E$72,MATCH($A22,'CA Standards and Followers'!$B$13:$B$72,0))*'CA Standards and Followers'!AD$7,0)</f>
        <v>0</v>
      </c>
      <c r="AD22">
        <f>IF(INDEX('CA Standards and Followers'!$G$13:$G$72,MATCH($A22,'CA Standards and Followers'!$B$13:$B$72,0))&lt;=AD$1,INDEX('CA Standards and Followers'!$E$13:$E$72,MATCH($A22,'CA Standards and Followers'!$B$13:$B$72,0))*'CA Standards and Followers'!AE$7,0)</f>
        <v>0</v>
      </c>
      <c r="AE22">
        <f>IF(INDEX('CA Standards and Followers'!$G$13:$G$72,MATCH($A22,'CA Standards and Followers'!$B$13:$B$72,0))&lt;=AE$1,INDEX('CA Standards and Followers'!$E$13:$E$72,MATCH($A22,'CA Standards and Followers'!$B$13:$B$72,0))*'CA Standards and Followers'!AF$7,0)</f>
        <v>0</v>
      </c>
      <c r="AF22">
        <f>IF(INDEX('CA Standards and Followers'!$G$13:$G$72,MATCH($A22,'CA Standards and Followers'!$B$13:$B$72,0))&lt;=AF$1,INDEX('CA Standards and Followers'!$E$13:$E$72,MATCH($A22,'CA Standards and Followers'!$B$13:$B$72,0))*'CA Standards and Followers'!AG$7,0)</f>
        <v>0</v>
      </c>
    </row>
    <row r="23" spans="1:32" x14ac:dyDescent="0.25">
      <c r="A23" t="s">
        <v>13</v>
      </c>
      <c r="B23">
        <f>IF(INDEX('CA Standards and Followers'!$G$13:$G$72,MATCH($A23,'CA Standards and Followers'!$B$13:$B$72,0))&lt;=B$1,INDEX('CA Standards and Followers'!$E$13:$E$72,MATCH($A23,'CA Standards and Followers'!$B$13:$B$72,0))*'CA Standards and Followers'!C$7,0)</f>
        <v>0</v>
      </c>
      <c r="C23">
        <f>IF(INDEX('CA Standards and Followers'!$G$13:$G$72,MATCH($A23,'CA Standards and Followers'!$B$13:$B$72,0))&lt;=C$1,INDEX('CA Standards and Followers'!$E$13:$E$72,MATCH($A23,'CA Standards and Followers'!$B$13:$B$72,0))*'CA Standards and Followers'!D$7,0)</f>
        <v>0</v>
      </c>
      <c r="D23">
        <f>IF(INDEX('CA Standards and Followers'!$G$13:$G$72,MATCH($A23,'CA Standards and Followers'!$B$13:$B$72,0))&lt;=D$1,INDEX('CA Standards and Followers'!$E$13:$E$72,MATCH($A23,'CA Standards and Followers'!$B$13:$B$72,0))*'CA Standards and Followers'!E$7,0)</f>
        <v>0</v>
      </c>
      <c r="E23">
        <f>IF(INDEX('CA Standards and Followers'!$G$13:$G$72,MATCH($A23,'CA Standards and Followers'!$B$13:$B$72,0))&lt;=E$1,INDEX('CA Standards and Followers'!$E$13:$E$72,MATCH($A23,'CA Standards and Followers'!$B$13:$B$72,0))*'CA Standards and Followers'!F$7,0)</f>
        <v>0</v>
      </c>
      <c r="F23">
        <f>IF(INDEX('CA Standards and Followers'!$G$13:$G$72,MATCH($A23,'CA Standards and Followers'!$B$13:$B$72,0))&lt;=F$1,INDEX('CA Standards and Followers'!$E$13:$E$72,MATCH($A23,'CA Standards and Followers'!$B$13:$B$72,0))*'CA Standards and Followers'!G$7,0)</f>
        <v>0</v>
      </c>
      <c r="G23">
        <f>IF(INDEX('CA Standards and Followers'!$G$13:$G$72,MATCH($A23,'CA Standards and Followers'!$B$13:$B$72,0))&lt;=G$1,INDEX('CA Standards and Followers'!$E$13:$E$72,MATCH($A23,'CA Standards and Followers'!$B$13:$B$72,0))*'CA Standards and Followers'!H$7,0)</f>
        <v>9.0313411648672376E-2</v>
      </c>
      <c r="H23">
        <f>IF(INDEX('CA Standards and Followers'!$G$13:$G$72,MATCH($A23,'CA Standards and Followers'!$B$13:$B$72,0))&lt;=H$1,INDEX('CA Standards and Followers'!$E$13:$E$72,MATCH($A23,'CA Standards and Followers'!$B$13:$B$72,0))*'CA Standards and Followers'!I$7,0)</f>
        <v>0.11523505873650429</v>
      </c>
      <c r="I23">
        <f>IF(INDEX('CA Standards and Followers'!$G$13:$G$72,MATCH($A23,'CA Standards and Followers'!$B$13:$B$72,0))&lt;=I$1,INDEX('CA Standards and Followers'!$E$13:$E$72,MATCH($A23,'CA Standards and Followers'!$B$13:$B$72,0))*'CA Standards and Followers'!J$7,0)</f>
        <v>0.17539176456084049</v>
      </c>
      <c r="J23">
        <f>IF(INDEX('CA Standards and Followers'!$G$13:$G$72,MATCH($A23,'CA Standards and Followers'!$B$13:$B$72,0))&lt;=J$1,INDEX('CA Standards and Followers'!$E$13:$E$72,MATCH($A23,'CA Standards and Followers'!$B$13:$B$72,0))*'CA Standards and Followers'!K$7,0)</f>
        <v>0.25078352912168095</v>
      </c>
      <c r="K23">
        <f>IF(INDEX('CA Standards and Followers'!$G$13:$G$72,MATCH($A23,'CA Standards and Followers'!$B$13:$B$72,0))&lt;=K$1,INDEX('CA Standards and Followers'!$E$13:$E$72,MATCH($A23,'CA Standards and Followers'!$B$13:$B$72,0))*'CA Standards and Followers'!L$7,0)</f>
        <v>0.32617529368252141</v>
      </c>
      <c r="L23">
        <f>IF(INDEX('CA Standards and Followers'!$G$13:$G$72,MATCH($A23,'CA Standards and Followers'!$B$13:$B$72,0))&lt;=L$1,INDEX('CA Standards and Followers'!$E$13:$E$72,MATCH($A23,'CA Standards and Followers'!$B$13:$B$72,0))*'CA Standards and Followers'!M$7,0)</f>
        <v>0.40156705824336192</v>
      </c>
      <c r="M23">
        <f>IF(INDEX('CA Standards and Followers'!$G$13:$G$72,MATCH($A23,'CA Standards and Followers'!$B$13:$B$72,0))&lt;=M$1,INDEX('CA Standards and Followers'!$E$13:$E$72,MATCH($A23,'CA Standards and Followers'!$B$13:$B$72,0))*'CA Standards and Followers'!N$7,0)</f>
        <v>0.45156705824336185</v>
      </c>
      <c r="N23">
        <f>IF(INDEX('CA Standards and Followers'!$G$13:$G$72,MATCH($A23,'CA Standards and Followers'!$B$13:$B$72,0))&lt;=N$1,INDEX('CA Standards and Followers'!$E$13:$E$72,MATCH($A23,'CA Standards and Followers'!$B$13:$B$72,0))*'CA Standards and Followers'!O$7,0)</f>
        <v>0.5015670582433619</v>
      </c>
      <c r="O23">
        <f>IF(INDEX('CA Standards and Followers'!$G$13:$G$72,MATCH($A23,'CA Standards and Followers'!$B$13:$B$72,0))&lt;=O$1,INDEX('CA Standards and Followers'!$E$13:$E$72,MATCH($A23,'CA Standards and Followers'!$B$13:$B$72,0))*'CA Standards and Followers'!P$7,0)</f>
        <v>0.52695882280420236</v>
      </c>
      <c r="P23">
        <f>IF(INDEX('CA Standards and Followers'!$G$13:$G$72,MATCH($A23,'CA Standards and Followers'!$B$13:$B$72,0))&lt;=P$1,INDEX('CA Standards and Followers'!$E$13:$E$72,MATCH($A23,'CA Standards and Followers'!$B$13:$B$72,0))*'CA Standards and Followers'!Q$7,0)</f>
        <v>0.55235058736504283</v>
      </c>
      <c r="Q23">
        <f>IF(INDEX('CA Standards and Followers'!$G$13:$G$72,MATCH($A23,'CA Standards and Followers'!$B$13:$B$72,0))&lt;=Q$1,INDEX('CA Standards and Followers'!$E$13:$E$72,MATCH($A23,'CA Standards and Followers'!$B$13:$B$72,0))*'CA Standards and Followers'!R$7,0)</f>
        <v>0.5777423519258833</v>
      </c>
      <c r="R23">
        <f>IF(INDEX('CA Standards and Followers'!$G$13:$G$72,MATCH($A23,'CA Standards and Followers'!$B$13:$B$72,0))&lt;=R$1,INDEX('CA Standards and Followers'!$E$13:$E$72,MATCH($A23,'CA Standards and Followers'!$B$13:$B$72,0))*'CA Standards and Followers'!S$7,0)</f>
        <v>0.5777423519258833</v>
      </c>
      <c r="S23">
        <f>IF(INDEX('CA Standards and Followers'!$G$13:$G$72,MATCH($A23,'CA Standards and Followers'!$B$13:$B$72,0))&lt;=S$1,INDEX('CA Standards and Followers'!$E$13:$E$72,MATCH($A23,'CA Standards and Followers'!$B$13:$B$72,0))*'CA Standards and Followers'!T$7,0)</f>
        <v>0.5777423519258833</v>
      </c>
      <c r="T23">
        <f>IF(INDEX('CA Standards and Followers'!$G$13:$G$72,MATCH($A23,'CA Standards and Followers'!$B$13:$B$72,0))&lt;=T$1,INDEX('CA Standards and Followers'!$E$13:$E$72,MATCH($A23,'CA Standards and Followers'!$B$13:$B$72,0))*'CA Standards and Followers'!U$7,0)</f>
        <v>0.5777423519258833</v>
      </c>
      <c r="U23">
        <f>IF(INDEX('CA Standards and Followers'!$G$13:$G$72,MATCH($A23,'CA Standards and Followers'!$B$13:$B$72,0))&lt;=U$1,INDEX('CA Standards and Followers'!$E$13:$E$72,MATCH($A23,'CA Standards and Followers'!$B$13:$B$72,0))*'CA Standards and Followers'!V$7,0)</f>
        <v>0.5777423519258833</v>
      </c>
      <c r="V23">
        <f>IF(INDEX('CA Standards and Followers'!$G$13:$G$72,MATCH($A23,'CA Standards and Followers'!$B$13:$B$72,0))&lt;=V$1,INDEX('CA Standards and Followers'!$E$13:$E$72,MATCH($A23,'CA Standards and Followers'!$B$13:$B$72,0))*'CA Standards and Followers'!W$7,0)</f>
        <v>0.5777423519258833</v>
      </c>
      <c r="W23">
        <f>IF(INDEX('CA Standards and Followers'!$G$13:$G$72,MATCH($A23,'CA Standards and Followers'!$B$13:$B$72,0))&lt;=W$1,INDEX('CA Standards and Followers'!$E$13:$E$72,MATCH($A23,'CA Standards and Followers'!$B$13:$B$72,0))*'CA Standards and Followers'!X$7,0)</f>
        <v>0.5777423519258833</v>
      </c>
      <c r="X23">
        <f>IF(INDEX('CA Standards and Followers'!$G$13:$G$72,MATCH($A23,'CA Standards and Followers'!$B$13:$B$72,0))&lt;=X$1,INDEX('CA Standards and Followers'!$E$13:$E$72,MATCH($A23,'CA Standards and Followers'!$B$13:$B$72,0))*'CA Standards and Followers'!Y$7,0)</f>
        <v>0.5777423519258833</v>
      </c>
      <c r="Y23">
        <f>IF(INDEX('CA Standards and Followers'!$G$13:$G$72,MATCH($A23,'CA Standards and Followers'!$B$13:$B$72,0))&lt;=Y$1,INDEX('CA Standards and Followers'!$E$13:$E$72,MATCH($A23,'CA Standards and Followers'!$B$13:$B$72,0))*'CA Standards and Followers'!Z$7,0)</f>
        <v>0.5777423519258833</v>
      </c>
      <c r="Z23">
        <f>IF(INDEX('CA Standards and Followers'!$G$13:$G$72,MATCH($A23,'CA Standards and Followers'!$B$13:$B$72,0))&lt;=Z$1,INDEX('CA Standards and Followers'!$E$13:$E$72,MATCH($A23,'CA Standards and Followers'!$B$13:$B$72,0))*'CA Standards and Followers'!AA$7,0)</f>
        <v>0.5777423519258833</v>
      </c>
      <c r="AA23">
        <f>IF(INDEX('CA Standards and Followers'!$G$13:$G$72,MATCH($A23,'CA Standards and Followers'!$B$13:$B$72,0))&lt;=AA$1,INDEX('CA Standards and Followers'!$E$13:$E$72,MATCH($A23,'CA Standards and Followers'!$B$13:$B$72,0))*'CA Standards and Followers'!AB$7,0)</f>
        <v>0.5777423519258833</v>
      </c>
      <c r="AB23">
        <f>IF(INDEX('CA Standards and Followers'!$G$13:$G$72,MATCH($A23,'CA Standards and Followers'!$B$13:$B$72,0))&lt;=AB$1,INDEX('CA Standards and Followers'!$E$13:$E$72,MATCH($A23,'CA Standards and Followers'!$B$13:$B$72,0))*'CA Standards and Followers'!AC$7,0)</f>
        <v>0.5777423519258833</v>
      </c>
      <c r="AC23">
        <f>IF(INDEX('CA Standards and Followers'!$G$13:$G$72,MATCH($A23,'CA Standards and Followers'!$B$13:$B$72,0))&lt;=AC$1,INDEX('CA Standards and Followers'!$E$13:$E$72,MATCH($A23,'CA Standards and Followers'!$B$13:$B$72,0))*'CA Standards and Followers'!AD$7,0)</f>
        <v>0.5777423519258833</v>
      </c>
      <c r="AD23">
        <f>IF(INDEX('CA Standards and Followers'!$G$13:$G$72,MATCH($A23,'CA Standards and Followers'!$B$13:$B$72,0))&lt;=AD$1,INDEX('CA Standards and Followers'!$E$13:$E$72,MATCH($A23,'CA Standards and Followers'!$B$13:$B$72,0))*'CA Standards and Followers'!AE$7,0)</f>
        <v>0.5777423519258833</v>
      </c>
      <c r="AE23">
        <f>IF(INDEX('CA Standards and Followers'!$G$13:$G$72,MATCH($A23,'CA Standards and Followers'!$B$13:$B$72,0))&lt;=AE$1,INDEX('CA Standards and Followers'!$E$13:$E$72,MATCH($A23,'CA Standards and Followers'!$B$13:$B$72,0))*'CA Standards and Followers'!AF$7,0)</f>
        <v>0.5777423519258833</v>
      </c>
      <c r="AF23">
        <f>IF(INDEX('CA Standards and Followers'!$G$13:$G$72,MATCH($A23,'CA Standards and Followers'!$B$13:$B$72,0))&lt;=AF$1,INDEX('CA Standards and Followers'!$E$13:$E$72,MATCH($A23,'CA Standards and Followers'!$B$13:$B$72,0))*'CA Standards and Followers'!AG$7,0)</f>
        <v>0.5777423519258833</v>
      </c>
    </row>
    <row r="24" spans="1:32" x14ac:dyDescent="0.25">
      <c r="A24" t="s">
        <v>14</v>
      </c>
      <c r="B24">
        <f>IF(INDEX('CA Standards and Followers'!$G$13:$G$72,MATCH($A24,'CA Standards and Followers'!$B$13:$B$72,0))&lt;=B$1,INDEX('CA Standards and Followers'!$E$13:$E$72,MATCH($A24,'CA Standards and Followers'!$B$13:$B$72,0))*'CA Standards and Followers'!C$7,0)</f>
        <v>0</v>
      </c>
      <c r="C24">
        <f>IF(INDEX('CA Standards and Followers'!$G$13:$G$72,MATCH($A24,'CA Standards and Followers'!$B$13:$B$72,0))&lt;=C$1,INDEX('CA Standards and Followers'!$E$13:$E$72,MATCH($A24,'CA Standards and Followers'!$B$13:$B$72,0))*'CA Standards and Followers'!D$7,0)</f>
        <v>0</v>
      </c>
      <c r="D24">
        <f>IF(INDEX('CA Standards and Followers'!$G$13:$G$72,MATCH($A24,'CA Standards and Followers'!$B$13:$B$72,0))&lt;=D$1,INDEX('CA Standards and Followers'!$E$13:$E$72,MATCH($A24,'CA Standards and Followers'!$B$13:$B$72,0))*'CA Standards and Followers'!E$7,0)</f>
        <v>0</v>
      </c>
      <c r="E24">
        <f>IF(INDEX('CA Standards and Followers'!$G$13:$G$72,MATCH($A24,'CA Standards and Followers'!$B$13:$B$72,0))&lt;=E$1,INDEX('CA Standards and Followers'!$E$13:$E$72,MATCH($A24,'CA Standards and Followers'!$B$13:$B$72,0))*'CA Standards and Followers'!F$7,0)</f>
        <v>0</v>
      </c>
      <c r="F24">
        <f>IF(INDEX('CA Standards and Followers'!$G$13:$G$72,MATCH($A24,'CA Standards and Followers'!$B$13:$B$72,0))&lt;=F$1,INDEX('CA Standards and Followers'!$E$13:$E$72,MATCH($A24,'CA Standards and Followers'!$B$13:$B$72,0))*'CA Standards and Followers'!G$7,0)</f>
        <v>0</v>
      </c>
      <c r="G24">
        <f>IF(INDEX('CA Standards and Followers'!$G$13:$G$72,MATCH($A24,'CA Standards and Followers'!$B$13:$B$72,0))&lt;=G$1,INDEX('CA Standards and Followers'!$E$13:$E$72,MATCH($A24,'CA Standards and Followers'!$B$13:$B$72,0))*'CA Standards and Followers'!H$7,0)</f>
        <v>0</v>
      </c>
      <c r="H24">
        <f>IF(INDEX('CA Standards and Followers'!$G$13:$G$72,MATCH($A24,'CA Standards and Followers'!$B$13:$B$72,0))&lt;=H$1,INDEX('CA Standards and Followers'!$E$13:$E$72,MATCH($A24,'CA Standards and Followers'!$B$13:$B$72,0))*'CA Standards and Followers'!I$7,0)</f>
        <v>0</v>
      </c>
      <c r="I24">
        <f>IF(INDEX('CA Standards and Followers'!$G$13:$G$72,MATCH($A24,'CA Standards and Followers'!$B$13:$B$72,0))&lt;=I$1,INDEX('CA Standards and Followers'!$E$13:$E$72,MATCH($A24,'CA Standards and Followers'!$B$13:$B$72,0))*'CA Standards and Followers'!J$7,0)</f>
        <v>0</v>
      </c>
      <c r="J24">
        <f>IF(INDEX('CA Standards and Followers'!$G$13:$G$72,MATCH($A24,'CA Standards and Followers'!$B$13:$B$72,0))&lt;=J$1,INDEX('CA Standards and Followers'!$E$13:$E$72,MATCH($A24,'CA Standards and Followers'!$B$13:$B$72,0))*'CA Standards and Followers'!K$7,0)</f>
        <v>0</v>
      </c>
      <c r="K24">
        <f>IF(INDEX('CA Standards and Followers'!$G$13:$G$72,MATCH($A24,'CA Standards and Followers'!$B$13:$B$72,0))&lt;=K$1,INDEX('CA Standards and Followers'!$E$13:$E$72,MATCH($A24,'CA Standards and Followers'!$B$13:$B$72,0))*'CA Standards and Followers'!L$7,0)</f>
        <v>0</v>
      </c>
      <c r="L24">
        <f>IF(INDEX('CA Standards and Followers'!$G$13:$G$72,MATCH($A24,'CA Standards and Followers'!$B$13:$B$72,0))&lt;=L$1,INDEX('CA Standards and Followers'!$E$13:$E$72,MATCH($A24,'CA Standards and Followers'!$B$13:$B$72,0))*'CA Standards and Followers'!M$7,0)</f>
        <v>0</v>
      </c>
      <c r="M24">
        <f>IF(INDEX('CA Standards and Followers'!$G$13:$G$72,MATCH($A24,'CA Standards and Followers'!$B$13:$B$72,0))&lt;=M$1,INDEX('CA Standards and Followers'!$E$13:$E$72,MATCH($A24,'CA Standards and Followers'!$B$13:$B$72,0))*'CA Standards and Followers'!N$7,0)</f>
        <v>0</v>
      </c>
      <c r="N24">
        <f>IF(INDEX('CA Standards and Followers'!$G$13:$G$72,MATCH($A24,'CA Standards and Followers'!$B$13:$B$72,0))&lt;=N$1,INDEX('CA Standards and Followers'!$E$13:$E$72,MATCH($A24,'CA Standards and Followers'!$B$13:$B$72,0))*'CA Standards and Followers'!O$7,0)</f>
        <v>0</v>
      </c>
      <c r="O24">
        <f>IF(INDEX('CA Standards and Followers'!$G$13:$G$72,MATCH($A24,'CA Standards and Followers'!$B$13:$B$72,0))&lt;=O$1,INDEX('CA Standards and Followers'!$E$13:$E$72,MATCH($A24,'CA Standards and Followers'!$B$13:$B$72,0))*'CA Standards and Followers'!P$7,0)</f>
        <v>0</v>
      </c>
      <c r="P24">
        <f>IF(INDEX('CA Standards and Followers'!$G$13:$G$72,MATCH($A24,'CA Standards and Followers'!$B$13:$B$72,0))&lt;=P$1,INDEX('CA Standards and Followers'!$E$13:$E$72,MATCH($A24,'CA Standards and Followers'!$B$13:$B$72,0))*'CA Standards and Followers'!Q$7,0)</f>
        <v>0</v>
      </c>
      <c r="Q24">
        <f>IF(INDEX('CA Standards and Followers'!$G$13:$G$72,MATCH($A24,'CA Standards and Followers'!$B$13:$B$72,0))&lt;=Q$1,INDEX('CA Standards and Followers'!$E$13:$E$72,MATCH($A24,'CA Standards and Followers'!$B$13:$B$72,0))*'CA Standards and Followers'!R$7,0)</f>
        <v>0</v>
      </c>
      <c r="R24">
        <f>IF(INDEX('CA Standards and Followers'!$G$13:$G$72,MATCH($A24,'CA Standards and Followers'!$B$13:$B$72,0))&lt;=R$1,INDEX('CA Standards and Followers'!$E$13:$E$72,MATCH($A24,'CA Standards and Followers'!$B$13:$B$72,0))*'CA Standards and Followers'!S$7,0)</f>
        <v>0</v>
      </c>
      <c r="S24">
        <f>IF(INDEX('CA Standards and Followers'!$G$13:$G$72,MATCH($A24,'CA Standards and Followers'!$B$13:$B$72,0))&lt;=S$1,INDEX('CA Standards and Followers'!$E$13:$E$72,MATCH($A24,'CA Standards and Followers'!$B$13:$B$72,0))*'CA Standards and Followers'!T$7,0)</f>
        <v>0</v>
      </c>
      <c r="T24">
        <f>IF(INDEX('CA Standards and Followers'!$G$13:$G$72,MATCH($A24,'CA Standards and Followers'!$B$13:$B$72,0))&lt;=T$1,INDEX('CA Standards and Followers'!$E$13:$E$72,MATCH($A24,'CA Standards and Followers'!$B$13:$B$72,0))*'CA Standards and Followers'!U$7,0)</f>
        <v>0</v>
      </c>
      <c r="U24">
        <f>IF(INDEX('CA Standards and Followers'!$G$13:$G$72,MATCH($A24,'CA Standards and Followers'!$B$13:$B$72,0))&lt;=U$1,INDEX('CA Standards and Followers'!$E$13:$E$72,MATCH($A24,'CA Standards and Followers'!$B$13:$B$72,0))*'CA Standards and Followers'!V$7,0)</f>
        <v>0</v>
      </c>
      <c r="V24">
        <f>IF(INDEX('CA Standards and Followers'!$G$13:$G$72,MATCH($A24,'CA Standards and Followers'!$B$13:$B$72,0))&lt;=V$1,INDEX('CA Standards and Followers'!$E$13:$E$72,MATCH($A24,'CA Standards and Followers'!$B$13:$B$72,0))*'CA Standards and Followers'!W$7,0)</f>
        <v>0</v>
      </c>
      <c r="W24">
        <f>IF(INDEX('CA Standards and Followers'!$G$13:$G$72,MATCH($A24,'CA Standards and Followers'!$B$13:$B$72,0))&lt;=W$1,INDEX('CA Standards and Followers'!$E$13:$E$72,MATCH($A24,'CA Standards and Followers'!$B$13:$B$72,0))*'CA Standards and Followers'!X$7,0)</f>
        <v>0</v>
      </c>
      <c r="X24">
        <f>IF(INDEX('CA Standards and Followers'!$G$13:$G$72,MATCH($A24,'CA Standards and Followers'!$B$13:$B$72,0))&lt;=X$1,INDEX('CA Standards and Followers'!$E$13:$E$72,MATCH($A24,'CA Standards and Followers'!$B$13:$B$72,0))*'CA Standards and Followers'!Y$7,0)</f>
        <v>0</v>
      </c>
      <c r="Y24">
        <f>IF(INDEX('CA Standards and Followers'!$G$13:$G$72,MATCH($A24,'CA Standards and Followers'!$B$13:$B$72,0))&lt;=Y$1,INDEX('CA Standards and Followers'!$E$13:$E$72,MATCH($A24,'CA Standards and Followers'!$B$13:$B$72,0))*'CA Standards and Followers'!Z$7,0)</f>
        <v>0</v>
      </c>
      <c r="Z24">
        <f>IF(INDEX('CA Standards and Followers'!$G$13:$G$72,MATCH($A24,'CA Standards and Followers'!$B$13:$B$72,0))&lt;=Z$1,INDEX('CA Standards and Followers'!$E$13:$E$72,MATCH($A24,'CA Standards and Followers'!$B$13:$B$72,0))*'CA Standards and Followers'!AA$7,0)</f>
        <v>0</v>
      </c>
      <c r="AA24">
        <f>IF(INDEX('CA Standards and Followers'!$G$13:$G$72,MATCH($A24,'CA Standards and Followers'!$B$13:$B$72,0))&lt;=AA$1,INDEX('CA Standards and Followers'!$E$13:$E$72,MATCH($A24,'CA Standards and Followers'!$B$13:$B$72,0))*'CA Standards and Followers'!AB$7,0)</f>
        <v>0</v>
      </c>
      <c r="AB24">
        <f>IF(INDEX('CA Standards and Followers'!$G$13:$G$72,MATCH($A24,'CA Standards and Followers'!$B$13:$B$72,0))&lt;=AB$1,INDEX('CA Standards and Followers'!$E$13:$E$72,MATCH($A24,'CA Standards and Followers'!$B$13:$B$72,0))*'CA Standards and Followers'!AC$7,0)</f>
        <v>0</v>
      </c>
      <c r="AC24">
        <f>IF(INDEX('CA Standards and Followers'!$G$13:$G$72,MATCH($A24,'CA Standards and Followers'!$B$13:$B$72,0))&lt;=AC$1,INDEX('CA Standards and Followers'!$E$13:$E$72,MATCH($A24,'CA Standards and Followers'!$B$13:$B$72,0))*'CA Standards and Followers'!AD$7,0)</f>
        <v>0</v>
      </c>
      <c r="AD24">
        <f>IF(INDEX('CA Standards and Followers'!$G$13:$G$72,MATCH($A24,'CA Standards and Followers'!$B$13:$B$72,0))&lt;=AD$1,INDEX('CA Standards and Followers'!$E$13:$E$72,MATCH($A24,'CA Standards and Followers'!$B$13:$B$72,0))*'CA Standards and Followers'!AE$7,0)</f>
        <v>0</v>
      </c>
      <c r="AE24">
        <f>IF(INDEX('CA Standards and Followers'!$G$13:$G$72,MATCH($A24,'CA Standards and Followers'!$B$13:$B$72,0))&lt;=AE$1,INDEX('CA Standards and Followers'!$E$13:$E$72,MATCH($A24,'CA Standards and Followers'!$B$13:$B$72,0))*'CA Standards and Followers'!AF$7,0)</f>
        <v>0</v>
      </c>
      <c r="AF24">
        <f>IF(INDEX('CA Standards and Followers'!$G$13:$G$72,MATCH($A24,'CA Standards and Followers'!$B$13:$B$72,0))&lt;=AF$1,INDEX('CA Standards and Followers'!$E$13:$E$72,MATCH($A24,'CA Standards and Followers'!$B$13:$B$72,0))*'CA Standards and Followers'!AG$7,0)</f>
        <v>0</v>
      </c>
    </row>
    <row r="25" spans="1:32" x14ac:dyDescent="0.25">
      <c r="A25" t="s">
        <v>201</v>
      </c>
      <c r="B25">
        <f>IF(INDEX('CA Standards and Followers'!$G$13:$G$72,MATCH($A25,'CA Standards and Followers'!$B$13:$B$72,0))&lt;=B$1,INDEX('CA Standards and Followers'!$E$13:$E$72,MATCH($A25,'CA Standards and Followers'!$B$13:$B$72,0))*'CA Standards and Followers'!C$7,0)</f>
        <v>0</v>
      </c>
      <c r="C25">
        <f>IF(INDEX('CA Standards and Followers'!$G$13:$G$72,MATCH($A25,'CA Standards and Followers'!$B$13:$B$72,0))&lt;=C$1,INDEX('CA Standards and Followers'!$E$13:$E$72,MATCH($A25,'CA Standards and Followers'!$B$13:$B$72,0))*'CA Standards and Followers'!D$7,0)</f>
        <v>0</v>
      </c>
      <c r="D25">
        <f>IF(INDEX('CA Standards and Followers'!$G$13:$G$72,MATCH($A25,'CA Standards and Followers'!$B$13:$B$72,0))&lt;=D$1,INDEX('CA Standards and Followers'!$E$13:$E$72,MATCH($A25,'CA Standards and Followers'!$B$13:$B$72,0))*'CA Standards and Followers'!E$7,0)</f>
        <v>0</v>
      </c>
      <c r="E25">
        <f>IF(INDEX('CA Standards and Followers'!$G$13:$G$72,MATCH($A25,'CA Standards and Followers'!$B$13:$B$72,0))&lt;=E$1,INDEX('CA Standards and Followers'!$E$13:$E$72,MATCH($A25,'CA Standards and Followers'!$B$13:$B$72,0))*'CA Standards and Followers'!F$7,0)</f>
        <v>0</v>
      </c>
      <c r="F25">
        <f>IF(INDEX('CA Standards and Followers'!$G$13:$G$72,MATCH($A25,'CA Standards and Followers'!$B$13:$B$72,0))&lt;=F$1,INDEX('CA Standards and Followers'!$E$13:$E$72,MATCH($A25,'CA Standards and Followers'!$B$13:$B$72,0))*'CA Standards and Followers'!G$7,0)</f>
        <v>0</v>
      </c>
      <c r="G25">
        <f>IF(INDEX('CA Standards and Followers'!$G$13:$G$72,MATCH($A25,'CA Standards and Followers'!$B$13:$B$72,0))&lt;=G$1,INDEX('CA Standards and Followers'!$E$13:$E$72,MATCH($A25,'CA Standards and Followers'!$B$13:$B$72,0))*'CA Standards and Followers'!H$7,0)</f>
        <v>0</v>
      </c>
      <c r="H25">
        <f>IF(INDEX('CA Standards and Followers'!$G$13:$G$72,MATCH($A25,'CA Standards and Followers'!$B$13:$B$72,0))&lt;=H$1,INDEX('CA Standards and Followers'!$E$13:$E$72,MATCH($A25,'CA Standards and Followers'!$B$13:$B$72,0))*'CA Standards and Followers'!I$7,0)</f>
        <v>0</v>
      </c>
      <c r="I25">
        <f>IF(INDEX('CA Standards and Followers'!$G$13:$G$72,MATCH($A25,'CA Standards and Followers'!$B$13:$B$72,0))&lt;=I$1,INDEX('CA Standards and Followers'!$E$13:$E$72,MATCH($A25,'CA Standards and Followers'!$B$13:$B$72,0))*'CA Standards and Followers'!J$7,0)</f>
        <v>0</v>
      </c>
      <c r="J25">
        <f>IF(INDEX('CA Standards and Followers'!$G$13:$G$72,MATCH($A25,'CA Standards and Followers'!$B$13:$B$72,0))&lt;=J$1,INDEX('CA Standards and Followers'!$E$13:$E$72,MATCH($A25,'CA Standards and Followers'!$B$13:$B$72,0))*'CA Standards and Followers'!K$7,0)</f>
        <v>0</v>
      </c>
      <c r="K25">
        <f>IF(INDEX('CA Standards and Followers'!$G$13:$G$72,MATCH($A25,'CA Standards and Followers'!$B$13:$B$72,0))&lt;=K$1,INDEX('CA Standards and Followers'!$E$13:$E$72,MATCH($A25,'CA Standards and Followers'!$B$13:$B$72,0))*'CA Standards and Followers'!L$7,0)</f>
        <v>0</v>
      </c>
      <c r="L25">
        <f>IF(INDEX('CA Standards and Followers'!$G$13:$G$72,MATCH($A25,'CA Standards and Followers'!$B$13:$B$72,0))&lt;=L$1,INDEX('CA Standards and Followers'!$E$13:$E$72,MATCH($A25,'CA Standards and Followers'!$B$13:$B$72,0))*'CA Standards and Followers'!M$7,0)</f>
        <v>0</v>
      </c>
      <c r="M25">
        <f>IF(INDEX('CA Standards and Followers'!$G$13:$G$72,MATCH($A25,'CA Standards and Followers'!$B$13:$B$72,0))&lt;=M$1,INDEX('CA Standards and Followers'!$E$13:$E$72,MATCH($A25,'CA Standards and Followers'!$B$13:$B$72,0))*'CA Standards and Followers'!N$7,0)</f>
        <v>0</v>
      </c>
      <c r="N25">
        <f>IF(INDEX('CA Standards and Followers'!$G$13:$G$72,MATCH($A25,'CA Standards and Followers'!$B$13:$B$72,0))&lt;=N$1,INDEX('CA Standards and Followers'!$E$13:$E$72,MATCH($A25,'CA Standards and Followers'!$B$13:$B$72,0))*'CA Standards and Followers'!O$7,0)</f>
        <v>0</v>
      </c>
      <c r="O25">
        <f>IF(INDEX('CA Standards and Followers'!$G$13:$G$72,MATCH($A25,'CA Standards and Followers'!$B$13:$B$72,0))&lt;=O$1,INDEX('CA Standards and Followers'!$E$13:$E$72,MATCH($A25,'CA Standards and Followers'!$B$13:$B$72,0))*'CA Standards and Followers'!P$7,0)</f>
        <v>0</v>
      </c>
      <c r="P25">
        <f>IF(INDEX('CA Standards and Followers'!$G$13:$G$72,MATCH($A25,'CA Standards and Followers'!$B$13:$B$72,0))&lt;=P$1,INDEX('CA Standards and Followers'!$E$13:$E$72,MATCH($A25,'CA Standards and Followers'!$B$13:$B$72,0))*'CA Standards and Followers'!Q$7,0)</f>
        <v>0</v>
      </c>
      <c r="Q25">
        <f>IF(INDEX('CA Standards and Followers'!$G$13:$G$72,MATCH($A25,'CA Standards and Followers'!$B$13:$B$72,0))&lt;=Q$1,INDEX('CA Standards and Followers'!$E$13:$E$72,MATCH($A25,'CA Standards and Followers'!$B$13:$B$72,0))*'CA Standards and Followers'!R$7,0)</f>
        <v>0</v>
      </c>
      <c r="R25">
        <f>IF(INDEX('CA Standards and Followers'!$G$13:$G$72,MATCH($A25,'CA Standards and Followers'!$B$13:$B$72,0))&lt;=R$1,INDEX('CA Standards and Followers'!$E$13:$E$72,MATCH($A25,'CA Standards and Followers'!$B$13:$B$72,0))*'CA Standards and Followers'!S$7,0)</f>
        <v>0</v>
      </c>
      <c r="S25">
        <f>IF(INDEX('CA Standards and Followers'!$G$13:$G$72,MATCH($A25,'CA Standards and Followers'!$B$13:$B$72,0))&lt;=S$1,INDEX('CA Standards and Followers'!$E$13:$E$72,MATCH($A25,'CA Standards and Followers'!$B$13:$B$72,0))*'CA Standards and Followers'!T$7,0)</f>
        <v>0</v>
      </c>
      <c r="T25">
        <f>IF(INDEX('CA Standards and Followers'!$G$13:$G$72,MATCH($A25,'CA Standards and Followers'!$B$13:$B$72,0))&lt;=T$1,INDEX('CA Standards and Followers'!$E$13:$E$72,MATCH($A25,'CA Standards and Followers'!$B$13:$B$72,0))*'CA Standards and Followers'!U$7,0)</f>
        <v>0</v>
      </c>
      <c r="U25">
        <f>IF(INDEX('CA Standards and Followers'!$G$13:$G$72,MATCH($A25,'CA Standards and Followers'!$B$13:$B$72,0))&lt;=U$1,INDEX('CA Standards and Followers'!$E$13:$E$72,MATCH($A25,'CA Standards and Followers'!$B$13:$B$72,0))*'CA Standards and Followers'!V$7,0)</f>
        <v>0</v>
      </c>
      <c r="V25">
        <f>IF(INDEX('CA Standards and Followers'!$G$13:$G$72,MATCH($A25,'CA Standards and Followers'!$B$13:$B$72,0))&lt;=V$1,INDEX('CA Standards and Followers'!$E$13:$E$72,MATCH($A25,'CA Standards and Followers'!$B$13:$B$72,0))*'CA Standards and Followers'!W$7,0)</f>
        <v>0</v>
      </c>
      <c r="W25">
        <f>IF(INDEX('CA Standards and Followers'!$G$13:$G$72,MATCH($A25,'CA Standards and Followers'!$B$13:$B$72,0))&lt;=W$1,INDEX('CA Standards and Followers'!$E$13:$E$72,MATCH($A25,'CA Standards and Followers'!$B$13:$B$72,0))*'CA Standards and Followers'!X$7,0)</f>
        <v>0</v>
      </c>
      <c r="X25">
        <f>IF(INDEX('CA Standards and Followers'!$G$13:$G$72,MATCH($A25,'CA Standards and Followers'!$B$13:$B$72,0))&lt;=X$1,INDEX('CA Standards and Followers'!$E$13:$E$72,MATCH($A25,'CA Standards and Followers'!$B$13:$B$72,0))*'CA Standards and Followers'!Y$7,0)</f>
        <v>0</v>
      </c>
      <c r="Y25">
        <f>IF(INDEX('CA Standards and Followers'!$G$13:$G$72,MATCH($A25,'CA Standards and Followers'!$B$13:$B$72,0))&lt;=Y$1,INDEX('CA Standards and Followers'!$E$13:$E$72,MATCH($A25,'CA Standards and Followers'!$B$13:$B$72,0))*'CA Standards and Followers'!Z$7,0)</f>
        <v>0</v>
      </c>
      <c r="Z25">
        <f>IF(INDEX('CA Standards and Followers'!$G$13:$G$72,MATCH($A25,'CA Standards and Followers'!$B$13:$B$72,0))&lt;=Z$1,INDEX('CA Standards and Followers'!$E$13:$E$72,MATCH($A25,'CA Standards and Followers'!$B$13:$B$72,0))*'CA Standards and Followers'!AA$7,0)</f>
        <v>0</v>
      </c>
      <c r="AA25">
        <f>IF(INDEX('CA Standards and Followers'!$G$13:$G$72,MATCH($A25,'CA Standards and Followers'!$B$13:$B$72,0))&lt;=AA$1,INDEX('CA Standards and Followers'!$E$13:$E$72,MATCH($A25,'CA Standards and Followers'!$B$13:$B$72,0))*'CA Standards and Followers'!AB$7,0)</f>
        <v>0</v>
      </c>
      <c r="AB25">
        <f>IF(INDEX('CA Standards and Followers'!$G$13:$G$72,MATCH($A25,'CA Standards and Followers'!$B$13:$B$72,0))&lt;=AB$1,INDEX('CA Standards and Followers'!$E$13:$E$72,MATCH($A25,'CA Standards and Followers'!$B$13:$B$72,0))*'CA Standards and Followers'!AC$7,0)</f>
        <v>0</v>
      </c>
      <c r="AC25">
        <f>IF(INDEX('CA Standards and Followers'!$G$13:$G$72,MATCH($A25,'CA Standards and Followers'!$B$13:$B$72,0))&lt;=AC$1,INDEX('CA Standards and Followers'!$E$13:$E$72,MATCH($A25,'CA Standards and Followers'!$B$13:$B$72,0))*'CA Standards and Followers'!AD$7,0)</f>
        <v>0</v>
      </c>
      <c r="AD25">
        <f>IF(INDEX('CA Standards and Followers'!$G$13:$G$72,MATCH($A25,'CA Standards and Followers'!$B$13:$B$72,0))&lt;=AD$1,INDEX('CA Standards and Followers'!$E$13:$E$72,MATCH($A25,'CA Standards and Followers'!$B$13:$B$72,0))*'CA Standards and Followers'!AE$7,0)</f>
        <v>0</v>
      </c>
      <c r="AE25">
        <f>IF(INDEX('CA Standards and Followers'!$G$13:$G$72,MATCH($A25,'CA Standards and Followers'!$B$13:$B$72,0))&lt;=AE$1,INDEX('CA Standards and Followers'!$E$13:$E$72,MATCH($A25,'CA Standards and Followers'!$B$13:$B$72,0))*'CA Standards and Followers'!AF$7,0)</f>
        <v>0</v>
      </c>
      <c r="AF25">
        <f>IF(INDEX('CA Standards and Followers'!$G$13:$G$72,MATCH($A25,'CA Standards and Followers'!$B$13:$B$72,0))&lt;=AF$1,INDEX('CA Standards and Followers'!$E$13:$E$72,MATCH($A25,'CA Standards and Followers'!$B$13:$B$72,0))*'CA Standards and Followers'!AG$7,0)</f>
        <v>0</v>
      </c>
    </row>
    <row r="26" spans="1:32" x14ac:dyDescent="0.25">
      <c r="A26" t="s">
        <v>203</v>
      </c>
      <c r="B26">
        <f>IF(INDEX('CA Standards and Followers'!$G$13:$G$72,MATCH($A26,'CA Standards and Followers'!$B$13:$B$72,0))&lt;=B$1,INDEX('CA Standards and Followers'!$E$13:$E$72,MATCH($A26,'CA Standards and Followers'!$B$13:$B$72,0))*'CA Standards and Followers'!C$7,0)</f>
        <v>0</v>
      </c>
      <c r="C26">
        <f>IF(INDEX('CA Standards and Followers'!$G$13:$G$72,MATCH($A26,'CA Standards and Followers'!$B$13:$B$72,0))&lt;=C$1,INDEX('CA Standards and Followers'!$E$13:$E$72,MATCH($A26,'CA Standards and Followers'!$B$13:$B$72,0))*'CA Standards and Followers'!D$7,0)</f>
        <v>0</v>
      </c>
      <c r="D26">
        <f>IF(INDEX('CA Standards and Followers'!$G$13:$G$72,MATCH($A26,'CA Standards and Followers'!$B$13:$B$72,0))&lt;=D$1,INDEX('CA Standards and Followers'!$E$13:$E$72,MATCH($A26,'CA Standards and Followers'!$B$13:$B$72,0))*'CA Standards and Followers'!E$7,0)</f>
        <v>0</v>
      </c>
      <c r="E26">
        <f>IF(INDEX('CA Standards and Followers'!$G$13:$G$72,MATCH($A26,'CA Standards and Followers'!$B$13:$B$72,0))&lt;=E$1,INDEX('CA Standards and Followers'!$E$13:$E$72,MATCH($A26,'CA Standards and Followers'!$B$13:$B$72,0))*'CA Standards and Followers'!F$7,0)</f>
        <v>0</v>
      </c>
      <c r="F26">
        <f>IF(INDEX('CA Standards and Followers'!$G$13:$G$72,MATCH($A26,'CA Standards and Followers'!$B$13:$B$72,0))&lt;=F$1,INDEX('CA Standards and Followers'!$E$13:$E$72,MATCH($A26,'CA Standards and Followers'!$B$13:$B$72,0))*'CA Standards and Followers'!G$7,0)</f>
        <v>0</v>
      </c>
      <c r="G26">
        <f>IF(INDEX('CA Standards and Followers'!$G$13:$G$72,MATCH($A26,'CA Standards and Followers'!$B$13:$B$72,0))&lt;=G$1,INDEX('CA Standards and Followers'!$E$13:$E$72,MATCH($A26,'CA Standards and Followers'!$B$13:$B$72,0))*'CA Standards and Followers'!H$7,0)</f>
        <v>0</v>
      </c>
      <c r="H26">
        <f>IF(INDEX('CA Standards and Followers'!$G$13:$G$72,MATCH($A26,'CA Standards and Followers'!$B$13:$B$72,0))&lt;=H$1,INDEX('CA Standards and Followers'!$E$13:$E$72,MATCH($A26,'CA Standards and Followers'!$B$13:$B$72,0))*'CA Standards and Followers'!I$7,0)</f>
        <v>0</v>
      </c>
      <c r="I26">
        <f>IF(INDEX('CA Standards and Followers'!$G$13:$G$72,MATCH($A26,'CA Standards and Followers'!$B$13:$B$72,0))&lt;=I$1,INDEX('CA Standards and Followers'!$E$13:$E$72,MATCH($A26,'CA Standards and Followers'!$B$13:$B$72,0))*'CA Standards and Followers'!J$7,0)</f>
        <v>0</v>
      </c>
      <c r="J26">
        <f>IF(INDEX('CA Standards and Followers'!$G$13:$G$72,MATCH($A26,'CA Standards and Followers'!$B$13:$B$72,0))&lt;=J$1,INDEX('CA Standards and Followers'!$E$13:$E$72,MATCH($A26,'CA Standards and Followers'!$B$13:$B$72,0))*'CA Standards and Followers'!K$7,0)</f>
        <v>0</v>
      </c>
      <c r="K26">
        <f>IF(INDEX('CA Standards and Followers'!$G$13:$G$72,MATCH($A26,'CA Standards and Followers'!$B$13:$B$72,0))&lt;=K$1,INDEX('CA Standards and Followers'!$E$13:$E$72,MATCH($A26,'CA Standards and Followers'!$B$13:$B$72,0))*'CA Standards and Followers'!L$7,0)</f>
        <v>0</v>
      </c>
      <c r="L26">
        <f>IF(INDEX('CA Standards and Followers'!$G$13:$G$72,MATCH($A26,'CA Standards and Followers'!$B$13:$B$72,0))&lt;=L$1,INDEX('CA Standards and Followers'!$E$13:$E$72,MATCH($A26,'CA Standards and Followers'!$B$13:$B$72,0))*'CA Standards and Followers'!M$7,0)</f>
        <v>0</v>
      </c>
      <c r="M26">
        <f>IF(INDEX('CA Standards and Followers'!$G$13:$G$72,MATCH($A26,'CA Standards and Followers'!$B$13:$B$72,0))&lt;=M$1,INDEX('CA Standards and Followers'!$E$13:$E$72,MATCH($A26,'CA Standards and Followers'!$B$13:$B$72,0))*'CA Standards and Followers'!N$7,0)</f>
        <v>0</v>
      </c>
      <c r="N26">
        <f>IF(INDEX('CA Standards and Followers'!$G$13:$G$72,MATCH($A26,'CA Standards and Followers'!$B$13:$B$72,0))&lt;=N$1,INDEX('CA Standards and Followers'!$E$13:$E$72,MATCH($A26,'CA Standards and Followers'!$B$13:$B$72,0))*'CA Standards and Followers'!O$7,0)</f>
        <v>0</v>
      </c>
      <c r="O26">
        <f>IF(INDEX('CA Standards and Followers'!$G$13:$G$72,MATCH($A26,'CA Standards and Followers'!$B$13:$B$72,0))&lt;=O$1,INDEX('CA Standards and Followers'!$E$13:$E$72,MATCH($A26,'CA Standards and Followers'!$B$13:$B$72,0))*'CA Standards and Followers'!P$7,0)</f>
        <v>0</v>
      </c>
      <c r="P26">
        <f>IF(INDEX('CA Standards and Followers'!$G$13:$G$72,MATCH($A26,'CA Standards and Followers'!$B$13:$B$72,0))&lt;=P$1,INDEX('CA Standards and Followers'!$E$13:$E$72,MATCH($A26,'CA Standards and Followers'!$B$13:$B$72,0))*'CA Standards and Followers'!Q$7,0)</f>
        <v>0</v>
      </c>
      <c r="Q26">
        <f>IF(INDEX('CA Standards and Followers'!$G$13:$G$72,MATCH($A26,'CA Standards and Followers'!$B$13:$B$72,0))&lt;=Q$1,INDEX('CA Standards and Followers'!$E$13:$E$72,MATCH($A26,'CA Standards and Followers'!$B$13:$B$72,0))*'CA Standards and Followers'!R$7,0)</f>
        <v>0</v>
      </c>
      <c r="R26">
        <f>IF(INDEX('CA Standards and Followers'!$G$13:$G$72,MATCH($A26,'CA Standards and Followers'!$B$13:$B$72,0))&lt;=R$1,INDEX('CA Standards and Followers'!$E$13:$E$72,MATCH($A26,'CA Standards and Followers'!$B$13:$B$72,0))*'CA Standards and Followers'!S$7,0)</f>
        <v>0</v>
      </c>
      <c r="S26">
        <f>IF(INDEX('CA Standards and Followers'!$G$13:$G$72,MATCH($A26,'CA Standards and Followers'!$B$13:$B$72,0))&lt;=S$1,INDEX('CA Standards and Followers'!$E$13:$E$72,MATCH($A26,'CA Standards and Followers'!$B$13:$B$72,0))*'CA Standards and Followers'!T$7,0)</f>
        <v>0</v>
      </c>
      <c r="T26">
        <f>IF(INDEX('CA Standards and Followers'!$G$13:$G$72,MATCH($A26,'CA Standards and Followers'!$B$13:$B$72,0))&lt;=T$1,INDEX('CA Standards and Followers'!$E$13:$E$72,MATCH($A26,'CA Standards and Followers'!$B$13:$B$72,0))*'CA Standards and Followers'!U$7,0)</f>
        <v>0</v>
      </c>
      <c r="U26">
        <f>IF(INDEX('CA Standards and Followers'!$G$13:$G$72,MATCH($A26,'CA Standards and Followers'!$B$13:$B$72,0))&lt;=U$1,INDEX('CA Standards and Followers'!$E$13:$E$72,MATCH($A26,'CA Standards and Followers'!$B$13:$B$72,0))*'CA Standards and Followers'!V$7,0)</f>
        <v>0</v>
      </c>
      <c r="V26">
        <f>IF(INDEX('CA Standards and Followers'!$G$13:$G$72,MATCH($A26,'CA Standards and Followers'!$B$13:$B$72,0))&lt;=V$1,INDEX('CA Standards and Followers'!$E$13:$E$72,MATCH($A26,'CA Standards and Followers'!$B$13:$B$72,0))*'CA Standards and Followers'!W$7,0)</f>
        <v>0</v>
      </c>
      <c r="W26">
        <f>IF(INDEX('CA Standards and Followers'!$G$13:$G$72,MATCH($A26,'CA Standards and Followers'!$B$13:$B$72,0))&lt;=W$1,INDEX('CA Standards and Followers'!$E$13:$E$72,MATCH($A26,'CA Standards and Followers'!$B$13:$B$72,0))*'CA Standards and Followers'!X$7,0)</f>
        <v>0</v>
      </c>
      <c r="X26">
        <f>IF(INDEX('CA Standards and Followers'!$G$13:$G$72,MATCH($A26,'CA Standards and Followers'!$B$13:$B$72,0))&lt;=X$1,INDEX('CA Standards and Followers'!$E$13:$E$72,MATCH($A26,'CA Standards and Followers'!$B$13:$B$72,0))*'CA Standards and Followers'!Y$7,0)</f>
        <v>0</v>
      </c>
      <c r="Y26">
        <f>IF(INDEX('CA Standards and Followers'!$G$13:$G$72,MATCH($A26,'CA Standards and Followers'!$B$13:$B$72,0))&lt;=Y$1,INDEX('CA Standards and Followers'!$E$13:$E$72,MATCH($A26,'CA Standards and Followers'!$B$13:$B$72,0))*'CA Standards and Followers'!Z$7,0)</f>
        <v>0</v>
      </c>
      <c r="Z26">
        <f>IF(INDEX('CA Standards and Followers'!$G$13:$G$72,MATCH($A26,'CA Standards and Followers'!$B$13:$B$72,0))&lt;=Z$1,INDEX('CA Standards and Followers'!$E$13:$E$72,MATCH($A26,'CA Standards and Followers'!$B$13:$B$72,0))*'CA Standards and Followers'!AA$7,0)</f>
        <v>0</v>
      </c>
      <c r="AA26">
        <f>IF(INDEX('CA Standards and Followers'!$G$13:$G$72,MATCH($A26,'CA Standards and Followers'!$B$13:$B$72,0))&lt;=AA$1,INDEX('CA Standards and Followers'!$E$13:$E$72,MATCH($A26,'CA Standards and Followers'!$B$13:$B$72,0))*'CA Standards and Followers'!AB$7,0)</f>
        <v>0</v>
      </c>
      <c r="AB26">
        <f>IF(INDEX('CA Standards and Followers'!$G$13:$G$72,MATCH($A26,'CA Standards and Followers'!$B$13:$B$72,0))&lt;=AB$1,INDEX('CA Standards and Followers'!$E$13:$E$72,MATCH($A26,'CA Standards and Followers'!$B$13:$B$72,0))*'CA Standards and Followers'!AC$7,0)</f>
        <v>0</v>
      </c>
      <c r="AC26">
        <f>IF(INDEX('CA Standards and Followers'!$G$13:$G$72,MATCH($A26,'CA Standards and Followers'!$B$13:$B$72,0))&lt;=AC$1,INDEX('CA Standards and Followers'!$E$13:$E$72,MATCH($A26,'CA Standards and Followers'!$B$13:$B$72,0))*'CA Standards and Followers'!AD$7,0)</f>
        <v>0</v>
      </c>
      <c r="AD26">
        <f>IF(INDEX('CA Standards and Followers'!$G$13:$G$72,MATCH($A26,'CA Standards and Followers'!$B$13:$B$72,0))&lt;=AD$1,INDEX('CA Standards and Followers'!$E$13:$E$72,MATCH($A26,'CA Standards and Followers'!$B$13:$B$72,0))*'CA Standards and Followers'!AE$7,0)</f>
        <v>0</v>
      </c>
      <c r="AE26">
        <f>IF(INDEX('CA Standards and Followers'!$G$13:$G$72,MATCH($A26,'CA Standards and Followers'!$B$13:$B$72,0))&lt;=AE$1,INDEX('CA Standards and Followers'!$E$13:$E$72,MATCH($A26,'CA Standards and Followers'!$B$13:$B$72,0))*'CA Standards and Followers'!AF$7,0)</f>
        <v>0</v>
      </c>
      <c r="AF26">
        <f>IF(INDEX('CA Standards and Followers'!$G$13:$G$72,MATCH($A26,'CA Standards and Followers'!$B$13:$B$72,0))&lt;=AF$1,INDEX('CA Standards and Followers'!$E$13:$E$72,MATCH($A26,'CA Standards and Followers'!$B$13:$B$72,0))*'CA Standards and Followers'!AG$7,0)</f>
        <v>0</v>
      </c>
    </row>
    <row r="27" spans="1:32" x14ac:dyDescent="0.25">
      <c r="A27" t="s">
        <v>15</v>
      </c>
      <c r="B27">
        <f>IF(INDEX('CA Standards and Followers'!$G$13:$G$72,MATCH($A27,'CA Standards and Followers'!$B$13:$B$72,0))&lt;=B$1,INDEX('CA Standards and Followers'!$E$13:$E$72,MATCH($A27,'CA Standards and Followers'!$B$13:$B$72,0))*'CA Standards and Followers'!C$7,0)</f>
        <v>0</v>
      </c>
      <c r="C27">
        <f>IF(INDEX('CA Standards and Followers'!$G$13:$G$72,MATCH($A27,'CA Standards and Followers'!$B$13:$B$72,0))&lt;=C$1,INDEX('CA Standards and Followers'!$E$13:$E$72,MATCH($A27,'CA Standards and Followers'!$B$13:$B$72,0))*'CA Standards and Followers'!D$7,0)</f>
        <v>0</v>
      </c>
      <c r="D27">
        <f>IF(INDEX('CA Standards and Followers'!$G$13:$G$72,MATCH($A27,'CA Standards and Followers'!$B$13:$B$72,0))&lt;=D$1,INDEX('CA Standards and Followers'!$E$13:$E$72,MATCH($A27,'CA Standards and Followers'!$B$13:$B$72,0))*'CA Standards and Followers'!E$7,0)</f>
        <v>0</v>
      </c>
      <c r="E27">
        <f>IF(INDEX('CA Standards and Followers'!$G$13:$G$72,MATCH($A27,'CA Standards and Followers'!$B$13:$B$72,0))&lt;=E$1,INDEX('CA Standards and Followers'!$E$13:$E$72,MATCH($A27,'CA Standards and Followers'!$B$13:$B$72,0))*'CA Standards and Followers'!F$7,0)</f>
        <v>0</v>
      </c>
      <c r="F27">
        <f>IF(INDEX('CA Standards and Followers'!$G$13:$G$72,MATCH($A27,'CA Standards and Followers'!$B$13:$B$72,0))&lt;=F$1,INDEX('CA Standards and Followers'!$E$13:$E$72,MATCH($A27,'CA Standards and Followers'!$B$13:$B$72,0))*'CA Standards and Followers'!G$7,0)</f>
        <v>0</v>
      </c>
      <c r="G27">
        <f>IF(INDEX('CA Standards and Followers'!$G$13:$G$72,MATCH($A27,'CA Standards and Followers'!$B$13:$B$72,0))&lt;=G$1,INDEX('CA Standards and Followers'!$E$13:$E$72,MATCH($A27,'CA Standards and Followers'!$B$13:$B$72,0))*'CA Standards and Followers'!H$7,0)</f>
        <v>0</v>
      </c>
      <c r="H27">
        <f>IF(INDEX('CA Standards and Followers'!$G$13:$G$72,MATCH($A27,'CA Standards and Followers'!$B$13:$B$72,0))&lt;=H$1,INDEX('CA Standards and Followers'!$E$13:$E$72,MATCH($A27,'CA Standards and Followers'!$B$13:$B$72,0))*'CA Standards and Followers'!I$7,0)</f>
        <v>0</v>
      </c>
      <c r="I27">
        <f>IF(INDEX('CA Standards and Followers'!$G$13:$G$72,MATCH($A27,'CA Standards and Followers'!$B$13:$B$72,0))&lt;=I$1,INDEX('CA Standards and Followers'!$E$13:$E$72,MATCH($A27,'CA Standards and Followers'!$B$13:$B$72,0))*'CA Standards and Followers'!J$7,0)</f>
        <v>0</v>
      </c>
      <c r="J27">
        <f>IF(INDEX('CA Standards and Followers'!$G$13:$G$72,MATCH($A27,'CA Standards and Followers'!$B$13:$B$72,0))&lt;=J$1,INDEX('CA Standards and Followers'!$E$13:$E$72,MATCH($A27,'CA Standards and Followers'!$B$13:$B$72,0))*'CA Standards and Followers'!K$7,0)</f>
        <v>0</v>
      </c>
      <c r="K27">
        <f>IF(INDEX('CA Standards and Followers'!$G$13:$G$72,MATCH($A27,'CA Standards and Followers'!$B$13:$B$72,0))&lt;=K$1,INDEX('CA Standards and Followers'!$E$13:$E$72,MATCH($A27,'CA Standards and Followers'!$B$13:$B$72,0))*'CA Standards and Followers'!L$7,0)</f>
        <v>0</v>
      </c>
      <c r="L27">
        <f>IF(INDEX('CA Standards and Followers'!$G$13:$G$72,MATCH($A27,'CA Standards and Followers'!$B$13:$B$72,0))&lt;=L$1,INDEX('CA Standards and Followers'!$E$13:$E$72,MATCH($A27,'CA Standards and Followers'!$B$13:$B$72,0))*'CA Standards and Followers'!M$7,0)</f>
        <v>0</v>
      </c>
      <c r="M27">
        <f>IF(INDEX('CA Standards and Followers'!$G$13:$G$72,MATCH($A27,'CA Standards and Followers'!$B$13:$B$72,0))&lt;=M$1,INDEX('CA Standards and Followers'!$E$13:$E$72,MATCH($A27,'CA Standards and Followers'!$B$13:$B$72,0))*'CA Standards and Followers'!N$7,0)</f>
        <v>0</v>
      </c>
      <c r="N27">
        <f>IF(INDEX('CA Standards and Followers'!$G$13:$G$72,MATCH($A27,'CA Standards and Followers'!$B$13:$B$72,0))&lt;=N$1,INDEX('CA Standards and Followers'!$E$13:$E$72,MATCH($A27,'CA Standards and Followers'!$B$13:$B$72,0))*'CA Standards and Followers'!O$7,0)</f>
        <v>0</v>
      </c>
      <c r="O27">
        <f>IF(INDEX('CA Standards and Followers'!$G$13:$G$72,MATCH($A27,'CA Standards and Followers'!$B$13:$B$72,0))&lt;=O$1,INDEX('CA Standards and Followers'!$E$13:$E$72,MATCH($A27,'CA Standards and Followers'!$B$13:$B$72,0))*'CA Standards and Followers'!P$7,0)</f>
        <v>0</v>
      </c>
      <c r="P27">
        <f>IF(INDEX('CA Standards and Followers'!$G$13:$G$72,MATCH($A27,'CA Standards and Followers'!$B$13:$B$72,0))&lt;=P$1,INDEX('CA Standards and Followers'!$E$13:$E$72,MATCH($A27,'CA Standards and Followers'!$B$13:$B$72,0))*'CA Standards and Followers'!Q$7,0)</f>
        <v>0</v>
      </c>
      <c r="Q27">
        <f>IF(INDEX('CA Standards and Followers'!$G$13:$G$72,MATCH($A27,'CA Standards and Followers'!$B$13:$B$72,0))&lt;=Q$1,INDEX('CA Standards and Followers'!$E$13:$E$72,MATCH($A27,'CA Standards and Followers'!$B$13:$B$72,0))*'CA Standards and Followers'!R$7,0)</f>
        <v>0</v>
      </c>
      <c r="R27">
        <f>IF(INDEX('CA Standards and Followers'!$G$13:$G$72,MATCH($A27,'CA Standards and Followers'!$B$13:$B$72,0))&lt;=R$1,INDEX('CA Standards and Followers'!$E$13:$E$72,MATCH($A27,'CA Standards and Followers'!$B$13:$B$72,0))*'CA Standards and Followers'!S$7,0)</f>
        <v>0</v>
      </c>
      <c r="S27">
        <f>IF(INDEX('CA Standards and Followers'!$G$13:$G$72,MATCH($A27,'CA Standards and Followers'!$B$13:$B$72,0))&lt;=S$1,INDEX('CA Standards and Followers'!$E$13:$E$72,MATCH($A27,'CA Standards and Followers'!$B$13:$B$72,0))*'CA Standards and Followers'!T$7,0)</f>
        <v>0</v>
      </c>
      <c r="T27">
        <f>IF(INDEX('CA Standards and Followers'!$G$13:$G$72,MATCH($A27,'CA Standards and Followers'!$B$13:$B$72,0))&lt;=T$1,INDEX('CA Standards and Followers'!$E$13:$E$72,MATCH($A27,'CA Standards and Followers'!$B$13:$B$72,0))*'CA Standards and Followers'!U$7,0)</f>
        <v>0</v>
      </c>
      <c r="U27">
        <f>IF(INDEX('CA Standards and Followers'!$G$13:$G$72,MATCH($A27,'CA Standards and Followers'!$B$13:$B$72,0))&lt;=U$1,INDEX('CA Standards and Followers'!$E$13:$E$72,MATCH($A27,'CA Standards and Followers'!$B$13:$B$72,0))*'CA Standards and Followers'!V$7,0)</f>
        <v>0</v>
      </c>
      <c r="V27">
        <f>IF(INDEX('CA Standards and Followers'!$G$13:$G$72,MATCH($A27,'CA Standards and Followers'!$B$13:$B$72,0))&lt;=V$1,INDEX('CA Standards and Followers'!$E$13:$E$72,MATCH($A27,'CA Standards and Followers'!$B$13:$B$72,0))*'CA Standards and Followers'!W$7,0)</f>
        <v>0</v>
      </c>
      <c r="W27">
        <f>IF(INDEX('CA Standards and Followers'!$G$13:$G$72,MATCH($A27,'CA Standards and Followers'!$B$13:$B$72,0))&lt;=W$1,INDEX('CA Standards and Followers'!$E$13:$E$72,MATCH($A27,'CA Standards and Followers'!$B$13:$B$72,0))*'CA Standards and Followers'!X$7,0)</f>
        <v>0</v>
      </c>
      <c r="X27">
        <f>IF(INDEX('CA Standards and Followers'!$G$13:$G$72,MATCH($A27,'CA Standards and Followers'!$B$13:$B$72,0))&lt;=X$1,INDEX('CA Standards and Followers'!$E$13:$E$72,MATCH($A27,'CA Standards and Followers'!$B$13:$B$72,0))*'CA Standards and Followers'!Y$7,0)</f>
        <v>0</v>
      </c>
      <c r="Y27">
        <f>IF(INDEX('CA Standards and Followers'!$G$13:$G$72,MATCH($A27,'CA Standards and Followers'!$B$13:$B$72,0))&lt;=Y$1,INDEX('CA Standards and Followers'!$E$13:$E$72,MATCH($A27,'CA Standards and Followers'!$B$13:$B$72,0))*'CA Standards and Followers'!Z$7,0)</f>
        <v>0</v>
      </c>
      <c r="Z27">
        <f>IF(INDEX('CA Standards and Followers'!$G$13:$G$72,MATCH($A27,'CA Standards and Followers'!$B$13:$B$72,0))&lt;=Z$1,INDEX('CA Standards and Followers'!$E$13:$E$72,MATCH($A27,'CA Standards and Followers'!$B$13:$B$72,0))*'CA Standards and Followers'!AA$7,0)</f>
        <v>0</v>
      </c>
      <c r="AA27">
        <f>IF(INDEX('CA Standards and Followers'!$G$13:$G$72,MATCH($A27,'CA Standards and Followers'!$B$13:$B$72,0))&lt;=AA$1,INDEX('CA Standards and Followers'!$E$13:$E$72,MATCH($A27,'CA Standards and Followers'!$B$13:$B$72,0))*'CA Standards and Followers'!AB$7,0)</f>
        <v>0</v>
      </c>
      <c r="AB27">
        <f>IF(INDEX('CA Standards and Followers'!$G$13:$G$72,MATCH($A27,'CA Standards and Followers'!$B$13:$B$72,0))&lt;=AB$1,INDEX('CA Standards and Followers'!$E$13:$E$72,MATCH($A27,'CA Standards and Followers'!$B$13:$B$72,0))*'CA Standards and Followers'!AC$7,0)</f>
        <v>0</v>
      </c>
      <c r="AC27">
        <f>IF(INDEX('CA Standards and Followers'!$G$13:$G$72,MATCH($A27,'CA Standards and Followers'!$B$13:$B$72,0))&lt;=AC$1,INDEX('CA Standards and Followers'!$E$13:$E$72,MATCH($A27,'CA Standards and Followers'!$B$13:$B$72,0))*'CA Standards and Followers'!AD$7,0)</f>
        <v>0</v>
      </c>
      <c r="AD27">
        <f>IF(INDEX('CA Standards and Followers'!$G$13:$G$72,MATCH($A27,'CA Standards and Followers'!$B$13:$B$72,0))&lt;=AD$1,INDEX('CA Standards and Followers'!$E$13:$E$72,MATCH($A27,'CA Standards and Followers'!$B$13:$B$72,0))*'CA Standards and Followers'!AE$7,0)</f>
        <v>0</v>
      </c>
      <c r="AE27">
        <f>IF(INDEX('CA Standards and Followers'!$G$13:$G$72,MATCH($A27,'CA Standards and Followers'!$B$13:$B$72,0))&lt;=AE$1,INDEX('CA Standards and Followers'!$E$13:$E$72,MATCH($A27,'CA Standards and Followers'!$B$13:$B$72,0))*'CA Standards and Followers'!AF$7,0)</f>
        <v>0</v>
      </c>
      <c r="AF27">
        <f>IF(INDEX('CA Standards and Followers'!$G$13:$G$72,MATCH($A27,'CA Standards and Followers'!$B$13:$B$72,0))&lt;=AF$1,INDEX('CA Standards and Followers'!$E$13:$E$72,MATCH($A27,'CA Standards and Followers'!$B$13:$B$72,0))*'CA Standards and Followers'!AG$7,0)</f>
        <v>0</v>
      </c>
    </row>
    <row r="28" spans="1:32" x14ac:dyDescent="0.25">
      <c r="A28" t="s">
        <v>206</v>
      </c>
      <c r="B28">
        <f>IF(INDEX('CA Standards and Followers'!$G$13:$G$72,MATCH($A28,'CA Standards and Followers'!$B$13:$B$72,0))&lt;=B$1,INDEX('CA Standards and Followers'!$E$13:$E$72,MATCH($A28,'CA Standards and Followers'!$B$13:$B$72,0))*'CA Standards and Followers'!C$7,0)</f>
        <v>0</v>
      </c>
      <c r="C28">
        <f>IF(INDEX('CA Standards and Followers'!$G$13:$G$72,MATCH($A28,'CA Standards and Followers'!$B$13:$B$72,0))&lt;=C$1,INDEX('CA Standards and Followers'!$E$13:$E$72,MATCH($A28,'CA Standards and Followers'!$B$13:$B$72,0))*'CA Standards and Followers'!D$7,0)</f>
        <v>0</v>
      </c>
      <c r="D28">
        <f>IF(INDEX('CA Standards and Followers'!$G$13:$G$72,MATCH($A28,'CA Standards and Followers'!$B$13:$B$72,0))&lt;=D$1,INDEX('CA Standards and Followers'!$E$13:$E$72,MATCH($A28,'CA Standards and Followers'!$B$13:$B$72,0))*'CA Standards and Followers'!E$7,0)</f>
        <v>0</v>
      </c>
      <c r="E28">
        <f>IF(INDEX('CA Standards and Followers'!$G$13:$G$72,MATCH($A28,'CA Standards and Followers'!$B$13:$B$72,0))&lt;=E$1,INDEX('CA Standards and Followers'!$E$13:$E$72,MATCH($A28,'CA Standards and Followers'!$B$13:$B$72,0))*'CA Standards and Followers'!F$7,0)</f>
        <v>0</v>
      </c>
      <c r="F28">
        <f>IF(INDEX('CA Standards and Followers'!$G$13:$G$72,MATCH($A28,'CA Standards and Followers'!$B$13:$B$72,0))&lt;=F$1,INDEX('CA Standards and Followers'!$E$13:$E$72,MATCH($A28,'CA Standards and Followers'!$B$13:$B$72,0))*'CA Standards and Followers'!G$7,0)</f>
        <v>0</v>
      </c>
      <c r="G28">
        <f>IF(INDEX('CA Standards and Followers'!$G$13:$G$72,MATCH($A28,'CA Standards and Followers'!$B$13:$B$72,0))&lt;=G$1,INDEX('CA Standards and Followers'!$E$13:$E$72,MATCH($A28,'CA Standards and Followers'!$B$13:$B$72,0))*'CA Standards and Followers'!H$7,0)</f>
        <v>0</v>
      </c>
      <c r="H28">
        <f>IF(INDEX('CA Standards and Followers'!$G$13:$G$72,MATCH($A28,'CA Standards and Followers'!$B$13:$B$72,0))&lt;=H$1,INDEX('CA Standards and Followers'!$E$13:$E$72,MATCH($A28,'CA Standards and Followers'!$B$13:$B$72,0))*'CA Standards and Followers'!I$7,0)</f>
        <v>0</v>
      </c>
      <c r="I28">
        <f>IF(INDEX('CA Standards and Followers'!$G$13:$G$72,MATCH($A28,'CA Standards and Followers'!$B$13:$B$72,0))&lt;=I$1,INDEX('CA Standards and Followers'!$E$13:$E$72,MATCH($A28,'CA Standards and Followers'!$B$13:$B$72,0))*'CA Standards and Followers'!J$7,0)</f>
        <v>0</v>
      </c>
      <c r="J28">
        <f>IF(INDEX('CA Standards and Followers'!$G$13:$G$72,MATCH($A28,'CA Standards and Followers'!$B$13:$B$72,0))&lt;=J$1,INDEX('CA Standards and Followers'!$E$13:$E$72,MATCH($A28,'CA Standards and Followers'!$B$13:$B$72,0))*'CA Standards and Followers'!K$7,0)</f>
        <v>0</v>
      </c>
      <c r="K28">
        <f>IF(INDEX('CA Standards and Followers'!$G$13:$G$72,MATCH($A28,'CA Standards and Followers'!$B$13:$B$72,0))&lt;=K$1,INDEX('CA Standards and Followers'!$E$13:$E$72,MATCH($A28,'CA Standards and Followers'!$B$13:$B$72,0))*'CA Standards and Followers'!L$7,0)</f>
        <v>0</v>
      </c>
      <c r="L28">
        <f>IF(INDEX('CA Standards and Followers'!$G$13:$G$72,MATCH($A28,'CA Standards and Followers'!$B$13:$B$72,0))&lt;=L$1,INDEX('CA Standards and Followers'!$E$13:$E$72,MATCH($A28,'CA Standards and Followers'!$B$13:$B$72,0))*'CA Standards and Followers'!M$7,0)</f>
        <v>0</v>
      </c>
      <c r="M28">
        <f>IF(INDEX('CA Standards and Followers'!$G$13:$G$72,MATCH($A28,'CA Standards and Followers'!$B$13:$B$72,0))&lt;=M$1,INDEX('CA Standards and Followers'!$E$13:$E$72,MATCH($A28,'CA Standards and Followers'!$B$13:$B$72,0))*'CA Standards and Followers'!N$7,0)</f>
        <v>0</v>
      </c>
      <c r="N28">
        <f>IF(INDEX('CA Standards and Followers'!$G$13:$G$72,MATCH($A28,'CA Standards and Followers'!$B$13:$B$72,0))&lt;=N$1,INDEX('CA Standards and Followers'!$E$13:$E$72,MATCH($A28,'CA Standards and Followers'!$B$13:$B$72,0))*'CA Standards and Followers'!O$7,0)</f>
        <v>0</v>
      </c>
      <c r="O28">
        <f>IF(INDEX('CA Standards and Followers'!$G$13:$G$72,MATCH($A28,'CA Standards and Followers'!$B$13:$B$72,0))&lt;=O$1,INDEX('CA Standards and Followers'!$E$13:$E$72,MATCH($A28,'CA Standards and Followers'!$B$13:$B$72,0))*'CA Standards and Followers'!P$7,0)</f>
        <v>0</v>
      </c>
      <c r="P28">
        <f>IF(INDEX('CA Standards and Followers'!$G$13:$G$72,MATCH($A28,'CA Standards and Followers'!$B$13:$B$72,0))&lt;=P$1,INDEX('CA Standards and Followers'!$E$13:$E$72,MATCH($A28,'CA Standards and Followers'!$B$13:$B$72,0))*'CA Standards and Followers'!Q$7,0)</f>
        <v>0</v>
      </c>
      <c r="Q28">
        <f>IF(INDEX('CA Standards and Followers'!$G$13:$G$72,MATCH($A28,'CA Standards and Followers'!$B$13:$B$72,0))&lt;=Q$1,INDEX('CA Standards and Followers'!$E$13:$E$72,MATCH($A28,'CA Standards and Followers'!$B$13:$B$72,0))*'CA Standards and Followers'!R$7,0)</f>
        <v>0</v>
      </c>
      <c r="R28">
        <f>IF(INDEX('CA Standards and Followers'!$G$13:$G$72,MATCH($A28,'CA Standards and Followers'!$B$13:$B$72,0))&lt;=R$1,INDEX('CA Standards and Followers'!$E$13:$E$72,MATCH($A28,'CA Standards and Followers'!$B$13:$B$72,0))*'CA Standards and Followers'!S$7,0)</f>
        <v>0</v>
      </c>
      <c r="S28">
        <f>IF(INDEX('CA Standards and Followers'!$G$13:$G$72,MATCH($A28,'CA Standards and Followers'!$B$13:$B$72,0))&lt;=S$1,INDEX('CA Standards and Followers'!$E$13:$E$72,MATCH($A28,'CA Standards and Followers'!$B$13:$B$72,0))*'CA Standards and Followers'!T$7,0)</f>
        <v>0</v>
      </c>
      <c r="T28">
        <f>IF(INDEX('CA Standards and Followers'!$G$13:$G$72,MATCH($A28,'CA Standards and Followers'!$B$13:$B$72,0))&lt;=T$1,INDEX('CA Standards and Followers'!$E$13:$E$72,MATCH($A28,'CA Standards and Followers'!$B$13:$B$72,0))*'CA Standards and Followers'!U$7,0)</f>
        <v>0</v>
      </c>
      <c r="U28">
        <f>IF(INDEX('CA Standards and Followers'!$G$13:$G$72,MATCH($A28,'CA Standards and Followers'!$B$13:$B$72,0))&lt;=U$1,INDEX('CA Standards and Followers'!$E$13:$E$72,MATCH($A28,'CA Standards and Followers'!$B$13:$B$72,0))*'CA Standards and Followers'!V$7,0)</f>
        <v>0</v>
      </c>
      <c r="V28">
        <f>IF(INDEX('CA Standards and Followers'!$G$13:$G$72,MATCH($A28,'CA Standards and Followers'!$B$13:$B$72,0))&lt;=V$1,INDEX('CA Standards and Followers'!$E$13:$E$72,MATCH($A28,'CA Standards and Followers'!$B$13:$B$72,0))*'CA Standards and Followers'!W$7,0)</f>
        <v>0</v>
      </c>
      <c r="W28">
        <f>IF(INDEX('CA Standards and Followers'!$G$13:$G$72,MATCH($A28,'CA Standards and Followers'!$B$13:$B$72,0))&lt;=W$1,INDEX('CA Standards and Followers'!$E$13:$E$72,MATCH($A28,'CA Standards and Followers'!$B$13:$B$72,0))*'CA Standards and Followers'!X$7,0)</f>
        <v>0</v>
      </c>
      <c r="X28">
        <f>IF(INDEX('CA Standards and Followers'!$G$13:$G$72,MATCH($A28,'CA Standards and Followers'!$B$13:$B$72,0))&lt;=X$1,INDEX('CA Standards and Followers'!$E$13:$E$72,MATCH($A28,'CA Standards and Followers'!$B$13:$B$72,0))*'CA Standards and Followers'!Y$7,0)</f>
        <v>0</v>
      </c>
      <c r="Y28">
        <f>IF(INDEX('CA Standards and Followers'!$G$13:$G$72,MATCH($A28,'CA Standards and Followers'!$B$13:$B$72,0))&lt;=Y$1,INDEX('CA Standards and Followers'!$E$13:$E$72,MATCH($A28,'CA Standards and Followers'!$B$13:$B$72,0))*'CA Standards and Followers'!Z$7,0)</f>
        <v>0</v>
      </c>
      <c r="Z28">
        <f>IF(INDEX('CA Standards and Followers'!$G$13:$G$72,MATCH($A28,'CA Standards and Followers'!$B$13:$B$72,0))&lt;=Z$1,INDEX('CA Standards and Followers'!$E$13:$E$72,MATCH($A28,'CA Standards and Followers'!$B$13:$B$72,0))*'CA Standards and Followers'!AA$7,0)</f>
        <v>0</v>
      </c>
      <c r="AA28">
        <f>IF(INDEX('CA Standards and Followers'!$G$13:$G$72,MATCH($A28,'CA Standards and Followers'!$B$13:$B$72,0))&lt;=AA$1,INDEX('CA Standards and Followers'!$E$13:$E$72,MATCH($A28,'CA Standards and Followers'!$B$13:$B$72,0))*'CA Standards and Followers'!AB$7,0)</f>
        <v>0</v>
      </c>
      <c r="AB28">
        <f>IF(INDEX('CA Standards and Followers'!$G$13:$G$72,MATCH($A28,'CA Standards and Followers'!$B$13:$B$72,0))&lt;=AB$1,INDEX('CA Standards and Followers'!$E$13:$E$72,MATCH($A28,'CA Standards and Followers'!$B$13:$B$72,0))*'CA Standards and Followers'!AC$7,0)</f>
        <v>0</v>
      </c>
      <c r="AC28">
        <f>IF(INDEX('CA Standards and Followers'!$G$13:$G$72,MATCH($A28,'CA Standards and Followers'!$B$13:$B$72,0))&lt;=AC$1,INDEX('CA Standards and Followers'!$E$13:$E$72,MATCH($A28,'CA Standards and Followers'!$B$13:$B$72,0))*'CA Standards and Followers'!AD$7,0)</f>
        <v>0</v>
      </c>
      <c r="AD28">
        <f>IF(INDEX('CA Standards and Followers'!$G$13:$G$72,MATCH($A28,'CA Standards and Followers'!$B$13:$B$72,0))&lt;=AD$1,INDEX('CA Standards and Followers'!$E$13:$E$72,MATCH($A28,'CA Standards and Followers'!$B$13:$B$72,0))*'CA Standards and Followers'!AE$7,0)</f>
        <v>0</v>
      </c>
      <c r="AE28">
        <f>IF(INDEX('CA Standards and Followers'!$G$13:$G$72,MATCH($A28,'CA Standards and Followers'!$B$13:$B$72,0))&lt;=AE$1,INDEX('CA Standards and Followers'!$E$13:$E$72,MATCH($A28,'CA Standards and Followers'!$B$13:$B$72,0))*'CA Standards and Followers'!AF$7,0)</f>
        <v>0</v>
      </c>
      <c r="AF28">
        <f>IF(INDEX('CA Standards and Followers'!$G$13:$G$72,MATCH($A28,'CA Standards and Followers'!$B$13:$B$72,0))&lt;=AF$1,INDEX('CA Standards and Followers'!$E$13:$E$72,MATCH($A28,'CA Standards and Followers'!$B$13:$B$72,0))*'CA Standards and Followers'!AG$7,0)</f>
        <v>0</v>
      </c>
    </row>
    <row r="29" spans="1:32" x14ac:dyDescent="0.25">
      <c r="A29" t="s">
        <v>16</v>
      </c>
      <c r="B29">
        <f>IF(INDEX('CA Standards and Followers'!$G$13:$G$72,MATCH($A29,'CA Standards and Followers'!$B$13:$B$72,0))&lt;=B$1,INDEX('CA Standards and Followers'!$E$13:$E$72,MATCH($A29,'CA Standards and Followers'!$B$13:$B$72,0))*'CA Standards and Followers'!C$7,0)</f>
        <v>0</v>
      </c>
      <c r="C29">
        <f>IF(INDEX('CA Standards and Followers'!$G$13:$G$72,MATCH($A29,'CA Standards and Followers'!$B$13:$B$72,0))&lt;=C$1,INDEX('CA Standards and Followers'!$E$13:$E$72,MATCH($A29,'CA Standards and Followers'!$B$13:$B$72,0))*'CA Standards and Followers'!D$7,0)</f>
        <v>0</v>
      </c>
      <c r="D29">
        <f>IF(INDEX('CA Standards and Followers'!$G$13:$G$72,MATCH($A29,'CA Standards and Followers'!$B$13:$B$72,0))&lt;=D$1,INDEX('CA Standards and Followers'!$E$13:$E$72,MATCH($A29,'CA Standards and Followers'!$B$13:$B$72,0))*'CA Standards and Followers'!E$7,0)</f>
        <v>0</v>
      </c>
      <c r="E29">
        <f>IF(INDEX('CA Standards and Followers'!$G$13:$G$72,MATCH($A29,'CA Standards and Followers'!$B$13:$B$72,0))&lt;=E$1,INDEX('CA Standards and Followers'!$E$13:$E$72,MATCH($A29,'CA Standards and Followers'!$B$13:$B$72,0))*'CA Standards and Followers'!F$7,0)</f>
        <v>0</v>
      </c>
      <c r="F29">
        <f>IF(INDEX('CA Standards and Followers'!$G$13:$G$72,MATCH($A29,'CA Standards and Followers'!$B$13:$B$72,0))&lt;=F$1,INDEX('CA Standards and Followers'!$E$13:$E$72,MATCH($A29,'CA Standards and Followers'!$B$13:$B$72,0))*'CA Standards and Followers'!G$7,0)</f>
        <v>0</v>
      </c>
      <c r="G29">
        <f>IF(INDEX('CA Standards and Followers'!$G$13:$G$72,MATCH($A29,'CA Standards and Followers'!$B$13:$B$72,0))&lt;=G$1,INDEX('CA Standards and Followers'!$E$13:$E$72,MATCH($A29,'CA Standards and Followers'!$B$13:$B$72,0))*'CA Standards and Followers'!H$7,0)</f>
        <v>0</v>
      </c>
      <c r="H29">
        <f>IF(INDEX('CA Standards and Followers'!$G$13:$G$72,MATCH($A29,'CA Standards and Followers'!$B$13:$B$72,0))&lt;=H$1,INDEX('CA Standards and Followers'!$E$13:$E$72,MATCH($A29,'CA Standards and Followers'!$B$13:$B$72,0))*'CA Standards and Followers'!I$7,0)</f>
        <v>0</v>
      </c>
      <c r="I29">
        <f>IF(INDEX('CA Standards and Followers'!$G$13:$G$72,MATCH($A29,'CA Standards and Followers'!$B$13:$B$72,0))&lt;=I$1,INDEX('CA Standards and Followers'!$E$13:$E$72,MATCH($A29,'CA Standards and Followers'!$B$13:$B$72,0))*'CA Standards and Followers'!J$7,0)</f>
        <v>0</v>
      </c>
      <c r="J29">
        <f>IF(INDEX('CA Standards and Followers'!$G$13:$G$72,MATCH($A29,'CA Standards and Followers'!$B$13:$B$72,0))&lt;=J$1,INDEX('CA Standards and Followers'!$E$13:$E$72,MATCH($A29,'CA Standards and Followers'!$B$13:$B$72,0))*'CA Standards and Followers'!K$7,0)</f>
        <v>0</v>
      </c>
      <c r="K29">
        <f>IF(INDEX('CA Standards and Followers'!$G$13:$G$72,MATCH($A29,'CA Standards and Followers'!$B$13:$B$72,0))&lt;=K$1,INDEX('CA Standards and Followers'!$E$13:$E$72,MATCH($A29,'CA Standards and Followers'!$B$13:$B$72,0))*'CA Standards and Followers'!L$7,0)</f>
        <v>0</v>
      </c>
      <c r="L29">
        <f>IF(INDEX('CA Standards and Followers'!$G$13:$G$72,MATCH($A29,'CA Standards and Followers'!$B$13:$B$72,0))&lt;=L$1,INDEX('CA Standards and Followers'!$E$13:$E$72,MATCH($A29,'CA Standards and Followers'!$B$13:$B$72,0))*'CA Standards and Followers'!M$7,0)</f>
        <v>0</v>
      </c>
      <c r="M29">
        <f>IF(INDEX('CA Standards and Followers'!$G$13:$G$72,MATCH($A29,'CA Standards and Followers'!$B$13:$B$72,0))&lt;=M$1,INDEX('CA Standards and Followers'!$E$13:$E$72,MATCH($A29,'CA Standards and Followers'!$B$13:$B$72,0))*'CA Standards and Followers'!N$7,0)</f>
        <v>0</v>
      </c>
      <c r="N29">
        <f>IF(INDEX('CA Standards and Followers'!$G$13:$G$72,MATCH($A29,'CA Standards and Followers'!$B$13:$B$72,0))&lt;=N$1,INDEX('CA Standards and Followers'!$E$13:$E$72,MATCH($A29,'CA Standards and Followers'!$B$13:$B$72,0))*'CA Standards and Followers'!O$7,0)</f>
        <v>0</v>
      </c>
      <c r="O29">
        <f>IF(INDEX('CA Standards and Followers'!$G$13:$G$72,MATCH($A29,'CA Standards and Followers'!$B$13:$B$72,0))&lt;=O$1,INDEX('CA Standards and Followers'!$E$13:$E$72,MATCH($A29,'CA Standards and Followers'!$B$13:$B$72,0))*'CA Standards and Followers'!P$7,0)</f>
        <v>0</v>
      </c>
      <c r="P29">
        <f>IF(INDEX('CA Standards and Followers'!$G$13:$G$72,MATCH($A29,'CA Standards and Followers'!$B$13:$B$72,0))&lt;=P$1,INDEX('CA Standards and Followers'!$E$13:$E$72,MATCH($A29,'CA Standards and Followers'!$B$13:$B$72,0))*'CA Standards and Followers'!Q$7,0)</f>
        <v>0</v>
      </c>
      <c r="Q29">
        <f>IF(INDEX('CA Standards and Followers'!$G$13:$G$72,MATCH($A29,'CA Standards and Followers'!$B$13:$B$72,0))&lt;=Q$1,INDEX('CA Standards and Followers'!$E$13:$E$72,MATCH($A29,'CA Standards and Followers'!$B$13:$B$72,0))*'CA Standards and Followers'!R$7,0)</f>
        <v>0</v>
      </c>
      <c r="R29">
        <f>IF(INDEX('CA Standards and Followers'!$G$13:$G$72,MATCH($A29,'CA Standards and Followers'!$B$13:$B$72,0))&lt;=R$1,INDEX('CA Standards and Followers'!$E$13:$E$72,MATCH($A29,'CA Standards and Followers'!$B$13:$B$72,0))*'CA Standards and Followers'!S$7,0)</f>
        <v>0</v>
      </c>
      <c r="S29">
        <f>IF(INDEX('CA Standards and Followers'!$G$13:$G$72,MATCH($A29,'CA Standards and Followers'!$B$13:$B$72,0))&lt;=S$1,INDEX('CA Standards and Followers'!$E$13:$E$72,MATCH($A29,'CA Standards and Followers'!$B$13:$B$72,0))*'CA Standards and Followers'!T$7,0)</f>
        <v>0</v>
      </c>
      <c r="T29">
        <f>IF(INDEX('CA Standards and Followers'!$G$13:$G$72,MATCH($A29,'CA Standards and Followers'!$B$13:$B$72,0))&lt;=T$1,INDEX('CA Standards and Followers'!$E$13:$E$72,MATCH($A29,'CA Standards and Followers'!$B$13:$B$72,0))*'CA Standards and Followers'!U$7,0)</f>
        <v>0</v>
      </c>
      <c r="U29">
        <f>IF(INDEX('CA Standards and Followers'!$G$13:$G$72,MATCH($A29,'CA Standards and Followers'!$B$13:$B$72,0))&lt;=U$1,INDEX('CA Standards and Followers'!$E$13:$E$72,MATCH($A29,'CA Standards and Followers'!$B$13:$B$72,0))*'CA Standards and Followers'!V$7,0)</f>
        <v>0</v>
      </c>
      <c r="V29">
        <f>IF(INDEX('CA Standards and Followers'!$G$13:$G$72,MATCH($A29,'CA Standards and Followers'!$B$13:$B$72,0))&lt;=V$1,INDEX('CA Standards and Followers'!$E$13:$E$72,MATCH($A29,'CA Standards and Followers'!$B$13:$B$72,0))*'CA Standards and Followers'!W$7,0)</f>
        <v>0</v>
      </c>
      <c r="W29">
        <f>IF(INDEX('CA Standards and Followers'!$G$13:$G$72,MATCH($A29,'CA Standards and Followers'!$B$13:$B$72,0))&lt;=W$1,INDEX('CA Standards and Followers'!$E$13:$E$72,MATCH($A29,'CA Standards and Followers'!$B$13:$B$72,0))*'CA Standards and Followers'!X$7,0)</f>
        <v>0</v>
      </c>
      <c r="X29">
        <f>IF(INDEX('CA Standards and Followers'!$G$13:$G$72,MATCH($A29,'CA Standards and Followers'!$B$13:$B$72,0))&lt;=X$1,INDEX('CA Standards and Followers'!$E$13:$E$72,MATCH($A29,'CA Standards and Followers'!$B$13:$B$72,0))*'CA Standards and Followers'!Y$7,0)</f>
        <v>0</v>
      </c>
      <c r="Y29">
        <f>IF(INDEX('CA Standards and Followers'!$G$13:$G$72,MATCH($A29,'CA Standards and Followers'!$B$13:$B$72,0))&lt;=Y$1,INDEX('CA Standards and Followers'!$E$13:$E$72,MATCH($A29,'CA Standards and Followers'!$B$13:$B$72,0))*'CA Standards and Followers'!Z$7,0)</f>
        <v>0</v>
      </c>
      <c r="Z29">
        <f>IF(INDEX('CA Standards and Followers'!$G$13:$G$72,MATCH($A29,'CA Standards and Followers'!$B$13:$B$72,0))&lt;=Z$1,INDEX('CA Standards and Followers'!$E$13:$E$72,MATCH($A29,'CA Standards and Followers'!$B$13:$B$72,0))*'CA Standards and Followers'!AA$7,0)</f>
        <v>0</v>
      </c>
      <c r="AA29">
        <f>IF(INDEX('CA Standards and Followers'!$G$13:$G$72,MATCH($A29,'CA Standards and Followers'!$B$13:$B$72,0))&lt;=AA$1,INDEX('CA Standards and Followers'!$E$13:$E$72,MATCH($A29,'CA Standards and Followers'!$B$13:$B$72,0))*'CA Standards and Followers'!AB$7,0)</f>
        <v>0</v>
      </c>
      <c r="AB29">
        <f>IF(INDEX('CA Standards and Followers'!$G$13:$G$72,MATCH($A29,'CA Standards and Followers'!$B$13:$B$72,0))&lt;=AB$1,INDEX('CA Standards and Followers'!$E$13:$E$72,MATCH($A29,'CA Standards and Followers'!$B$13:$B$72,0))*'CA Standards and Followers'!AC$7,0)</f>
        <v>0</v>
      </c>
      <c r="AC29">
        <f>IF(INDEX('CA Standards and Followers'!$G$13:$G$72,MATCH($A29,'CA Standards and Followers'!$B$13:$B$72,0))&lt;=AC$1,INDEX('CA Standards and Followers'!$E$13:$E$72,MATCH($A29,'CA Standards and Followers'!$B$13:$B$72,0))*'CA Standards and Followers'!AD$7,0)</f>
        <v>0</v>
      </c>
      <c r="AD29">
        <f>IF(INDEX('CA Standards and Followers'!$G$13:$G$72,MATCH($A29,'CA Standards and Followers'!$B$13:$B$72,0))&lt;=AD$1,INDEX('CA Standards and Followers'!$E$13:$E$72,MATCH($A29,'CA Standards and Followers'!$B$13:$B$72,0))*'CA Standards and Followers'!AE$7,0)</f>
        <v>0</v>
      </c>
      <c r="AE29">
        <f>IF(INDEX('CA Standards and Followers'!$G$13:$G$72,MATCH($A29,'CA Standards and Followers'!$B$13:$B$72,0))&lt;=AE$1,INDEX('CA Standards and Followers'!$E$13:$E$72,MATCH($A29,'CA Standards and Followers'!$B$13:$B$72,0))*'CA Standards and Followers'!AF$7,0)</f>
        <v>0</v>
      </c>
      <c r="AF29">
        <f>IF(INDEX('CA Standards and Followers'!$G$13:$G$72,MATCH($A29,'CA Standards and Followers'!$B$13:$B$72,0))&lt;=AF$1,INDEX('CA Standards and Followers'!$E$13:$E$72,MATCH($A29,'CA Standards and Followers'!$B$13:$B$72,0))*'CA Standards and Followers'!AG$7,0)</f>
        <v>0</v>
      </c>
    </row>
    <row r="30" spans="1:32" x14ac:dyDescent="0.25">
      <c r="A30" t="s">
        <v>209</v>
      </c>
      <c r="B30">
        <f>IF(INDEX('CA Standards and Followers'!$G$13:$G$72,MATCH($A30,'CA Standards and Followers'!$B$13:$B$72,0))&lt;=B$1,INDEX('CA Standards and Followers'!$E$13:$E$72,MATCH($A30,'CA Standards and Followers'!$B$13:$B$72,0))*'CA Standards and Followers'!C$7,0)</f>
        <v>0</v>
      </c>
      <c r="C30">
        <f>IF(INDEX('CA Standards and Followers'!$G$13:$G$72,MATCH($A30,'CA Standards and Followers'!$B$13:$B$72,0))&lt;=C$1,INDEX('CA Standards and Followers'!$E$13:$E$72,MATCH($A30,'CA Standards and Followers'!$B$13:$B$72,0))*'CA Standards and Followers'!D$7,0)</f>
        <v>0</v>
      </c>
      <c r="D30">
        <f>IF(INDEX('CA Standards and Followers'!$G$13:$G$72,MATCH($A30,'CA Standards and Followers'!$B$13:$B$72,0))&lt;=D$1,INDEX('CA Standards and Followers'!$E$13:$E$72,MATCH($A30,'CA Standards and Followers'!$B$13:$B$72,0))*'CA Standards and Followers'!E$7,0)</f>
        <v>0</v>
      </c>
      <c r="E30">
        <f>IF(INDEX('CA Standards and Followers'!$G$13:$G$72,MATCH($A30,'CA Standards and Followers'!$B$13:$B$72,0))&lt;=E$1,INDEX('CA Standards and Followers'!$E$13:$E$72,MATCH($A30,'CA Standards and Followers'!$B$13:$B$72,0))*'CA Standards and Followers'!F$7,0)</f>
        <v>0</v>
      </c>
      <c r="F30">
        <f>IF(INDEX('CA Standards and Followers'!$G$13:$G$72,MATCH($A30,'CA Standards and Followers'!$B$13:$B$72,0))&lt;=F$1,INDEX('CA Standards and Followers'!$E$13:$E$72,MATCH($A30,'CA Standards and Followers'!$B$13:$B$72,0))*'CA Standards and Followers'!G$7,0)</f>
        <v>0</v>
      </c>
      <c r="G30">
        <f>IF(INDEX('CA Standards and Followers'!$G$13:$G$72,MATCH($A30,'CA Standards and Followers'!$B$13:$B$72,0))&lt;=G$1,INDEX('CA Standards and Followers'!$E$13:$E$72,MATCH($A30,'CA Standards and Followers'!$B$13:$B$72,0))*'CA Standards and Followers'!H$7,0)</f>
        <v>0</v>
      </c>
      <c r="H30">
        <f>IF(INDEX('CA Standards and Followers'!$G$13:$G$72,MATCH($A30,'CA Standards and Followers'!$B$13:$B$72,0))&lt;=H$1,INDEX('CA Standards and Followers'!$E$13:$E$72,MATCH($A30,'CA Standards and Followers'!$B$13:$B$72,0))*'CA Standards and Followers'!I$7,0)</f>
        <v>0</v>
      </c>
      <c r="I30">
        <f>IF(INDEX('CA Standards and Followers'!$G$13:$G$72,MATCH($A30,'CA Standards and Followers'!$B$13:$B$72,0))&lt;=I$1,INDEX('CA Standards and Followers'!$E$13:$E$72,MATCH($A30,'CA Standards and Followers'!$B$13:$B$72,0))*'CA Standards and Followers'!J$7,0)</f>
        <v>0</v>
      </c>
      <c r="J30">
        <f>IF(INDEX('CA Standards and Followers'!$G$13:$G$72,MATCH($A30,'CA Standards and Followers'!$B$13:$B$72,0))&lt;=J$1,INDEX('CA Standards and Followers'!$E$13:$E$72,MATCH($A30,'CA Standards and Followers'!$B$13:$B$72,0))*'CA Standards and Followers'!K$7,0)</f>
        <v>0</v>
      </c>
      <c r="K30">
        <f>IF(INDEX('CA Standards and Followers'!$G$13:$G$72,MATCH($A30,'CA Standards and Followers'!$B$13:$B$72,0))&lt;=K$1,INDEX('CA Standards and Followers'!$E$13:$E$72,MATCH($A30,'CA Standards and Followers'!$B$13:$B$72,0))*'CA Standards and Followers'!L$7,0)</f>
        <v>0</v>
      </c>
      <c r="L30">
        <f>IF(INDEX('CA Standards and Followers'!$G$13:$G$72,MATCH($A30,'CA Standards and Followers'!$B$13:$B$72,0))&lt;=L$1,INDEX('CA Standards and Followers'!$E$13:$E$72,MATCH($A30,'CA Standards and Followers'!$B$13:$B$72,0))*'CA Standards and Followers'!M$7,0)</f>
        <v>0</v>
      </c>
      <c r="M30">
        <f>IF(INDEX('CA Standards and Followers'!$G$13:$G$72,MATCH($A30,'CA Standards and Followers'!$B$13:$B$72,0))&lt;=M$1,INDEX('CA Standards and Followers'!$E$13:$E$72,MATCH($A30,'CA Standards and Followers'!$B$13:$B$72,0))*'CA Standards and Followers'!N$7,0)</f>
        <v>0</v>
      </c>
      <c r="N30">
        <f>IF(INDEX('CA Standards and Followers'!$G$13:$G$72,MATCH($A30,'CA Standards and Followers'!$B$13:$B$72,0))&lt;=N$1,INDEX('CA Standards and Followers'!$E$13:$E$72,MATCH($A30,'CA Standards and Followers'!$B$13:$B$72,0))*'CA Standards and Followers'!O$7,0)</f>
        <v>0</v>
      </c>
      <c r="O30">
        <f>IF(INDEX('CA Standards and Followers'!$G$13:$G$72,MATCH($A30,'CA Standards and Followers'!$B$13:$B$72,0))&lt;=O$1,INDEX('CA Standards and Followers'!$E$13:$E$72,MATCH($A30,'CA Standards and Followers'!$B$13:$B$72,0))*'CA Standards and Followers'!P$7,0)</f>
        <v>0</v>
      </c>
      <c r="P30">
        <f>IF(INDEX('CA Standards and Followers'!$G$13:$G$72,MATCH($A30,'CA Standards and Followers'!$B$13:$B$72,0))&lt;=P$1,INDEX('CA Standards and Followers'!$E$13:$E$72,MATCH($A30,'CA Standards and Followers'!$B$13:$B$72,0))*'CA Standards and Followers'!Q$7,0)</f>
        <v>0</v>
      </c>
      <c r="Q30">
        <f>IF(INDEX('CA Standards and Followers'!$G$13:$G$72,MATCH($A30,'CA Standards and Followers'!$B$13:$B$72,0))&lt;=Q$1,INDEX('CA Standards and Followers'!$E$13:$E$72,MATCH($A30,'CA Standards and Followers'!$B$13:$B$72,0))*'CA Standards and Followers'!R$7,0)</f>
        <v>0</v>
      </c>
      <c r="R30">
        <f>IF(INDEX('CA Standards and Followers'!$G$13:$G$72,MATCH($A30,'CA Standards and Followers'!$B$13:$B$72,0))&lt;=R$1,INDEX('CA Standards and Followers'!$E$13:$E$72,MATCH($A30,'CA Standards and Followers'!$B$13:$B$72,0))*'CA Standards and Followers'!S$7,0)</f>
        <v>0</v>
      </c>
      <c r="S30">
        <f>IF(INDEX('CA Standards and Followers'!$G$13:$G$72,MATCH($A30,'CA Standards and Followers'!$B$13:$B$72,0))&lt;=S$1,INDEX('CA Standards and Followers'!$E$13:$E$72,MATCH($A30,'CA Standards and Followers'!$B$13:$B$72,0))*'CA Standards and Followers'!T$7,0)</f>
        <v>0</v>
      </c>
      <c r="T30">
        <f>IF(INDEX('CA Standards and Followers'!$G$13:$G$72,MATCH($A30,'CA Standards and Followers'!$B$13:$B$72,0))&lt;=T$1,INDEX('CA Standards and Followers'!$E$13:$E$72,MATCH($A30,'CA Standards and Followers'!$B$13:$B$72,0))*'CA Standards and Followers'!U$7,0)</f>
        <v>0</v>
      </c>
      <c r="U30">
        <f>IF(INDEX('CA Standards and Followers'!$G$13:$G$72,MATCH($A30,'CA Standards and Followers'!$B$13:$B$72,0))&lt;=U$1,INDEX('CA Standards and Followers'!$E$13:$E$72,MATCH($A30,'CA Standards and Followers'!$B$13:$B$72,0))*'CA Standards and Followers'!V$7,0)</f>
        <v>0</v>
      </c>
      <c r="V30">
        <f>IF(INDEX('CA Standards and Followers'!$G$13:$G$72,MATCH($A30,'CA Standards and Followers'!$B$13:$B$72,0))&lt;=V$1,INDEX('CA Standards and Followers'!$E$13:$E$72,MATCH($A30,'CA Standards and Followers'!$B$13:$B$72,0))*'CA Standards and Followers'!W$7,0)</f>
        <v>0</v>
      </c>
      <c r="W30">
        <f>IF(INDEX('CA Standards and Followers'!$G$13:$G$72,MATCH($A30,'CA Standards and Followers'!$B$13:$B$72,0))&lt;=W$1,INDEX('CA Standards and Followers'!$E$13:$E$72,MATCH($A30,'CA Standards and Followers'!$B$13:$B$72,0))*'CA Standards and Followers'!X$7,0)</f>
        <v>0</v>
      </c>
      <c r="X30">
        <f>IF(INDEX('CA Standards and Followers'!$G$13:$G$72,MATCH($A30,'CA Standards and Followers'!$B$13:$B$72,0))&lt;=X$1,INDEX('CA Standards and Followers'!$E$13:$E$72,MATCH($A30,'CA Standards and Followers'!$B$13:$B$72,0))*'CA Standards and Followers'!Y$7,0)</f>
        <v>0</v>
      </c>
      <c r="Y30">
        <f>IF(INDEX('CA Standards and Followers'!$G$13:$G$72,MATCH($A30,'CA Standards and Followers'!$B$13:$B$72,0))&lt;=Y$1,INDEX('CA Standards and Followers'!$E$13:$E$72,MATCH($A30,'CA Standards and Followers'!$B$13:$B$72,0))*'CA Standards and Followers'!Z$7,0)</f>
        <v>0</v>
      </c>
      <c r="Z30">
        <f>IF(INDEX('CA Standards and Followers'!$G$13:$G$72,MATCH($A30,'CA Standards and Followers'!$B$13:$B$72,0))&lt;=Z$1,INDEX('CA Standards and Followers'!$E$13:$E$72,MATCH($A30,'CA Standards and Followers'!$B$13:$B$72,0))*'CA Standards and Followers'!AA$7,0)</f>
        <v>0</v>
      </c>
      <c r="AA30">
        <f>IF(INDEX('CA Standards and Followers'!$G$13:$G$72,MATCH($A30,'CA Standards and Followers'!$B$13:$B$72,0))&lt;=AA$1,INDEX('CA Standards and Followers'!$E$13:$E$72,MATCH($A30,'CA Standards and Followers'!$B$13:$B$72,0))*'CA Standards and Followers'!AB$7,0)</f>
        <v>0</v>
      </c>
      <c r="AB30">
        <f>IF(INDEX('CA Standards and Followers'!$G$13:$G$72,MATCH($A30,'CA Standards and Followers'!$B$13:$B$72,0))&lt;=AB$1,INDEX('CA Standards and Followers'!$E$13:$E$72,MATCH($A30,'CA Standards and Followers'!$B$13:$B$72,0))*'CA Standards and Followers'!AC$7,0)</f>
        <v>0</v>
      </c>
      <c r="AC30">
        <f>IF(INDEX('CA Standards and Followers'!$G$13:$G$72,MATCH($A30,'CA Standards and Followers'!$B$13:$B$72,0))&lt;=AC$1,INDEX('CA Standards and Followers'!$E$13:$E$72,MATCH($A30,'CA Standards and Followers'!$B$13:$B$72,0))*'CA Standards and Followers'!AD$7,0)</f>
        <v>0</v>
      </c>
      <c r="AD30">
        <f>IF(INDEX('CA Standards and Followers'!$G$13:$G$72,MATCH($A30,'CA Standards and Followers'!$B$13:$B$72,0))&lt;=AD$1,INDEX('CA Standards and Followers'!$E$13:$E$72,MATCH($A30,'CA Standards and Followers'!$B$13:$B$72,0))*'CA Standards and Followers'!AE$7,0)</f>
        <v>0</v>
      </c>
      <c r="AE30">
        <f>IF(INDEX('CA Standards and Followers'!$G$13:$G$72,MATCH($A30,'CA Standards and Followers'!$B$13:$B$72,0))&lt;=AE$1,INDEX('CA Standards and Followers'!$E$13:$E$72,MATCH($A30,'CA Standards and Followers'!$B$13:$B$72,0))*'CA Standards and Followers'!AF$7,0)</f>
        <v>0</v>
      </c>
      <c r="AF30">
        <f>IF(INDEX('CA Standards and Followers'!$G$13:$G$72,MATCH($A30,'CA Standards and Followers'!$B$13:$B$72,0))&lt;=AF$1,INDEX('CA Standards and Followers'!$E$13:$E$72,MATCH($A30,'CA Standards and Followers'!$B$13:$B$72,0))*'CA Standards and Followers'!AG$7,0)</f>
        <v>0</v>
      </c>
    </row>
    <row r="31" spans="1:32" x14ac:dyDescent="0.25">
      <c r="A31" t="s">
        <v>17</v>
      </c>
      <c r="B31">
        <f>IF(INDEX('CA Standards and Followers'!$G$13:$G$72,MATCH($A31,'CA Standards and Followers'!$B$13:$B$72,0))&lt;=B$1,INDEX('CA Standards and Followers'!$E$13:$E$72,MATCH($A31,'CA Standards and Followers'!$B$13:$B$72,0))*'CA Standards and Followers'!C$7,0)</f>
        <v>0</v>
      </c>
      <c r="C31">
        <f>IF(INDEX('CA Standards and Followers'!$G$13:$G$72,MATCH($A31,'CA Standards and Followers'!$B$13:$B$72,0))&lt;=C$1,INDEX('CA Standards and Followers'!$E$13:$E$72,MATCH($A31,'CA Standards and Followers'!$B$13:$B$72,0))*'CA Standards and Followers'!D$7,0)</f>
        <v>0</v>
      </c>
      <c r="D31">
        <f>IF(INDEX('CA Standards and Followers'!$G$13:$G$72,MATCH($A31,'CA Standards and Followers'!$B$13:$B$72,0))&lt;=D$1,INDEX('CA Standards and Followers'!$E$13:$E$72,MATCH($A31,'CA Standards and Followers'!$B$13:$B$72,0))*'CA Standards and Followers'!E$7,0)</f>
        <v>0</v>
      </c>
      <c r="E31">
        <f>IF(INDEX('CA Standards and Followers'!$G$13:$G$72,MATCH($A31,'CA Standards and Followers'!$B$13:$B$72,0))&lt;=E$1,INDEX('CA Standards and Followers'!$E$13:$E$72,MATCH($A31,'CA Standards and Followers'!$B$13:$B$72,0))*'CA Standards and Followers'!F$7,0)</f>
        <v>0</v>
      </c>
      <c r="F31">
        <f>IF(INDEX('CA Standards and Followers'!$G$13:$G$72,MATCH($A31,'CA Standards and Followers'!$B$13:$B$72,0))&lt;=F$1,INDEX('CA Standards and Followers'!$E$13:$E$72,MATCH($A31,'CA Standards and Followers'!$B$13:$B$72,0))*'CA Standards and Followers'!G$7,0)</f>
        <v>0</v>
      </c>
      <c r="G31">
        <f>IF(INDEX('CA Standards and Followers'!$G$13:$G$72,MATCH($A31,'CA Standards and Followers'!$B$13:$B$72,0))&lt;=G$1,INDEX('CA Standards and Followers'!$E$13:$E$72,MATCH($A31,'CA Standards and Followers'!$B$13:$B$72,0))*'CA Standards and Followers'!H$7,0)</f>
        <v>0</v>
      </c>
      <c r="H31">
        <f>IF(INDEX('CA Standards and Followers'!$G$13:$G$72,MATCH($A31,'CA Standards and Followers'!$B$13:$B$72,0))&lt;=H$1,INDEX('CA Standards and Followers'!$E$13:$E$72,MATCH($A31,'CA Standards and Followers'!$B$13:$B$72,0))*'CA Standards and Followers'!I$7,0)</f>
        <v>0</v>
      </c>
      <c r="I31">
        <f>IF(INDEX('CA Standards and Followers'!$G$13:$G$72,MATCH($A31,'CA Standards and Followers'!$B$13:$B$72,0))&lt;=I$1,INDEX('CA Standards and Followers'!$E$13:$E$72,MATCH($A31,'CA Standards and Followers'!$B$13:$B$72,0))*'CA Standards and Followers'!J$7,0)</f>
        <v>0</v>
      </c>
      <c r="J31">
        <f>IF(INDEX('CA Standards and Followers'!$G$13:$G$72,MATCH($A31,'CA Standards and Followers'!$B$13:$B$72,0))&lt;=J$1,INDEX('CA Standards and Followers'!$E$13:$E$72,MATCH($A31,'CA Standards and Followers'!$B$13:$B$72,0))*'CA Standards and Followers'!K$7,0)</f>
        <v>0</v>
      </c>
      <c r="K31">
        <f>IF(INDEX('CA Standards and Followers'!$G$13:$G$72,MATCH($A31,'CA Standards and Followers'!$B$13:$B$72,0))&lt;=K$1,INDEX('CA Standards and Followers'!$E$13:$E$72,MATCH($A31,'CA Standards and Followers'!$B$13:$B$72,0))*'CA Standards and Followers'!L$7,0)</f>
        <v>0</v>
      </c>
      <c r="L31">
        <f>IF(INDEX('CA Standards and Followers'!$G$13:$G$72,MATCH($A31,'CA Standards and Followers'!$B$13:$B$72,0))&lt;=L$1,INDEX('CA Standards and Followers'!$E$13:$E$72,MATCH($A31,'CA Standards and Followers'!$B$13:$B$72,0))*'CA Standards and Followers'!M$7,0)</f>
        <v>0</v>
      </c>
      <c r="M31">
        <f>IF(INDEX('CA Standards and Followers'!$G$13:$G$72,MATCH($A31,'CA Standards and Followers'!$B$13:$B$72,0))&lt;=M$1,INDEX('CA Standards and Followers'!$E$13:$E$72,MATCH($A31,'CA Standards and Followers'!$B$13:$B$72,0))*'CA Standards and Followers'!N$7,0)</f>
        <v>0</v>
      </c>
      <c r="N31">
        <f>IF(INDEX('CA Standards and Followers'!$G$13:$G$72,MATCH($A31,'CA Standards and Followers'!$B$13:$B$72,0))&lt;=N$1,INDEX('CA Standards and Followers'!$E$13:$E$72,MATCH($A31,'CA Standards and Followers'!$B$13:$B$72,0))*'CA Standards and Followers'!O$7,0)</f>
        <v>0</v>
      </c>
      <c r="O31">
        <f>IF(INDEX('CA Standards and Followers'!$G$13:$G$72,MATCH($A31,'CA Standards and Followers'!$B$13:$B$72,0))&lt;=O$1,INDEX('CA Standards and Followers'!$E$13:$E$72,MATCH($A31,'CA Standards and Followers'!$B$13:$B$72,0))*'CA Standards and Followers'!P$7,0)</f>
        <v>0</v>
      </c>
      <c r="P31">
        <f>IF(INDEX('CA Standards and Followers'!$G$13:$G$72,MATCH($A31,'CA Standards and Followers'!$B$13:$B$72,0))&lt;=P$1,INDEX('CA Standards and Followers'!$E$13:$E$72,MATCH($A31,'CA Standards and Followers'!$B$13:$B$72,0))*'CA Standards and Followers'!Q$7,0)</f>
        <v>0</v>
      </c>
      <c r="Q31">
        <f>IF(INDEX('CA Standards and Followers'!$G$13:$G$72,MATCH($A31,'CA Standards and Followers'!$B$13:$B$72,0))&lt;=Q$1,INDEX('CA Standards and Followers'!$E$13:$E$72,MATCH($A31,'CA Standards and Followers'!$B$13:$B$72,0))*'CA Standards and Followers'!R$7,0)</f>
        <v>0</v>
      </c>
      <c r="R31">
        <f>IF(INDEX('CA Standards and Followers'!$G$13:$G$72,MATCH($A31,'CA Standards and Followers'!$B$13:$B$72,0))&lt;=R$1,INDEX('CA Standards and Followers'!$E$13:$E$72,MATCH($A31,'CA Standards and Followers'!$B$13:$B$72,0))*'CA Standards and Followers'!S$7,0)</f>
        <v>0</v>
      </c>
      <c r="S31">
        <f>IF(INDEX('CA Standards and Followers'!$G$13:$G$72,MATCH($A31,'CA Standards and Followers'!$B$13:$B$72,0))&lt;=S$1,INDEX('CA Standards and Followers'!$E$13:$E$72,MATCH($A31,'CA Standards and Followers'!$B$13:$B$72,0))*'CA Standards and Followers'!T$7,0)</f>
        <v>0</v>
      </c>
      <c r="T31">
        <f>IF(INDEX('CA Standards and Followers'!$G$13:$G$72,MATCH($A31,'CA Standards and Followers'!$B$13:$B$72,0))&lt;=T$1,INDEX('CA Standards and Followers'!$E$13:$E$72,MATCH($A31,'CA Standards and Followers'!$B$13:$B$72,0))*'CA Standards and Followers'!U$7,0)</f>
        <v>0</v>
      </c>
      <c r="U31">
        <f>IF(INDEX('CA Standards and Followers'!$G$13:$G$72,MATCH($A31,'CA Standards and Followers'!$B$13:$B$72,0))&lt;=U$1,INDEX('CA Standards and Followers'!$E$13:$E$72,MATCH($A31,'CA Standards and Followers'!$B$13:$B$72,0))*'CA Standards and Followers'!V$7,0)</f>
        <v>0</v>
      </c>
      <c r="V31">
        <f>IF(INDEX('CA Standards and Followers'!$G$13:$G$72,MATCH($A31,'CA Standards and Followers'!$B$13:$B$72,0))&lt;=V$1,INDEX('CA Standards and Followers'!$E$13:$E$72,MATCH($A31,'CA Standards and Followers'!$B$13:$B$72,0))*'CA Standards and Followers'!W$7,0)</f>
        <v>0</v>
      </c>
      <c r="W31">
        <f>IF(INDEX('CA Standards and Followers'!$G$13:$G$72,MATCH($A31,'CA Standards and Followers'!$B$13:$B$72,0))&lt;=W$1,INDEX('CA Standards and Followers'!$E$13:$E$72,MATCH($A31,'CA Standards and Followers'!$B$13:$B$72,0))*'CA Standards and Followers'!X$7,0)</f>
        <v>0</v>
      </c>
      <c r="X31">
        <f>IF(INDEX('CA Standards and Followers'!$G$13:$G$72,MATCH($A31,'CA Standards and Followers'!$B$13:$B$72,0))&lt;=X$1,INDEX('CA Standards and Followers'!$E$13:$E$72,MATCH($A31,'CA Standards and Followers'!$B$13:$B$72,0))*'CA Standards and Followers'!Y$7,0)</f>
        <v>0</v>
      </c>
      <c r="Y31">
        <f>IF(INDEX('CA Standards and Followers'!$G$13:$G$72,MATCH($A31,'CA Standards and Followers'!$B$13:$B$72,0))&lt;=Y$1,INDEX('CA Standards and Followers'!$E$13:$E$72,MATCH($A31,'CA Standards and Followers'!$B$13:$B$72,0))*'CA Standards and Followers'!Z$7,0)</f>
        <v>0</v>
      </c>
      <c r="Z31">
        <f>IF(INDEX('CA Standards and Followers'!$G$13:$G$72,MATCH($A31,'CA Standards and Followers'!$B$13:$B$72,0))&lt;=Z$1,INDEX('CA Standards and Followers'!$E$13:$E$72,MATCH($A31,'CA Standards and Followers'!$B$13:$B$72,0))*'CA Standards and Followers'!AA$7,0)</f>
        <v>0</v>
      </c>
      <c r="AA31">
        <f>IF(INDEX('CA Standards and Followers'!$G$13:$G$72,MATCH($A31,'CA Standards and Followers'!$B$13:$B$72,0))&lt;=AA$1,INDEX('CA Standards and Followers'!$E$13:$E$72,MATCH($A31,'CA Standards and Followers'!$B$13:$B$72,0))*'CA Standards and Followers'!AB$7,0)</f>
        <v>0</v>
      </c>
      <c r="AB31">
        <f>IF(INDEX('CA Standards and Followers'!$G$13:$G$72,MATCH($A31,'CA Standards and Followers'!$B$13:$B$72,0))&lt;=AB$1,INDEX('CA Standards and Followers'!$E$13:$E$72,MATCH($A31,'CA Standards and Followers'!$B$13:$B$72,0))*'CA Standards and Followers'!AC$7,0)</f>
        <v>0</v>
      </c>
      <c r="AC31">
        <f>IF(INDEX('CA Standards and Followers'!$G$13:$G$72,MATCH($A31,'CA Standards and Followers'!$B$13:$B$72,0))&lt;=AC$1,INDEX('CA Standards and Followers'!$E$13:$E$72,MATCH($A31,'CA Standards and Followers'!$B$13:$B$72,0))*'CA Standards and Followers'!AD$7,0)</f>
        <v>0</v>
      </c>
      <c r="AD31">
        <f>IF(INDEX('CA Standards and Followers'!$G$13:$G$72,MATCH($A31,'CA Standards and Followers'!$B$13:$B$72,0))&lt;=AD$1,INDEX('CA Standards and Followers'!$E$13:$E$72,MATCH($A31,'CA Standards and Followers'!$B$13:$B$72,0))*'CA Standards and Followers'!AE$7,0)</f>
        <v>0</v>
      </c>
      <c r="AE31">
        <f>IF(INDEX('CA Standards and Followers'!$G$13:$G$72,MATCH($A31,'CA Standards and Followers'!$B$13:$B$72,0))&lt;=AE$1,INDEX('CA Standards and Followers'!$E$13:$E$72,MATCH($A31,'CA Standards and Followers'!$B$13:$B$72,0))*'CA Standards and Followers'!AF$7,0)</f>
        <v>0</v>
      </c>
      <c r="AF31">
        <f>IF(INDEX('CA Standards and Followers'!$G$13:$G$72,MATCH($A31,'CA Standards and Followers'!$B$13:$B$72,0))&lt;=AF$1,INDEX('CA Standards and Followers'!$E$13:$E$72,MATCH($A31,'CA Standards and Followers'!$B$13:$B$72,0))*'CA Standards and Followers'!AG$7,0)</f>
        <v>0</v>
      </c>
    </row>
    <row r="32" spans="1:32" x14ac:dyDescent="0.25">
      <c r="A32" t="s">
        <v>212</v>
      </c>
      <c r="B32">
        <f>IF(INDEX('CA Standards and Followers'!$G$13:$G$72,MATCH($A32,'CA Standards and Followers'!$B$13:$B$72,0))&lt;=B$1,INDEX('CA Standards and Followers'!$E$13:$E$72,MATCH($A32,'CA Standards and Followers'!$B$13:$B$72,0))*'CA Standards and Followers'!C$7,0)</f>
        <v>0</v>
      </c>
      <c r="C32">
        <f>IF(INDEX('CA Standards and Followers'!$G$13:$G$72,MATCH($A32,'CA Standards and Followers'!$B$13:$B$72,0))&lt;=C$1,INDEX('CA Standards and Followers'!$E$13:$E$72,MATCH($A32,'CA Standards and Followers'!$B$13:$B$72,0))*'CA Standards and Followers'!D$7,0)</f>
        <v>0</v>
      </c>
      <c r="D32">
        <f>IF(INDEX('CA Standards and Followers'!$G$13:$G$72,MATCH($A32,'CA Standards and Followers'!$B$13:$B$72,0))&lt;=D$1,INDEX('CA Standards and Followers'!$E$13:$E$72,MATCH($A32,'CA Standards and Followers'!$B$13:$B$72,0))*'CA Standards and Followers'!E$7,0)</f>
        <v>0</v>
      </c>
      <c r="E32">
        <f>IF(INDEX('CA Standards and Followers'!$G$13:$G$72,MATCH($A32,'CA Standards and Followers'!$B$13:$B$72,0))&lt;=E$1,INDEX('CA Standards and Followers'!$E$13:$E$72,MATCH($A32,'CA Standards and Followers'!$B$13:$B$72,0))*'CA Standards and Followers'!F$7,0)</f>
        <v>0</v>
      </c>
      <c r="F32">
        <f>IF(INDEX('CA Standards and Followers'!$G$13:$G$72,MATCH($A32,'CA Standards and Followers'!$B$13:$B$72,0))&lt;=F$1,INDEX('CA Standards and Followers'!$E$13:$E$72,MATCH($A32,'CA Standards and Followers'!$B$13:$B$72,0))*'CA Standards and Followers'!G$7,0)</f>
        <v>0</v>
      </c>
      <c r="G32">
        <f>IF(INDEX('CA Standards and Followers'!$G$13:$G$72,MATCH($A32,'CA Standards and Followers'!$B$13:$B$72,0))&lt;=G$1,INDEX('CA Standards and Followers'!$E$13:$E$72,MATCH($A32,'CA Standards and Followers'!$B$13:$B$72,0))*'CA Standards and Followers'!H$7,0)</f>
        <v>9.0313411648672376E-2</v>
      </c>
      <c r="H32">
        <f>IF(INDEX('CA Standards and Followers'!$G$13:$G$72,MATCH($A32,'CA Standards and Followers'!$B$13:$B$72,0))&lt;=H$1,INDEX('CA Standards and Followers'!$E$13:$E$72,MATCH($A32,'CA Standards and Followers'!$B$13:$B$72,0))*'CA Standards and Followers'!I$7,0)</f>
        <v>0.11523505873650429</v>
      </c>
      <c r="I32">
        <f>IF(INDEX('CA Standards and Followers'!$G$13:$G$72,MATCH($A32,'CA Standards and Followers'!$B$13:$B$72,0))&lt;=I$1,INDEX('CA Standards and Followers'!$E$13:$E$72,MATCH($A32,'CA Standards and Followers'!$B$13:$B$72,0))*'CA Standards and Followers'!J$7,0)</f>
        <v>0.17539176456084049</v>
      </c>
      <c r="J32">
        <f>IF(INDEX('CA Standards and Followers'!$G$13:$G$72,MATCH($A32,'CA Standards and Followers'!$B$13:$B$72,0))&lt;=J$1,INDEX('CA Standards and Followers'!$E$13:$E$72,MATCH($A32,'CA Standards and Followers'!$B$13:$B$72,0))*'CA Standards and Followers'!K$7,0)</f>
        <v>0.25078352912168095</v>
      </c>
      <c r="K32">
        <f>IF(INDEX('CA Standards and Followers'!$G$13:$G$72,MATCH($A32,'CA Standards and Followers'!$B$13:$B$72,0))&lt;=K$1,INDEX('CA Standards and Followers'!$E$13:$E$72,MATCH($A32,'CA Standards and Followers'!$B$13:$B$72,0))*'CA Standards and Followers'!L$7,0)</f>
        <v>0.32617529368252141</v>
      </c>
      <c r="L32">
        <f>IF(INDEX('CA Standards and Followers'!$G$13:$G$72,MATCH($A32,'CA Standards and Followers'!$B$13:$B$72,0))&lt;=L$1,INDEX('CA Standards and Followers'!$E$13:$E$72,MATCH($A32,'CA Standards and Followers'!$B$13:$B$72,0))*'CA Standards and Followers'!M$7,0)</f>
        <v>0.40156705824336192</v>
      </c>
      <c r="M32">
        <f>IF(INDEX('CA Standards and Followers'!$G$13:$G$72,MATCH($A32,'CA Standards and Followers'!$B$13:$B$72,0))&lt;=M$1,INDEX('CA Standards and Followers'!$E$13:$E$72,MATCH($A32,'CA Standards and Followers'!$B$13:$B$72,0))*'CA Standards and Followers'!N$7,0)</f>
        <v>0.45156705824336185</v>
      </c>
      <c r="N32">
        <f>IF(INDEX('CA Standards and Followers'!$G$13:$G$72,MATCH($A32,'CA Standards and Followers'!$B$13:$B$72,0))&lt;=N$1,INDEX('CA Standards and Followers'!$E$13:$E$72,MATCH($A32,'CA Standards and Followers'!$B$13:$B$72,0))*'CA Standards and Followers'!O$7,0)</f>
        <v>0.5015670582433619</v>
      </c>
      <c r="O32">
        <f>IF(INDEX('CA Standards and Followers'!$G$13:$G$72,MATCH($A32,'CA Standards and Followers'!$B$13:$B$72,0))&lt;=O$1,INDEX('CA Standards and Followers'!$E$13:$E$72,MATCH($A32,'CA Standards and Followers'!$B$13:$B$72,0))*'CA Standards and Followers'!P$7,0)</f>
        <v>0.52695882280420236</v>
      </c>
      <c r="P32">
        <f>IF(INDEX('CA Standards and Followers'!$G$13:$G$72,MATCH($A32,'CA Standards and Followers'!$B$13:$B$72,0))&lt;=P$1,INDEX('CA Standards and Followers'!$E$13:$E$72,MATCH($A32,'CA Standards and Followers'!$B$13:$B$72,0))*'CA Standards and Followers'!Q$7,0)</f>
        <v>0.55235058736504283</v>
      </c>
      <c r="Q32">
        <f>IF(INDEX('CA Standards and Followers'!$G$13:$G$72,MATCH($A32,'CA Standards and Followers'!$B$13:$B$72,0))&lt;=Q$1,INDEX('CA Standards and Followers'!$E$13:$E$72,MATCH($A32,'CA Standards and Followers'!$B$13:$B$72,0))*'CA Standards and Followers'!R$7,0)</f>
        <v>0.5777423519258833</v>
      </c>
      <c r="R32">
        <f>IF(INDEX('CA Standards and Followers'!$G$13:$G$72,MATCH($A32,'CA Standards and Followers'!$B$13:$B$72,0))&lt;=R$1,INDEX('CA Standards and Followers'!$E$13:$E$72,MATCH($A32,'CA Standards and Followers'!$B$13:$B$72,0))*'CA Standards and Followers'!S$7,0)</f>
        <v>0.5777423519258833</v>
      </c>
      <c r="S32">
        <f>IF(INDEX('CA Standards and Followers'!$G$13:$G$72,MATCH($A32,'CA Standards and Followers'!$B$13:$B$72,0))&lt;=S$1,INDEX('CA Standards and Followers'!$E$13:$E$72,MATCH($A32,'CA Standards and Followers'!$B$13:$B$72,0))*'CA Standards and Followers'!T$7,0)</f>
        <v>0.5777423519258833</v>
      </c>
      <c r="T32">
        <f>IF(INDEX('CA Standards and Followers'!$G$13:$G$72,MATCH($A32,'CA Standards and Followers'!$B$13:$B$72,0))&lt;=T$1,INDEX('CA Standards and Followers'!$E$13:$E$72,MATCH($A32,'CA Standards and Followers'!$B$13:$B$72,0))*'CA Standards and Followers'!U$7,0)</f>
        <v>0.5777423519258833</v>
      </c>
      <c r="U32">
        <f>IF(INDEX('CA Standards and Followers'!$G$13:$G$72,MATCH($A32,'CA Standards and Followers'!$B$13:$B$72,0))&lt;=U$1,INDEX('CA Standards and Followers'!$E$13:$E$72,MATCH($A32,'CA Standards and Followers'!$B$13:$B$72,0))*'CA Standards and Followers'!V$7,0)</f>
        <v>0.5777423519258833</v>
      </c>
      <c r="V32">
        <f>IF(INDEX('CA Standards and Followers'!$G$13:$G$72,MATCH($A32,'CA Standards and Followers'!$B$13:$B$72,0))&lt;=V$1,INDEX('CA Standards and Followers'!$E$13:$E$72,MATCH($A32,'CA Standards and Followers'!$B$13:$B$72,0))*'CA Standards and Followers'!W$7,0)</f>
        <v>0.5777423519258833</v>
      </c>
      <c r="W32">
        <f>IF(INDEX('CA Standards and Followers'!$G$13:$G$72,MATCH($A32,'CA Standards and Followers'!$B$13:$B$72,0))&lt;=W$1,INDEX('CA Standards and Followers'!$E$13:$E$72,MATCH($A32,'CA Standards and Followers'!$B$13:$B$72,0))*'CA Standards and Followers'!X$7,0)</f>
        <v>0.5777423519258833</v>
      </c>
      <c r="X32">
        <f>IF(INDEX('CA Standards and Followers'!$G$13:$G$72,MATCH($A32,'CA Standards and Followers'!$B$13:$B$72,0))&lt;=X$1,INDEX('CA Standards and Followers'!$E$13:$E$72,MATCH($A32,'CA Standards and Followers'!$B$13:$B$72,0))*'CA Standards and Followers'!Y$7,0)</f>
        <v>0.5777423519258833</v>
      </c>
      <c r="Y32">
        <f>IF(INDEX('CA Standards and Followers'!$G$13:$G$72,MATCH($A32,'CA Standards and Followers'!$B$13:$B$72,0))&lt;=Y$1,INDEX('CA Standards and Followers'!$E$13:$E$72,MATCH($A32,'CA Standards and Followers'!$B$13:$B$72,0))*'CA Standards and Followers'!Z$7,0)</f>
        <v>0.5777423519258833</v>
      </c>
      <c r="Z32">
        <f>IF(INDEX('CA Standards and Followers'!$G$13:$G$72,MATCH($A32,'CA Standards and Followers'!$B$13:$B$72,0))&lt;=Z$1,INDEX('CA Standards and Followers'!$E$13:$E$72,MATCH($A32,'CA Standards and Followers'!$B$13:$B$72,0))*'CA Standards and Followers'!AA$7,0)</f>
        <v>0.5777423519258833</v>
      </c>
      <c r="AA32">
        <f>IF(INDEX('CA Standards and Followers'!$G$13:$G$72,MATCH($A32,'CA Standards and Followers'!$B$13:$B$72,0))&lt;=AA$1,INDEX('CA Standards and Followers'!$E$13:$E$72,MATCH($A32,'CA Standards and Followers'!$B$13:$B$72,0))*'CA Standards and Followers'!AB$7,0)</f>
        <v>0.5777423519258833</v>
      </c>
      <c r="AB32">
        <f>IF(INDEX('CA Standards and Followers'!$G$13:$G$72,MATCH($A32,'CA Standards and Followers'!$B$13:$B$72,0))&lt;=AB$1,INDEX('CA Standards and Followers'!$E$13:$E$72,MATCH($A32,'CA Standards and Followers'!$B$13:$B$72,0))*'CA Standards and Followers'!AC$7,0)</f>
        <v>0.5777423519258833</v>
      </c>
      <c r="AC32">
        <f>IF(INDEX('CA Standards and Followers'!$G$13:$G$72,MATCH($A32,'CA Standards and Followers'!$B$13:$B$72,0))&lt;=AC$1,INDEX('CA Standards and Followers'!$E$13:$E$72,MATCH($A32,'CA Standards and Followers'!$B$13:$B$72,0))*'CA Standards and Followers'!AD$7,0)</f>
        <v>0.5777423519258833</v>
      </c>
      <c r="AD32">
        <f>IF(INDEX('CA Standards and Followers'!$G$13:$G$72,MATCH($A32,'CA Standards and Followers'!$B$13:$B$72,0))&lt;=AD$1,INDEX('CA Standards and Followers'!$E$13:$E$72,MATCH($A32,'CA Standards and Followers'!$B$13:$B$72,0))*'CA Standards and Followers'!AE$7,0)</f>
        <v>0.5777423519258833</v>
      </c>
      <c r="AE32">
        <f>IF(INDEX('CA Standards and Followers'!$G$13:$G$72,MATCH($A32,'CA Standards and Followers'!$B$13:$B$72,0))&lt;=AE$1,INDEX('CA Standards and Followers'!$E$13:$E$72,MATCH($A32,'CA Standards and Followers'!$B$13:$B$72,0))*'CA Standards and Followers'!AF$7,0)</f>
        <v>0.5777423519258833</v>
      </c>
      <c r="AF32">
        <f>IF(INDEX('CA Standards and Followers'!$G$13:$G$72,MATCH($A32,'CA Standards and Followers'!$B$13:$B$72,0))&lt;=AF$1,INDEX('CA Standards and Followers'!$E$13:$E$72,MATCH($A32,'CA Standards and Followers'!$B$13:$B$72,0))*'CA Standards and Followers'!AG$7,0)</f>
        <v>0.5777423519258833</v>
      </c>
    </row>
    <row r="33" spans="1:32" x14ac:dyDescent="0.25">
      <c r="A33" t="s">
        <v>18</v>
      </c>
      <c r="B33">
        <f>IF(INDEX('CA Standards and Followers'!$G$13:$G$72,MATCH($A33,'CA Standards and Followers'!$B$13:$B$72,0))&lt;=B$1,INDEX('CA Standards and Followers'!$E$13:$E$72,MATCH($A33,'CA Standards and Followers'!$B$13:$B$72,0))*'CA Standards and Followers'!C$7,0)</f>
        <v>0</v>
      </c>
      <c r="C33">
        <f>IF(INDEX('CA Standards and Followers'!$G$13:$G$72,MATCH($A33,'CA Standards and Followers'!$B$13:$B$72,0))&lt;=C$1,INDEX('CA Standards and Followers'!$E$13:$E$72,MATCH($A33,'CA Standards and Followers'!$B$13:$B$72,0))*'CA Standards and Followers'!D$7,0)</f>
        <v>0</v>
      </c>
      <c r="D33">
        <f>IF(INDEX('CA Standards and Followers'!$G$13:$G$72,MATCH($A33,'CA Standards and Followers'!$B$13:$B$72,0))&lt;=D$1,INDEX('CA Standards and Followers'!$E$13:$E$72,MATCH($A33,'CA Standards and Followers'!$B$13:$B$72,0))*'CA Standards and Followers'!E$7,0)</f>
        <v>0</v>
      </c>
      <c r="E33">
        <f>IF(INDEX('CA Standards and Followers'!$G$13:$G$72,MATCH($A33,'CA Standards and Followers'!$B$13:$B$72,0))&lt;=E$1,INDEX('CA Standards and Followers'!$E$13:$E$72,MATCH($A33,'CA Standards and Followers'!$B$13:$B$72,0))*'CA Standards and Followers'!F$7,0)</f>
        <v>0</v>
      </c>
      <c r="F33">
        <f>IF(INDEX('CA Standards and Followers'!$G$13:$G$72,MATCH($A33,'CA Standards and Followers'!$B$13:$B$72,0))&lt;=F$1,INDEX('CA Standards and Followers'!$E$13:$E$72,MATCH($A33,'CA Standards and Followers'!$B$13:$B$72,0))*'CA Standards and Followers'!G$7,0)</f>
        <v>0</v>
      </c>
      <c r="G33">
        <f>IF(INDEX('CA Standards and Followers'!$G$13:$G$72,MATCH($A33,'CA Standards and Followers'!$B$13:$B$72,0))&lt;=G$1,INDEX('CA Standards and Followers'!$E$13:$E$72,MATCH($A33,'CA Standards and Followers'!$B$13:$B$72,0))*'CA Standards and Followers'!H$7,0)</f>
        <v>0</v>
      </c>
      <c r="H33">
        <f>IF(INDEX('CA Standards and Followers'!$G$13:$G$72,MATCH($A33,'CA Standards and Followers'!$B$13:$B$72,0))&lt;=H$1,INDEX('CA Standards and Followers'!$E$13:$E$72,MATCH($A33,'CA Standards and Followers'!$B$13:$B$72,0))*'CA Standards and Followers'!I$7,0)</f>
        <v>0</v>
      </c>
      <c r="I33">
        <f>IF(INDEX('CA Standards and Followers'!$G$13:$G$72,MATCH($A33,'CA Standards and Followers'!$B$13:$B$72,0))&lt;=I$1,INDEX('CA Standards and Followers'!$E$13:$E$72,MATCH($A33,'CA Standards and Followers'!$B$13:$B$72,0))*'CA Standards and Followers'!J$7,0)</f>
        <v>0</v>
      </c>
      <c r="J33">
        <f>IF(INDEX('CA Standards and Followers'!$G$13:$G$72,MATCH($A33,'CA Standards and Followers'!$B$13:$B$72,0))&lt;=J$1,INDEX('CA Standards and Followers'!$E$13:$E$72,MATCH($A33,'CA Standards and Followers'!$B$13:$B$72,0))*'CA Standards and Followers'!K$7,0)</f>
        <v>0</v>
      </c>
      <c r="K33">
        <f>IF(INDEX('CA Standards and Followers'!$G$13:$G$72,MATCH($A33,'CA Standards and Followers'!$B$13:$B$72,0))&lt;=K$1,INDEX('CA Standards and Followers'!$E$13:$E$72,MATCH($A33,'CA Standards and Followers'!$B$13:$B$72,0))*'CA Standards and Followers'!L$7,0)</f>
        <v>0</v>
      </c>
      <c r="L33">
        <f>IF(INDEX('CA Standards and Followers'!$G$13:$G$72,MATCH($A33,'CA Standards and Followers'!$B$13:$B$72,0))&lt;=L$1,INDEX('CA Standards and Followers'!$E$13:$E$72,MATCH($A33,'CA Standards and Followers'!$B$13:$B$72,0))*'CA Standards and Followers'!M$7,0)</f>
        <v>0</v>
      </c>
      <c r="M33">
        <f>IF(INDEX('CA Standards and Followers'!$G$13:$G$72,MATCH($A33,'CA Standards and Followers'!$B$13:$B$72,0))&lt;=M$1,INDEX('CA Standards and Followers'!$E$13:$E$72,MATCH($A33,'CA Standards and Followers'!$B$13:$B$72,0))*'CA Standards and Followers'!N$7,0)</f>
        <v>0</v>
      </c>
      <c r="N33">
        <f>IF(INDEX('CA Standards and Followers'!$G$13:$G$72,MATCH($A33,'CA Standards and Followers'!$B$13:$B$72,0))&lt;=N$1,INDEX('CA Standards and Followers'!$E$13:$E$72,MATCH($A33,'CA Standards and Followers'!$B$13:$B$72,0))*'CA Standards and Followers'!O$7,0)</f>
        <v>0</v>
      </c>
      <c r="O33">
        <f>IF(INDEX('CA Standards and Followers'!$G$13:$G$72,MATCH($A33,'CA Standards and Followers'!$B$13:$B$72,0))&lt;=O$1,INDEX('CA Standards and Followers'!$E$13:$E$72,MATCH($A33,'CA Standards and Followers'!$B$13:$B$72,0))*'CA Standards and Followers'!P$7,0)</f>
        <v>0</v>
      </c>
      <c r="P33">
        <f>IF(INDEX('CA Standards and Followers'!$G$13:$G$72,MATCH($A33,'CA Standards and Followers'!$B$13:$B$72,0))&lt;=P$1,INDEX('CA Standards and Followers'!$E$13:$E$72,MATCH($A33,'CA Standards and Followers'!$B$13:$B$72,0))*'CA Standards and Followers'!Q$7,0)</f>
        <v>0</v>
      </c>
      <c r="Q33">
        <f>IF(INDEX('CA Standards and Followers'!$G$13:$G$72,MATCH($A33,'CA Standards and Followers'!$B$13:$B$72,0))&lt;=Q$1,INDEX('CA Standards and Followers'!$E$13:$E$72,MATCH($A33,'CA Standards and Followers'!$B$13:$B$72,0))*'CA Standards and Followers'!R$7,0)</f>
        <v>0</v>
      </c>
      <c r="R33">
        <f>IF(INDEX('CA Standards and Followers'!$G$13:$G$72,MATCH($A33,'CA Standards and Followers'!$B$13:$B$72,0))&lt;=R$1,INDEX('CA Standards and Followers'!$E$13:$E$72,MATCH($A33,'CA Standards and Followers'!$B$13:$B$72,0))*'CA Standards and Followers'!S$7,0)</f>
        <v>0</v>
      </c>
      <c r="S33">
        <f>IF(INDEX('CA Standards and Followers'!$G$13:$G$72,MATCH($A33,'CA Standards and Followers'!$B$13:$B$72,0))&lt;=S$1,INDEX('CA Standards and Followers'!$E$13:$E$72,MATCH($A33,'CA Standards and Followers'!$B$13:$B$72,0))*'CA Standards and Followers'!T$7,0)</f>
        <v>0</v>
      </c>
      <c r="T33">
        <f>IF(INDEX('CA Standards and Followers'!$G$13:$G$72,MATCH($A33,'CA Standards and Followers'!$B$13:$B$72,0))&lt;=T$1,INDEX('CA Standards and Followers'!$E$13:$E$72,MATCH($A33,'CA Standards and Followers'!$B$13:$B$72,0))*'CA Standards and Followers'!U$7,0)</f>
        <v>0</v>
      </c>
      <c r="U33">
        <f>IF(INDEX('CA Standards and Followers'!$G$13:$G$72,MATCH($A33,'CA Standards and Followers'!$B$13:$B$72,0))&lt;=U$1,INDEX('CA Standards and Followers'!$E$13:$E$72,MATCH($A33,'CA Standards and Followers'!$B$13:$B$72,0))*'CA Standards and Followers'!V$7,0)</f>
        <v>0</v>
      </c>
      <c r="V33">
        <f>IF(INDEX('CA Standards and Followers'!$G$13:$G$72,MATCH($A33,'CA Standards and Followers'!$B$13:$B$72,0))&lt;=V$1,INDEX('CA Standards and Followers'!$E$13:$E$72,MATCH($A33,'CA Standards and Followers'!$B$13:$B$72,0))*'CA Standards and Followers'!W$7,0)</f>
        <v>0</v>
      </c>
      <c r="W33">
        <f>IF(INDEX('CA Standards and Followers'!$G$13:$G$72,MATCH($A33,'CA Standards and Followers'!$B$13:$B$72,0))&lt;=W$1,INDEX('CA Standards and Followers'!$E$13:$E$72,MATCH($A33,'CA Standards and Followers'!$B$13:$B$72,0))*'CA Standards and Followers'!X$7,0)</f>
        <v>0</v>
      </c>
      <c r="X33">
        <f>IF(INDEX('CA Standards and Followers'!$G$13:$G$72,MATCH($A33,'CA Standards and Followers'!$B$13:$B$72,0))&lt;=X$1,INDEX('CA Standards and Followers'!$E$13:$E$72,MATCH($A33,'CA Standards and Followers'!$B$13:$B$72,0))*'CA Standards and Followers'!Y$7,0)</f>
        <v>0</v>
      </c>
      <c r="Y33">
        <f>IF(INDEX('CA Standards and Followers'!$G$13:$G$72,MATCH($A33,'CA Standards and Followers'!$B$13:$B$72,0))&lt;=Y$1,INDEX('CA Standards and Followers'!$E$13:$E$72,MATCH($A33,'CA Standards and Followers'!$B$13:$B$72,0))*'CA Standards and Followers'!Z$7,0)</f>
        <v>0</v>
      </c>
      <c r="Z33">
        <f>IF(INDEX('CA Standards and Followers'!$G$13:$G$72,MATCH($A33,'CA Standards and Followers'!$B$13:$B$72,0))&lt;=Z$1,INDEX('CA Standards and Followers'!$E$13:$E$72,MATCH($A33,'CA Standards and Followers'!$B$13:$B$72,0))*'CA Standards and Followers'!AA$7,0)</f>
        <v>0</v>
      </c>
      <c r="AA33">
        <f>IF(INDEX('CA Standards and Followers'!$G$13:$G$72,MATCH($A33,'CA Standards and Followers'!$B$13:$B$72,0))&lt;=AA$1,INDEX('CA Standards and Followers'!$E$13:$E$72,MATCH($A33,'CA Standards and Followers'!$B$13:$B$72,0))*'CA Standards and Followers'!AB$7,0)</f>
        <v>0</v>
      </c>
      <c r="AB33">
        <f>IF(INDEX('CA Standards and Followers'!$G$13:$G$72,MATCH($A33,'CA Standards and Followers'!$B$13:$B$72,0))&lt;=AB$1,INDEX('CA Standards and Followers'!$E$13:$E$72,MATCH($A33,'CA Standards and Followers'!$B$13:$B$72,0))*'CA Standards and Followers'!AC$7,0)</f>
        <v>0</v>
      </c>
      <c r="AC33">
        <f>IF(INDEX('CA Standards and Followers'!$G$13:$G$72,MATCH($A33,'CA Standards and Followers'!$B$13:$B$72,0))&lt;=AC$1,INDEX('CA Standards and Followers'!$E$13:$E$72,MATCH($A33,'CA Standards and Followers'!$B$13:$B$72,0))*'CA Standards and Followers'!AD$7,0)</f>
        <v>0</v>
      </c>
      <c r="AD33">
        <f>IF(INDEX('CA Standards and Followers'!$G$13:$G$72,MATCH($A33,'CA Standards and Followers'!$B$13:$B$72,0))&lt;=AD$1,INDEX('CA Standards and Followers'!$E$13:$E$72,MATCH($A33,'CA Standards and Followers'!$B$13:$B$72,0))*'CA Standards and Followers'!AE$7,0)</f>
        <v>0</v>
      </c>
      <c r="AE33">
        <f>IF(INDEX('CA Standards and Followers'!$G$13:$G$72,MATCH($A33,'CA Standards and Followers'!$B$13:$B$72,0))&lt;=AE$1,INDEX('CA Standards and Followers'!$E$13:$E$72,MATCH($A33,'CA Standards and Followers'!$B$13:$B$72,0))*'CA Standards and Followers'!AF$7,0)</f>
        <v>0</v>
      </c>
      <c r="AF33">
        <f>IF(INDEX('CA Standards and Followers'!$G$13:$G$72,MATCH($A33,'CA Standards and Followers'!$B$13:$B$72,0))&lt;=AF$1,INDEX('CA Standards and Followers'!$E$13:$E$72,MATCH($A33,'CA Standards and Followers'!$B$13:$B$72,0))*'CA Standards and Followers'!AG$7,0)</f>
        <v>0</v>
      </c>
    </row>
    <row r="34" spans="1:32" x14ac:dyDescent="0.25">
      <c r="A34" t="s">
        <v>215</v>
      </c>
      <c r="B34">
        <f>IF(INDEX('CA Standards and Followers'!$G$13:$G$72,MATCH($A34,'CA Standards and Followers'!$B$13:$B$72,0))&lt;=B$1,INDEX('CA Standards and Followers'!$E$13:$E$72,MATCH($A34,'CA Standards and Followers'!$B$13:$B$72,0))*'CA Standards and Followers'!C$7,0)</f>
        <v>0</v>
      </c>
      <c r="C34">
        <f>IF(INDEX('CA Standards and Followers'!$G$13:$G$72,MATCH($A34,'CA Standards and Followers'!$B$13:$B$72,0))&lt;=C$1,INDEX('CA Standards and Followers'!$E$13:$E$72,MATCH($A34,'CA Standards and Followers'!$B$13:$B$72,0))*'CA Standards and Followers'!D$7,0)</f>
        <v>0</v>
      </c>
      <c r="D34">
        <f>IF(INDEX('CA Standards and Followers'!$G$13:$G$72,MATCH($A34,'CA Standards and Followers'!$B$13:$B$72,0))&lt;=D$1,INDEX('CA Standards and Followers'!$E$13:$E$72,MATCH($A34,'CA Standards and Followers'!$B$13:$B$72,0))*'CA Standards and Followers'!E$7,0)</f>
        <v>0</v>
      </c>
      <c r="E34">
        <f>IF(INDEX('CA Standards and Followers'!$G$13:$G$72,MATCH($A34,'CA Standards and Followers'!$B$13:$B$72,0))&lt;=E$1,INDEX('CA Standards and Followers'!$E$13:$E$72,MATCH($A34,'CA Standards and Followers'!$B$13:$B$72,0))*'CA Standards and Followers'!F$7,0)</f>
        <v>0</v>
      </c>
      <c r="F34">
        <f>IF(INDEX('CA Standards and Followers'!$G$13:$G$72,MATCH($A34,'CA Standards and Followers'!$B$13:$B$72,0))&lt;=F$1,INDEX('CA Standards and Followers'!$E$13:$E$72,MATCH($A34,'CA Standards and Followers'!$B$13:$B$72,0))*'CA Standards and Followers'!G$7,0)</f>
        <v>0</v>
      </c>
      <c r="G34">
        <f>IF(INDEX('CA Standards and Followers'!$G$13:$G$72,MATCH($A34,'CA Standards and Followers'!$B$13:$B$72,0))&lt;=G$1,INDEX('CA Standards and Followers'!$E$13:$E$72,MATCH($A34,'CA Standards and Followers'!$B$13:$B$72,0))*'CA Standards and Followers'!H$7,0)</f>
        <v>9.0313411648672376E-2</v>
      </c>
      <c r="H34">
        <f>IF(INDEX('CA Standards and Followers'!$G$13:$G$72,MATCH($A34,'CA Standards and Followers'!$B$13:$B$72,0))&lt;=H$1,INDEX('CA Standards and Followers'!$E$13:$E$72,MATCH($A34,'CA Standards and Followers'!$B$13:$B$72,0))*'CA Standards and Followers'!I$7,0)</f>
        <v>0.11523505873650429</v>
      </c>
      <c r="I34">
        <f>IF(INDEX('CA Standards and Followers'!$G$13:$G$72,MATCH($A34,'CA Standards and Followers'!$B$13:$B$72,0))&lt;=I$1,INDEX('CA Standards and Followers'!$E$13:$E$72,MATCH($A34,'CA Standards and Followers'!$B$13:$B$72,0))*'CA Standards and Followers'!J$7,0)</f>
        <v>0.17539176456084049</v>
      </c>
      <c r="J34">
        <f>IF(INDEX('CA Standards and Followers'!$G$13:$G$72,MATCH($A34,'CA Standards and Followers'!$B$13:$B$72,0))&lt;=J$1,INDEX('CA Standards and Followers'!$E$13:$E$72,MATCH($A34,'CA Standards and Followers'!$B$13:$B$72,0))*'CA Standards and Followers'!K$7,0)</f>
        <v>0.25078352912168095</v>
      </c>
      <c r="K34">
        <f>IF(INDEX('CA Standards and Followers'!$G$13:$G$72,MATCH($A34,'CA Standards and Followers'!$B$13:$B$72,0))&lt;=K$1,INDEX('CA Standards and Followers'!$E$13:$E$72,MATCH($A34,'CA Standards and Followers'!$B$13:$B$72,0))*'CA Standards and Followers'!L$7,0)</f>
        <v>0.32617529368252141</v>
      </c>
      <c r="L34">
        <f>IF(INDEX('CA Standards and Followers'!$G$13:$G$72,MATCH($A34,'CA Standards and Followers'!$B$13:$B$72,0))&lt;=L$1,INDEX('CA Standards and Followers'!$E$13:$E$72,MATCH($A34,'CA Standards and Followers'!$B$13:$B$72,0))*'CA Standards and Followers'!M$7,0)</f>
        <v>0.40156705824336192</v>
      </c>
      <c r="M34">
        <f>IF(INDEX('CA Standards and Followers'!$G$13:$G$72,MATCH($A34,'CA Standards and Followers'!$B$13:$B$72,0))&lt;=M$1,INDEX('CA Standards and Followers'!$E$13:$E$72,MATCH($A34,'CA Standards and Followers'!$B$13:$B$72,0))*'CA Standards and Followers'!N$7,0)</f>
        <v>0.45156705824336185</v>
      </c>
      <c r="N34">
        <f>IF(INDEX('CA Standards and Followers'!$G$13:$G$72,MATCH($A34,'CA Standards and Followers'!$B$13:$B$72,0))&lt;=N$1,INDEX('CA Standards and Followers'!$E$13:$E$72,MATCH($A34,'CA Standards and Followers'!$B$13:$B$72,0))*'CA Standards and Followers'!O$7,0)</f>
        <v>0.5015670582433619</v>
      </c>
      <c r="O34">
        <f>IF(INDEX('CA Standards and Followers'!$G$13:$G$72,MATCH($A34,'CA Standards and Followers'!$B$13:$B$72,0))&lt;=O$1,INDEX('CA Standards and Followers'!$E$13:$E$72,MATCH($A34,'CA Standards and Followers'!$B$13:$B$72,0))*'CA Standards and Followers'!P$7,0)</f>
        <v>0.52695882280420236</v>
      </c>
      <c r="P34">
        <f>IF(INDEX('CA Standards and Followers'!$G$13:$G$72,MATCH($A34,'CA Standards and Followers'!$B$13:$B$72,0))&lt;=P$1,INDEX('CA Standards and Followers'!$E$13:$E$72,MATCH($A34,'CA Standards and Followers'!$B$13:$B$72,0))*'CA Standards and Followers'!Q$7,0)</f>
        <v>0.55235058736504283</v>
      </c>
      <c r="Q34">
        <f>IF(INDEX('CA Standards and Followers'!$G$13:$G$72,MATCH($A34,'CA Standards and Followers'!$B$13:$B$72,0))&lt;=Q$1,INDEX('CA Standards and Followers'!$E$13:$E$72,MATCH($A34,'CA Standards and Followers'!$B$13:$B$72,0))*'CA Standards and Followers'!R$7,0)</f>
        <v>0.5777423519258833</v>
      </c>
      <c r="R34">
        <f>IF(INDEX('CA Standards and Followers'!$G$13:$G$72,MATCH($A34,'CA Standards and Followers'!$B$13:$B$72,0))&lt;=R$1,INDEX('CA Standards and Followers'!$E$13:$E$72,MATCH($A34,'CA Standards and Followers'!$B$13:$B$72,0))*'CA Standards and Followers'!S$7,0)</f>
        <v>0.5777423519258833</v>
      </c>
      <c r="S34">
        <f>IF(INDEX('CA Standards and Followers'!$G$13:$G$72,MATCH($A34,'CA Standards and Followers'!$B$13:$B$72,0))&lt;=S$1,INDEX('CA Standards and Followers'!$E$13:$E$72,MATCH($A34,'CA Standards and Followers'!$B$13:$B$72,0))*'CA Standards and Followers'!T$7,0)</f>
        <v>0.5777423519258833</v>
      </c>
      <c r="T34">
        <f>IF(INDEX('CA Standards and Followers'!$G$13:$G$72,MATCH($A34,'CA Standards and Followers'!$B$13:$B$72,0))&lt;=T$1,INDEX('CA Standards and Followers'!$E$13:$E$72,MATCH($A34,'CA Standards and Followers'!$B$13:$B$72,0))*'CA Standards and Followers'!U$7,0)</f>
        <v>0.5777423519258833</v>
      </c>
      <c r="U34">
        <f>IF(INDEX('CA Standards and Followers'!$G$13:$G$72,MATCH($A34,'CA Standards and Followers'!$B$13:$B$72,0))&lt;=U$1,INDEX('CA Standards and Followers'!$E$13:$E$72,MATCH($A34,'CA Standards and Followers'!$B$13:$B$72,0))*'CA Standards and Followers'!V$7,0)</f>
        <v>0.5777423519258833</v>
      </c>
      <c r="V34">
        <f>IF(INDEX('CA Standards and Followers'!$G$13:$G$72,MATCH($A34,'CA Standards and Followers'!$B$13:$B$72,0))&lt;=V$1,INDEX('CA Standards and Followers'!$E$13:$E$72,MATCH($A34,'CA Standards and Followers'!$B$13:$B$72,0))*'CA Standards and Followers'!W$7,0)</f>
        <v>0.5777423519258833</v>
      </c>
      <c r="W34">
        <f>IF(INDEX('CA Standards and Followers'!$G$13:$G$72,MATCH($A34,'CA Standards and Followers'!$B$13:$B$72,0))&lt;=W$1,INDEX('CA Standards and Followers'!$E$13:$E$72,MATCH($A34,'CA Standards and Followers'!$B$13:$B$72,0))*'CA Standards and Followers'!X$7,0)</f>
        <v>0.5777423519258833</v>
      </c>
      <c r="X34">
        <f>IF(INDEX('CA Standards and Followers'!$G$13:$G$72,MATCH($A34,'CA Standards and Followers'!$B$13:$B$72,0))&lt;=X$1,INDEX('CA Standards and Followers'!$E$13:$E$72,MATCH($A34,'CA Standards and Followers'!$B$13:$B$72,0))*'CA Standards and Followers'!Y$7,0)</f>
        <v>0.5777423519258833</v>
      </c>
      <c r="Y34">
        <f>IF(INDEX('CA Standards and Followers'!$G$13:$G$72,MATCH($A34,'CA Standards and Followers'!$B$13:$B$72,0))&lt;=Y$1,INDEX('CA Standards and Followers'!$E$13:$E$72,MATCH($A34,'CA Standards and Followers'!$B$13:$B$72,0))*'CA Standards and Followers'!Z$7,0)</f>
        <v>0.5777423519258833</v>
      </c>
      <c r="Z34">
        <f>IF(INDEX('CA Standards and Followers'!$G$13:$G$72,MATCH($A34,'CA Standards and Followers'!$B$13:$B$72,0))&lt;=Z$1,INDEX('CA Standards and Followers'!$E$13:$E$72,MATCH($A34,'CA Standards and Followers'!$B$13:$B$72,0))*'CA Standards and Followers'!AA$7,0)</f>
        <v>0.5777423519258833</v>
      </c>
      <c r="AA34">
        <f>IF(INDEX('CA Standards and Followers'!$G$13:$G$72,MATCH($A34,'CA Standards and Followers'!$B$13:$B$72,0))&lt;=AA$1,INDEX('CA Standards and Followers'!$E$13:$E$72,MATCH($A34,'CA Standards and Followers'!$B$13:$B$72,0))*'CA Standards and Followers'!AB$7,0)</f>
        <v>0.5777423519258833</v>
      </c>
      <c r="AB34">
        <f>IF(INDEX('CA Standards and Followers'!$G$13:$G$72,MATCH($A34,'CA Standards and Followers'!$B$13:$B$72,0))&lt;=AB$1,INDEX('CA Standards and Followers'!$E$13:$E$72,MATCH($A34,'CA Standards and Followers'!$B$13:$B$72,0))*'CA Standards and Followers'!AC$7,0)</f>
        <v>0.5777423519258833</v>
      </c>
      <c r="AC34">
        <f>IF(INDEX('CA Standards and Followers'!$G$13:$G$72,MATCH($A34,'CA Standards and Followers'!$B$13:$B$72,0))&lt;=AC$1,INDEX('CA Standards and Followers'!$E$13:$E$72,MATCH($A34,'CA Standards and Followers'!$B$13:$B$72,0))*'CA Standards and Followers'!AD$7,0)</f>
        <v>0.5777423519258833</v>
      </c>
      <c r="AD34">
        <f>IF(INDEX('CA Standards and Followers'!$G$13:$G$72,MATCH($A34,'CA Standards and Followers'!$B$13:$B$72,0))&lt;=AD$1,INDEX('CA Standards and Followers'!$E$13:$E$72,MATCH($A34,'CA Standards and Followers'!$B$13:$B$72,0))*'CA Standards and Followers'!AE$7,0)</f>
        <v>0.5777423519258833</v>
      </c>
      <c r="AE34">
        <f>IF(INDEX('CA Standards and Followers'!$G$13:$G$72,MATCH($A34,'CA Standards and Followers'!$B$13:$B$72,0))&lt;=AE$1,INDEX('CA Standards and Followers'!$E$13:$E$72,MATCH($A34,'CA Standards and Followers'!$B$13:$B$72,0))*'CA Standards and Followers'!AF$7,0)</f>
        <v>0.5777423519258833</v>
      </c>
      <c r="AF34">
        <f>IF(INDEX('CA Standards and Followers'!$G$13:$G$72,MATCH($A34,'CA Standards and Followers'!$B$13:$B$72,0))&lt;=AF$1,INDEX('CA Standards and Followers'!$E$13:$E$72,MATCH($A34,'CA Standards and Followers'!$B$13:$B$72,0))*'CA Standards and Followers'!AG$7,0)</f>
        <v>0.5777423519258833</v>
      </c>
    </row>
    <row r="35" spans="1:32" x14ac:dyDescent="0.25">
      <c r="A35" t="s">
        <v>19</v>
      </c>
      <c r="B35">
        <f>IF(INDEX('CA Standards and Followers'!$G$13:$G$72,MATCH($A35,'CA Standards and Followers'!$B$13:$B$72,0))&lt;=B$1,INDEX('CA Standards and Followers'!$E$13:$E$72,MATCH($A35,'CA Standards and Followers'!$B$13:$B$72,0))*'CA Standards and Followers'!C$7,0)</f>
        <v>0</v>
      </c>
      <c r="C35">
        <f>IF(INDEX('CA Standards and Followers'!$G$13:$G$72,MATCH($A35,'CA Standards and Followers'!$B$13:$B$72,0))&lt;=C$1,INDEX('CA Standards and Followers'!$E$13:$E$72,MATCH($A35,'CA Standards and Followers'!$B$13:$B$72,0))*'CA Standards and Followers'!D$7,0)</f>
        <v>0</v>
      </c>
      <c r="D35">
        <f>IF(INDEX('CA Standards and Followers'!$G$13:$G$72,MATCH($A35,'CA Standards and Followers'!$B$13:$B$72,0))&lt;=D$1,INDEX('CA Standards and Followers'!$E$13:$E$72,MATCH($A35,'CA Standards and Followers'!$B$13:$B$72,0))*'CA Standards and Followers'!E$7,0)</f>
        <v>0</v>
      </c>
      <c r="E35">
        <f>IF(INDEX('CA Standards and Followers'!$G$13:$G$72,MATCH($A35,'CA Standards and Followers'!$B$13:$B$72,0))&lt;=E$1,INDEX('CA Standards and Followers'!$E$13:$E$72,MATCH($A35,'CA Standards and Followers'!$B$13:$B$72,0))*'CA Standards and Followers'!F$7,0)</f>
        <v>0</v>
      </c>
      <c r="F35">
        <f>IF(INDEX('CA Standards and Followers'!$G$13:$G$72,MATCH($A35,'CA Standards and Followers'!$B$13:$B$72,0))&lt;=F$1,INDEX('CA Standards and Followers'!$E$13:$E$72,MATCH($A35,'CA Standards and Followers'!$B$13:$B$72,0))*'CA Standards and Followers'!G$7,0)</f>
        <v>0</v>
      </c>
      <c r="G35">
        <f>IF(INDEX('CA Standards and Followers'!$G$13:$G$72,MATCH($A35,'CA Standards and Followers'!$B$13:$B$72,0))&lt;=G$1,INDEX('CA Standards and Followers'!$E$13:$E$72,MATCH($A35,'CA Standards and Followers'!$B$13:$B$72,0))*'CA Standards and Followers'!H$7,0)</f>
        <v>0</v>
      </c>
      <c r="H35">
        <f>IF(INDEX('CA Standards and Followers'!$G$13:$G$72,MATCH($A35,'CA Standards and Followers'!$B$13:$B$72,0))&lt;=H$1,INDEX('CA Standards and Followers'!$E$13:$E$72,MATCH($A35,'CA Standards and Followers'!$B$13:$B$72,0))*'CA Standards and Followers'!I$7,0)</f>
        <v>0</v>
      </c>
      <c r="I35">
        <f>IF(INDEX('CA Standards and Followers'!$G$13:$G$72,MATCH($A35,'CA Standards and Followers'!$B$13:$B$72,0))&lt;=I$1,INDEX('CA Standards and Followers'!$E$13:$E$72,MATCH($A35,'CA Standards and Followers'!$B$13:$B$72,0))*'CA Standards and Followers'!J$7,0)</f>
        <v>0</v>
      </c>
      <c r="J35">
        <f>IF(INDEX('CA Standards and Followers'!$G$13:$G$72,MATCH($A35,'CA Standards and Followers'!$B$13:$B$72,0))&lt;=J$1,INDEX('CA Standards and Followers'!$E$13:$E$72,MATCH($A35,'CA Standards and Followers'!$B$13:$B$72,0))*'CA Standards and Followers'!K$7,0)</f>
        <v>0</v>
      </c>
      <c r="K35">
        <f>IF(INDEX('CA Standards and Followers'!$G$13:$G$72,MATCH($A35,'CA Standards and Followers'!$B$13:$B$72,0))&lt;=K$1,INDEX('CA Standards and Followers'!$E$13:$E$72,MATCH($A35,'CA Standards and Followers'!$B$13:$B$72,0))*'CA Standards and Followers'!L$7,0)</f>
        <v>0</v>
      </c>
      <c r="L35">
        <f>IF(INDEX('CA Standards and Followers'!$G$13:$G$72,MATCH($A35,'CA Standards and Followers'!$B$13:$B$72,0))&lt;=L$1,INDEX('CA Standards and Followers'!$E$13:$E$72,MATCH($A35,'CA Standards and Followers'!$B$13:$B$72,0))*'CA Standards and Followers'!M$7,0)</f>
        <v>0</v>
      </c>
      <c r="M35">
        <f>IF(INDEX('CA Standards and Followers'!$G$13:$G$72,MATCH($A35,'CA Standards and Followers'!$B$13:$B$72,0))&lt;=M$1,INDEX('CA Standards and Followers'!$E$13:$E$72,MATCH($A35,'CA Standards and Followers'!$B$13:$B$72,0))*'CA Standards and Followers'!N$7,0)</f>
        <v>0</v>
      </c>
      <c r="N35">
        <f>IF(INDEX('CA Standards and Followers'!$G$13:$G$72,MATCH($A35,'CA Standards and Followers'!$B$13:$B$72,0))&lt;=N$1,INDEX('CA Standards and Followers'!$E$13:$E$72,MATCH($A35,'CA Standards and Followers'!$B$13:$B$72,0))*'CA Standards and Followers'!O$7,0)</f>
        <v>0</v>
      </c>
      <c r="O35">
        <f>IF(INDEX('CA Standards and Followers'!$G$13:$G$72,MATCH($A35,'CA Standards and Followers'!$B$13:$B$72,0))&lt;=O$1,INDEX('CA Standards and Followers'!$E$13:$E$72,MATCH($A35,'CA Standards and Followers'!$B$13:$B$72,0))*'CA Standards and Followers'!P$7,0)</f>
        <v>0</v>
      </c>
      <c r="P35">
        <f>IF(INDEX('CA Standards and Followers'!$G$13:$G$72,MATCH($A35,'CA Standards and Followers'!$B$13:$B$72,0))&lt;=P$1,INDEX('CA Standards and Followers'!$E$13:$E$72,MATCH($A35,'CA Standards and Followers'!$B$13:$B$72,0))*'CA Standards and Followers'!Q$7,0)</f>
        <v>0</v>
      </c>
      <c r="Q35">
        <f>IF(INDEX('CA Standards and Followers'!$G$13:$G$72,MATCH($A35,'CA Standards and Followers'!$B$13:$B$72,0))&lt;=Q$1,INDEX('CA Standards and Followers'!$E$13:$E$72,MATCH($A35,'CA Standards and Followers'!$B$13:$B$72,0))*'CA Standards and Followers'!R$7,0)</f>
        <v>0</v>
      </c>
      <c r="R35">
        <f>IF(INDEX('CA Standards and Followers'!$G$13:$G$72,MATCH($A35,'CA Standards and Followers'!$B$13:$B$72,0))&lt;=R$1,INDEX('CA Standards and Followers'!$E$13:$E$72,MATCH($A35,'CA Standards and Followers'!$B$13:$B$72,0))*'CA Standards and Followers'!S$7,0)</f>
        <v>0</v>
      </c>
      <c r="S35">
        <f>IF(INDEX('CA Standards and Followers'!$G$13:$G$72,MATCH($A35,'CA Standards and Followers'!$B$13:$B$72,0))&lt;=S$1,INDEX('CA Standards and Followers'!$E$13:$E$72,MATCH($A35,'CA Standards and Followers'!$B$13:$B$72,0))*'CA Standards and Followers'!T$7,0)</f>
        <v>0</v>
      </c>
      <c r="T35">
        <f>IF(INDEX('CA Standards and Followers'!$G$13:$G$72,MATCH($A35,'CA Standards and Followers'!$B$13:$B$72,0))&lt;=T$1,INDEX('CA Standards and Followers'!$E$13:$E$72,MATCH($A35,'CA Standards and Followers'!$B$13:$B$72,0))*'CA Standards and Followers'!U$7,0)</f>
        <v>0</v>
      </c>
      <c r="U35">
        <f>IF(INDEX('CA Standards and Followers'!$G$13:$G$72,MATCH($A35,'CA Standards and Followers'!$B$13:$B$72,0))&lt;=U$1,INDEX('CA Standards and Followers'!$E$13:$E$72,MATCH($A35,'CA Standards and Followers'!$B$13:$B$72,0))*'CA Standards and Followers'!V$7,0)</f>
        <v>0</v>
      </c>
      <c r="V35">
        <f>IF(INDEX('CA Standards and Followers'!$G$13:$G$72,MATCH($A35,'CA Standards and Followers'!$B$13:$B$72,0))&lt;=V$1,INDEX('CA Standards and Followers'!$E$13:$E$72,MATCH($A35,'CA Standards and Followers'!$B$13:$B$72,0))*'CA Standards and Followers'!W$7,0)</f>
        <v>0</v>
      </c>
      <c r="W35">
        <f>IF(INDEX('CA Standards and Followers'!$G$13:$G$72,MATCH($A35,'CA Standards and Followers'!$B$13:$B$72,0))&lt;=W$1,INDEX('CA Standards and Followers'!$E$13:$E$72,MATCH($A35,'CA Standards and Followers'!$B$13:$B$72,0))*'CA Standards and Followers'!X$7,0)</f>
        <v>0</v>
      </c>
      <c r="X35">
        <f>IF(INDEX('CA Standards and Followers'!$G$13:$G$72,MATCH($A35,'CA Standards and Followers'!$B$13:$B$72,0))&lt;=X$1,INDEX('CA Standards and Followers'!$E$13:$E$72,MATCH($A35,'CA Standards and Followers'!$B$13:$B$72,0))*'CA Standards and Followers'!Y$7,0)</f>
        <v>0</v>
      </c>
      <c r="Y35">
        <f>IF(INDEX('CA Standards and Followers'!$G$13:$G$72,MATCH($A35,'CA Standards and Followers'!$B$13:$B$72,0))&lt;=Y$1,INDEX('CA Standards and Followers'!$E$13:$E$72,MATCH($A35,'CA Standards and Followers'!$B$13:$B$72,0))*'CA Standards and Followers'!Z$7,0)</f>
        <v>0</v>
      </c>
      <c r="Z35">
        <f>IF(INDEX('CA Standards and Followers'!$G$13:$G$72,MATCH($A35,'CA Standards and Followers'!$B$13:$B$72,0))&lt;=Z$1,INDEX('CA Standards and Followers'!$E$13:$E$72,MATCH($A35,'CA Standards and Followers'!$B$13:$B$72,0))*'CA Standards and Followers'!AA$7,0)</f>
        <v>0</v>
      </c>
      <c r="AA35">
        <f>IF(INDEX('CA Standards and Followers'!$G$13:$G$72,MATCH($A35,'CA Standards and Followers'!$B$13:$B$72,0))&lt;=AA$1,INDEX('CA Standards and Followers'!$E$13:$E$72,MATCH($A35,'CA Standards and Followers'!$B$13:$B$72,0))*'CA Standards and Followers'!AB$7,0)</f>
        <v>0</v>
      </c>
      <c r="AB35">
        <f>IF(INDEX('CA Standards and Followers'!$G$13:$G$72,MATCH($A35,'CA Standards and Followers'!$B$13:$B$72,0))&lt;=AB$1,INDEX('CA Standards and Followers'!$E$13:$E$72,MATCH($A35,'CA Standards and Followers'!$B$13:$B$72,0))*'CA Standards and Followers'!AC$7,0)</f>
        <v>0</v>
      </c>
      <c r="AC35">
        <f>IF(INDEX('CA Standards and Followers'!$G$13:$G$72,MATCH($A35,'CA Standards and Followers'!$B$13:$B$72,0))&lt;=AC$1,INDEX('CA Standards and Followers'!$E$13:$E$72,MATCH($A35,'CA Standards and Followers'!$B$13:$B$72,0))*'CA Standards and Followers'!AD$7,0)</f>
        <v>0</v>
      </c>
      <c r="AD35">
        <f>IF(INDEX('CA Standards and Followers'!$G$13:$G$72,MATCH($A35,'CA Standards and Followers'!$B$13:$B$72,0))&lt;=AD$1,INDEX('CA Standards and Followers'!$E$13:$E$72,MATCH($A35,'CA Standards and Followers'!$B$13:$B$72,0))*'CA Standards and Followers'!AE$7,0)</f>
        <v>0</v>
      </c>
      <c r="AE35">
        <f>IF(INDEX('CA Standards and Followers'!$G$13:$G$72,MATCH($A35,'CA Standards and Followers'!$B$13:$B$72,0))&lt;=AE$1,INDEX('CA Standards and Followers'!$E$13:$E$72,MATCH($A35,'CA Standards and Followers'!$B$13:$B$72,0))*'CA Standards and Followers'!AF$7,0)</f>
        <v>0</v>
      </c>
      <c r="AF35">
        <f>IF(INDEX('CA Standards and Followers'!$G$13:$G$72,MATCH($A35,'CA Standards and Followers'!$B$13:$B$72,0))&lt;=AF$1,INDEX('CA Standards and Followers'!$E$13:$E$72,MATCH($A35,'CA Standards and Followers'!$B$13:$B$72,0))*'CA Standards and Followers'!AG$7,0)</f>
        <v>0</v>
      </c>
    </row>
    <row r="36" spans="1:32" x14ac:dyDescent="0.25">
      <c r="A36" t="s">
        <v>20</v>
      </c>
      <c r="B36">
        <f>IF(INDEX('CA Standards and Followers'!$G$13:$G$72,MATCH($A36,'CA Standards and Followers'!$B$13:$B$72,0))&lt;=B$1,INDEX('CA Standards and Followers'!$E$13:$E$72,MATCH($A36,'CA Standards and Followers'!$B$13:$B$72,0))*'CA Standards and Followers'!C$7,0)</f>
        <v>0</v>
      </c>
      <c r="C36">
        <f>IF(INDEX('CA Standards and Followers'!$G$13:$G$72,MATCH($A36,'CA Standards and Followers'!$B$13:$B$72,0))&lt;=C$1,INDEX('CA Standards and Followers'!$E$13:$E$72,MATCH($A36,'CA Standards and Followers'!$B$13:$B$72,0))*'CA Standards and Followers'!D$7,0)</f>
        <v>0</v>
      </c>
      <c r="D36">
        <f>IF(INDEX('CA Standards and Followers'!$G$13:$G$72,MATCH($A36,'CA Standards and Followers'!$B$13:$B$72,0))&lt;=D$1,INDEX('CA Standards and Followers'!$E$13:$E$72,MATCH($A36,'CA Standards and Followers'!$B$13:$B$72,0))*'CA Standards and Followers'!E$7,0)</f>
        <v>0</v>
      </c>
      <c r="E36">
        <f>IF(INDEX('CA Standards and Followers'!$G$13:$G$72,MATCH($A36,'CA Standards and Followers'!$B$13:$B$72,0))&lt;=E$1,INDEX('CA Standards and Followers'!$E$13:$E$72,MATCH($A36,'CA Standards and Followers'!$B$13:$B$72,0))*'CA Standards and Followers'!F$7,0)</f>
        <v>0</v>
      </c>
      <c r="F36">
        <f>IF(INDEX('CA Standards and Followers'!$G$13:$G$72,MATCH($A36,'CA Standards and Followers'!$B$13:$B$72,0))&lt;=F$1,INDEX('CA Standards and Followers'!$E$13:$E$72,MATCH($A36,'CA Standards and Followers'!$B$13:$B$72,0))*'CA Standards and Followers'!G$7,0)</f>
        <v>0</v>
      </c>
      <c r="G36">
        <f>IF(INDEX('CA Standards and Followers'!$G$13:$G$72,MATCH($A36,'CA Standards and Followers'!$B$13:$B$72,0))&lt;=G$1,INDEX('CA Standards and Followers'!$E$13:$E$72,MATCH($A36,'CA Standards and Followers'!$B$13:$B$72,0))*'CA Standards and Followers'!H$7,0)</f>
        <v>0</v>
      </c>
      <c r="H36">
        <f>IF(INDEX('CA Standards and Followers'!$G$13:$G$72,MATCH($A36,'CA Standards and Followers'!$B$13:$B$72,0))&lt;=H$1,INDEX('CA Standards and Followers'!$E$13:$E$72,MATCH($A36,'CA Standards and Followers'!$B$13:$B$72,0))*'CA Standards and Followers'!I$7,0)</f>
        <v>0</v>
      </c>
      <c r="I36">
        <f>IF(INDEX('CA Standards and Followers'!$G$13:$G$72,MATCH($A36,'CA Standards and Followers'!$B$13:$B$72,0))&lt;=I$1,INDEX('CA Standards and Followers'!$E$13:$E$72,MATCH($A36,'CA Standards and Followers'!$B$13:$B$72,0))*'CA Standards and Followers'!J$7,0)</f>
        <v>0</v>
      </c>
      <c r="J36">
        <f>IF(INDEX('CA Standards and Followers'!$G$13:$G$72,MATCH($A36,'CA Standards and Followers'!$B$13:$B$72,0))&lt;=J$1,INDEX('CA Standards and Followers'!$E$13:$E$72,MATCH($A36,'CA Standards and Followers'!$B$13:$B$72,0))*'CA Standards and Followers'!K$7,0)</f>
        <v>0</v>
      </c>
      <c r="K36">
        <f>IF(INDEX('CA Standards and Followers'!$G$13:$G$72,MATCH($A36,'CA Standards and Followers'!$B$13:$B$72,0))&lt;=K$1,INDEX('CA Standards and Followers'!$E$13:$E$72,MATCH($A36,'CA Standards and Followers'!$B$13:$B$72,0))*'CA Standards and Followers'!L$7,0)</f>
        <v>0</v>
      </c>
      <c r="L36">
        <f>IF(INDEX('CA Standards and Followers'!$G$13:$G$72,MATCH($A36,'CA Standards and Followers'!$B$13:$B$72,0))&lt;=L$1,INDEX('CA Standards and Followers'!$E$13:$E$72,MATCH($A36,'CA Standards and Followers'!$B$13:$B$72,0))*'CA Standards and Followers'!M$7,0)</f>
        <v>0</v>
      </c>
      <c r="M36">
        <f>IF(INDEX('CA Standards and Followers'!$G$13:$G$72,MATCH($A36,'CA Standards and Followers'!$B$13:$B$72,0))&lt;=M$1,INDEX('CA Standards and Followers'!$E$13:$E$72,MATCH($A36,'CA Standards and Followers'!$B$13:$B$72,0))*'CA Standards and Followers'!N$7,0)</f>
        <v>0</v>
      </c>
      <c r="N36">
        <f>IF(INDEX('CA Standards and Followers'!$G$13:$G$72,MATCH($A36,'CA Standards and Followers'!$B$13:$B$72,0))&lt;=N$1,INDEX('CA Standards and Followers'!$E$13:$E$72,MATCH($A36,'CA Standards and Followers'!$B$13:$B$72,0))*'CA Standards and Followers'!O$7,0)</f>
        <v>0</v>
      </c>
      <c r="O36">
        <f>IF(INDEX('CA Standards and Followers'!$G$13:$G$72,MATCH($A36,'CA Standards and Followers'!$B$13:$B$72,0))&lt;=O$1,INDEX('CA Standards and Followers'!$E$13:$E$72,MATCH($A36,'CA Standards and Followers'!$B$13:$B$72,0))*'CA Standards and Followers'!P$7,0)</f>
        <v>0</v>
      </c>
      <c r="P36">
        <f>IF(INDEX('CA Standards and Followers'!$G$13:$G$72,MATCH($A36,'CA Standards and Followers'!$B$13:$B$72,0))&lt;=P$1,INDEX('CA Standards and Followers'!$E$13:$E$72,MATCH($A36,'CA Standards and Followers'!$B$13:$B$72,0))*'CA Standards and Followers'!Q$7,0)</f>
        <v>0</v>
      </c>
      <c r="Q36">
        <f>IF(INDEX('CA Standards and Followers'!$G$13:$G$72,MATCH($A36,'CA Standards and Followers'!$B$13:$B$72,0))&lt;=Q$1,INDEX('CA Standards and Followers'!$E$13:$E$72,MATCH($A36,'CA Standards and Followers'!$B$13:$B$72,0))*'CA Standards and Followers'!R$7,0)</f>
        <v>0</v>
      </c>
      <c r="R36">
        <f>IF(INDEX('CA Standards and Followers'!$G$13:$G$72,MATCH($A36,'CA Standards and Followers'!$B$13:$B$72,0))&lt;=R$1,INDEX('CA Standards and Followers'!$E$13:$E$72,MATCH($A36,'CA Standards and Followers'!$B$13:$B$72,0))*'CA Standards and Followers'!S$7,0)</f>
        <v>0</v>
      </c>
      <c r="S36">
        <f>IF(INDEX('CA Standards and Followers'!$G$13:$G$72,MATCH($A36,'CA Standards and Followers'!$B$13:$B$72,0))&lt;=S$1,INDEX('CA Standards and Followers'!$E$13:$E$72,MATCH($A36,'CA Standards and Followers'!$B$13:$B$72,0))*'CA Standards and Followers'!T$7,0)</f>
        <v>0</v>
      </c>
      <c r="T36">
        <f>IF(INDEX('CA Standards and Followers'!$G$13:$G$72,MATCH($A36,'CA Standards and Followers'!$B$13:$B$72,0))&lt;=T$1,INDEX('CA Standards and Followers'!$E$13:$E$72,MATCH($A36,'CA Standards and Followers'!$B$13:$B$72,0))*'CA Standards and Followers'!U$7,0)</f>
        <v>0</v>
      </c>
      <c r="U36">
        <f>IF(INDEX('CA Standards and Followers'!$G$13:$G$72,MATCH($A36,'CA Standards and Followers'!$B$13:$B$72,0))&lt;=U$1,INDEX('CA Standards and Followers'!$E$13:$E$72,MATCH($A36,'CA Standards and Followers'!$B$13:$B$72,0))*'CA Standards and Followers'!V$7,0)</f>
        <v>0</v>
      </c>
      <c r="V36">
        <f>IF(INDEX('CA Standards and Followers'!$G$13:$G$72,MATCH($A36,'CA Standards and Followers'!$B$13:$B$72,0))&lt;=V$1,INDEX('CA Standards and Followers'!$E$13:$E$72,MATCH($A36,'CA Standards and Followers'!$B$13:$B$72,0))*'CA Standards and Followers'!W$7,0)</f>
        <v>0</v>
      </c>
      <c r="W36">
        <f>IF(INDEX('CA Standards and Followers'!$G$13:$G$72,MATCH($A36,'CA Standards and Followers'!$B$13:$B$72,0))&lt;=W$1,INDEX('CA Standards and Followers'!$E$13:$E$72,MATCH($A36,'CA Standards and Followers'!$B$13:$B$72,0))*'CA Standards and Followers'!X$7,0)</f>
        <v>0</v>
      </c>
      <c r="X36">
        <f>IF(INDEX('CA Standards and Followers'!$G$13:$G$72,MATCH($A36,'CA Standards and Followers'!$B$13:$B$72,0))&lt;=X$1,INDEX('CA Standards and Followers'!$E$13:$E$72,MATCH($A36,'CA Standards and Followers'!$B$13:$B$72,0))*'CA Standards and Followers'!Y$7,0)</f>
        <v>0</v>
      </c>
      <c r="Y36">
        <f>IF(INDEX('CA Standards and Followers'!$G$13:$G$72,MATCH($A36,'CA Standards and Followers'!$B$13:$B$72,0))&lt;=Y$1,INDEX('CA Standards and Followers'!$E$13:$E$72,MATCH($A36,'CA Standards and Followers'!$B$13:$B$72,0))*'CA Standards and Followers'!Z$7,0)</f>
        <v>0</v>
      </c>
      <c r="Z36">
        <f>IF(INDEX('CA Standards and Followers'!$G$13:$G$72,MATCH($A36,'CA Standards and Followers'!$B$13:$B$72,0))&lt;=Z$1,INDEX('CA Standards and Followers'!$E$13:$E$72,MATCH($A36,'CA Standards and Followers'!$B$13:$B$72,0))*'CA Standards and Followers'!AA$7,0)</f>
        <v>0</v>
      </c>
      <c r="AA36">
        <f>IF(INDEX('CA Standards and Followers'!$G$13:$G$72,MATCH($A36,'CA Standards and Followers'!$B$13:$B$72,0))&lt;=AA$1,INDEX('CA Standards and Followers'!$E$13:$E$72,MATCH($A36,'CA Standards and Followers'!$B$13:$B$72,0))*'CA Standards and Followers'!AB$7,0)</f>
        <v>0</v>
      </c>
      <c r="AB36">
        <f>IF(INDEX('CA Standards and Followers'!$G$13:$G$72,MATCH($A36,'CA Standards and Followers'!$B$13:$B$72,0))&lt;=AB$1,INDEX('CA Standards and Followers'!$E$13:$E$72,MATCH($A36,'CA Standards and Followers'!$B$13:$B$72,0))*'CA Standards and Followers'!AC$7,0)</f>
        <v>0</v>
      </c>
      <c r="AC36">
        <f>IF(INDEX('CA Standards and Followers'!$G$13:$G$72,MATCH($A36,'CA Standards and Followers'!$B$13:$B$72,0))&lt;=AC$1,INDEX('CA Standards and Followers'!$E$13:$E$72,MATCH($A36,'CA Standards and Followers'!$B$13:$B$72,0))*'CA Standards and Followers'!AD$7,0)</f>
        <v>0</v>
      </c>
      <c r="AD36">
        <f>IF(INDEX('CA Standards and Followers'!$G$13:$G$72,MATCH($A36,'CA Standards and Followers'!$B$13:$B$72,0))&lt;=AD$1,INDEX('CA Standards and Followers'!$E$13:$E$72,MATCH($A36,'CA Standards and Followers'!$B$13:$B$72,0))*'CA Standards and Followers'!AE$7,0)</f>
        <v>0</v>
      </c>
      <c r="AE36">
        <f>IF(INDEX('CA Standards and Followers'!$G$13:$G$72,MATCH($A36,'CA Standards and Followers'!$B$13:$B$72,0))&lt;=AE$1,INDEX('CA Standards and Followers'!$E$13:$E$72,MATCH($A36,'CA Standards and Followers'!$B$13:$B$72,0))*'CA Standards and Followers'!AF$7,0)</f>
        <v>0</v>
      </c>
      <c r="AF36">
        <f>IF(INDEX('CA Standards and Followers'!$G$13:$G$72,MATCH($A36,'CA Standards and Followers'!$B$13:$B$72,0))&lt;=AF$1,INDEX('CA Standards and Followers'!$E$13:$E$72,MATCH($A36,'CA Standards and Followers'!$B$13:$B$72,0))*'CA Standards and Followers'!AG$7,0)</f>
        <v>0</v>
      </c>
    </row>
    <row r="37" spans="1:32" x14ac:dyDescent="0.25">
      <c r="A37" t="s">
        <v>21</v>
      </c>
      <c r="B37">
        <f>IF(INDEX('CA Standards and Followers'!$G$13:$G$72,MATCH($A37,'CA Standards and Followers'!$B$13:$B$72,0))&lt;=B$1,INDEX('CA Standards and Followers'!$E$13:$E$72,MATCH($A37,'CA Standards and Followers'!$B$13:$B$72,0))*'CA Standards and Followers'!C$7,0)</f>
        <v>0</v>
      </c>
      <c r="C37">
        <f>IF(INDEX('CA Standards and Followers'!$G$13:$G$72,MATCH($A37,'CA Standards and Followers'!$B$13:$B$72,0))&lt;=C$1,INDEX('CA Standards and Followers'!$E$13:$E$72,MATCH($A37,'CA Standards and Followers'!$B$13:$B$72,0))*'CA Standards and Followers'!D$7,0)</f>
        <v>0</v>
      </c>
      <c r="D37">
        <f>IF(INDEX('CA Standards and Followers'!$G$13:$G$72,MATCH($A37,'CA Standards and Followers'!$B$13:$B$72,0))&lt;=D$1,INDEX('CA Standards and Followers'!$E$13:$E$72,MATCH($A37,'CA Standards and Followers'!$B$13:$B$72,0))*'CA Standards and Followers'!E$7,0)</f>
        <v>0</v>
      </c>
      <c r="E37">
        <f>IF(INDEX('CA Standards and Followers'!$G$13:$G$72,MATCH($A37,'CA Standards and Followers'!$B$13:$B$72,0))&lt;=E$1,INDEX('CA Standards and Followers'!$E$13:$E$72,MATCH($A37,'CA Standards and Followers'!$B$13:$B$72,0))*'CA Standards and Followers'!F$7,0)</f>
        <v>0</v>
      </c>
      <c r="F37">
        <f>IF(INDEX('CA Standards and Followers'!$G$13:$G$72,MATCH($A37,'CA Standards and Followers'!$B$13:$B$72,0))&lt;=F$1,INDEX('CA Standards and Followers'!$E$13:$E$72,MATCH($A37,'CA Standards and Followers'!$B$13:$B$72,0))*'CA Standards and Followers'!G$7,0)</f>
        <v>0</v>
      </c>
      <c r="G37">
        <f>IF(INDEX('CA Standards and Followers'!$G$13:$G$72,MATCH($A37,'CA Standards and Followers'!$B$13:$B$72,0))&lt;=G$1,INDEX('CA Standards and Followers'!$E$13:$E$72,MATCH($A37,'CA Standards and Followers'!$B$13:$B$72,0))*'CA Standards and Followers'!H$7,0)</f>
        <v>0</v>
      </c>
      <c r="H37">
        <f>IF(INDEX('CA Standards and Followers'!$G$13:$G$72,MATCH($A37,'CA Standards and Followers'!$B$13:$B$72,0))&lt;=H$1,INDEX('CA Standards and Followers'!$E$13:$E$72,MATCH($A37,'CA Standards and Followers'!$B$13:$B$72,0))*'CA Standards and Followers'!I$7,0)</f>
        <v>0</v>
      </c>
      <c r="I37">
        <f>IF(INDEX('CA Standards and Followers'!$G$13:$G$72,MATCH($A37,'CA Standards and Followers'!$B$13:$B$72,0))&lt;=I$1,INDEX('CA Standards and Followers'!$E$13:$E$72,MATCH($A37,'CA Standards and Followers'!$B$13:$B$72,0))*'CA Standards and Followers'!J$7,0)</f>
        <v>0</v>
      </c>
      <c r="J37">
        <f>IF(INDEX('CA Standards and Followers'!$G$13:$G$72,MATCH($A37,'CA Standards and Followers'!$B$13:$B$72,0))&lt;=J$1,INDEX('CA Standards and Followers'!$E$13:$E$72,MATCH($A37,'CA Standards and Followers'!$B$13:$B$72,0))*'CA Standards and Followers'!K$7,0)</f>
        <v>0</v>
      </c>
      <c r="K37">
        <f>IF(INDEX('CA Standards and Followers'!$G$13:$G$72,MATCH($A37,'CA Standards and Followers'!$B$13:$B$72,0))&lt;=K$1,INDEX('CA Standards and Followers'!$E$13:$E$72,MATCH($A37,'CA Standards and Followers'!$B$13:$B$72,0))*'CA Standards and Followers'!L$7,0)</f>
        <v>0</v>
      </c>
      <c r="L37">
        <f>IF(INDEX('CA Standards and Followers'!$G$13:$G$72,MATCH($A37,'CA Standards and Followers'!$B$13:$B$72,0))&lt;=L$1,INDEX('CA Standards and Followers'!$E$13:$E$72,MATCH($A37,'CA Standards and Followers'!$B$13:$B$72,0))*'CA Standards and Followers'!M$7,0)</f>
        <v>0</v>
      </c>
      <c r="M37">
        <f>IF(INDEX('CA Standards and Followers'!$G$13:$G$72,MATCH($A37,'CA Standards and Followers'!$B$13:$B$72,0))&lt;=M$1,INDEX('CA Standards and Followers'!$E$13:$E$72,MATCH($A37,'CA Standards and Followers'!$B$13:$B$72,0))*'CA Standards and Followers'!N$7,0)</f>
        <v>0</v>
      </c>
      <c r="N37">
        <f>IF(INDEX('CA Standards and Followers'!$G$13:$G$72,MATCH($A37,'CA Standards and Followers'!$B$13:$B$72,0))&lt;=N$1,INDEX('CA Standards and Followers'!$E$13:$E$72,MATCH($A37,'CA Standards and Followers'!$B$13:$B$72,0))*'CA Standards and Followers'!O$7,0)</f>
        <v>0</v>
      </c>
      <c r="O37">
        <f>IF(INDEX('CA Standards and Followers'!$G$13:$G$72,MATCH($A37,'CA Standards and Followers'!$B$13:$B$72,0))&lt;=O$1,INDEX('CA Standards and Followers'!$E$13:$E$72,MATCH($A37,'CA Standards and Followers'!$B$13:$B$72,0))*'CA Standards and Followers'!P$7,0)</f>
        <v>0</v>
      </c>
      <c r="P37">
        <f>IF(INDEX('CA Standards and Followers'!$G$13:$G$72,MATCH($A37,'CA Standards and Followers'!$B$13:$B$72,0))&lt;=P$1,INDEX('CA Standards and Followers'!$E$13:$E$72,MATCH($A37,'CA Standards and Followers'!$B$13:$B$72,0))*'CA Standards and Followers'!Q$7,0)</f>
        <v>0</v>
      </c>
      <c r="Q37">
        <f>IF(INDEX('CA Standards and Followers'!$G$13:$G$72,MATCH($A37,'CA Standards and Followers'!$B$13:$B$72,0))&lt;=Q$1,INDEX('CA Standards and Followers'!$E$13:$E$72,MATCH($A37,'CA Standards and Followers'!$B$13:$B$72,0))*'CA Standards and Followers'!R$7,0)</f>
        <v>0</v>
      </c>
      <c r="R37">
        <f>IF(INDEX('CA Standards and Followers'!$G$13:$G$72,MATCH($A37,'CA Standards and Followers'!$B$13:$B$72,0))&lt;=R$1,INDEX('CA Standards and Followers'!$E$13:$E$72,MATCH($A37,'CA Standards and Followers'!$B$13:$B$72,0))*'CA Standards and Followers'!S$7,0)</f>
        <v>0</v>
      </c>
      <c r="S37">
        <f>IF(INDEX('CA Standards and Followers'!$G$13:$G$72,MATCH($A37,'CA Standards and Followers'!$B$13:$B$72,0))&lt;=S$1,INDEX('CA Standards and Followers'!$E$13:$E$72,MATCH($A37,'CA Standards and Followers'!$B$13:$B$72,0))*'CA Standards and Followers'!T$7,0)</f>
        <v>0</v>
      </c>
      <c r="T37">
        <f>IF(INDEX('CA Standards and Followers'!$G$13:$G$72,MATCH($A37,'CA Standards and Followers'!$B$13:$B$72,0))&lt;=T$1,INDEX('CA Standards and Followers'!$E$13:$E$72,MATCH($A37,'CA Standards and Followers'!$B$13:$B$72,0))*'CA Standards and Followers'!U$7,0)</f>
        <v>0</v>
      </c>
      <c r="U37">
        <f>IF(INDEX('CA Standards and Followers'!$G$13:$G$72,MATCH($A37,'CA Standards and Followers'!$B$13:$B$72,0))&lt;=U$1,INDEX('CA Standards and Followers'!$E$13:$E$72,MATCH($A37,'CA Standards and Followers'!$B$13:$B$72,0))*'CA Standards and Followers'!V$7,0)</f>
        <v>0</v>
      </c>
      <c r="V37">
        <f>IF(INDEX('CA Standards and Followers'!$G$13:$G$72,MATCH($A37,'CA Standards and Followers'!$B$13:$B$72,0))&lt;=V$1,INDEX('CA Standards and Followers'!$E$13:$E$72,MATCH($A37,'CA Standards and Followers'!$B$13:$B$72,0))*'CA Standards and Followers'!W$7,0)</f>
        <v>0</v>
      </c>
      <c r="W37">
        <f>IF(INDEX('CA Standards and Followers'!$G$13:$G$72,MATCH($A37,'CA Standards and Followers'!$B$13:$B$72,0))&lt;=W$1,INDEX('CA Standards and Followers'!$E$13:$E$72,MATCH($A37,'CA Standards and Followers'!$B$13:$B$72,0))*'CA Standards and Followers'!X$7,0)</f>
        <v>0</v>
      </c>
      <c r="X37">
        <f>IF(INDEX('CA Standards and Followers'!$G$13:$G$72,MATCH($A37,'CA Standards and Followers'!$B$13:$B$72,0))&lt;=X$1,INDEX('CA Standards and Followers'!$E$13:$E$72,MATCH($A37,'CA Standards and Followers'!$B$13:$B$72,0))*'CA Standards and Followers'!Y$7,0)</f>
        <v>0</v>
      </c>
      <c r="Y37">
        <f>IF(INDEX('CA Standards and Followers'!$G$13:$G$72,MATCH($A37,'CA Standards and Followers'!$B$13:$B$72,0))&lt;=Y$1,INDEX('CA Standards and Followers'!$E$13:$E$72,MATCH($A37,'CA Standards and Followers'!$B$13:$B$72,0))*'CA Standards and Followers'!Z$7,0)</f>
        <v>0</v>
      </c>
      <c r="Z37">
        <f>IF(INDEX('CA Standards and Followers'!$G$13:$G$72,MATCH($A37,'CA Standards and Followers'!$B$13:$B$72,0))&lt;=Z$1,INDEX('CA Standards and Followers'!$E$13:$E$72,MATCH($A37,'CA Standards and Followers'!$B$13:$B$72,0))*'CA Standards and Followers'!AA$7,0)</f>
        <v>0</v>
      </c>
      <c r="AA37">
        <f>IF(INDEX('CA Standards and Followers'!$G$13:$G$72,MATCH($A37,'CA Standards and Followers'!$B$13:$B$72,0))&lt;=AA$1,INDEX('CA Standards and Followers'!$E$13:$E$72,MATCH($A37,'CA Standards and Followers'!$B$13:$B$72,0))*'CA Standards and Followers'!AB$7,0)</f>
        <v>0</v>
      </c>
      <c r="AB37">
        <f>IF(INDEX('CA Standards and Followers'!$G$13:$G$72,MATCH($A37,'CA Standards and Followers'!$B$13:$B$72,0))&lt;=AB$1,INDEX('CA Standards and Followers'!$E$13:$E$72,MATCH($A37,'CA Standards and Followers'!$B$13:$B$72,0))*'CA Standards and Followers'!AC$7,0)</f>
        <v>0</v>
      </c>
      <c r="AC37">
        <f>IF(INDEX('CA Standards and Followers'!$G$13:$G$72,MATCH($A37,'CA Standards and Followers'!$B$13:$B$72,0))&lt;=AC$1,INDEX('CA Standards and Followers'!$E$13:$E$72,MATCH($A37,'CA Standards and Followers'!$B$13:$B$72,0))*'CA Standards and Followers'!AD$7,0)</f>
        <v>0</v>
      </c>
      <c r="AD37">
        <f>IF(INDEX('CA Standards and Followers'!$G$13:$G$72,MATCH($A37,'CA Standards and Followers'!$B$13:$B$72,0))&lt;=AD$1,INDEX('CA Standards and Followers'!$E$13:$E$72,MATCH($A37,'CA Standards and Followers'!$B$13:$B$72,0))*'CA Standards and Followers'!AE$7,0)</f>
        <v>0</v>
      </c>
      <c r="AE37">
        <f>IF(INDEX('CA Standards and Followers'!$G$13:$G$72,MATCH($A37,'CA Standards and Followers'!$B$13:$B$72,0))&lt;=AE$1,INDEX('CA Standards and Followers'!$E$13:$E$72,MATCH($A37,'CA Standards and Followers'!$B$13:$B$72,0))*'CA Standards and Followers'!AF$7,0)</f>
        <v>0</v>
      </c>
      <c r="AF37">
        <f>IF(INDEX('CA Standards and Followers'!$G$13:$G$72,MATCH($A37,'CA Standards and Followers'!$B$13:$B$72,0))&lt;=AF$1,INDEX('CA Standards and Followers'!$E$13:$E$72,MATCH($A37,'CA Standards and Followers'!$B$13:$B$72,0))*'CA Standards and Followers'!AG$7,0)</f>
        <v>0</v>
      </c>
    </row>
    <row r="38" spans="1:32" x14ac:dyDescent="0.25">
      <c r="A38" t="s">
        <v>220</v>
      </c>
      <c r="B38">
        <f>IF(INDEX('CA Standards and Followers'!$G$13:$G$72,MATCH($A38,'CA Standards and Followers'!$B$13:$B$72,0))&lt;=B$1,INDEX('CA Standards and Followers'!$E$13:$E$72,MATCH($A38,'CA Standards and Followers'!$B$13:$B$72,0))*'CA Standards and Followers'!C$7,0)</f>
        <v>0</v>
      </c>
      <c r="C38">
        <f>IF(INDEX('CA Standards and Followers'!$G$13:$G$72,MATCH($A38,'CA Standards and Followers'!$B$13:$B$72,0))&lt;=C$1,INDEX('CA Standards and Followers'!$E$13:$E$72,MATCH($A38,'CA Standards and Followers'!$B$13:$B$72,0))*'CA Standards and Followers'!D$7,0)</f>
        <v>0</v>
      </c>
      <c r="D38">
        <f>IF(INDEX('CA Standards and Followers'!$G$13:$G$72,MATCH($A38,'CA Standards and Followers'!$B$13:$B$72,0))&lt;=D$1,INDEX('CA Standards and Followers'!$E$13:$E$72,MATCH($A38,'CA Standards and Followers'!$B$13:$B$72,0))*'CA Standards and Followers'!E$7,0)</f>
        <v>0</v>
      </c>
      <c r="E38">
        <f>IF(INDEX('CA Standards and Followers'!$G$13:$G$72,MATCH($A38,'CA Standards and Followers'!$B$13:$B$72,0))&lt;=E$1,INDEX('CA Standards and Followers'!$E$13:$E$72,MATCH($A38,'CA Standards and Followers'!$B$13:$B$72,0))*'CA Standards and Followers'!F$7,0)</f>
        <v>0</v>
      </c>
      <c r="F38">
        <f>IF(INDEX('CA Standards and Followers'!$G$13:$G$72,MATCH($A38,'CA Standards and Followers'!$B$13:$B$72,0))&lt;=F$1,INDEX('CA Standards and Followers'!$E$13:$E$72,MATCH($A38,'CA Standards and Followers'!$B$13:$B$72,0))*'CA Standards and Followers'!G$7,0)</f>
        <v>0</v>
      </c>
      <c r="G38">
        <f>IF(INDEX('CA Standards and Followers'!$G$13:$G$72,MATCH($A38,'CA Standards and Followers'!$B$13:$B$72,0))&lt;=G$1,INDEX('CA Standards and Followers'!$E$13:$E$72,MATCH($A38,'CA Standards and Followers'!$B$13:$B$72,0))*'CA Standards and Followers'!H$7,0)</f>
        <v>0</v>
      </c>
      <c r="H38">
        <f>IF(INDEX('CA Standards and Followers'!$G$13:$G$72,MATCH($A38,'CA Standards and Followers'!$B$13:$B$72,0))&lt;=H$1,INDEX('CA Standards and Followers'!$E$13:$E$72,MATCH($A38,'CA Standards and Followers'!$B$13:$B$72,0))*'CA Standards and Followers'!I$7,0)</f>
        <v>0</v>
      </c>
      <c r="I38">
        <f>IF(INDEX('CA Standards and Followers'!$G$13:$G$72,MATCH($A38,'CA Standards and Followers'!$B$13:$B$72,0))&lt;=I$1,INDEX('CA Standards and Followers'!$E$13:$E$72,MATCH($A38,'CA Standards and Followers'!$B$13:$B$72,0))*'CA Standards and Followers'!J$7,0)</f>
        <v>0</v>
      </c>
      <c r="J38">
        <f>IF(INDEX('CA Standards and Followers'!$G$13:$G$72,MATCH($A38,'CA Standards and Followers'!$B$13:$B$72,0))&lt;=J$1,INDEX('CA Standards and Followers'!$E$13:$E$72,MATCH($A38,'CA Standards and Followers'!$B$13:$B$72,0))*'CA Standards and Followers'!K$7,0)</f>
        <v>0</v>
      </c>
      <c r="K38">
        <f>IF(INDEX('CA Standards and Followers'!$G$13:$G$72,MATCH($A38,'CA Standards and Followers'!$B$13:$B$72,0))&lt;=K$1,INDEX('CA Standards and Followers'!$E$13:$E$72,MATCH($A38,'CA Standards and Followers'!$B$13:$B$72,0))*'CA Standards and Followers'!L$7,0)</f>
        <v>0</v>
      </c>
      <c r="L38">
        <f>IF(INDEX('CA Standards and Followers'!$G$13:$G$72,MATCH($A38,'CA Standards and Followers'!$B$13:$B$72,0))&lt;=L$1,INDEX('CA Standards and Followers'!$E$13:$E$72,MATCH($A38,'CA Standards and Followers'!$B$13:$B$72,0))*'CA Standards and Followers'!M$7,0)</f>
        <v>0</v>
      </c>
      <c r="M38">
        <f>IF(INDEX('CA Standards and Followers'!$G$13:$G$72,MATCH($A38,'CA Standards and Followers'!$B$13:$B$72,0))&lt;=M$1,INDEX('CA Standards and Followers'!$E$13:$E$72,MATCH($A38,'CA Standards and Followers'!$B$13:$B$72,0))*'CA Standards and Followers'!N$7,0)</f>
        <v>0</v>
      </c>
      <c r="N38">
        <f>IF(INDEX('CA Standards and Followers'!$G$13:$G$72,MATCH($A38,'CA Standards and Followers'!$B$13:$B$72,0))&lt;=N$1,INDEX('CA Standards and Followers'!$E$13:$E$72,MATCH($A38,'CA Standards and Followers'!$B$13:$B$72,0))*'CA Standards and Followers'!O$7,0)</f>
        <v>0</v>
      </c>
      <c r="O38">
        <f>IF(INDEX('CA Standards and Followers'!$G$13:$G$72,MATCH($A38,'CA Standards and Followers'!$B$13:$B$72,0))&lt;=O$1,INDEX('CA Standards and Followers'!$E$13:$E$72,MATCH($A38,'CA Standards and Followers'!$B$13:$B$72,0))*'CA Standards and Followers'!P$7,0)</f>
        <v>0</v>
      </c>
      <c r="P38">
        <f>IF(INDEX('CA Standards and Followers'!$G$13:$G$72,MATCH($A38,'CA Standards and Followers'!$B$13:$B$72,0))&lt;=P$1,INDEX('CA Standards and Followers'!$E$13:$E$72,MATCH($A38,'CA Standards and Followers'!$B$13:$B$72,0))*'CA Standards and Followers'!Q$7,0)</f>
        <v>0</v>
      </c>
      <c r="Q38">
        <f>IF(INDEX('CA Standards and Followers'!$G$13:$G$72,MATCH($A38,'CA Standards and Followers'!$B$13:$B$72,0))&lt;=Q$1,INDEX('CA Standards and Followers'!$E$13:$E$72,MATCH($A38,'CA Standards and Followers'!$B$13:$B$72,0))*'CA Standards and Followers'!R$7,0)</f>
        <v>0</v>
      </c>
      <c r="R38">
        <f>IF(INDEX('CA Standards and Followers'!$G$13:$G$72,MATCH($A38,'CA Standards and Followers'!$B$13:$B$72,0))&lt;=R$1,INDEX('CA Standards and Followers'!$E$13:$E$72,MATCH($A38,'CA Standards and Followers'!$B$13:$B$72,0))*'CA Standards and Followers'!S$7,0)</f>
        <v>0</v>
      </c>
      <c r="S38">
        <f>IF(INDEX('CA Standards and Followers'!$G$13:$G$72,MATCH($A38,'CA Standards and Followers'!$B$13:$B$72,0))&lt;=S$1,INDEX('CA Standards and Followers'!$E$13:$E$72,MATCH($A38,'CA Standards and Followers'!$B$13:$B$72,0))*'CA Standards and Followers'!T$7,0)</f>
        <v>0</v>
      </c>
      <c r="T38">
        <f>IF(INDEX('CA Standards and Followers'!$G$13:$G$72,MATCH($A38,'CA Standards and Followers'!$B$13:$B$72,0))&lt;=T$1,INDEX('CA Standards and Followers'!$E$13:$E$72,MATCH($A38,'CA Standards and Followers'!$B$13:$B$72,0))*'CA Standards and Followers'!U$7,0)</f>
        <v>0</v>
      </c>
      <c r="U38">
        <f>IF(INDEX('CA Standards and Followers'!$G$13:$G$72,MATCH($A38,'CA Standards and Followers'!$B$13:$B$72,0))&lt;=U$1,INDEX('CA Standards and Followers'!$E$13:$E$72,MATCH($A38,'CA Standards and Followers'!$B$13:$B$72,0))*'CA Standards and Followers'!V$7,0)</f>
        <v>0</v>
      </c>
      <c r="V38">
        <f>IF(INDEX('CA Standards and Followers'!$G$13:$G$72,MATCH($A38,'CA Standards and Followers'!$B$13:$B$72,0))&lt;=V$1,INDEX('CA Standards and Followers'!$E$13:$E$72,MATCH($A38,'CA Standards and Followers'!$B$13:$B$72,0))*'CA Standards and Followers'!W$7,0)</f>
        <v>0</v>
      </c>
      <c r="W38">
        <f>IF(INDEX('CA Standards and Followers'!$G$13:$G$72,MATCH($A38,'CA Standards and Followers'!$B$13:$B$72,0))&lt;=W$1,INDEX('CA Standards and Followers'!$E$13:$E$72,MATCH($A38,'CA Standards and Followers'!$B$13:$B$72,0))*'CA Standards and Followers'!X$7,0)</f>
        <v>0</v>
      </c>
      <c r="X38">
        <f>IF(INDEX('CA Standards and Followers'!$G$13:$G$72,MATCH($A38,'CA Standards and Followers'!$B$13:$B$72,0))&lt;=X$1,INDEX('CA Standards and Followers'!$E$13:$E$72,MATCH($A38,'CA Standards and Followers'!$B$13:$B$72,0))*'CA Standards and Followers'!Y$7,0)</f>
        <v>0</v>
      </c>
      <c r="Y38">
        <f>IF(INDEX('CA Standards and Followers'!$G$13:$G$72,MATCH($A38,'CA Standards and Followers'!$B$13:$B$72,0))&lt;=Y$1,INDEX('CA Standards and Followers'!$E$13:$E$72,MATCH($A38,'CA Standards and Followers'!$B$13:$B$72,0))*'CA Standards and Followers'!Z$7,0)</f>
        <v>0</v>
      </c>
      <c r="Z38">
        <f>IF(INDEX('CA Standards and Followers'!$G$13:$G$72,MATCH($A38,'CA Standards and Followers'!$B$13:$B$72,0))&lt;=Z$1,INDEX('CA Standards and Followers'!$E$13:$E$72,MATCH($A38,'CA Standards and Followers'!$B$13:$B$72,0))*'CA Standards and Followers'!AA$7,0)</f>
        <v>0</v>
      </c>
      <c r="AA38">
        <f>IF(INDEX('CA Standards and Followers'!$G$13:$G$72,MATCH($A38,'CA Standards and Followers'!$B$13:$B$72,0))&lt;=AA$1,INDEX('CA Standards and Followers'!$E$13:$E$72,MATCH($A38,'CA Standards and Followers'!$B$13:$B$72,0))*'CA Standards and Followers'!AB$7,0)</f>
        <v>0</v>
      </c>
      <c r="AB38">
        <f>IF(INDEX('CA Standards and Followers'!$G$13:$G$72,MATCH($A38,'CA Standards and Followers'!$B$13:$B$72,0))&lt;=AB$1,INDEX('CA Standards and Followers'!$E$13:$E$72,MATCH($A38,'CA Standards and Followers'!$B$13:$B$72,0))*'CA Standards and Followers'!AC$7,0)</f>
        <v>0</v>
      </c>
      <c r="AC38">
        <f>IF(INDEX('CA Standards and Followers'!$G$13:$G$72,MATCH($A38,'CA Standards and Followers'!$B$13:$B$72,0))&lt;=AC$1,INDEX('CA Standards and Followers'!$E$13:$E$72,MATCH($A38,'CA Standards and Followers'!$B$13:$B$72,0))*'CA Standards and Followers'!AD$7,0)</f>
        <v>0</v>
      </c>
      <c r="AD38">
        <f>IF(INDEX('CA Standards and Followers'!$G$13:$G$72,MATCH($A38,'CA Standards and Followers'!$B$13:$B$72,0))&lt;=AD$1,INDEX('CA Standards and Followers'!$E$13:$E$72,MATCH($A38,'CA Standards and Followers'!$B$13:$B$72,0))*'CA Standards and Followers'!AE$7,0)</f>
        <v>0</v>
      </c>
      <c r="AE38">
        <f>IF(INDEX('CA Standards and Followers'!$G$13:$G$72,MATCH($A38,'CA Standards and Followers'!$B$13:$B$72,0))&lt;=AE$1,INDEX('CA Standards and Followers'!$E$13:$E$72,MATCH($A38,'CA Standards and Followers'!$B$13:$B$72,0))*'CA Standards and Followers'!AF$7,0)</f>
        <v>0</v>
      </c>
      <c r="AF38">
        <f>IF(INDEX('CA Standards and Followers'!$G$13:$G$72,MATCH($A38,'CA Standards and Followers'!$B$13:$B$72,0))&lt;=AF$1,INDEX('CA Standards and Followers'!$E$13:$E$72,MATCH($A38,'CA Standards and Followers'!$B$13:$B$72,0))*'CA Standards and Followers'!AG$7,0)</f>
        <v>0</v>
      </c>
    </row>
    <row r="39" spans="1:32" x14ac:dyDescent="0.25">
      <c r="A39" t="s">
        <v>222</v>
      </c>
      <c r="B39">
        <f>IF(INDEX('CA Standards and Followers'!$G$13:$G$72,MATCH($A39,'CA Standards and Followers'!$B$13:$B$72,0))&lt;=B$1,INDEX('CA Standards and Followers'!$E$13:$E$72,MATCH($A39,'CA Standards and Followers'!$B$13:$B$72,0))*'CA Standards and Followers'!C$7,0)</f>
        <v>0</v>
      </c>
      <c r="C39">
        <f>IF(INDEX('CA Standards and Followers'!$G$13:$G$72,MATCH($A39,'CA Standards and Followers'!$B$13:$B$72,0))&lt;=C$1,INDEX('CA Standards and Followers'!$E$13:$E$72,MATCH($A39,'CA Standards and Followers'!$B$13:$B$72,0))*'CA Standards and Followers'!D$7,0)</f>
        <v>0</v>
      </c>
      <c r="D39">
        <f>IF(INDEX('CA Standards and Followers'!$G$13:$G$72,MATCH($A39,'CA Standards and Followers'!$B$13:$B$72,0))&lt;=D$1,INDEX('CA Standards and Followers'!$E$13:$E$72,MATCH($A39,'CA Standards and Followers'!$B$13:$B$72,0))*'CA Standards and Followers'!E$7,0)</f>
        <v>0</v>
      </c>
      <c r="E39">
        <f>IF(INDEX('CA Standards and Followers'!$G$13:$G$72,MATCH($A39,'CA Standards and Followers'!$B$13:$B$72,0))&lt;=E$1,INDEX('CA Standards and Followers'!$E$13:$E$72,MATCH($A39,'CA Standards and Followers'!$B$13:$B$72,0))*'CA Standards and Followers'!F$7,0)</f>
        <v>0</v>
      </c>
      <c r="F39">
        <f>IF(INDEX('CA Standards and Followers'!$G$13:$G$72,MATCH($A39,'CA Standards and Followers'!$B$13:$B$72,0))&lt;=F$1,INDEX('CA Standards and Followers'!$E$13:$E$72,MATCH($A39,'CA Standards and Followers'!$B$13:$B$72,0))*'CA Standards and Followers'!G$7,0)</f>
        <v>7.0313411648672386E-2</v>
      </c>
      <c r="G39">
        <f>IF(INDEX('CA Standards and Followers'!$G$13:$G$72,MATCH($A39,'CA Standards and Followers'!$B$13:$B$72,0))&lt;=G$1,INDEX('CA Standards and Followers'!$E$13:$E$72,MATCH($A39,'CA Standards and Followers'!$B$13:$B$72,0))*'CA Standards and Followers'!H$7,0)</f>
        <v>9.0313411648672376E-2</v>
      </c>
      <c r="H39">
        <f>IF(INDEX('CA Standards and Followers'!$G$13:$G$72,MATCH($A39,'CA Standards and Followers'!$B$13:$B$72,0))&lt;=H$1,INDEX('CA Standards and Followers'!$E$13:$E$72,MATCH($A39,'CA Standards and Followers'!$B$13:$B$72,0))*'CA Standards and Followers'!I$7,0)</f>
        <v>0.11523505873650429</v>
      </c>
      <c r="I39">
        <f>IF(INDEX('CA Standards and Followers'!$G$13:$G$72,MATCH($A39,'CA Standards and Followers'!$B$13:$B$72,0))&lt;=I$1,INDEX('CA Standards and Followers'!$E$13:$E$72,MATCH($A39,'CA Standards and Followers'!$B$13:$B$72,0))*'CA Standards and Followers'!J$7,0)</f>
        <v>0.17539176456084049</v>
      </c>
      <c r="J39">
        <f>IF(INDEX('CA Standards and Followers'!$G$13:$G$72,MATCH($A39,'CA Standards and Followers'!$B$13:$B$72,0))&lt;=J$1,INDEX('CA Standards and Followers'!$E$13:$E$72,MATCH($A39,'CA Standards and Followers'!$B$13:$B$72,0))*'CA Standards and Followers'!K$7,0)</f>
        <v>0.25078352912168095</v>
      </c>
      <c r="K39">
        <f>IF(INDEX('CA Standards and Followers'!$G$13:$G$72,MATCH($A39,'CA Standards and Followers'!$B$13:$B$72,0))&lt;=K$1,INDEX('CA Standards and Followers'!$E$13:$E$72,MATCH($A39,'CA Standards and Followers'!$B$13:$B$72,0))*'CA Standards and Followers'!L$7,0)</f>
        <v>0.32617529368252141</v>
      </c>
      <c r="L39">
        <f>IF(INDEX('CA Standards and Followers'!$G$13:$G$72,MATCH($A39,'CA Standards and Followers'!$B$13:$B$72,0))&lt;=L$1,INDEX('CA Standards and Followers'!$E$13:$E$72,MATCH($A39,'CA Standards and Followers'!$B$13:$B$72,0))*'CA Standards and Followers'!M$7,0)</f>
        <v>0.40156705824336192</v>
      </c>
      <c r="M39">
        <f>IF(INDEX('CA Standards and Followers'!$G$13:$G$72,MATCH($A39,'CA Standards and Followers'!$B$13:$B$72,0))&lt;=M$1,INDEX('CA Standards and Followers'!$E$13:$E$72,MATCH($A39,'CA Standards and Followers'!$B$13:$B$72,0))*'CA Standards and Followers'!N$7,0)</f>
        <v>0.45156705824336185</v>
      </c>
      <c r="N39">
        <f>IF(INDEX('CA Standards and Followers'!$G$13:$G$72,MATCH($A39,'CA Standards and Followers'!$B$13:$B$72,0))&lt;=N$1,INDEX('CA Standards and Followers'!$E$13:$E$72,MATCH($A39,'CA Standards and Followers'!$B$13:$B$72,0))*'CA Standards and Followers'!O$7,0)</f>
        <v>0.5015670582433619</v>
      </c>
      <c r="O39">
        <f>IF(INDEX('CA Standards and Followers'!$G$13:$G$72,MATCH($A39,'CA Standards and Followers'!$B$13:$B$72,0))&lt;=O$1,INDEX('CA Standards and Followers'!$E$13:$E$72,MATCH($A39,'CA Standards and Followers'!$B$13:$B$72,0))*'CA Standards and Followers'!P$7,0)</f>
        <v>0.52695882280420236</v>
      </c>
      <c r="P39">
        <f>IF(INDEX('CA Standards and Followers'!$G$13:$G$72,MATCH($A39,'CA Standards and Followers'!$B$13:$B$72,0))&lt;=P$1,INDEX('CA Standards and Followers'!$E$13:$E$72,MATCH($A39,'CA Standards and Followers'!$B$13:$B$72,0))*'CA Standards and Followers'!Q$7,0)</f>
        <v>0.55235058736504283</v>
      </c>
      <c r="Q39">
        <f>IF(INDEX('CA Standards and Followers'!$G$13:$G$72,MATCH($A39,'CA Standards and Followers'!$B$13:$B$72,0))&lt;=Q$1,INDEX('CA Standards and Followers'!$E$13:$E$72,MATCH($A39,'CA Standards and Followers'!$B$13:$B$72,0))*'CA Standards and Followers'!R$7,0)</f>
        <v>0.5777423519258833</v>
      </c>
      <c r="R39">
        <f>IF(INDEX('CA Standards and Followers'!$G$13:$G$72,MATCH($A39,'CA Standards and Followers'!$B$13:$B$72,0))&lt;=R$1,INDEX('CA Standards and Followers'!$E$13:$E$72,MATCH($A39,'CA Standards and Followers'!$B$13:$B$72,0))*'CA Standards and Followers'!S$7,0)</f>
        <v>0.5777423519258833</v>
      </c>
      <c r="S39">
        <f>IF(INDEX('CA Standards and Followers'!$G$13:$G$72,MATCH($A39,'CA Standards and Followers'!$B$13:$B$72,0))&lt;=S$1,INDEX('CA Standards and Followers'!$E$13:$E$72,MATCH($A39,'CA Standards and Followers'!$B$13:$B$72,0))*'CA Standards and Followers'!T$7,0)</f>
        <v>0.5777423519258833</v>
      </c>
      <c r="T39">
        <f>IF(INDEX('CA Standards and Followers'!$G$13:$G$72,MATCH($A39,'CA Standards and Followers'!$B$13:$B$72,0))&lt;=T$1,INDEX('CA Standards and Followers'!$E$13:$E$72,MATCH($A39,'CA Standards and Followers'!$B$13:$B$72,0))*'CA Standards and Followers'!U$7,0)</f>
        <v>0.5777423519258833</v>
      </c>
      <c r="U39">
        <f>IF(INDEX('CA Standards and Followers'!$G$13:$G$72,MATCH($A39,'CA Standards and Followers'!$B$13:$B$72,0))&lt;=U$1,INDEX('CA Standards and Followers'!$E$13:$E$72,MATCH($A39,'CA Standards and Followers'!$B$13:$B$72,0))*'CA Standards and Followers'!V$7,0)</f>
        <v>0.5777423519258833</v>
      </c>
      <c r="V39">
        <f>IF(INDEX('CA Standards and Followers'!$G$13:$G$72,MATCH($A39,'CA Standards and Followers'!$B$13:$B$72,0))&lt;=V$1,INDEX('CA Standards and Followers'!$E$13:$E$72,MATCH($A39,'CA Standards and Followers'!$B$13:$B$72,0))*'CA Standards and Followers'!W$7,0)</f>
        <v>0.5777423519258833</v>
      </c>
      <c r="W39">
        <f>IF(INDEX('CA Standards and Followers'!$G$13:$G$72,MATCH($A39,'CA Standards and Followers'!$B$13:$B$72,0))&lt;=W$1,INDEX('CA Standards and Followers'!$E$13:$E$72,MATCH($A39,'CA Standards and Followers'!$B$13:$B$72,0))*'CA Standards and Followers'!X$7,0)</f>
        <v>0.5777423519258833</v>
      </c>
      <c r="X39">
        <f>IF(INDEX('CA Standards and Followers'!$G$13:$G$72,MATCH($A39,'CA Standards and Followers'!$B$13:$B$72,0))&lt;=X$1,INDEX('CA Standards and Followers'!$E$13:$E$72,MATCH($A39,'CA Standards and Followers'!$B$13:$B$72,0))*'CA Standards and Followers'!Y$7,0)</f>
        <v>0.5777423519258833</v>
      </c>
      <c r="Y39">
        <f>IF(INDEX('CA Standards and Followers'!$G$13:$G$72,MATCH($A39,'CA Standards and Followers'!$B$13:$B$72,0))&lt;=Y$1,INDEX('CA Standards and Followers'!$E$13:$E$72,MATCH($A39,'CA Standards and Followers'!$B$13:$B$72,0))*'CA Standards and Followers'!Z$7,0)</f>
        <v>0.5777423519258833</v>
      </c>
      <c r="Z39">
        <f>IF(INDEX('CA Standards and Followers'!$G$13:$G$72,MATCH($A39,'CA Standards and Followers'!$B$13:$B$72,0))&lt;=Z$1,INDEX('CA Standards and Followers'!$E$13:$E$72,MATCH($A39,'CA Standards and Followers'!$B$13:$B$72,0))*'CA Standards and Followers'!AA$7,0)</f>
        <v>0.5777423519258833</v>
      </c>
      <c r="AA39">
        <f>IF(INDEX('CA Standards and Followers'!$G$13:$G$72,MATCH($A39,'CA Standards and Followers'!$B$13:$B$72,0))&lt;=AA$1,INDEX('CA Standards and Followers'!$E$13:$E$72,MATCH($A39,'CA Standards and Followers'!$B$13:$B$72,0))*'CA Standards and Followers'!AB$7,0)</f>
        <v>0.5777423519258833</v>
      </c>
      <c r="AB39">
        <f>IF(INDEX('CA Standards and Followers'!$G$13:$G$72,MATCH($A39,'CA Standards and Followers'!$B$13:$B$72,0))&lt;=AB$1,INDEX('CA Standards and Followers'!$E$13:$E$72,MATCH($A39,'CA Standards and Followers'!$B$13:$B$72,0))*'CA Standards and Followers'!AC$7,0)</f>
        <v>0.5777423519258833</v>
      </c>
      <c r="AC39">
        <f>IF(INDEX('CA Standards and Followers'!$G$13:$G$72,MATCH($A39,'CA Standards and Followers'!$B$13:$B$72,0))&lt;=AC$1,INDEX('CA Standards and Followers'!$E$13:$E$72,MATCH($A39,'CA Standards and Followers'!$B$13:$B$72,0))*'CA Standards and Followers'!AD$7,0)</f>
        <v>0.5777423519258833</v>
      </c>
      <c r="AD39">
        <f>IF(INDEX('CA Standards and Followers'!$G$13:$G$72,MATCH($A39,'CA Standards and Followers'!$B$13:$B$72,0))&lt;=AD$1,INDEX('CA Standards and Followers'!$E$13:$E$72,MATCH($A39,'CA Standards and Followers'!$B$13:$B$72,0))*'CA Standards and Followers'!AE$7,0)</f>
        <v>0.5777423519258833</v>
      </c>
      <c r="AE39">
        <f>IF(INDEX('CA Standards and Followers'!$G$13:$G$72,MATCH($A39,'CA Standards and Followers'!$B$13:$B$72,0))&lt;=AE$1,INDEX('CA Standards and Followers'!$E$13:$E$72,MATCH($A39,'CA Standards and Followers'!$B$13:$B$72,0))*'CA Standards and Followers'!AF$7,0)</f>
        <v>0.5777423519258833</v>
      </c>
      <c r="AF39">
        <f>IF(INDEX('CA Standards and Followers'!$G$13:$G$72,MATCH($A39,'CA Standards and Followers'!$B$13:$B$72,0))&lt;=AF$1,INDEX('CA Standards and Followers'!$E$13:$E$72,MATCH($A39,'CA Standards and Followers'!$B$13:$B$72,0))*'CA Standards and Followers'!AG$7,0)</f>
        <v>0.5777423519258833</v>
      </c>
    </row>
    <row r="40" spans="1:32" x14ac:dyDescent="0.25">
      <c r="A40" t="s">
        <v>22</v>
      </c>
      <c r="B40">
        <f>IF(INDEX('CA Standards and Followers'!$G$13:$G$72,MATCH($A40,'CA Standards and Followers'!$B$13:$B$72,0))&lt;=B$1,INDEX('CA Standards and Followers'!$E$13:$E$72,MATCH($A40,'CA Standards and Followers'!$B$13:$B$72,0))*'CA Standards and Followers'!C$7,0)</f>
        <v>0</v>
      </c>
      <c r="C40">
        <f>IF(INDEX('CA Standards and Followers'!$G$13:$G$72,MATCH($A40,'CA Standards and Followers'!$B$13:$B$72,0))&lt;=C$1,INDEX('CA Standards and Followers'!$E$13:$E$72,MATCH($A40,'CA Standards and Followers'!$B$13:$B$72,0))*'CA Standards and Followers'!D$7,0)</f>
        <v>0</v>
      </c>
      <c r="D40">
        <f>IF(INDEX('CA Standards and Followers'!$G$13:$G$72,MATCH($A40,'CA Standards and Followers'!$B$13:$B$72,0))&lt;=D$1,INDEX('CA Standards and Followers'!$E$13:$E$72,MATCH($A40,'CA Standards and Followers'!$B$13:$B$72,0))*'CA Standards and Followers'!E$7,0)</f>
        <v>0</v>
      </c>
      <c r="E40">
        <f>IF(INDEX('CA Standards and Followers'!$G$13:$G$72,MATCH($A40,'CA Standards and Followers'!$B$13:$B$72,0))&lt;=E$1,INDEX('CA Standards and Followers'!$E$13:$E$72,MATCH($A40,'CA Standards and Followers'!$B$13:$B$72,0))*'CA Standards and Followers'!F$7,0)</f>
        <v>0</v>
      </c>
      <c r="F40">
        <f>IF(INDEX('CA Standards and Followers'!$G$13:$G$72,MATCH($A40,'CA Standards and Followers'!$B$13:$B$72,0))&lt;=F$1,INDEX('CA Standards and Followers'!$E$13:$E$72,MATCH($A40,'CA Standards and Followers'!$B$13:$B$72,0))*'CA Standards and Followers'!G$7,0)</f>
        <v>0</v>
      </c>
      <c r="G40">
        <f>IF(INDEX('CA Standards and Followers'!$G$13:$G$72,MATCH($A40,'CA Standards and Followers'!$B$13:$B$72,0))&lt;=G$1,INDEX('CA Standards and Followers'!$E$13:$E$72,MATCH($A40,'CA Standards and Followers'!$B$13:$B$72,0))*'CA Standards and Followers'!H$7,0)</f>
        <v>0</v>
      </c>
      <c r="H40">
        <f>IF(INDEX('CA Standards and Followers'!$G$13:$G$72,MATCH($A40,'CA Standards and Followers'!$B$13:$B$72,0))&lt;=H$1,INDEX('CA Standards and Followers'!$E$13:$E$72,MATCH($A40,'CA Standards and Followers'!$B$13:$B$72,0))*'CA Standards and Followers'!I$7,0)</f>
        <v>0</v>
      </c>
      <c r="I40">
        <f>IF(INDEX('CA Standards and Followers'!$G$13:$G$72,MATCH($A40,'CA Standards and Followers'!$B$13:$B$72,0))&lt;=I$1,INDEX('CA Standards and Followers'!$E$13:$E$72,MATCH($A40,'CA Standards and Followers'!$B$13:$B$72,0))*'CA Standards and Followers'!J$7,0)</f>
        <v>0</v>
      </c>
      <c r="J40">
        <f>IF(INDEX('CA Standards and Followers'!$G$13:$G$72,MATCH($A40,'CA Standards and Followers'!$B$13:$B$72,0))&lt;=J$1,INDEX('CA Standards and Followers'!$E$13:$E$72,MATCH($A40,'CA Standards and Followers'!$B$13:$B$72,0))*'CA Standards and Followers'!K$7,0)</f>
        <v>0</v>
      </c>
      <c r="K40">
        <f>IF(INDEX('CA Standards and Followers'!$G$13:$G$72,MATCH($A40,'CA Standards and Followers'!$B$13:$B$72,0))&lt;=K$1,INDEX('CA Standards and Followers'!$E$13:$E$72,MATCH($A40,'CA Standards and Followers'!$B$13:$B$72,0))*'CA Standards and Followers'!L$7,0)</f>
        <v>0</v>
      </c>
      <c r="L40">
        <f>IF(INDEX('CA Standards and Followers'!$G$13:$G$72,MATCH($A40,'CA Standards and Followers'!$B$13:$B$72,0))&lt;=L$1,INDEX('CA Standards and Followers'!$E$13:$E$72,MATCH($A40,'CA Standards and Followers'!$B$13:$B$72,0))*'CA Standards and Followers'!M$7,0)</f>
        <v>0</v>
      </c>
      <c r="M40">
        <f>IF(INDEX('CA Standards and Followers'!$G$13:$G$72,MATCH($A40,'CA Standards and Followers'!$B$13:$B$72,0))&lt;=M$1,INDEX('CA Standards and Followers'!$E$13:$E$72,MATCH($A40,'CA Standards and Followers'!$B$13:$B$72,0))*'CA Standards and Followers'!N$7,0)</f>
        <v>0</v>
      </c>
      <c r="N40">
        <f>IF(INDEX('CA Standards and Followers'!$G$13:$G$72,MATCH($A40,'CA Standards and Followers'!$B$13:$B$72,0))&lt;=N$1,INDEX('CA Standards and Followers'!$E$13:$E$72,MATCH($A40,'CA Standards and Followers'!$B$13:$B$72,0))*'CA Standards and Followers'!O$7,0)</f>
        <v>0</v>
      </c>
      <c r="O40">
        <f>IF(INDEX('CA Standards and Followers'!$G$13:$G$72,MATCH($A40,'CA Standards and Followers'!$B$13:$B$72,0))&lt;=O$1,INDEX('CA Standards and Followers'!$E$13:$E$72,MATCH($A40,'CA Standards and Followers'!$B$13:$B$72,0))*'CA Standards and Followers'!P$7,0)</f>
        <v>0</v>
      </c>
      <c r="P40">
        <f>IF(INDEX('CA Standards and Followers'!$G$13:$G$72,MATCH($A40,'CA Standards and Followers'!$B$13:$B$72,0))&lt;=P$1,INDEX('CA Standards and Followers'!$E$13:$E$72,MATCH($A40,'CA Standards and Followers'!$B$13:$B$72,0))*'CA Standards and Followers'!Q$7,0)</f>
        <v>0</v>
      </c>
      <c r="Q40">
        <f>IF(INDEX('CA Standards and Followers'!$G$13:$G$72,MATCH($A40,'CA Standards and Followers'!$B$13:$B$72,0))&lt;=Q$1,INDEX('CA Standards and Followers'!$E$13:$E$72,MATCH($A40,'CA Standards and Followers'!$B$13:$B$72,0))*'CA Standards and Followers'!R$7,0)</f>
        <v>0</v>
      </c>
      <c r="R40">
        <f>IF(INDEX('CA Standards and Followers'!$G$13:$G$72,MATCH($A40,'CA Standards and Followers'!$B$13:$B$72,0))&lt;=R$1,INDEX('CA Standards and Followers'!$E$13:$E$72,MATCH($A40,'CA Standards and Followers'!$B$13:$B$72,0))*'CA Standards and Followers'!S$7,0)</f>
        <v>0</v>
      </c>
      <c r="S40">
        <f>IF(INDEX('CA Standards and Followers'!$G$13:$G$72,MATCH($A40,'CA Standards and Followers'!$B$13:$B$72,0))&lt;=S$1,INDEX('CA Standards and Followers'!$E$13:$E$72,MATCH($A40,'CA Standards and Followers'!$B$13:$B$72,0))*'CA Standards and Followers'!T$7,0)</f>
        <v>0</v>
      </c>
      <c r="T40">
        <f>IF(INDEX('CA Standards and Followers'!$G$13:$G$72,MATCH($A40,'CA Standards and Followers'!$B$13:$B$72,0))&lt;=T$1,INDEX('CA Standards and Followers'!$E$13:$E$72,MATCH($A40,'CA Standards and Followers'!$B$13:$B$72,0))*'CA Standards and Followers'!U$7,0)</f>
        <v>0</v>
      </c>
      <c r="U40">
        <f>IF(INDEX('CA Standards and Followers'!$G$13:$G$72,MATCH($A40,'CA Standards and Followers'!$B$13:$B$72,0))&lt;=U$1,INDEX('CA Standards and Followers'!$E$13:$E$72,MATCH($A40,'CA Standards and Followers'!$B$13:$B$72,0))*'CA Standards and Followers'!V$7,0)</f>
        <v>0</v>
      </c>
      <c r="V40">
        <f>IF(INDEX('CA Standards and Followers'!$G$13:$G$72,MATCH($A40,'CA Standards and Followers'!$B$13:$B$72,0))&lt;=V$1,INDEX('CA Standards and Followers'!$E$13:$E$72,MATCH($A40,'CA Standards and Followers'!$B$13:$B$72,0))*'CA Standards and Followers'!W$7,0)</f>
        <v>0</v>
      </c>
      <c r="W40">
        <f>IF(INDEX('CA Standards and Followers'!$G$13:$G$72,MATCH($A40,'CA Standards and Followers'!$B$13:$B$72,0))&lt;=W$1,INDEX('CA Standards and Followers'!$E$13:$E$72,MATCH($A40,'CA Standards and Followers'!$B$13:$B$72,0))*'CA Standards and Followers'!X$7,0)</f>
        <v>0</v>
      </c>
      <c r="X40">
        <f>IF(INDEX('CA Standards and Followers'!$G$13:$G$72,MATCH($A40,'CA Standards and Followers'!$B$13:$B$72,0))&lt;=X$1,INDEX('CA Standards and Followers'!$E$13:$E$72,MATCH($A40,'CA Standards and Followers'!$B$13:$B$72,0))*'CA Standards and Followers'!Y$7,0)</f>
        <v>0</v>
      </c>
      <c r="Y40">
        <f>IF(INDEX('CA Standards and Followers'!$G$13:$G$72,MATCH($A40,'CA Standards and Followers'!$B$13:$B$72,0))&lt;=Y$1,INDEX('CA Standards and Followers'!$E$13:$E$72,MATCH($A40,'CA Standards and Followers'!$B$13:$B$72,0))*'CA Standards and Followers'!Z$7,0)</f>
        <v>0</v>
      </c>
      <c r="Z40">
        <f>IF(INDEX('CA Standards and Followers'!$G$13:$G$72,MATCH($A40,'CA Standards and Followers'!$B$13:$B$72,0))&lt;=Z$1,INDEX('CA Standards and Followers'!$E$13:$E$72,MATCH($A40,'CA Standards and Followers'!$B$13:$B$72,0))*'CA Standards and Followers'!AA$7,0)</f>
        <v>0</v>
      </c>
      <c r="AA40">
        <f>IF(INDEX('CA Standards and Followers'!$G$13:$G$72,MATCH($A40,'CA Standards and Followers'!$B$13:$B$72,0))&lt;=AA$1,INDEX('CA Standards and Followers'!$E$13:$E$72,MATCH($A40,'CA Standards and Followers'!$B$13:$B$72,0))*'CA Standards and Followers'!AB$7,0)</f>
        <v>0</v>
      </c>
      <c r="AB40">
        <f>IF(INDEX('CA Standards and Followers'!$G$13:$G$72,MATCH($A40,'CA Standards and Followers'!$B$13:$B$72,0))&lt;=AB$1,INDEX('CA Standards and Followers'!$E$13:$E$72,MATCH($A40,'CA Standards and Followers'!$B$13:$B$72,0))*'CA Standards and Followers'!AC$7,0)</f>
        <v>0</v>
      </c>
      <c r="AC40">
        <f>IF(INDEX('CA Standards and Followers'!$G$13:$G$72,MATCH($A40,'CA Standards and Followers'!$B$13:$B$72,0))&lt;=AC$1,INDEX('CA Standards and Followers'!$E$13:$E$72,MATCH($A40,'CA Standards and Followers'!$B$13:$B$72,0))*'CA Standards and Followers'!AD$7,0)</f>
        <v>0</v>
      </c>
      <c r="AD40">
        <f>IF(INDEX('CA Standards and Followers'!$G$13:$G$72,MATCH($A40,'CA Standards and Followers'!$B$13:$B$72,0))&lt;=AD$1,INDEX('CA Standards and Followers'!$E$13:$E$72,MATCH($A40,'CA Standards and Followers'!$B$13:$B$72,0))*'CA Standards and Followers'!AE$7,0)</f>
        <v>0</v>
      </c>
      <c r="AE40">
        <f>IF(INDEX('CA Standards and Followers'!$G$13:$G$72,MATCH($A40,'CA Standards and Followers'!$B$13:$B$72,0))&lt;=AE$1,INDEX('CA Standards and Followers'!$E$13:$E$72,MATCH($A40,'CA Standards and Followers'!$B$13:$B$72,0))*'CA Standards and Followers'!AF$7,0)</f>
        <v>0</v>
      </c>
      <c r="AF40">
        <f>IF(INDEX('CA Standards and Followers'!$G$13:$G$72,MATCH($A40,'CA Standards and Followers'!$B$13:$B$72,0))&lt;=AF$1,INDEX('CA Standards and Followers'!$E$13:$E$72,MATCH($A40,'CA Standards and Followers'!$B$13:$B$72,0))*'CA Standards and Followers'!AG$7,0)</f>
        <v>0</v>
      </c>
    </row>
    <row r="41" spans="1:32" x14ac:dyDescent="0.25">
      <c r="A41" t="s">
        <v>225</v>
      </c>
      <c r="B41">
        <f>IF(INDEX('CA Standards and Followers'!$G$13:$G$72,MATCH($A41,'CA Standards and Followers'!$B$13:$B$72,0))&lt;=B$1,INDEX('CA Standards and Followers'!$E$13:$E$72,MATCH($A41,'CA Standards and Followers'!$B$13:$B$72,0))*'CA Standards and Followers'!C$7,0)</f>
        <v>0</v>
      </c>
      <c r="C41">
        <f>IF(INDEX('CA Standards and Followers'!$G$13:$G$72,MATCH($A41,'CA Standards and Followers'!$B$13:$B$72,0))&lt;=C$1,INDEX('CA Standards and Followers'!$E$13:$E$72,MATCH($A41,'CA Standards and Followers'!$B$13:$B$72,0))*'CA Standards and Followers'!D$7,0)</f>
        <v>0</v>
      </c>
      <c r="D41">
        <f>IF(INDEX('CA Standards and Followers'!$G$13:$G$72,MATCH($A41,'CA Standards and Followers'!$B$13:$B$72,0))&lt;=D$1,INDEX('CA Standards and Followers'!$E$13:$E$72,MATCH($A41,'CA Standards and Followers'!$B$13:$B$72,0))*'CA Standards and Followers'!E$7,0)</f>
        <v>0</v>
      </c>
      <c r="E41">
        <f>IF(INDEX('CA Standards and Followers'!$G$13:$G$72,MATCH($A41,'CA Standards and Followers'!$B$13:$B$72,0))&lt;=E$1,INDEX('CA Standards and Followers'!$E$13:$E$72,MATCH($A41,'CA Standards and Followers'!$B$13:$B$72,0))*'CA Standards and Followers'!F$7,0)</f>
        <v>0</v>
      </c>
      <c r="F41">
        <f>IF(INDEX('CA Standards and Followers'!$G$13:$G$72,MATCH($A41,'CA Standards and Followers'!$B$13:$B$72,0))&lt;=F$1,INDEX('CA Standards and Followers'!$E$13:$E$72,MATCH($A41,'CA Standards and Followers'!$B$13:$B$72,0))*'CA Standards and Followers'!G$7,0)</f>
        <v>0</v>
      </c>
      <c r="G41">
        <f>IF(INDEX('CA Standards and Followers'!$G$13:$G$72,MATCH($A41,'CA Standards and Followers'!$B$13:$B$72,0))&lt;=G$1,INDEX('CA Standards and Followers'!$E$13:$E$72,MATCH($A41,'CA Standards and Followers'!$B$13:$B$72,0))*'CA Standards and Followers'!H$7,0)</f>
        <v>0</v>
      </c>
      <c r="H41">
        <f>IF(INDEX('CA Standards and Followers'!$G$13:$G$72,MATCH($A41,'CA Standards and Followers'!$B$13:$B$72,0))&lt;=H$1,INDEX('CA Standards and Followers'!$E$13:$E$72,MATCH($A41,'CA Standards and Followers'!$B$13:$B$72,0))*'CA Standards and Followers'!I$7,0)</f>
        <v>0</v>
      </c>
      <c r="I41">
        <f>IF(INDEX('CA Standards and Followers'!$G$13:$G$72,MATCH($A41,'CA Standards and Followers'!$B$13:$B$72,0))&lt;=I$1,INDEX('CA Standards and Followers'!$E$13:$E$72,MATCH($A41,'CA Standards and Followers'!$B$13:$B$72,0))*'CA Standards and Followers'!J$7,0)</f>
        <v>0</v>
      </c>
      <c r="J41">
        <f>IF(INDEX('CA Standards and Followers'!$G$13:$G$72,MATCH($A41,'CA Standards and Followers'!$B$13:$B$72,0))&lt;=J$1,INDEX('CA Standards and Followers'!$E$13:$E$72,MATCH($A41,'CA Standards and Followers'!$B$13:$B$72,0))*'CA Standards and Followers'!K$7,0)</f>
        <v>0</v>
      </c>
      <c r="K41">
        <f>IF(INDEX('CA Standards and Followers'!$G$13:$G$72,MATCH($A41,'CA Standards and Followers'!$B$13:$B$72,0))&lt;=K$1,INDEX('CA Standards and Followers'!$E$13:$E$72,MATCH($A41,'CA Standards and Followers'!$B$13:$B$72,0))*'CA Standards and Followers'!L$7,0)</f>
        <v>0</v>
      </c>
      <c r="L41">
        <f>IF(INDEX('CA Standards and Followers'!$G$13:$G$72,MATCH($A41,'CA Standards and Followers'!$B$13:$B$72,0))&lt;=L$1,INDEX('CA Standards and Followers'!$E$13:$E$72,MATCH($A41,'CA Standards and Followers'!$B$13:$B$72,0))*'CA Standards and Followers'!M$7,0)</f>
        <v>0</v>
      </c>
      <c r="M41">
        <f>IF(INDEX('CA Standards and Followers'!$G$13:$G$72,MATCH($A41,'CA Standards and Followers'!$B$13:$B$72,0))&lt;=M$1,INDEX('CA Standards and Followers'!$E$13:$E$72,MATCH($A41,'CA Standards and Followers'!$B$13:$B$72,0))*'CA Standards and Followers'!N$7,0)</f>
        <v>0</v>
      </c>
      <c r="N41">
        <f>IF(INDEX('CA Standards and Followers'!$G$13:$G$72,MATCH($A41,'CA Standards and Followers'!$B$13:$B$72,0))&lt;=N$1,INDEX('CA Standards and Followers'!$E$13:$E$72,MATCH($A41,'CA Standards and Followers'!$B$13:$B$72,0))*'CA Standards and Followers'!O$7,0)</f>
        <v>0</v>
      </c>
      <c r="O41">
        <f>IF(INDEX('CA Standards and Followers'!$G$13:$G$72,MATCH($A41,'CA Standards and Followers'!$B$13:$B$72,0))&lt;=O$1,INDEX('CA Standards and Followers'!$E$13:$E$72,MATCH($A41,'CA Standards and Followers'!$B$13:$B$72,0))*'CA Standards and Followers'!P$7,0)</f>
        <v>0</v>
      </c>
      <c r="P41">
        <f>IF(INDEX('CA Standards and Followers'!$G$13:$G$72,MATCH($A41,'CA Standards and Followers'!$B$13:$B$72,0))&lt;=P$1,INDEX('CA Standards and Followers'!$E$13:$E$72,MATCH($A41,'CA Standards and Followers'!$B$13:$B$72,0))*'CA Standards and Followers'!Q$7,0)</f>
        <v>0</v>
      </c>
      <c r="Q41">
        <f>IF(INDEX('CA Standards and Followers'!$G$13:$G$72,MATCH($A41,'CA Standards and Followers'!$B$13:$B$72,0))&lt;=Q$1,INDEX('CA Standards and Followers'!$E$13:$E$72,MATCH($A41,'CA Standards and Followers'!$B$13:$B$72,0))*'CA Standards and Followers'!R$7,0)</f>
        <v>0</v>
      </c>
      <c r="R41">
        <f>IF(INDEX('CA Standards and Followers'!$G$13:$G$72,MATCH($A41,'CA Standards and Followers'!$B$13:$B$72,0))&lt;=R$1,INDEX('CA Standards and Followers'!$E$13:$E$72,MATCH($A41,'CA Standards and Followers'!$B$13:$B$72,0))*'CA Standards and Followers'!S$7,0)</f>
        <v>0</v>
      </c>
      <c r="S41">
        <f>IF(INDEX('CA Standards and Followers'!$G$13:$G$72,MATCH($A41,'CA Standards and Followers'!$B$13:$B$72,0))&lt;=S$1,INDEX('CA Standards and Followers'!$E$13:$E$72,MATCH($A41,'CA Standards and Followers'!$B$13:$B$72,0))*'CA Standards and Followers'!T$7,0)</f>
        <v>0</v>
      </c>
      <c r="T41">
        <f>IF(INDEX('CA Standards and Followers'!$G$13:$G$72,MATCH($A41,'CA Standards and Followers'!$B$13:$B$72,0))&lt;=T$1,INDEX('CA Standards and Followers'!$E$13:$E$72,MATCH($A41,'CA Standards and Followers'!$B$13:$B$72,0))*'CA Standards and Followers'!U$7,0)</f>
        <v>0</v>
      </c>
      <c r="U41">
        <f>IF(INDEX('CA Standards and Followers'!$G$13:$G$72,MATCH($A41,'CA Standards and Followers'!$B$13:$B$72,0))&lt;=U$1,INDEX('CA Standards and Followers'!$E$13:$E$72,MATCH($A41,'CA Standards and Followers'!$B$13:$B$72,0))*'CA Standards and Followers'!V$7,0)</f>
        <v>0</v>
      </c>
      <c r="V41">
        <f>IF(INDEX('CA Standards and Followers'!$G$13:$G$72,MATCH($A41,'CA Standards and Followers'!$B$13:$B$72,0))&lt;=V$1,INDEX('CA Standards and Followers'!$E$13:$E$72,MATCH($A41,'CA Standards and Followers'!$B$13:$B$72,0))*'CA Standards and Followers'!W$7,0)</f>
        <v>0</v>
      </c>
      <c r="W41">
        <f>IF(INDEX('CA Standards and Followers'!$G$13:$G$72,MATCH($A41,'CA Standards and Followers'!$B$13:$B$72,0))&lt;=W$1,INDEX('CA Standards and Followers'!$E$13:$E$72,MATCH($A41,'CA Standards and Followers'!$B$13:$B$72,0))*'CA Standards and Followers'!X$7,0)</f>
        <v>0</v>
      </c>
      <c r="X41">
        <f>IF(INDEX('CA Standards and Followers'!$G$13:$G$72,MATCH($A41,'CA Standards and Followers'!$B$13:$B$72,0))&lt;=X$1,INDEX('CA Standards and Followers'!$E$13:$E$72,MATCH($A41,'CA Standards and Followers'!$B$13:$B$72,0))*'CA Standards and Followers'!Y$7,0)</f>
        <v>0</v>
      </c>
      <c r="Y41">
        <f>IF(INDEX('CA Standards and Followers'!$G$13:$G$72,MATCH($A41,'CA Standards and Followers'!$B$13:$B$72,0))&lt;=Y$1,INDEX('CA Standards and Followers'!$E$13:$E$72,MATCH($A41,'CA Standards and Followers'!$B$13:$B$72,0))*'CA Standards and Followers'!Z$7,0)</f>
        <v>0</v>
      </c>
      <c r="Z41">
        <f>IF(INDEX('CA Standards and Followers'!$G$13:$G$72,MATCH($A41,'CA Standards and Followers'!$B$13:$B$72,0))&lt;=Z$1,INDEX('CA Standards and Followers'!$E$13:$E$72,MATCH($A41,'CA Standards and Followers'!$B$13:$B$72,0))*'CA Standards and Followers'!AA$7,0)</f>
        <v>0</v>
      </c>
      <c r="AA41">
        <f>IF(INDEX('CA Standards and Followers'!$G$13:$G$72,MATCH($A41,'CA Standards and Followers'!$B$13:$B$72,0))&lt;=AA$1,INDEX('CA Standards and Followers'!$E$13:$E$72,MATCH($A41,'CA Standards and Followers'!$B$13:$B$72,0))*'CA Standards and Followers'!AB$7,0)</f>
        <v>0</v>
      </c>
      <c r="AB41">
        <f>IF(INDEX('CA Standards and Followers'!$G$13:$G$72,MATCH($A41,'CA Standards and Followers'!$B$13:$B$72,0))&lt;=AB$1,INDEX('CA Standards and Followers'!$E$13:$E$72,MATCH($A41,'CA Standards and Followers'!$B$13:$B$72,0))*'CA Standards and Followers'!AC$7,0)</f>
        <v>0</v>
      </c>
      <c r="AC41">
        <f>IF(INDEX('CA Standards and Followers'!$G$13:$G$72,MATCH($A41,'CA Standards and Followers'!$B$13:$B$72,0))&lt;=AC$1,INDEX('CA Standards and Followers'!$E$13:$E$72,MATCH($A41,'CA Standards and Followers'!$B$13:$B$72,0))*'CA Standards and Followers'!AD$7,0)</f>
        <v>0</v>
      </c>
      <c r="AD41">
        <f>IF(INDEX('CA Standards and Followers'!$G$13:$G$72,MATCH($A41,'CA Standards and Followers'!$B$13:$B$72,0))&lt;=AD$1,INDEX('CA Standards and Followers'!$E$13:$E$72,MATCH($A41,'CA Standards and Followers'!$B$13:$B$72,0))*'CA Standards and Followers'!AE$7,0)</f>
        <v>0</v>
      </c>
      <c r="AE41">
        <f>IF(INDEX('CA Standards and Followers'!$G$13:$G$72,MATCH($A41,'CA Standards and Followers'!$B$13:$B$72,0))&lt;=AE$1,INDEX('CA Standards and Followers'!$E$13:$E$72,MATCH($A41,'CA Standards and Followers'!$B$13:$B$72,0))*'CA Standards and Followers'!AF$7,0)</f>
        <v>0</v>
      </c>
      <c r="AF41">
        <f>IF(INDEX('CA Standards and Followers'!$G$13:$G$72,MATCH($A41,'CA Standards and Followers'!$B$13:$B$72,0))&lt;=AF$1,INDEX('CA Standards and Followers'!$E$13:$E$72,MATCH($A41,'CA Standards and Followers'!$B$13:$B$72,0))*'CA Standards and Followers'!AG$7,0)</f>
        <v>0</v>
      </c>
    </row>
    <row r="42" spans="1:32" x14ac:dyDescent="0.25">
      <c r="A42" t="s">
        <v>23</v>
      </c>
      <c r="B42">
        <f>IF(INDEX('CA Standards and Followers'!$G$13:$G$72,MATCH($A42,'CA Standards and Followers'!$B$13:$B$72,0))&lt;=B$1,INDEX('CA Standards and Followers'!$E$13:$E$72,MATCH($A42,'CA Standards and Followers'!$B$13:$B$72,0))*'CA Standards and Followers'!C$7,0)</f>
        <v>0</v>
      </c>
      <c r="C42">
        <f>IF(INDEX('CA Standards and Followers'!$G$13:$G$72,MATCH($A42,'CA Standards and Followers'!$B$13:$B$72,0))&lt;=C$1,INDEX('CA Standards and Followers'!$E$13:$E$72,MATCH($A42,'CA Standards and Followers'!$B$13:$B$72,0))*'CA Standards and Followers'!D$7,0)</f>
        <v>0</v>
      </c>
      <c r="D42">
        <f>IF(INDEX('CA Standards and Followers'!$G$13:$G$72,MATCH($A42,'CA Standards and Followers'!$B$13:$B$72,0))&lt;=D$1,INDEX('CA Standards and Followers'!$E$13:$E$72,MATCH($A42,'CA Standards and Followers'!$B$13:$B$72,0))*'CA Standards and Followers'!E$7,0)</f>
        <v>0</v>
      </c>
      <c r="E42">
        <f>IF(INDEX('CA Standards and Followers'!$G$13:$G$72,MATCH($A42,'CA Standards and Followers'!$B$13:$B$72,0))&lt;=E$1,INDEX('CA Standards and Followers'!$E$13:$E$72,MATCH($A42,'CA Standards and Followers'!$B$13:$B$72,0))*'CA Standards and Followers'!F$7,0)</f>
        <v>0</v>
      </c>
      <c r="F42">
        <f>IF(INDEX('CA Standards and Followers'!$G$13:$G$72,MATCH($A42,'CA Standards and Followers'!$B$13:$B$72,0))&lt;=F$1,INDEX('CA Standards and Followers'!$E$13:$E$72,MATCH($A42,'CA Standards and Followers'!$B$13:$B$72,0))*'CA Standards and Followers'!G$7,0)</f>
        <v>0</v>
      </c>
      <c r="G42">
        <f>IF(INDEX('CA Standards and Followers'!$G$13:$G$72,MATCH($A42,'CA Standards and Followers'!$B$13:$B$72,0))&lt;=G$1,INDEX('CA Standards and Followers'!$E$13:$E$72,MATCH($A42,'CA Standards and Followers'!$B$13:$B$72,0))*'CA Standards and Followers'!H$7,0)</f>
        <v>0</v>
      </c>
      <c r="H42">
        <f>IF(INDEX('CA Standards and Followers'!$G$13:$G$72,MATCH($A42,'CA Standards and Followers'!$B$13:$B$72,0))&lt;=H$1,INDEX('CA Standards and Followers'!$E$13:$E$72,MATCH($A42,'CA Standards and Followers'!$B$13:$B$72,0))*'CA Standards and Followers'!I$7,0)</f>
        <v>0</v>
      </c>
      <c r="I42">
        <f>IF(INDEX('CA Standards and Followers'!$G$13:$G$72,MATCH($A42,'CA Standards and Followers'!$B$13:$B$72,0))&lt;=I$1,INDEX('CA Standards and Followers'!$E$13:$E$72,MATCH($A42,'CA Standards and Followers'!$B$13:$B$72,0))*'CA Standards and Followers'!J$7,0)</f>
        <v>0</v>
      </c>
      <c r="J42">
        <f>IF(INDEX('CA Standards and Followers'!$G$13:$G$72,MATCH($A42,'CA Standards and Followers'!$B$13:$B$72,0))&lt;=J$1,INDEX('CA Standards and Followers'!$E$13:$E$72,MATCH($A42,'CA Standards and Followers'!$B$13:$B$72,0))*'CA Standards and Followers'!K$7,0)</f>
        <v>0</v>
      </c>
      <c r="K42">
        <f>IF(INDEX('CA Standards and Followers'!$G$13:$G$72,MATCH($A42,'CA Standards and Followers'!$B$13:$B$72,0))&lt;=K$1,INDEX('CA Standards and Followers'!$E$13:$E$72,MATCH($A42,'CA Standards and Followers'!$B$13:$B$72,0))*'CA Standards and Followers'!L$7,0)</f>
        <v>0</v>
      </c>
      <c r="L42">
        <f>IF(INDEX('CA Standards and Followers'!$G$13:$G$72,MATCH($A42,'CA Standards and Followers'!$B$13:$B$72,0))&lt;=L$1,INDEX('CA Standards and Followers'!$E$13:$E$72,MATCH($A42,'CA Standards and Followers'!$B$13:$B$72,0))*'CA Standards and Followers'!M$7,0)</f>
        <v>0</v>
      </c>
      <c r="M42">
        <f>IF(INDEX('CA Standards and Followers'!$G$13:$G$72,MATCH($A42,'CA Standards and Followers'!$B$13:$B$72,0))&lt;=M$1,INDEX('CA Standards and Followers'!$E$13:$E$72,MATCH($A42,'CA Standards and Followers'!$B$13:$B$72,0))*'CA Standards and Followers'!N$7,0)</f>
        <v>0</v>
      </c>
      <c r="N42">
        <f>IF(INDEX('CA Standards and Followers'!$G$13:$G$72,MATCH($A42,'CA Standards and Followers'!$B$13:$B$72,0))&lt;=N$1,INDEX('CA Standards and Followers'!$E$13:$E$72,MATCH($A42,'CA Standards and Followers'!$B$13:$B$72,0))*'CA Standards and Followers'!O$7,0)</f>
        <v>0</v>
      </c>
      <c r="O42">
        <f>IF(INDEX('CA Standards and Followers'!$G$13:$G$72,MATCH($A42,'CA Standards and Followers'!$B$13:$B$72,0))&lt;=O$1,INDEX('CA Standards and Followers'!$E$13:$E$72,MATCH($A42,'CA Standards and Followers'!$B$13:$B$72,0))*'CA Standards and Followers'!P$7,0)</f>
        <v>0</v>
      </c>
      <c r="P42">
        <f>IF(INDEX('CA Standards and Followers'!$G$13:$G$72,MATCH($A42,'CA Standards and Followers'!$B$13:$B$72,0))&lt;=P$1,INDEX('CA Standards and Followers'!$E$13:$E$72,MATCH($A42,'CA Standards and Followers'!$B$13:$B$72,0))*'CA Standards and Followers'!Q$7,0)</f>
        <v>0</v>
      </c>
      <c r="Q42">
        <f>IF(INDEX('CA Standards and Followers'!$G$13:$G$72,MATCH($A42,'CA Standards and Followers'!$B$13:$B$72,0))&lt;=Q$1,INDEX('CA Standards and Followers'!$E$13:$E$72,MATCH($A42,'CA Standards and Followers'!$B$13:$B$72,0))*'CA Standards and Followers'!R$7,0)</f>
        <v>0</v>
      </c>
      <c r="R42">
        <f>IF(INDEX('CA Standards and Followers'!$G$13:$G$72,MATCH($A42,'CA Standards and Followers'!$B$13:$B$72,0))&lt;=R$1,INDEX('CA Standards and Followers'!$E$13:$E$72,MATCH($A42,'CA Standards and Followers'!$B$13:$B$72,0))*'CA Standards and Followers'!S$7,0)</f>
        <v>0</v>
      </c>
      <c r="S42">
        <f>IF(INDEX('CA Standards and Followers'!$G$13:$G$72,MATCH($A42,'CA Standards and Followers'!$B$13:$B$72,0))&lt;=S$1,INDEX('CA Standards and Followers'!$E$13:$E$72,MATCH($A42,'CA Standards and Followers'!$B$13:$B$72,0))*'CA Standards and Followers'!T$7,0)</f>
        <v>0</v>
      </c>
      <c r="T42">
        <f>IF(INDEX('CA Standards and Followers'!$G$13:$G$72,MATCH($A42,'CA Standards and Followers'!$B$13:$B$72,0))&lt;=T$1,INDEX('CA Standards and Followers'!$E$13:$E$72,MATCH($A42,'CA Standards and Followers'!$B$13:$B$72,0))*'CA Standards and Followers'!U$7,0)</f>
        <v>0</v>
      </c>
      <c r="U42">
        <f>IF(INDEX('CA Standards and Followers'!$G$13:$G$72,MATCH($A42,'CA Standards and Followers'!$B$13:$B$72,0))&lt;=U$1,INDEX('CA Standards and Followers'!$E$13:$E$72,MATCH($A42,'CA Standards and Followers'!$B$13:$B$72,0))*'CA Standards and Followers'!V$7,0)</f>
        <v>0</v>
      </c>
      <c r="V42">
        <f>IF(INDEX('CA Standards and Followers'!$G$13:$G$72,MATCH($A42,'CA Standards and Followers'!$B$13:$B$72,0))&lt;=V$1,INDEX('CA Standards and Followers'!$E$13:$E$72,MATCH($A42,'CA Standards and Followers'!$B$13:$B$72,0))*'CA Standards and Followers'!W$7,0)</f>
        <v>0</v>
      </c>
      <c r="W42">
        <f>IF(INDEX('CA Standards and Followers'!$G$13:$G$72,MATCH($A42,'CA Standards and Followers'!$B$13:$B$72,0))&lt;=W$1,INDEX('CA Standards and Followers'!$E$13:$E$72,MATCH($A42,'CA Standards and Followers'!$B$13:$B$72,0))*'CA Standards and Followers'!X$7,0)</f>
        <v>0</v>
      </c>
      <c r="X42">
        <f>IF(INDEX('CA Standards and Followers'!$G$13:$G$72,MATCH($A42,'CA Standards and Followers'!$B$13:$B$72,0))&lt;=X$1,INDEX('CA Standards and Followers'!$E$13:$E$72,MATCH($A42,'CA Standards and Followers'!$B$13:$B$72,0))*'CA Standards and Followers'!Y$7,0)</f>
        <v>0</v>
      </c>
      <c r="Y42">
        <f>IF(INDEX('CA Standards and Followers'!$G$13:$G$72,MATCH($A42,'CA Standards and Followers'!$B$13:$B$72,0))&lt;=Y$1,INDEX('CA Standards and Followers'!$E$13:$E$72,MATCH($A42,'CA Standards and Followers'!$B$13:$B$72,0))*'CA Standards and Followers'!Z$7,0)</f>
        <v>0</v>
      </c>
      <c r="Z42">
        <f>IF(INDEX('CA Standards and Followers'!$G$13:$G$72,MATCH($A42,'CA Standards and Followers'!$B$13:$B$72,0))&lt;=Z$1,INDEX('CA Standards and Followers'!$E$13:$E$72,MATCH($A42,'CA Standards and Followers'!$B$13:$B$72,0))*'CA Standards and Followers'!AA$7,0)</f>
        <v>0</v>
      </c>
      <c r="AA42">
        <f>IF(INDEX('CA Standards and Followers'!$G$13:$G$72,MATCH($A42,'CA Standards and Followers'!$B$13:$B$72,0))&lt;=AA$1,INDEX('CA Standards and Followers'!$E$13:$E$72,MATCH($A42,'CA Standards and Followers'!$B$13:$B$72,0))*'CA Standards and Followers'!AB$7,0)</f>
        <v>0</v>
      </c>
      <c r="AB42">
        <f>IF(INDEX('CA Standards and Followers'!$G$13:$G$72,MATCH($A42,'CA Standards and Followers'!$B$13:$B$72,0))&lt;=AB$1,INDEX('CA Standards and Followers'!$E$13:$E$72,MATCH($A42,'CA Standards and Followers'!$B$13:$B$72,0))*'CA Standards and Followers'!AC$7,0)</f>
        <v>0</v>
      </c>
      <c r="AC42">
        <f>IF(INDEX('CA Standards and Followers'!$G$13:$G$72,MATCH($A42,'CA Standards and Followers'!$B$13:$B$72,0))&lt;=AC$1,INDEX('CA Standards and Followers'!$E$13:$E$72,MATCH($A42,'CA Standards and Followers'!$B$13:$B$72,0))*'CA Standards and Followers'!AD$7,0)</f>
        <v>0</v>
      </c>
      <c r="AD42">
        <f>IF(INDEX('CA Standards and Followers'!$G$13:$G$72,MATCH($A42,'CA Standards and Followers'!$B$13:$B$72,0))&lt;=AD$1,INDEX('CA Standards and Followers'!$E$13:$E$72,MATCH($A42,'CA Standards and Followers'!$B$13:$B$72,0))*'CA Standards and Followers'!AE$7,0)</f>
        <v>0</v>
      </c>
      <c r="AE42">
        <f>IF(INDEX('CA Standards and Followers'!$G$13:$G$72,MATCH($A42,'CA Standards and Followers'!$B$13:$B$72,0))&lt;=AE$1,INDEX('CA Standards and Followers'!$E$13:$E$72,MATCH($A42,'CA Standards and Followers'!$B$13:$B$72,0))*'CA Standards and Followers'!AF$7,0)</f>
        <v>0</v>
      </c>
      <c r="AF42">
        <f>IF(INDEX('CA Standards and Followers'!$G$13:$G$72,MATCH($A42,'CA Standards and Followers'!$B$13:$B$72,0))&lt;=AF$1,INDEX('CA Standards and Followers'!$E$13:$E$72,MATCH($A42,'CA Standards and Followers'!$B$13:$B$72,0))*'CA Standards and Followers'!AG$7,0)</f>
        <v>0</v>
      </c>
    </row>
    <row r="43" spans="1:32" x14ac:dyDescent="0.25">
      <c r="A43" t="s">
        <v>228</v>
      </c>
      <c r="B43">
        <f>IF(INDEX('CA Standards and Followers'!$G$13:$G$72,MATCH($A43,'CA Standards and Followers'!$B$13:$B$72,0))&lt;=B$1,INDEX('CA Standards and Followers'!$E$13:$E$72,MATCH($A43,'CA Standards and Followers'!$B$13:$B$72,0))*'CA Standards and Followers'!C$7,0)</f>
        <v>0</v>
      </c>
      <c r="C43">
        <f>IF(INDEX('CA Standards and Followers'!$G$13:$G$72,MATCH($A43,'CA Standards and Followers'!$B$13:$B$72,0))&lt;=C$1,INDEX('CA Standards and Followers'!$E$13:$E$72,MATCH($A43,'CA Standards and Followers'!$B$13:$B$72,0))*'CA Standards and Followers'!D$7,0)</f>
        <v>0</v>
      </c>
      <c r="D43">
        <f>IF(INDEX('CA Standards and Followers'!$G$13:$G$72,MATCH($A43,'CA Standards and Followers'!$B$13:$B$72,0))&lt;=D$1,INDEX('CA Standards and Followers'!$E$13:$E$72,MATCH($A43,'CA Standards and Followers'!$B$13:$B$72,0))*'CA Standards and Followers'!E$7,0)</f>
        <v>0</v>
      </c>
      <c r="E43">
        <f>IF(INDEX('CA Standards and Followers'!$G$13:$G$72,MATCH($A43,'CA Standards and Followers'!$B$13:$B$72,0))&lt;=E$1,INDEX('CA Standards and Followers'!$E$13:$E$72,MATCH($A43,'CA Standards and Followers'!$B$13:$B$72,0))*'CA Standards and Followers'!F$7,0)</f>
        <v>0</v>
      </c>
      <c r="F43">
        <f>IF(INDEX('CA Standards and Followers'!$G$13:$G$72,MATCH($A43,'CA Standards and Followers'!$B$13:$B$72,0))&lt;=F$1,INDEX('CA Standards and Followers'!$E$13:$E$72,MATCH($A43,'CA Standards and Followers'!$B$13:$B$72,0))*'CA Standards and Followers'!G$7,0)</f>
        <v>0</v>
      </c>
      <c r="G43">
        <f>IF(INDEX('CA Standards and Followers'!$G$13:$G$72,MATCH($A43,'CA Standards and Followers'!$B$13:$B$72,0))&lt;=G$1,INDEX('CA Standards and Followers'!$E$13:$E$72,MATCH($A43,'CA Standards and Followers'!$B$13:$B$72,0))*'CA Standards and Followers'!H$7,0)</f>
        <v>0</v>
      </c>
      <c r="H43">
        <f>IF(INDEX('CA Standards and Followers'!$G$13:$G$72,MATCH($A43,'CA Standards and Followers'!$B$13:$B$72,0))&lt;=H$1,INDEX('CA Standards and Followers'!$E$13:$E$72,MATCH($A43,'CA Standards and Followers'!$B$13:$B$72,0))*'CA Standards and Followers'!I$7,0)</f>
        <v>0</v>
      </c>
      <c r="I43">
        <f>IF(INDEX('CA Standards and Followers'!$G$13:$G$72,MATCH($A43,'CA Standards and Followers'!$B$13:$B$72,0))&lt;=I$1,INDEX('CA Standards and Followers'!$E$13:$E$72,MATCH($A43,'CA Standards and Followers'!$B$13:$B$72,0))*'CA Standards and Followers'!J$7,0)</f>
        <v>0</v>
      </c>
      <c r="J43">
        <f>IF(INDEX('CA Standards and Followers'!$G$13:$G$72,MATCH($A43,'CA Standards and Followers'!$B$13:$B$72,0))&lt;=J$1,INDEX('CA Standards and Followers'!$E$13:$E$72,MATCH($A43,'CA Standards and Followers'!$B$13:$B$72,0))*'CA Standards and Followers'!K$7,0)</f>
        <v>0</v>
      </c>
      <c r="K43">
        <f>IF(INDEX('CA Standards and Followers'!$G$13:$G$72,MATCH($A43,'CA Standards and Followers'!$B$13:$B$72,0))&lt;=K$1,INDEX('CA Standards and Followers'!$E$13:$E$72,MATCH($A43,'CA Standards and Followers'!$B$13:$B$72,0))*'CA Standards and Followers'!L$7,0)</f>
        <v>0</v>
      </c>
      <c r="L43">
        <f>IF(INDEX('CA Standards and Followers'!$G$13:$G$72,MATCH($A43,'CA Standards and Followers'!$B$13:$B$72,0))&lt;=L$1,INDEX('CA Standards and Followers'!$E$13:$E$72,MATCH($A43,'CA Standards and Followers'!$B$13:$B$72,0))*'CA Standards and Followers'!M$7,0)</f>
        <v>0</v>
      </c>
      <c r="M43">
        <f>IF(INDEX('CA Standards and Followers'!$G$13:$G$72,MATCH($A43,'CA Standards and Followers'!$B$13:$B$72,0))&lt;=M$1,INDEX('CA Standards and Followers'!$E$13:$E$72,MATCH($A43,'CA Standards and Followers'!$B$13:$B$72,0))*'CA Standards and Followers'!N$7,0)</f>
        <v>0</v>
      </c>
      <c r="N43">
        <f>IF(INDEX('CA Standards and Followers'!$G$13:$G$72,MATCH($A43,'CA Standards and Followers'!$B$13:$B$72,0))&lt;=N$1,INDEX('CA Standards and Followers'!$E$13:$E$72,MATCH($A43,'CA Standards and Followers'!$B$13:$B$72,0))*'CA Standards and Followers'!O$7,0)</f>
        <v>0</v>
      </c>
      <c r="O43">
        <f>IF(INDEX('CA Standards and Followers'!$G$13:$G$72,MATCH($A43,'CA Standards and Followers'!$B$13:$B$72,0))&lt;=O$1,INDEX('CA Standards and Followers'!$E$13:$E$72,MATCH($A43,'CA Standards and Followers'!$B$13:$B$72,0))*'CA Standards and Followers'!P$7,0)</f>
        <v>0</v>
      </c>
      <c r="P43">
        <f>IF(INDEX('CA Standards and Followers'!$G$13:$G$72,MATCH($A43,'CA Standards and Followers'!$B$13:$B$72,0))&lt;=P$1,INDEX('CA Standards and Followers'!$E$13:$E$72,MATCH($A43,'CA Standards and Followers'!$B$13:$B$72,0))*'CA Standards and Followers'!Q$7,0)</f>
        <v>0</v>
      </c>
      <c r="Q43">
        <f>IF(INDEX('CA Standards and Followers'!$G$13:$G$72,MATCH($A43,'CA Standards and Followers'!$B$13:$B$72,0))&lt;=Q$1,INDEX('CA Standards and Followers'!$E$13:$E$72,MATCH($A43,'CA Standards and Followers'!$B$13:$B$72,0))*'CA Standards and Followers'!R$7,0)</f>
        <v>0</v>
      </c>
      <c r="R43">
        <f>IF(INDEX('CA Standards and Followers'!$G$13:$G$72,MATCH($A43,'CA Standards and Followers'!$B$13:$B$72,0))&lt;=R$1,INDEX('CA Standards and Followers'!$E$13:$E$72,MATCH($A43,'CA Standards and Followers'!$B$13:$B$72,0))*'CA Standards and Followers'!S$7,0)</f>
        <v>0</v>
      </c>
      <c r="S43">
        <f>IF(INDEX('CA Standards and Followers'!$G$13:$G$72,MATCH($A43,'CA Standards and Followers'!$B$13:$B$72,0))&lt;=S$1,INDEX('CA Standards and Followers'!$E$13:$E$72,MATCH($A43,'CA Standards and Followers'!$B$13:$B$72,0))*'CA Standards and Followers'!T$7,0)</f>
        <v>0</v>
      </c>
      <c r="T43">
        <f>IF(INDEX('CA Standards and Followers'!$G$13:$G$72,MATCH($A43,'CA Standards and Followers'!$B$13:$B$72,0))&lt;=T$1,INDEX('CA Standards and Followers'!$E$13:$E$72,MATCH($A43,'CA Standards and Followers'!$B$13:$B$72,0))*'CA Standards and Followers'!U$7,0)</f>
        <v>0</v>
      </c>
      <c r="U43">
        <f>IF(INDEX('CA Standards and Followers'!$G$13:$G$72,MATCH($A43,'CA Standards and Followers'!$B$13:$B$72,0))&lt;=U$1,INDEX('CA Standards and Followers'!$E$13:$E$72,MATCH($A43,'CA Standards and Followers'!$B$13:$B$72,0))*'CA Standards and Followers'!V$7,0)</f>
        <v>0</v>
      </c>
      <c r="V43">
        <f>IF(INDEX('CA Standards and Followers'!$G$13:$G$72,MATCH($A43,'CA Standards and Followers'!$B$13:$B$72,0))&lt;=V$1,INDEX('CA Standards and Followers'!$E$13:$E$72,MATCH($A43,'CA Standards and Followers'!$B$13:$B$72,0))*'CA Standards and Followers'!W$7,0)</f>
        <v>0</v>
      </c>
      <c r="W43">
        <f>IF(INDEX('CA Standards and Followers'!$G$13:$G$72,MATCH($A43,'CA Standards and Followers'!$B$13:$B$72,0))&lt;=W$1,INDEX('CA Standards and Followers'!$E$13:$E$72,MATCH($A43,'CA Standards and Followers'!$B$13:$B$72,0))*'CA Standards and Followers'!X$7,0)</f>
        <v>0</v>
      </c>
      <c r="X43">
        <f>IF(INDEX('CA Standards and Followers'!$G$13:$G$72,MATCH($A43,'CA Standards and Followers'!$B$13:$B$72,0))&lt;=X$1,INDEX('CA Standards and Followers'!$E$13:$E$72,MATCH($A43,'CA Standards and Followers'!$B$13:$B$72,0))*'CA Standards and Followers'!Y$7,0)</f>
        <v>0</v>
      </c>
      <c r="Y43">
        <f>IF(INDEX('CA Standards and Followers'!$G$13:$G$72,MATCH($A43,'CA Standards and Followers'!$B$13:$B$72,0))&lt;=Y$1,INDEX('CA Standards and Followers'!$E$13:$E$72,MATCH($A43,'CA Standards and Followers'!$B$13:$B$72,0))*'CA Standards and Followers'!Z$7,0)</f>
        <v>0</v>
      </c>
      <c r="Z43">
        <f>IF(INDEX('CA Standards and Followers'!$G$13:$G$72,MATCH($A43,'CA Standards and Followers'!$B$13:$B$72,0))&lt;=Z$1,INDEX('CA Standards and Followers'!$E$13:$E$72,MATCH($A43,'CA Standards and Followers'!$B$13:$B$72,0))*'CA Standards and Followers'!AA$7,0)</f>
        <v>0</v>
      </c>
      <c r="AA43">
        <f>IF(INDEX('CA Standards and Followers'!$G$13:$G$72,MATCH($A43,'CA Standards and Followers'!$B$13:$B$72,0))&lt;=AA$1,INDEX('CA Standards and Followers'!$E$13:$E$72,MATCH($A43,'CA Standards and Followers'!$B$13:$B$72,0))*'CA Standards and Followers'!AB$7,0)</f>
        <v>0</v>
      </c>
      <c r="AB43">
        <f>IF(INDEX('CA Standards and Followers'!$G$13:$G$72,MATCH($A43,'CA Standards and Followers'!$B$13:$B$72,0))&lt;=AB$1,INDEX('CA Standards and Followers'!$E$13:$E$72,MATCH($A43,'CA Standards and Followers'!$B$13:$B$72,0))*'CA Standards and Followers'!AC$7,0)</f>
        <v>0</v>
      </c>
      <c r="AC43">
        <f>IF(INDEX('CA Standards and Followers'!$G$13:$G$72,MATCH($A43,'CA Standards and Followers'!$B$13:$B$72,0))&lt;=AC$1,INDEX('CA Standards and Followers'!$E$13:$E$72,MATCH($A43,'CA Standards and Followers'!$B$13:$B$72,0))*'CA Standards and Followers'!AD$7,0)</f>
        <v>0</v>
      </c>
      <c r="AD43">
        <f>IF(INDEX('CA Standards and Followers'!$G$13:$G$72,MATCH($A43,'CA Standards and Followers'!$B$13:$B$72,0))&lt;=AD$1,INDEX('CA Standards and Followers'!$E$13:$E$72,MATCH($A43,'CA Standards and Followers'!$B$13:$B$72,0))*'CA Standards and Followers'!AE$7,0)</f>
        <v>0</v>
      </c>
      <c r="AE43">
        <f>IF(INDEX('CA Standards and Followers'!$G$13:$G$72,MATCH($A43,'CA Standards and Followers'!$B$13:$B$72,0))&lt;=AE$1,INDEX('CA Standards and Followers'!$E$13:$E$72,MATCH($A43,'CA Standards and Followers'!$B$13:$B$72,0))*'CA Standards and Followers'!AF$7,0)</f>
        <v>0</v>
      </c>
      <c r="AF43">
        <f>IF(INDEX('CA Standards and Followers'!$G$13:$G$72,MATCH($A43,'CA Standards and Followers'!$B$13:$B$72,0))&lt;=AF$1,INDEX('CA Standards and Followers'!$E$13:$E$72,MATCH($A43,'CA Standards and Followers'!$B$13:$B$72,0))*'CA Standards and Followers'!AG$7,0)</f>
        <v>0</v>
      </c>
    </row>
    <row r="44" spans="1:32" x14ac:dyDescent="0.25">
      <c r="A44" t="s">
        <v>230</v>
      </c>
      <c r="B44">
        <f>IF(INDEX('CA Standards and Followers'!$G$13:$G$72,MATCH($A44,'CA Standards and Followers'!$B$13:$B$72,0))&lt;=B$1,INDEX('CA Standards and Followers'!$E$13:$E$72,MATCH($A44,'CA Standards and Followers'!$B$13:$B$72,0))*'CA Standards and Followers'!C$7,0)</f>
        <v>0</v>
      </c>
      <c r="C44">
        <f>IF(INDEX('CA Standards and Followers'!$G$13:$G$72,MATCH($A44,'CA Standards and Followers'!$B$13:$B$72,0))&lt;=C$1,INDEX('CA Standards and Followers'!$E$13:$E$72,MATCH($A44,'CA Standards and Followers'!$B$13:$B$72,0))*'CA Standards and Followers'!D$7,0)</f>
        <v>0</v>
      </c>
      <c r="D44">
        <f>IF(INDEX('CA Standards and Followers'!$G$13:$G$72,MATCH($A44,'CA Standards and Followers'!$B$13:$B$72,0))&lt;=D$1,INDEX('CA Standards and Followers'!$E$13:$E$72,MATCH($A44,'CA Standards and Followers'!$B$13:$B$72,0))*'CA Standards and Followers'!E$7,0)</f>
        <v>0</v>
      </c>
      <c r="E44">
        <f>IF(INDEX('CA Standards and Followers'!$G$13:$G$72,MATCH($A44,'CA Standards and Followers'!$B$13:$B$72,0))&lt;=E$1,INDEX('CA Standards and Followers'!$E$13:$E$72,MATCH($A44,'CA Standards and Followers'!$B$13:$B$72,0))*'CA Standards and Followers'!F$7,0)</f>
        <v>0</v>
      </c>
      <c r="F44">
        <f>IF(INDEX('CA Standards and Followers'!$G$13:$G$72,MATCH($A44,'CA Standards and Followers'!$B$13:$B$72,0))&lt;=F$1,INDEX('CA Standards and Followers'!$E$13:$E$72,MATCH($A44,'CA Standards and Followers'!$B$13:$B$72,0))*'CA Standards and Followers'!G$7,0)</f>
        <v>0</v>
      </c>
      <c r="G44">
        <f>IF(INDEX('CA Standards and Followers'!$G$13:$G$72,MATCH($A44,'CA Standards and Followers'!$B$13:$B$72,0))&lt;=G$1,INDEX('CA Standards and Followers'!$E$13:$E$72,MATCH($A44,'CA Standards and Followers'!$B$13:$B$72,0))*'CA Standards and Followers'!H$7,0)</f>
        <v>0</v>
      </c>
      <c r="H44">
        <f>IF(INDEX('CA Standards and Followers'!$G$13:$G$72,MATCH($A44,'CA Standards and Followers'!$B$13:$B$72,0))&lt;=H$1,INDEX('CA Standards and Followers'!$E$13:$E$72,MATCH($A44,'CA Standards and Followers'!$B$13:$B$72,0))*'CA Standards and Followers'!I$7,0)</f>
        <v>0</v>
      </c>
      <c r="I44">
        <f>IF(INDEX('CA Standards and Followers'!$G$13:$G$72,MATCH($A44,'CA Standards and Followers'!$B$13:$B$72,0))&lt;=I$1,INDEX('CA Standards and Followers'!$E$13:$E$72,MATCH($A44,'CA Standards and Followers'!$B$13:$B$72,0))*'CA Standards and Followers'!J$7,0)</f>
        <v>0</v>
      </c>
      <c r="J44">
        <f>IF(INDEX('CA Standards and Followers'!$G$13:$G$72,MATCH($A44,'CA Standards and Followers'!$B$13:$B$72,0))&lt;=J$1,INDEX('CA Standards and Followers'!$E$13:$E$72,MATCH($A44,'CA Standards and Followers'!$B$13:$B$72,0))*'CA Standards and Followers'!K$7,0)</f>
        <v>0</v>
      </c>
      <c r="K44">
        <f>IF(INDEX('CA Standards and Followers'!$G$13:$G$72,MATCH($A44,'CA Standards and Followers'!$B$13:$B$72,0))&lt;=K$1,INDEX('CA Standards and Followers'!$E$13:$E$72,MATCH($A44,'CA Standards and Followers'!$B$13:$B$72,0))*'CA Standards and Followers'!L$7,0)</f>
        <v>0</v>
      </c>
      <c r="L44">
        <f>IF(INDEX('CA Standards and Followers'!$G$13:$G$72,MATCH($A44,'CA Standards and Followers'!$B$13:$B$72,0))&lt;=L$1,INDEX('CA Standards and Followers'!$E$13:$E$72,MATCH($A44,'CA Standards and Followers'!$B$13:$B$72,0))*'CA Standards and Followers'!M$7,0)</f>
        <v>0</v>
      </c>
      <c r="M44">
        <f>IF(INDEX('CA Standards and Followers'!$G$13:$G$72,MATCH($A44,'CA Standards and Followers'!$B$13:$B$72,0))&lt;=M$1,INDEX('CA Standards and Followers'!$E$13:$E$72,MATCH($A44,'CA Standards and Followers'!$B$13:$B$72,0))*'CA Standards and Followers'!N$7,0)</f>
        <v>0</v>
      </c>
      <c r="N44">
        <f>IF(INDEX('CA Standards and Followers'!$G$13:$G$72,MATCH($A44,'CA Standards and Followers'!$B$13:$B$72,0))&lt;=N$1,INDEX('CA Standards and Followers'!$E$13:$E$72,MATCH($A44,'CA Standards and Followers'!$B$13:$B$72,0))*'CA Standards and Followers'!O$7,0)</f>
        <v>0</v>
      </c>
      <c r="O44">
        <f>IF(INDEX('CA Standards and Followers'!$G$13:$G$72,MATCH($A44,'CA Standards and Followers'!$B$13:$B$72,0))&lt;=O$1,INDEX('CA Standards and Followers'!$E$13:$E$72,MATCH($A44,'CA Standards and Followers'!$B$13:$B$72,0))*'CA Standards and Followers'!P$7,0)</f>
        <v>0</v>
      </c>
      <c r="P44">
        <f>IF(INDEX('CA Standards and Followers'!$G$13:$G$72,MATCH($A44,'CA Standards and Followers'!$B$13:$B$72,0))&lt;=P$1,INDEX('CA Standards and Followers'!$E$13:$E$72,MATCH($A44,'CA Standards and Followers'!$B$13:$B$72,0))*'CA Standards and Followers'!Q$7,0)</f>
        <v>0</v>
      </c>
      <c r="Q44">
        <f>IF(INDEX('CA Standards and Followers'!$G$13:$G$72,MATCH($A44,'CA Standards and Followers'!$B$13:$B$72,0))&lt;=Q$1,INDEX('CA Standards and Followers'!$E$13:$E$72,MATCH($A44,'CA Standards and Followers'!$B$13:$B$72,0))*'CA Standards and Followers'!R$7,0)</f>
        <v>0</v>
      </c>
      <c r="R44">
        <f>IF(INDEX('CA Standards and Followers'!$G$13:$G$72,MATCH($A44,'CA Standards and Followers'!$B$13:$B$72,0))&lt;=R$1,INDEX('CA Standards and Followers'!$E$13:$E$72,MATCH($A44,'CA Standards and Followers'!$B$13:$B$72,0))*'CA Standards and Followers'!S$7,0)</f>
        <v>0</v>
      </c>
      <c r="S44">
        <f>IF(INDEX('CA Standards and Followers'!$G$13:$G$72,MATCH($A44,'CA Standards and Followers'!$B$13:$B$72,0))&lt;=S$1,INDEX('CA Standards and Followers'!$E$13:$E$72,MATCH($A44,'CA Standards and Followers'!$B$13:$B$72,0))*'CA Standards and Followers'!T$7,0)</f>
        <v>0</v>
      </c>
      <c r="T44">
        <f>IF(INDEX('CA Standards and Followers'!$G$13:$G$72,MATCH($A44,'CA Standards and Followers'!$B$13:$B$72,0))&lt;=T$1,INDEX('CA Standards and Followers'!$E$13:$E$72,MATCH($A44,'CA Standards and Followers'!$B$13:$B$72,0))*'CA Standards and Followers'!U$7,0)</f>
        <v>0</v>
      </c>
      <c r="U44">
        <f>IF(INDEX('CA Standards and Followers'!$G$13:$G$72,MATCH($A44,'CA Standards and Followers'!$B$13:$B$72,0))&lt;=U$1,INDEX('CA Standards and Followers'!$E$13:$E$72,MATCH($A44,'CA Standards and Followers'!$B$13:$B$72,0))*'CA Standards and Followers'!V$7,0)</f>
        <v>0</v>
      </c>
      <c r="V44">
        <f>IF(INDEX('CA Standards and Followers'!$G$13:$G$72,MATCH($A44,'CA Standards and Followers'!$B$13:$B$72,0))&lt;=V$1,INDEX('CA Standards and Followers'!$E$13:$E$72,MATCH($A44,'CA Standards and Followers'!$B$13:$B$72,0))*'CA Standards and Followers'!W$7,0)</f>
        <v>0</v>
      </c>
      <c r="W44">
        <f>IF(INDEX('CA Standards and Followers'!$G$13:$G$72,MATCH($A44,'CA Standards and Followers'!$B$13:$B$72,0))&lt;=W$1,INDEX('CA Standards and Followers'!$E$13:$E$72,MATCH($A44,'CA Standards and Followers'!$B$13:$B$72,0))*'CA Standards and Followers'!X$7,0)</f>
        <v>0</v>
      </c>
      <c r="X44">
        <f>IF(INDEX('CA Standards and Followers'!$G$13:$G$72,MATCH($A44,'CA Standards and Followers'!$B$13:$B$72,0))&lt;=X$1,INDEX('CA Standards and Followers'!$E$13:$E$72,MATCH($A44,'CA Standards and Followers'!$B$13:$B$72,0))*'CA Standards and Followers'!Y$7,0)</f>
        <v>0</v>
      </c>
      <c r="Y44">
        <f>IF(INDEX('CA Standards and Followers'!$G$13:$G$72,MATCH($A44,'CA Standards and Followers'!$B$13:$B$72,0))&lt;=Y$1,INDEX('CA Standards and Followers'!$E$13:$E$72,MATCH($A44,'CA Standards and Followers'!$B$13:$B$72,0))*'CA Standards and Followers'!Z$7,0)</f>
        <v>0</v>
      </c>
      <c r="Z44">
        <f>IF(INDEX('CA Standards and Followers'!$G$13:$G$72,MATCH($A44,'CA Standards and Followers'!$B$13:$B$72,0))&lt;=Z$1,INDEX('CA Standards and Followers'!$E$13:$E$72,MATCH($A44,'CA Standards and Followers'!$B$13:$B$72,0))*'CA Standards and Followers'!AA$7,0)</f>
        <v>0</v>
      </c>
      <c r="AA44">
        <f>IF(INDEX('CA Standards and Followers'!$G$13:$G$72,MATCH($A44,'CA Standards and Followers'!$B$13:$B$72,0))&lt;=AA$1,INDEX('CA Standards and Followers'!$E$13:$E$72,MATCH($A44,'CA Standards and Followers'!$B$13:$B$72,0))*'CA Standards and Followers'!AB$7,0)</f>
        <v>0</v>
      </c>
      <c r="AB44">
        <f>IF(INDEX('CA Standards and Followers'!$G$13:$G$72,MATCH($A44,'CA Standards and Followers'!$B$13:$B$72,0))&lt;=AB$1,INDEX('CA Standards and Followers'!$E$13:$E$72,MATCH($A44,'CA Standards and Followers'!$B$13:$B$72,0))*'CA Standards and Followers'!AC$7,0)</f>
        <v>0</v>
      </c>
      <c r="AC44">
        <f>IF(INDEX('CA Standards and Followers'!$G$13:$G$72,MATCH($A44,'CA Standards and Followers'!$B$13:$B$72,0))&lt;=AC$1,INDEX('CA Standards and Followers'!$E$13:$E$72,MATCH($A44,'CA Standards and Followers'!$B$13:$B$72,0))*'CA Standards and Followers'!AD$7,0)</f>
        <v>0</v>
      </c>
      <c r="AD44">
        <f>IF(INDEX('CA Standards and Followers'!$G$13:$G$72,MATCH($A44,'CA Standards and Followers'!$B$13:$B$72,0))&lt;=AD$1,INDEX('CA Standards and Followers'!$E$13:$E$72,MATCH($A44,'CA Standards and Followers'!$B$13:$B$72,0))*'CA Standards and Followers'!AE$7,0)</f>
        <v>0</v>
      </c>
      <c r="AE44">
        <f>IF(INDEX('CA Standards and Followers'!$G$13:$G$72,MATCH($A44,'CA Standards and Followers'!$B$13:$B$72,0))&lt;=AE$1,INDEX('CA Standards and Followers'!$E$13:$E$72,MATCH($A44,'CA Standards and Followers'!$B$13:$B$72,0))*'CA Standards and Followers'!AF$7,0)</f>
        <v>0</v>
      </c>
      <c r="AF44">
        <f>IF(INDEX('CA Standards and Followers'!$G$13:$G$72,MATCH($A44,'CA Standards and Followers'!$B$13:$B$72,0))&lt;=AF$1,INDEX('CA Standards and Followers'!$E$13:$E$72,MATCH($A44,'CA Standards and Followers'!$B$13:$B$72,0))*'CA Standards and Followers'!AG$7,0)</f>
        <v>0</v>
      </c>
    </row>
    <row r="45" spans="1:32" x14ac:dyDescent="0.25">
      <c r="A45" t="s">
        <v>232</v>
      </c>
      <c r="B45">
        <f>IF(INDEX('CA Standards and Followers'!$G$13:$G$72,MATCH($A45,'CA Standards and Followers'!$B$13:$B$72,0))&lt;=B$1,INDEX('CA Standards and Followers'!$E$13:$E$72,MATCH($A45,'CA Standards and Followers'!$B$13:$B$72,0))*'CA Standards and Followers'!C$7,0)</f>
        <v>0</v>
      </c>
      <c r="C45">
        <f>IF(INDEX('CA Standards and Followers'!$G$13:$G$72,MATCH($A45,'CA Standards and Followers'!$B$13:$B$72,0))&lt;=C$1,INDEX('CA Standards and Followers'!$E$13:$E$72,MATCH($A45,'CA Standards and Followers'!$B$13:$B$72,0))*'CA Standards and Followers'!D$7,0)</f>
        <v>0</v>
      </c>
      <c r="D45">
        <f>IF(INDEX('CA Standards and Followers'!$G$13:$G$72,MATCH($A45,'CA Standards and Followers'!$B$13:$B$72,0))&lt;=D$1,INDEX('CA Standards and Followers'!$E$13:$E$72,MATCH($A45,'CA Standards and Followers'!$B$13:$B$72,0))*'CA Standards and Followers'!E$7,0)</f>
        <v>0</v>
      </c>
      <c r="E45">
        <f>IF(INDEX('CA Standards and Followers'!$G$13:$G$72,MATCH($A45,'CA Standards and Followers'!$B$13:$B$72,0))&lt;=E$1,INDEX('CA Standards and Followers'!$E$13:$E$72,MATCH($A45,'CA Standards and Followers'!$B$13:$B$72,0))*'CA Standards and Followers'!F$7,0)</f>
        <v>0</v>
      </c>
      <c r="F45">
        <f>IF(INDEX('CA Standards and Followers'!$G$13:$G$72,MATCH($A45,'CA Standards and Followers'!$B$13:$B$72,0))&lt;=F$1,INDEX('CA Standards and Followers'!$E$13:$E$72,MATCH($A45,'CA Standards and Followers'!$B$13:$B$72,0))*'CA Standards and Followers'!G$7,0)</f>
        <v>0</v>
      </c>
      <c r="G45">
        <f>IF(INDEX('CA Standards and Followers'!$G$13:$G$72,MATCH($A45,'CA Standards and Followers'!$B$13:$B$72,0))&lt;=G$1,INDEX('CA Standards and Followers'!$E$13:$E$72,MATCH($A45,'CA Standards and Followers'!$B$13:$B$72,0))*'CA Standards and Followers'!H$7,0)</f>
        <v>0</v>
      </c>
      <c r="H45">
        <f>IF(INDEX('CA Standards and Followers'!$G$13:$G$72,MATCH($A45,'CA Standards and Followers'!$B$13:$B$72,0))&lt;=H$1,INDEX('CA Standards and Followers'!$E$13:$E$72,MATCH($A45,'CA Standards and Followers'!$B$13:$B$72,0))*'CA Standards and Followers'!I$7,0)</f>
        <v>0</v>
      </c>
      <c r="I45">
        <f>IF(INDEX('CA Standards and Followers'!$G$13:$G$72,MATCH($A45,'CA Standards and Followers'!$B$13:$B$72,0))&lt;=I$1,INDEX('CA Standards and Followers'!$E$13:$E$72,MATCH($A45,'CA Standards and Followers'!$B$13:$B$72,0))*'CA Standards and Followers'!J$7,0)</f>
        <v>0</v>
      </c>
      <c r="J45">
        <f>IF(INDEX('CA Standards and Followers'!$G$13:$G$72,MATCH($A45,'CA Standards and Followers'!$B$13:$B$72,0))&lt;=J$1,INDEX('CA Standards and Followers'!$E$13:$E$72,MATCH($A45,'CA Standards and Followers'!$B$13:$B$72,0))*'CA Standards and Followers'!K$7,0)</f>
        <v>0</v>
      </c>
      <c r="K45">
        <f>IF(INDEX('CA Standards and Followers'!$G$13:$G$72,MATCH($A45,'CA Standards and Followers'!$B$13:$B$72,0))&lt;=K$1,INDEX('CA Standards and Followers'!$E$13:$E$72,MATCH($A45,'CA Standards and Followers'!$B$13:$B$72,0))*'CA Standards and Followers'!L$7,0)</f>
        <v>0</v>
      </c>
      <c r="L45">
        <f>IF(INDEX('CA Standards and Followers'!$G$13:$G$72,MATCH($A45,'CA Standards and Followers'!$B$13:$B$72,0))&lt;=L$1,INDEX('CA Standards and Followers'!$E$13:$E$72,MATCH($A45,'CA Standards and Followers'!$B$13:$B$72,0))*'CA Standards and Followers'!M$7,0)</f>
        <v>0</v>
      </c>
      <c r="M45">
        <f>IF(INDEX('CA Standards and Followers'!$G$13:$G$72,MATCH($A45,'CA Standards and Followers'!$B$13:$B$72,0))&lt;=M$1,INDEX('CA Standards and Followers'!$E$13:$E$72,MATCH($A45,'CA Standards and Followers'!$B$13:$B$72,0))*'CA Standards and Followers'!N$7,0)</f>
        <v>0</v>
      </c>
      <c r="N45">
        <f>IF(INDEX('CA Standards and Followers'!$G$13:$G$72,MATCH($A45,'CA Standards and Followers'!$B$13:$B$72,0))&lt;=N$1,INDEX('CA Standards and Followers'!$E$13:$E$72,MATCH($A45,'CA Standards and Followers'!$B$13:$B$72,0))*'CA Standards and Followers'!O$7,0)</f>
        <v>0</v>
      </c>
      <c r="O45">
        <f>IF(INDEX('CA Standards and Followers'!$G$13:$G$72,MATCH($A45,'CA Standards and Followers'!$B$13:$B$72,0))&lt;=O$1,INDEX('CA Standards and Followers'!$E$13:$E$72,MATCH($A45,'CA Standards and Followers'!$B$13:$B$72,0))*'CA Standards and Followers'!P$7,0)</f>
        <v>0</v>
      </c>
      <c r="P45">
        <f>IF(INDEX('CA Standards and Followers'!$G$13:$G$72,MATCH($A45,'CA Standards and Followers'!$B$13:$B$72,0))&lt;=P$1,INDEX('CA Standards and Followers'!$E$13:$E$72,MATCH($A45,'CA Standards and Followers'!$B$13:$B$72,0))*'CA Standards and Followers'!Q$7,0)</f>
        <v>0</v>
      </c>
      <c r="Q45">
        <f>IF(INDEX('CA Standards and Followers'!$G$13:$G$72,MATCH($A45,'CA Standards and Followers'!$B$13:$B$72,0))&lt;=Q$1,INDEX('CA Standards and Followers'!$E$13:$E$72,MATCH($A45,'CA Standards and Followers'!$B$13:$B$72,0))*'CA Standards and Followers'!R$7,0)</f>
        <v>0</v>
      </c>
      <c r="R45">
        <f>IF(INDEX('CA Standards and Followers'!$G$13:$G$72,MATCH($A45,'CA Standards and Followers'!$B$13:$B$72,0))&lt;=R$1,INDEX('CA Standards and Followers'!$E$13:$E$72,MATCH($A45,'CA Standards and Followers'!$B$13:$B$72,0))*'CA Standards and Followers'!S$7,0)</f>
        <v>0</v>
      </c>
      <c r="S45">
        <f>IF(INDEX('CA Standards and Followers'!$G$13:$G$72,MATCH($A45,'CA Standards and Followers'!$B$13:$B$72,0))&lt;=S$1,INDEX('CA Standards and Followers'!$E$13:$E$72,MATCH($A45,'CA Standards and Followers'!$B$13:$B$72,0))*'CA Standards and Followers'!T$7,0)</f>
        <v>0</v>
      </c>
      <c r="T45">
        <f>IF(INDEX('CA Standards and Followers'!$G$13:$G$72,MATCH($A45,'CA Standards and Followers'!$B$13:$B$72,0))&lt;=T$1,INDEX('CA Standards and Followers'!$E$13:$E$72,MATCH($A45,'CA Standards and Followers'!$B$13:$B$72,0))*'CA Standards and Followers'!U$7,0)</f>
        <v>0</v>
      </c>
      <c r="U45">
        <f>IF(INDEX('CA Standards and Followers'!$G$13:$G$72,MATCH($A45,'CA Standards and Followers'!$B$13:$B$72,0))&lt;=U$1,INDEX('CA Standards and Followers'!$E$13:$E$72,MATCH($A45,'CA Standards and Followers'!$B$13:$B$72,0))*'CA Standards and Followers'!V$7,0)</f>
        <v>0</v>
      </c>
      <c r="V45">
        <f>IF(INDEX('CA Standards and Followers'!$G$13:$G$72,MATCH($A45,'CA Standards and Followers'!$B$13:$B$72,0))&lt;=V$1,INDEX('CA Standards and Followers'!$E$13:$E$72,MATCH($A45,'CA Standards and Followers'!$B$13:$B$72,0))*'CA Standards and Followers'!W$7,0)</f>
        <v>0</v>
      </c>
      <c r="W45">
        <f>IF(INDEX('CA Standards and Followers'!$G$13:$G$72,MATCH($A45,'CA Standards and Followers'!$B$13:$B$72,0))&lt;=W$1,INDEX('CA Standards and Followers'!$E$13:$E$72,MATCH($A45,'CA Standards and Followers'!$B$13:$B$72,0))*'CA Standards and Followers'!X$7,0)</f>
        <v>0</v>
      </c>
      <c r="X45">
        <f>IF(INDEX('CA Standards and Followers'!$G$13:$G$72,MATCH($A45,'CA Standards and Followers'!$B$13:$B$72,0))&lt;=X$1,INDEX('CA Standards and Followers'!$E$13:$E$72,MATCH($A45,'CA Standards and Followers'!$B$13:$B$72,0))*'CA Standards and Followers'!Y$7,0)</f>
        <v>0</v>
      </c>
      <c r="Y45">
        <f>IF(INDEX('CA Standards and Followers'!$G$13:$G$72,MATCH($A45,'CA Standards and Followers'!$B$13:$B$72,0))&lt;=Y$1,INDEX('CA Standards and Followers'!$E$13:$E$72,MATCH($A45,'CA Standards and Followers'!$B$13:$B$72,0))*'CA Standards and Followers'!Z$7,0)</f>
        <v>0</v>
      </c>
      <c r="Z45">
        <f>IF(INDEX('CA Standards and Followers'!$G$13:$G$72,MATCH($A45,'CA Standards and Followers'!$B$13:$B$72,0))&lt;=Z$1,INDEX('CA Standards and Followers'!$E$13:$E$72,MATCH($A45,'CA Standards and Followers'!$B$13:$B$72,0))*'CA Standards and Followers'!AA$7,0)</f>
        <v>0</v>
      </c>
      <c r="AA45">
        <f>IF(INDEX('CA Standards and Followers'!$G$13:$G$72,MATCH($A45,'CA Standards and Followers'!$B$13:$B$72,0))&lt;=AA$1,INDEX('CA Standards and Followers'!$E$13:$E$72,MATCH($A45,'CA Standards and Followers'!$B$13:$B$72,0))*'CA Standards and Followers'!AB$7,0)</f>
        <v>0</v>
      </c>
      <c r="AB45">
        <f>IF(INDEX('CA Standards and Followers'!$G$13:$G$72,MATCH($A45,'CA Standards and Followers'!$B$13:$B$72,0))&lt;=AB$1,INDEX('CA Standards and Followers'!$E$13:$E$72,MATCH($A45,'CA Standards and Followers'!$B$13:$B$72,0))*'CA Standards and Followers'!AC$7,0)</f>
        <v>0</v>
      </c>
      <c r="AC45">
        <f>IF(INDEX('CA Standards and Followers'!$G$13:$G$72,MATCH($A45,'CA Standards and Followers'!$B$13:$B$72,0))&lt;=AC$1,INDEX('CA Standards and Followers'!$E$13:$E$72,MATCH($A45,'CA Standards and Followers'!$B$13:$B$72,0))*'CA Standards and Followers'!AD$7,0)</f>
        <v>0</v>
      </c>
      <c r="AD45">
        <f>IF(INDEX('CA Standards and Followers'!$G$13:$G$72,MATCH($A45,'CA Standards and Followers'!$B$13:$B$72,0))&lt;=AD$1,INDEX('CA Standards and Followers'!$E$13:$E$72,MATCH($A45,'CA Standards and Followers'!$B$13:$B$72,0))*'CA Standards and Followers'!AE$7,0)</f>
        <v>0</v>
      </c>
      <c r="AE45">
        <f>IF(INDEX('CA Standards and Followers'!$G$13:$G$72,MATCH($A45,'CA Standards and Followers'!$B$13:$B$72,0))&lt;=AE$1,INDEX('CA Standards and Followers'!$E$13:$E$72,MATCH($A45,'CA Standards and Followers'!$B$13:$B$72,0))*'CA Standards and Followers'!AF$7,0)</f>
        <v>0</v>
      </c>
      <c r="AF45">
        <f>IF(INDEX('CA Standards and Followers'!$G$13:$G$72,MATCH($A45,'CA Standards and Followers'!$B$13:$B$72,0))&lt;=AF$1,INDEX('CA Standards and Followers'!$E$13:$E$72,MATCH($A45,'CA Standards and Followers'!$B$13:$B$72,0))*'CA Standards and Followers'!AG$7,0)</f>
        <v>0</v>
      </c>
    </row>
    <row r="46" spans="1:32" x14ac:dyDescent="0.25">
      <c r="A46" t="s">
        <v>24</v>
      </c>
      <c r="B46">
        <f>IF(INDEX('CA Standards and Followers'!$G$13:$G$72,MATCH($A46,'CA Standards and Followers'!$B$13:$B$72,0))&lt;=B$1,INDEX('CA Standards and Followers'!$E$13:$E$72,MATCH($A46,'CA Standards and Followers'!$B$13:$B$72,0))*'CA Standards and Followers'!C$7,0)</f>
        <v>0</v>
      </c>
      <c r="C46">
        <f>IF(INDEX('CA Standards and Followers'!$G$13:$G$72,MATCH($A46,'CA Standards and Followers'!$B$13:$B$72,0))&lt;=C$1,INDEX('CA Standards and Followers'!$E$13:$E$72,MATCH($A46,'CA Standards and Followers'!$B$13:$B$72,0))*'CA Standards and Followers'!D$7,0)</f>
        <v>0</v>
      </c>
      <c r="D46">
        <f>IF(INDEX('CA Standards and Followers'!$G$13:$G$72,MATCH($A46,'CA Standards and Followers'!$B$13:$B$72,0))&lt;=D$1,INDEX('CA Standards and Followers'!$E$13:$E$72,MATCH($A46,'CA Standards and Followers'!$B$13:$B$72,0))*'CA Standards and Followers'!E$7,0)</f>
        <v>0</v>
      </c>
      <c r="E46">
        <f>IF(INDEX('CA Standards and Followers'!$G$13:$G$72,MATCH($A46,'CA Standards and Followers'!$B$13:$B$72,0))&lt;=E$1,INDEX('CA Standards and Followers'!$E$13:$E$72,MATCH($A46,'CA Standards and Followers'!$B$13:$B$72,0))*'CA Standards and Followers'!F$7,0)</f>
        <v>0</v>
      </c>
      <c r="F46">
        <f>IF(INDEX('CA Standards and Followers'!$G$13:$G$72,MATCH($A46,'CA Standards and Followers'!$B$13:$B$72,0))&lt;=F$1,INDEX('CA Standards and Followers'!$E$13:$E$72,MATCH($A46,'CA Standards and Followers'!$B$13:$B$72,0))*'CA Standards and Followers'!G$7,0)</f>
        <v>0</v>
      </c>
      <c r="G46">
        <f>IF(INDEX('CA Standards and Followers'!$G$13:$G$72,MATCH($A46,'CA Standards and Followers'!$B$13:$B$72,0))&lt;=G$1,INDEX('CA Standards and Followers'!$E$13:$E$72,MATCH($A46,'CA Standards and Followers'!$B$13:$B$72,0))*'CA Standards and Followers'!H$7,0)</f>
        <v>0</v>
      </c>
      <c r="H46">
        <f>IF(INDEX('CA Standards and Followers'!$G$13:$G$72,MATCH($A46,'CA Standards and Followers'!$B$13:$B$72,0))&lt;=H$1,INDEX('CA Standards and Followers'!$E$13:$E$72,MATCH($A46,'CA Standards and Followers'!$B$13:$B$72,0))*'CA Standards and Followers'!I$7,0)</f>
        <v>0</v>
      </c>
      <c r="I46">
        <f>IF(INDEX('CA Standards and Followers'!$G$13:$G$72,MATCH($A46,'CA Standards and Followers'!$B$13:$B$72,0))&lt;=I$1,INDEX('CA Standards and Followers'!$E$13:$E$72,MATCH($A46,'CA Standards and Followers'!$B$13:$B$72,0))*'CA Standards and Followers'!J$7,0)</f>
        <v>0</v>
      </c>
      <c r="J46">
        <f>IF(INDEX('CA Standards and Followers'!$G$13:$G$72,MATCH($A46,'CA Standards and Followers'!$B$13:$B$72,0))&lt;=J$1,INDEX('CA Standards and Followers'!$E$13:$E$72,MATCH($A46,'CA Standards and Followers'!$B$13:$B$72,0))*'CA Standards and Followers'!K$7,0)</f>
        <v>0</v>
      </c>
      <c r="K46">
        <f>IF(INDEX('CA Standards and Followers'!$G$13:$G$72,MATCH($A46,'CA Standards and Followers'!$B$13:$B$72,0))&lt;=K$1,INDEX('CA Standards and Followers'!$E$13:$E$72,MATCH($A46,'CA Standards and Followers'!$B$13:$B$72,0))*'CA Standards and Followers'!L$7,0)</f>
        <v>0</v>
      </c>
      <c r="L46">
        <f>IF(INDEX('CA Standards and Followers'!$G$13:$G$72,MATCH($A46,'CA Standards and Followers'!$B$13:$B$72,0))&lt;=L$1,INDEX('CA Standards and Followers'!$E$13:$E$72,MATCH($A46,'CA Standards and Followers'!$B$13:$B$72,0))*'CA Standards and Followers'!M$7,0)</f>
        <v>0</v>
      </c>
      <c r="M46">
        <f>IF(INDEX('CA Standards and Followers'!$G$13:$G$72,MATCH($A46,'CA Standards and Followers'!$B$13:$B$72,0))&lt;=M$1,INDEX('CA Standards and Followers'!$E$13:$E$72,MATCH($A46,'CA Standards and Followers'!$B$13:$B$72,0))*'CA Standards and Followers'!N$7,0)</f>
        <v>0</v>
      </c>
      <c r="N46">
        <f>IF(INDEX('CA Standards and Followers'!$G$13:$G$72,MATCH($A46,'CA Standards and Followers'!$B$13:$B$72,0))&lt;=N$1,INDEX('CA Standards and Followers'!$E$13:$E$72,MATCH($A46,'CA Standards and Followers'!$B$13:$B$72,0))*'CA Standards and Followers'!O$7,0)</f>
        <v>0</v>
      </c>
      <c r="O46">
        <f>IF(INDEX('CA Standards and Followers'!$G$13:$G$72,MATCH($A46,'CA Standards and Followers'!$B$13:$B$72,0))&lt;=O$1,INDEX('CA Standards and Followers'!$E$13:$E$72,MATCH($A46,'CA Standards and Followers'!$B$13:$B$72,0))*'CA Standards and Followers'!P$7,0)</f>
        <v>0</v>
      </c>
      <c r="P46">
        <f>IF(INDEX('CA Standards and Followers'!$G$13:$G$72,MATCH($A46,'CA Standards and Followers'!$B$13:$B$72,0))&lt;=P$1,INDEX('CA Standards and Followers'!$E$13:$E$72,MATCH($A46,'CA Standards and Followers'!$B$13:$B$72,0))*'CA Standards and Followers'!Q$7,0)</f>
        <v>0</v>
      </c>
      <c r="Q46">
        <f>IF(INDEX('CA Standards and Followers'!$G$13:$G$72,MATCH($A46,'CA Standards and Followers'!$B$13:$B$72,0))&lt;=Q$1,INDEX('CA Standards and Followers'!$E$13:$E$72,MATCH($A46,'CA Standards and Followers'!$B$13:$B$72,0))*'CA Standards and Followers'!R$7,0)</f>
        <v>0</v>
      </c>
      <c r="R46">
        <f>IF(INDEX('CA Standards and Followers'!$G$13:$G$72,MATCH($A46,'CA Standards and Followers'!$B$13:$B$72,0))&lt;=R$1,INDEX('CA Standards and Followers'!$E$13:$E$72,MATCH($A46,'CA Standards and Followers'!$B$13:$B$72,0))*'CA Standards and Followers'!S$7,0)</f>
        <v>0</v>
      </c>
      <c r="S46">
        <f>IF(INDEX('CA Standards and Followers'!$G$13:$G$72,MATCH($A46,'CA Standards and Followers'!$B$13:$B$72,0))&lt;=S$1,INDEX('CA Standards and Followers'!$E$13:$E$72,MATCH($A46,'CA Standards and Followers'!$B$13:$B$72,0))*'CA Standards and Followers'!T$7,0)</f>
        <v>0</v>
      </c>
      <c r="T46">
        <f>IF(INDEX('CA Standards and Followers'!$G$13:$G$72,MATCH($A46,'CA Standards and Followers'!$B$13:$B$72,0))&lt;=T$1,INDEX('CA Standards and Followers'!$E$13:$E$72,MATCH($A46,'CA Standards and Followers'!$B$13:$B$72,0))*'CA Standards and Followers'!U$7,0)</f>
        <v>0</v>
      </c>
      <c r="U46">
        <f>IF(INDEX('CA Standards and Followers'!$G$13:$G$72,MATCH($A46,'CA Standards and Followers'!$B$13:$B$72,0))&lt;=U$1,INDEX('CA Standards and Followers'!$E$13:$E$72,MATCH($A46,'CA Standards and Followers'!$B$13:$B$72,0))*'CA Standards and Followers'!V$7,0)</f>
        <v>0</v>
      </c>
      <c r="V46">
        <f>IF(INDEX('CA Standards and Followers'!$G$13:$G$72,MATCH($A46,'CA Standards and Followers'!$B$13:$B$72,0))&lt;=V$1,INDEX('CA Standards and Followers'!$E$13:$E$72,MATCH($A46,'CA Standards and Followers'!$B$13:$B$72,0))*'CA Standards and Followers'!W$7,0)</f>
        <v>0</v>
      </c>
      <c r="W46">
        <f>IF(INDEX('CA Standards and Followers'!$G$13:$G$72,MATCH($A46,'CA Standards and Followers'!$B$13:$B$72,0))&lt;=W$1,INDEX('CA Standards and Followers'!$E$13:$E$72,MATCH($A46,'CA Standards and Followers'!$B$13:$B$72,0))*'CA Standards and Followers'!X$7,0)</f>
        <v>0</v>
      </c>
      <c r="X46">
        <f>IF(INDEX('CA Standards and Followers'!$G$13:$G$72,MATCH($A46,'CA Standards and Followers'!$B$13:$B$72,0))&lt;=X$1,INDEX('CA Standards and Followers'!$E$13:$E$72,MATCH($A46,'CA Standards and Followers'!$B$13:$B$72,0))*'CA Standards and Followers'!Y$7,0)</f>
        <v>0</v>
      </c>
      <c r="Y46">
        <f>IF(INDEX('CA Standards and Followers'!$G$13:$G$72,MATCH($A46,'CA Standards and Followers'!$B$13:$B$72,0))&lt;=Y$1,INDEX('CA Standards and Followers'!$E$13:$E$72,MATCH($A46,'CA Standards and Followers'!$B$13:$B$72,0))*'CA Standards and Followers'!Z$7,0)</f>
        <v>0</v>
      </c>
      <c r="Z46">
        <f>IF(INDEX('CA Standards and Followers'!$G$13:$G$72,MATCH($A46,'CA Standards and Followers'!$B$13:$B$72,0))&lt;=Z$1,INDEX('CA Standards and Followers'!$E$13:$E$72,MATCH($A46,'CA Standards and Followers'!$B$13:$B$72,0))*'CA Standards and Followers'!AA$7,0)</f>
        <v>0</v>
      </c>
      <c r="AA46">
        <f>IF(INDEX('CA Standards and Followers'!$G$13:$G$72,MATCH($A46,'CA Standards and Followers'!$B$13:$B$72,0))&lt;=AA$1,INDEX('CA Standards and Followers'!$E$13:$E$72,MATCH($A46,'CA Standards and Followers'!$B$13:$B$72,0))*'CA Standards and Followers'!AB$7,0)</f>
        <v>0</v>
      </c>
      <c r="AB46">
        <f>IF(INDEX('CA Standards and Followers'!$G$13:$G$72,MATCH($A46,'CA Standards and Followers'!$B$13:$B$72,0))&lt;=AB$1,INDEX('CA Standards and Followers'!$E$13:$E$72,MATCH($A46,'CA Standards and Followers'!$B$13:$B$72,0))*'CA Standards and Followers'!AC$7,0)</f>
        <v>0</v>
      </c>
      <c r="AC46">
        <f>IF(INDEX('CA Standards and Followers'!$G$13:$G$72,MATCH($A46,'CA Standards and Followers'!$B$13:$B$72,0))&lt;=AC$1,INDEX('CA Standards and Followers'!$E$13:$E$72,MATCH($A46,'CA Standards and Followers'!$B$13:$B$72,0))*'CA Standards and Followers'!AD$7,0)</f>
        <v>0</v>
      </c>
      <c r="AD46">
        <f>IF(INDEX('CA Standards and Followers'!$G$13:$G$72,MATCH($A46,'CA Standards and Followers'!$B$13:$B$72,0))&lt;=AD$1,INDEX('CA Standards and Followers'!$E$13:$E$72,MATCH($A46,'CA Standards and Followers'!$B$13:$B$72,0))*'CA Standards and Followers'!AE$7,0)</f>
        <v>0</v>
      </c>
      <c r="AE46">
        <f>IF(INDEX('CA Standards and Followers'!$G$13:$G$72,MATCH($A46,'CA Standards and Followers'!$B$13:$B$72,0))&lt;=AE$1,INDEX('CA Standards and Followers'!$E$13:$E$72,MATCH($A46,'CA Standards and Followers'!$B$13:$B$72,0))*'CA Standards and Followers'!AF$7,0)</f>
        <v>0</v>
      </c>
      <c r="AF46">
        <f>IF(INDEX('CA Standards and Followers'!$G$13:$G$72,MATCH($A46,'CA Standards and Followers'!$B$13:$B$72,0))&lt;=AF$1,INDEX('CA Standards and Followers'!$E$13:$E$72,MATCH($A46,'CA Standards and Followers'!$B$13:$B$72,0))*'CA Standards and Followers'!AG$7,0)</f>
        <v>0</v>
      </c>
    </row>
    <row r="47" spans="1:32" x14ac:dyDescent="0.25">
      <c r="A47" t="s">
        <v>25</v>
      </c>
      <c r="B47">
        <f>IF(INDEX('CA Standards and Followers'!$G$13:$G$72,MATCH($A47,'CA Standards and Followers'!$B$13:$B$72,0))&lt;=B$1,INDEX('CA Standards and Followers'!$E$13:$E$72,MATCH($A47,'CA Standards and Followers'!$B$13:$B$72,0))*'CA Standards and Followers'!C$7,0)</f>
        <v>0</v>
      </c>
      <c r="C47">
        <f>IF(INDEX('CA Standards and Followers'!$G$13:$G$72,MATCH($A47,'CA Standards and Followers'!$B$13:$B$72,0))&lt;=C$1,INDEX('CA Standards and Followers'!$E$13:$E$72,MATCH($A47,'CA Standards and Followers'!$B$13:$B$72,0))*'CA Standards and Followers'!D$7,0)</f>
        <v>0</v>
      </c>
      <c r="D47">
        <f>IF(INDEX('CA Standards and Followers'!$G$13:$G$72,MATCH($A47,'CA Standards and Followers'!$B$13:$B$72,0))&lt;=D$1,INDEX('CA Standards and Followers'!$E$13:$E$72,MATCH($A47,'CA Standards and Followers'!$B$13:$B$72,0))*'CA Standards and Followers'!E$7,0)</f>
        <v>0</v>
      </c>
      <c r="E47">
        <f>IF(INDEX('CA Standards and Followers'!$G$13:$G$72,MATCH($A47,'CA Standards and Followers'!$B$13:$B$72,0))&lt;=E$1,INDEX('CA Standards and Followers'!$E$13:$E$72,MATCH($A47,'CA Standards and Followers'!$B$13:$B$72,0))*'CA Standards and Followers'!F$7,0)</f>
        <v>0</v>
      </c>
      <c r="F47">
        <f>IF(INDEX('CA Standards and Followers'!$G$13:$G$72,MATCH($A47,'CA Standards and Followers'!$B$13:$B$72,0))&lt;=F$1,INDEX('CA Standards and Followers'!$E$13:$E$72,MATCH($A47,'CA Standards and Followers'!$B$13:$B$72,0))*'CA Standards and Followers'!G$7,0)</f>
        <v>0</v>
      </c>
      <c r="G47">
        <f>IF(INDEX('CA Standards and Followers'!$G$13:$G$72,MATCH($A47,'CA Standards and Followers'!$B$13:$B$72,0))&lt;=G$1,INDEX('CA Standards and Followers'!$E$13:$E$72,MATCH($A47,'CA Standards and Followers'!$B$13:$B$72,0))*'CA Standards and Followers'!H$7,0)</f>
        <v>0</v>
      </c>
      <c r="H47">
        <f>IF(INDEX('CA Standards and Followers'!$G$13:$G$72,MATCH($A47,'CA Standards and Followers'!$B$13:$B$72,0))&lt;=H$1,INDEX('CA Standards and Followers'!$E$13:$E$72,MATCH($A47,'CA Standards and Followers'!$B$13:$B$72,0))*'CA Standards and Followers'!I$7,0)</f>
        <v>0</v>
      </c>
      <c r="I47">
        <f>IF(INDEX('CA Standards and Followers'!$G$13:$G$72,MATCH($A47,'CA Standards and Followers'!$B$13:$B$72,0))&lt;=I$1,INDEX('CA Standards and Followers'!$E$13:$E$72,MATCH($A47,'CA Standards and Followers'!$B$13:$B$72,0))*'CA Standards and Followers'!J$7,0)</f>
        <v>0</v>
      </c>
      <c r="J47">
        <f>IF(INDEX('CA Standards and Followers'!$G$13:$G$72,MATCH($A47,'CA Standards and Followers'!$B$13:$B$72,0))&lt;=J$1,INDEX('CA Standards and Followers'!$E$13:$E$72,MATCH($A47,'CA Standards and Followers'!$B$13:$B$72,0))*'CA Standards and Followers'!K$7,0)</f>
        <v>0</v>
      </c>
      <c r="K47">
        <f>IF(INDEX('CA Standards and Followers'!$G$13:$G$72,MATCH($A47,'CA Standards and Followers'!$B$13:$B$72,0))&lt;=K$1,INDEX('CA Standards and Followers'!$E$13:$E$72,MATCH($A47,'CA Standards and Followers'!$B$13:$B$72,0))*'CA Standards and Followers'!L$7,0)</f>
        <v>0</v>
      </c>
      <c r="L47">
        <f>IF(INDEX('CA Standards and Followers'!$G$13:$G$72,MATCH($A47,'CA Standards and Followers'!$B$13:$B$72,0))&lt;=L$1,INDEX('CA Standards and Followers'!$E$13:$E$72,MATCH($A47,'CA Standards and Followers'!$B$13:$B$72,0))*'CA Standards and Followers'!M$7,0)</f>
        <v>0</v>
      </c>
      <c r="M47">
        <f>IF(INDEX('CA Standards and Followers'!$G$13:$G$72,MATCH($A47,'CA Standards and Followers'!$B$13:$B$72,0))&lt;=M$1,INDEX('CA Standards and Followers'!$E$13:$E$72,MATCH($A47,'CA Standards and Followers'!$B$13:$B$72,0))*'CA Standards and Followers'!N$7,0)</f>
        <v>0</v>
      </c>
      <c r="N47">
        <f>IF(INDEX('CA Standards and Followers'!$G$13:$G$72,MATCH($A47,'CA Standards and Followers'!$B$13:$B$72,0))&lt;=N$1,INDEX('CA Standards and Followers'!$E$13:$E$72,MATCH($A47,'CA Standards and Followers'!$B$13:$B$72,0))*'CA Standards and Followers'!O$7,0)</f>
        <v>0</v>
      </c>
      <c r="O47">
        <f>IF(INDEX('CA Standards and Followers'!$G$13:$G$72,MATCH($A47,'CA Standards and Followers'!$B$13:$B$72,0))&lt;=O$1,INDEX('CA Standards and Followers'!$E$13:$E$72,MATCH($A47,'CA Standards and Followers'!$B$13:$B$72,0))*'CA Standards and Followers'!P$7,0)</f>
        <v>0</v>
      </c>
      <c r="P47">
        <f>IF(INDEX('CA Standards and Followers'!$G$13:$G$72,MATCH($A47,'CA Standards and Followers'!$B$13:$B$72,0))&lt;=P$1,INDEX('CA Standards and Followers'!$E$13:$E$72,MATCH($A47,'CA Standards and Followers'!$B$13:$B$72,0))*'CA Standards and Followers'!Q$7,0)</f>
        <v>0</v>
      </c>
      <c r="Q47">
        <f>IF(INDEX('CA Standards and Followers'!$G$13:$G$72,MATCH($A47,'CA Standards and Followers'!$B$13:$B$72,0))&lt;=Q$1,INDEX('CA Standards and Followers'!$E$13:$E$72,MATCH($A47,'CA Standards and Followers'!$B$13:$B$72,0))*'CA Standards and Followers'!R$7,0)</f>
        <v>0</v>
      </c>
      <c r="R47">
        <f>IF(INDEX('CA Standards and Followers'!$G$13:$G$72,MATCH($A47,'CA Standards and Followers'!$B$13:$B$72,0))&lt;=R$1,INDEX('CA Standards and Followers'!$E$13:$E$72,MATCH($A47,'CA Standards and Followers'!$B$13:$B$72,0))*'CA Standards and Followers'!S$7,0)</f>
        <v>0</v>
      </c>
      <c r="S47">
        <f>IF(INDEX('CA Standards and Followers'!$G$13:$G$72,MATCH($A47,'CA Standards and Followers'!$B$13:$B$72,0))&lt;=S$1,INDEX('CA Standards and Followers'!$E$13:$E$72,MATCH($A47,'CA Standards and Followers'!$B$13:$B$72,0))*'CA Standards and Followers'!T$7,0)</f>
        <v>0</v>
      </c>
      <c r="T47">
        <f>IF(INDEX('CA Standards and Followers'!$G$13:$G$72,MATCH($A47,'CA Standards and Followers'!$B$13:$B$72,0))&lt;=T$1,INDEX('CA Standards and Followers'!$E$13:$E$72,MATCH($A47,'CA Standards and Followers'!$B$13:$B$72,0))*'CA Standards and Followers'!U$7,0)</f>
        <v>0</v>
      </c>
      <c r="U47">
        <f>IF(INDEX('CA Standards and Followers'!$G$13:$G$72,MATCH($A47,'CA Standards and Followers'!$B$13:$B$72,0))&lt;=U$1,INDEX('CA Standards and Followers'!$E$13:$E$72,MATCH($A47,'CA Standards and Followers'!$B$13:$B$72,0))*'CA Standards and Followers'!V$7,0)</f>
        <v>0</v>
      </c>
      <c r="V47">
        <f>IF(INDEX('CA Standards and Followers'!$G$13:$G$72,MATCH($A47,'CA Standards and Followers'!$B$13:$B$72,0))&lt;=V$1,INDEX('CA Standards and Followers'!$E$13:$E$72,MATCH($A47,'CA Standards and Followers'!$B$13:$B$72,0))*'CA Standards and Followers'!W$7,0)</f>
        <v>0</v>
      </c>
      <c r="W47">
        <f>IF(INDEX('CA Standards and Followers'!$G$13:$G$72,MATCH($A47,'CA Standards and Followers'!$B$13:$B$72,0))&lt;=W$1,INDEX('CA Standards and Followers'!$E$13:$E$72,MATCH($A47,'CA Standards and Followers'!$B$13:$B$72,0))*'CA Standards and Followers'!X$7,0)</f>
        <v>0</v>
      </c>
      <c r="X47">
        <f>IF(INDEX('CA Standards and Followers'!$G$13:$G$72,MATCH($A47,'CA Standards and Followers'!$B$13:$B$72,0))&lt;=X$1,INDEX('CA Standards and Followers'!$E$13:$E$72,MATCH($A47,'CA Standards and Followers'!$B$13:$B$72,0))*'CA Standards and Followers'!Y$7,0)</f>
        <v>0</v>
      </c>
      <c r="Y47">
        <f>IF(INDEX('CA Standards and Followers'!$G$13:$G$72,MATCH($A47,'CA Standards and Followers'!$B$13:$B$72,0))&lt;=Y$1,INDEX('CA Standards and Followers'!$E$13:$E$72,MATCH($A47,'CA Standards and Followers'!$B$13:$B$72,0))*'CA Standards and Followers'!Z$7,0)</f>
        <v>0</v>
      </c>
      <c r="Z47">
        <f>IF(INDEX('CA Standards and Followers'!$G$13:$G$72,MATCH($A47,'CA Standards and Followers'!$B$13:$B$72,0))&lt;=Z$1,INDEX('CA Standards and Followers'!$E$13:$E$72,MATCH($A47,'CA Standards and Followers'!$B$13:$B$72,0))*'CA Standards and Followers'!AA$7,0)</f>
        <v>0</v>
      </c>
      <c r="AA47">
        <f>IF(INDEX('CA Standards and Followers'!$G$13:$G$72,MATCH($A47,'CA Standards and Followers'!$B$13:$B$72,0))&lt;=AA$1,INDEX('CA Standards and Followers'!$E$13:$E$72,MATCH($A47,'CA Standards and Followers'!$B$13:$B$72,0))*'CA Standards and Followers'!AB$7,0)</f>
        <v>0</v>
      </c>
      <c r="AB47">
        <f>IF(INDEX('CA Standards and Followers'!$G$13:$G$72,MATCH($A47,'CA Standards and Followers'!$B$13:$B$72,0))&lt;=AB$1,INDEX('CA Standards and Followers'!$E$13:$E$72,MATCH($A47,'CA Standards and Followers'!$B$13:$B$72,0))*'CA Standards and Followers'!AC$7,0)</f>
        <v>0</v>
      </c>
      <c r="AC47">
        <f>IF(INDEX('CA Standards and Followers'!$G$13:$G$72,MATCH($A47,'CA Standards and Followers'!$B$13:$B$72,0))&lt;=AC$1,INDEX('CA Standards and Followers'!$E$13:$E$72,MATCH($A47,'CA Standards and Followers'!$B$13:$B$72,0))*'CA Standards and Followers'!AD$7,0)</f>
        <v>0</v>
      </c>
      <c r="AD47">
        <f>IF(INDEX('CA Standards and Followers'!$G$13:$G$72,MATCH($A47,'CA Standards and Followers'!$B$13:$B$72,0))&lt;=AD$1,INDEX('CA Standards and Followers'!$E$13:$E$72,MATCH($A47,'CA Standards and Followers'!$B$13:$B$72,0))*'CA Standards and Followers'!AE$7,0)</f>
        <v>0</v>
      </c>
      <c r="AE47">
        <f>IF(INDEX('CA Standards and Followers'!$G$13:$G$72,MATCH($A47,'CA Standards and Followers'!$B$13:$B$72,0))&lt;=AE$1,INDEX('CA Standards and Followers'!$E$13:$E$72,MATCH($A47,'CA Standards and Followers'!$B$13:$B$72,0))*'CA Standards and Followers'!AF$7,0)</f>
        <v>0</v>
      </c>
      <c r="AF47">
        <f>IF(INDEX('CA Standards and Followers'!$G$13:$G$72,MATCH($A47,'CA Standards and Followers'!$B$13:$B$72,0))&lt;=AF$1,INDEX('CA Standards and Followers'!$E$13:$E$72,MATCH($A47,'CA Standards and Followers'!$B$13:$B$72,0))*'CA Standards and Followers'!AG$7,0)</f>
        <v>0</v>
      </c>
    </row>
    <row r="48" spans="1:32" x14ac:dyDescent="0.25">
      <c r="A48" t="s">
        <v>26</v>
      </c>
      <c r="B48">
        <f>IF(INDEX('CA Standards and Followers'!$G$13:$G$72,MATCH($A48,'CA Standards and Followers'!$B$13:$B$72,0))&lt;=B$1,INDEX('CA Standards and Followers'!$E$13:$E$72,MATCH($A48,'CA Standards and Followers'!$B$13:$B$72,0))*'CA Standards and Followers'!C$7,0)</f>
        <v>0</v>
      </c>
      <c r="C48">
        <f>IF(INDEX('CA Standards and Followers'!$G$13:$G$72,MATCH($A48,'CA Standards and Followers'!$B$13:$B$72,0))&lt;=C$1,INDEX('CA Standards and Followers'!$E$13:$E$72,MATCH($A48,'CA Standards and Followers'!$B$13:$B$72,0))*'CA Standards and Followers'!D$7,0)</f>
        <v>0</v>
      </c>
      <c r="D48">
        <f>IF(INDEX('CA Standards and Followers'!$G$13:$G$72,MATCH($A48,'CA Standards and Followers'!$B$13:$B$72,0))&lt;=D$1,INDEX('CA Standards and Followers'!$E$13:$E$72,MATCH($A48,'CA Standards and Followers'!$B$13:$B$72,0))*'CA Standards and Followers'!E$7,0)</f>
        <v>0</v>
      </c>
      <c r="E48">
        <f>IF(INDEX('CA Standards and Followers'!$G$13:$G$72,MATCH($A48,'CA Standards and Followers'!$B$13:$B$72,0))&lt;=E$1,INDEX('CA Standards and Followers'!$E$13:$E$72,MATCH($A48,'CA Standards and Followers'!$B$13:$B$72,0))*'CA Standards and Followers'!F$7,0)</f>
        <v>0</v>
      </c>
      <c r="F48">
        <f>IF(INDEX('CA Standards and Followers'!$G$13:$G$72,MATCH($A48,'CA Standards and Followers'!$B$13:$B$72,0))&lt;=F$1,INDEX('CA Standards and Followers'!$E$13:$E$72,MATCH($A48,'CA Standards and Followers'!$B$13:$B$72,0))*'CA Standards and Followers'!G$7,0)</f>
        <v>0</v>
      </c>
      <c r="G48">
        <f>IF(INDEX('CA Standards and Followers'!$G$13:$G$72,MATCH($A48,'CA Standards and Followers'!$B$13:$B$72,0))&lt;=G$1,INDEX('CA Standards and Followers'!$E$13:$E$72,MATCH($A48,'CA Standards and Followers'!$B$13:$B$72,0))*'CA Standards and Followers'!H$7,0)</f>
        <v>0</v>
      </c>
      <c r="H48">
        <f>IF(INDEX('CA Standards and Followers'!$G$13:$G$72,MATCH($A48,'CA Standards and Followers'!$B$13:$B$72,0))&lt;=H$1,INDEX('CA Standards and Followers'!$E$13:$E$72,MATCH($A48,'CA Standards and Followers'!$B$13:$B$72,0))*'CA Standards and Followers'!I$7,0)</f>
        <v>0</v>
      </c>
      <c r="I48">
        <f>IF(INDEX('CA Standards and Followers'!$G$13:$G$72,MATCH($A48,'CA Standards and Followers'!$B$13:$B$72,0))&lt;=I$1,INDEX('CA Standards and Followers'!$E$13:$E$72,MATCH($A48,'CA Standards and Followers'!$B$13:$B$72,0))*'CA Standards and Followers'!J$7,0)</f>
        <v>0</v>
      </c>
      <c r="J48">
        <f>IF(INDEX('CA Standards and Followers'!$G$13:$G$72,MATCH($A48,'CA Standards and Followers'!$B$13:$B$72,0))&lt;=J$1,INDEX('CA Standards and Followers'!$E$13:$E$72,MATCH($A48,'CA Standards and Followers'!$B$13:$B$72,0))*'CA Standards and Followers'!K$7,0)</f>
        <v>0</v>
      </c>
      <c r="K48">
        <f>IF(INDEX('CA Standards and Followers'!$G$13:$G$72,MATCH($A48,'CA Standards and Followers'!$B$13:$B$72,0))&lt;=K$1,INDEX('CA Standards and Followers'!$E$13:$E$72,MATCH($A48,'CA Standards and Followers'!$B$13:$B$72,0))*'CA Standards and Followers'!L$7,0)</f>
        <v>0</v>
      </c>
      <c r="L48">
        <f>IF(INDEX('CA Standards and Followers'!$G$13:$G$72,MATCH($A48,'CA Standards and Followers'!$B$13:$B$72,0))&lt;=L$1,INDEX('CA Standards and Followers'!$E$13:$E$72,MATCH($A48,'CA Standards and Followers'!$B$13:$B$72,0))*'CA Standards and Followers'!M$7,0)</f>
        <v>0</v>
      </c>
      <c r="M48">
        <f>IF(INDEX('CA Standards and Followers'!$G$13:$G$72,MATCH($A48,'CA Standards and Followers'!$B$13:$B$72,0))&lt;=M$1,INDEX('CA Standards and Followers'!$E$13:$E$72,MATCH($A48,'CA Standards and Followers'!$B$13:$B$72,0))*'CA Standards and Followers'!N$7,0)</f>
        <v>0</v>
      </c>
      <c r="N48">
        <f>IF(INDEX('CA Standards and Followers'!$G$13:$G$72,MATCH($A48,'CA Standards and Followers'!$B$13:$B$72,0))&lt;=N$1,INDEX('CA Standards and Followers'!$E$13:$E$72,MATCH($A48,'CA Standards and Followers'!$B$13:$B$72,0))*'CA Standards and Followers'!O$7,0)</f>
        <v>0</v>
      </c>
      <c r="O48">
        <f>IF(INDEX('CA Standards and Followers'!$G$13:$G$72,MATCH($A48,'CA Standards and Followers'!$B$13:$B$72,0))&lt;=O$1,INDEX('CA Standards and Followers'!$E$13:$E$72,MATCH($A48,'CA Standards and Followers'!$B$13:$B$72,0))*'CA Standards and Followers'!P$7,0)</f>
        <v>0</v>
      </c>
      <c r="P48">
        <f>IF(INDEX('CA Standards and Followers'!$G$13:$G$72,MATCH($A48,'CA Standards and Followers'!$B$13:$B$72,0))&lt;=P$1,INDEX('CA Standards and Followers'!$E$13:$E$72,MATCH($A48,'CA Standards and Followers'!$B$13:$B$72,0))*'CA Standards and Followers'!Q$7,0)</f>
        <v>0</v>
      </c>
      <c r="Q48">
        <f>IF(INDEX('CA Standards and Followers'!$G$13:$G$72,MATCH($A48,'CA Standards and Followers'!$B$13:$B$72,0))&lt;=Q$1,INDEX('CA Standards and Followers'!$E$13:$E$72,MATCH($A48,'CA Standards and Followers'!$B$13:$B$72,0))*'CA Standards and Followers'!R$7,0)</f>
        <v>0</v>
      </c>
      <c r="R48">
        <f>IF(INDEX('CA Standards and Followers'!$G$13:$G$72,MATCH($A48,'CA Standards and Followers'!$B$13:$B$72,0))&lt;=R$1,INDEX('CA Standards and Followers'!$E$13:$E$72,MATCH($A48,'CA Standards and Followers'!$B$13:$B$72,0))*'CA Standards and Followers'!S$7,0)</f>
        <v>0</v>
      </c>
      <c r="S48">
        <f>IF(INDEX('CA Standards and Followers'!$G$13:$G$72,MATCH($A48,'CA Standards and Followers'!$B$13:$B$72,0))&lt;=S$1,INDEX('CA Standards and Followers'!$E$13:$E$72,MATCH($A48,'CA Standards and Followers'!$B$13:$B$72,0))*'CA Standards and Followers'!T$7,0)</f>
        <v>0</v>
      </c>
      <c r="T48">
        <f>IF(INDEX('CA Standards and Followers'!$G$13:$G$72,MATCH($A48,'CA Standards and Followers'!$B$13:$B$72,0))&lt;=T$1,INDEX('CA Standards and Followers'!$E$13:$E$72,MATCH($A48,'CA Standards and Followers'!$B$13:$B$72,0))*'CA Standards and Followers'!U$7,0)</f>
        <v>0</v>
      </c>
      <c r="U48">
        <f>IF(INDEX('CA Standards and Followers'!$G$13:$G$72,MATCH($A48,'CA Standards and Followers'!$B$13:$B$72,0))&lt;=U$1,INDEX('CA Standards and Followers'!$E$13:$E$72,MATCH($A48,'CA Standards and Followers'!$B$13:$B$72,0))*'CA Standards and Followers'!V$7,0)</f>
        <v>0</v>
      </c>
      <c r="V48">
        <f>IF(INDEX('CA Standards and Followers'!$G$13:$G$72,MATCH($A48,'CA Standards and Followers'!$B$13:$B$72,0))&lt;=V$1,INDEX('CA Standards and Followers'!$E$13:$E$72,MATCH($A48,'CA Standards and Followers'!$B$13:$B$72,0))*'CA Standards and Followers'!W$7,0)</f>
        <v>0</v>
      </c>
      <c r="W48">
        <f>IF(INDEX('CA Standards and Followers'!$G$13:$G$72,MATCH($A48,'CA Standards and Followers'!$B$13:$B$72,0))&lt;=W$1,INDEX('CA Standards and Followers'!$E$13:$E$72,MATCH($A48,'CA Standards and Followers'!$B$13:$B$72,0))*'CA Standards and Followers'!X$7,0)</f>
        <v>0</v>
      </c>
      <c r="X48">
        <f>IF(INDEX('CA Standards and Followers'!$G$13:$G$72,MATCH($A48,'CA Standards and Followers'!$B$13:$B$72,0))&lt;=X$1,INDEX('CA Standards and Followers'!$E$13:$E$72,MATCH($A48,'CA Standards and Followers'!$B$13:$B$72,0))*'CA Standards and Followers'!Y$7,0)</f>
        <v>0</v>
      </c>
      <c r="Y48">
        <f>IF(INDEX('CA Standards and Followers'!$G$13:$G$72,MATCH($A48,'CA Standards and Followers'!$B$13:$B$72,0))&lt;=Y$1,INDEX('CA Standards and Followers'!$E$13:$E$72,MATCH($A48,'CA Standards and Followers'!$B$13:$B$72,0))*'CA Standards and Followers'!Z$7,0)</f>
        <v>0</v>
      </c>
      <c r="Z48">
        <f>IF(INDEX('CA Standards and Followers'!$G$13:$G$72,MATCH($A48,'CA Standards and Followers'!$B$13:$B$72,0))&lt;=Z$1,INDEX('CA Standards and Followers'!$E$13:$E$72,MATCH($A48,'CA Standards and Followers'!$B$13:$B$72,0))*'CA Standards and Followers'!AA$7,0)</f>
        <v>0</v>
      </c>
      <c r="AA48">
        <f>IF(INDEX('CA Standards and Followers'!$G$13:$G$72,MATCH($A48,'CA Standards and Followers'!$B$13:$B$72,0))&lt;=AA$1,INDEX('CA Standards and Followers'!$E$13:$E$72,MATCH($A48,'CA Standards and Followers'!$B$13:$B$72,0))*'CA Standards and Followers'!AB$7,0)</f>
        <v>0</v>
      </c>
      <c r="AB48">
        <f>IF(INDEX('CA Standards and Followers'!$G$13:$G$72,MATCH($A48,'CA Standards and Followers'!$B$13:$B$72,0))&lt;=AB$1,INDEX('CA Standards and Followers'!$E$13:$E$72,MATCH($A48,'CA Standards and Followers'!$B$13:$B$72,0))*'CA Standards and Followers'!AC$7,0)</f>
        <v>0</v>
      </c>
      <c r="AC48">
        <f>IF(INDEX('CA Standards and Followers'!$G$13:$G$72,MATCH($A48,'CA Standards and Followers'!$B$13:$B$72,0))&lt;=AC$1,INDEX('CA Standards and Followers'!$E$13:$E$72,MATCH($A48,'CA Standards and Followers'!$B$13:$B$72,0))*'CA Standards and Followers'!AD$7,0)</f>
        <v>0</v>
      </c>
      <c r="AD48">
        <f>IF(INDEX('CA Standards and Followers'!$G$13:$G$72,MATCH($A48,'CA Standards and Followers'!$B$13:$B$72,0))&lt;=AD$1,INDEX('CA Standards and Followers'!$E$13:$E$72,MATCH($A48,'CA Standards and Followers'!$B$13:$B$72,0))*'CA Standards and Followers'!AE$7,0)</f>
        <v>0</v>
      </c>
      <c r="AE48">
        <f>IF(INDEX('CA Standards and Followers'!$G$13:$G$72,MATCH($A48,'CA Standards and Followers'!$B$13:$B$72,0))&lt;=AE$1,INDEX('CA Standards and Followers'!$E$13:$E$72,MATCH($A48,'CA Standards and Followers'!$B$13:$B$72,0))*'CA Standards and Followers'!AF$7,0)</f>
        <v>0</v>
      </c>
      <c r="AF48">
        <f>IF(INDEX('CA Standards and Followers'!$G$13:$G$72,MATCH($A48,'CA Standards and Followers'!$B$13:$B$72,0))&lt;=AF$1,INDEX('CA Standards and Followers'!$E$13:$E$72,MATCH($A48,'CA Standards and Followers'!$B$13:$B$72,0))*'CA Standards and Followers'!AG$7,0)</f>
        <v>0</v>
      </c>
    </row>
    <row r="49" spans="1:32" x14ac:dyDescent="0.25">
      <c r="A49" t="s">
        <v>237</v>
      </c>
      <c r="B49">
        <f>IF(INDEX('CA Standards and Followers'!$G$13:$G$72,MATCH($A49,'CA Standards and Followers'!$B$13:$B$72,0))&lt;=B$1,INDEX('CA Standards and Followers'!$E$13:$E$72,MATCH($A49,'CA Standards and Followers'!$B$13:$B$72,0))*'CA Standards and Followers'!C$7,0)</f>
        <v>0</v>
      </c>
      <c r="C49">
        <f>IF(INDEX('CA Standards and Followers'!$G$13:$G$72,MATCH($A49,'CA Standards and Followers'!$B$13:$B$72,0))&lt;=C$1,INDEX('CA Standards and Followers'!$E$13:$E$72,MATCH($A49,'CA Standards and Followers'!$B$13:$B$72,0))*'CA Standards and Followers'!D$7,0)</f>
        <v>0</v>
      </c>
      <c r="D49">
        <f>IF(INDEX('CA Standards and Followers'!$G$13:$G$72,MATCH($A49,'CA Standards and Followers'!$B$13:$B$72,0))&lt;=D$1,INDEX('CA Standards and Followers'!$E$13:$E$72,MATCH($A49,'CA Standards and Followers'!$B$13:$B$72,0))*'CA Standards and Followers'!E$7,0)</f>
        <v>0</v>
      </c>
      <c r="E49">
        <f>IF(INDEX('CA Standards and Followers'!$G$13:$G$72,MATCH($A49,'CA Standards and Followers'!$B$13:$B$72,0))&lt;=E$1,INDEX('CA Standards and Followers'!$E$13:$E$72,MATCH($A49,'CA Standards and Followers'!$B$13:$B$72,0))*'CA Standards and Followers'!F$7,0)</f>
        <v>0</v>
      </c>
      <c r="F49">
        <f>IF(INDEX('CA Standards and Followers'!$G$13:$G$72,MATCH($A49,'CA Standards and Followers'!$B$13:$B$72,0))&lt;=F$1,INDEX('CA Standards and Followers'!$E$13:$E$72,MATCH($A49,'CA Standards and Followers'!$B$13:$B$72,0))*'CA Standards and Followers'!G$7,0)</f>
        <v>0</v>
      </c>
      <c r="G49">
        <f>IF(INDEX('CA Standards and Followers'!$G$13:$G$72,MATCH($A49,'CA Standards and Followers'!$B$13:$B$72,0))&lt;=G$1,INDEX('CA Standards and Followers'!$E$13:$E$72,MATCH($A49,'CA Standards and Followers'!$B$13:$B$72,0))*'CA Standards and Followers'!H$7,0)</f>
        <v>9.0313411648672376E-2</v>
      </c>
      <c r="H49">
        <f>IF(INDEX('CA Standards and Followers'!$G$13:$G$72,MATCH($A49,'CA Standards and Followers'!$B$13:$B$72,0))&lt;=H$1,INDEX('CA Standards and Followers'!$E$13:$E$72,MATCH($A49,'CA Standards and Followers'!$B$13:$B$72,0))*'CA Standards and Followers'!I$7,0)</f>
        <v>0.11523505873650429</v>
      </c>
      <c r="I49">
        <f>IF(INDEX('CA Standards and Followers'!$G$13:$G$72,MATCH($A49,'CA Standards and Followers'!$B$13:$B$72,0))&lt;=I$1,INDEX('CA Standards and Followers'!$E$13:$E$72,MATCH($A49,'CA Standards and Followers'!$B$13:$B$72,0))*'CA Standards and Followers'!J$7,0)</f>
        <v>0.17539176456084049</v>
      </c>
      <c r="J49">
        <f>IF(INDEX('CA Standards and Followers'!$G$13:$G$72,MATCH($A49,'CA Standards and Followers'!$B$13:$B$72,0))&lt;=J$1,INDEX('CA Standards and Followers'!$E$13:$E$72,MATCH($A49,'CA Standards and Followers'!$B$13:$B$72,0))*'CA Standards and Followers'!K$7,0)</f>
        <v>0.25078352912168095</v>
      </c>
      <c r="K49">
        <f>IF(INDEX('CA Standards and Followers'!$G$13:$G$72,MATCH($A49,'CA Standards and Followers'!$B$13:$B$72,0))&lt;=K$1,INDEX('CA Standards and Followers'!$E$13:$E$72,MATCH($A49,'CA Standards and Followers'!$B$13:$B$72,0))*'CA Standards and Followers'!L$7,0)</f>
        <v>0.32617529368252141</v>
      </c>
      <c r="L49">
        <f>IF(INDEX('CA Standards and Followers'!$G$13:$G$72,MATCH($A49,'CA Standards and Followers'!$B$13:$B$72,0))&lt;=L$1,INDEX('CA Standards and Followers'!$E$13:$E$72,MATCH($A49,'CA Standards and Followers'!$B$13:$B$72,0))*'CA Standards and Followers'!M$7,0)</f>
        <v>0.40156705824336192</v>
      </c>
      <c r="M49">
        <f>IF(INDEX('CA Standards and Followers'!$G$13:$G$72,MATCH($A49,'CA Standards and Followers'!$B$13:$B$72,0))&lt;=M$1,INDEX('CA Standards and Followers'!$E$13:$E$72,MATCH($A49,'CA Standards and Followers'!$B$13:$B$72,0))*'CA Standards and Followers'!N$7,0)</f>
        <v>0.45156705824336185</v>
      </c>
      <c r="N49">
        <f>IF(INDEX('CA Standards and Followers'!$G$13:$G$72,MATCH($A49,'CA Standards and Followers'!$B$13:$B$72,0))&lt;=N$1,INDEX('CA Standards and Followers'!$E$13:$E$72,MATCH($A49,'CA Standards and Followers'!$B$13:$B$72,0))*'CA Standards and Followers'!O$7,0)</f>
        <v>0.5015670582433619</v>
      </c>
      <c r="O49">
        <f>IF(INDEX('CA Standards and Followers'!$G$13:$G$72,MATCH($A49,'CA Standards and Followers'!$B$13:$B$72,0))&lt;=O$1,INDEX('CA Standards and Followers'!$E$13:$E$72,MATCH($A49,'CA Standards and Followers'!$B$13:$B$72,0))*'CA Standards and Followers'!P$7,0)</f>
        <v>0.52695882280420236</v>
      </c>
      <c r="P49">
        <f>IF(INDEX('CA Standards and Followers'!$G$13:$G$72,MATCH($A49,'CA Standards and Followers'!$B$13:$B$72,0))&lt;=P$1,INDEX('CA Standards and Followers'!$E$13:$E$72,MATCH($A49,'CA Standards and Followers'!$B$13:$B$72,0))*'CA Standards and Followers'!Q$7,0)</f>
        <v>0.55235058736504283</v>
      </c>
      <c r="Q49">
        <f>IF(INDEX('CA Standards and Followers'!$G$13:$G$72,MATCH($A49,'CA Standards and Followers'!$B$13:$B$72,0))&lt;=Q$1,INDEX('CA Standards and Followers'!$E$13:$E$72,MATCH($A49,'CA Standards and Followers'!$B$13:$B$72,0))*'CA Standards and Followers'!R$7,0)</f>
        <v>0.5777423519258833</v>
      </c>
      <c r="R49">
        <f>IF(INDEX('CA Standards and Followers'!$G$13:$G$72,MATCH($A49,'CA Standards and Followers'!$B$13:$B$72,0))&lt;=R$1,INDEX('CA Standards and Followers'!$E$13:$E$72,MATCH($A49,'CA Standards and Followers'!$B$13:$B$72,0))*'CA Standards and Followers'!S$7,0)</f>
        <v>0.5777423519258833</v>
      </c>
      <c r="S49">
        <f>IF(INDEX('CA Standards and Followers'!$G$13:$G$72,MATCH($A49,'CA Standards and Followers'!$B$13:$B$72,0))&lt;=S$1,INDEX('CA Standards and Followers'!$E$13:$E$72,MATCH($A49,'CA Standards and Followers'!$B$13:$B$72,0))*'CA Standards and Followers'!T$7,0)</f>
        <v>0.5777423519258833</v>
      </c>
      <c r="T49">
        <f>IF(INDEX('CA Standards and Followers'!$G$13:$G$72,MATCH($A49,'CA Standards and Followers'!$B$13:$B$72,0))&lt;=T$1,INDEX('CA Standards and Followers'!$E$13:$E$72,MATCH($A49,'CA Standards and Followers'!$B$13:$B$72,0))*'CA Standards and Followers'!U$7,0)</f>
        <v>0.5777423519258833</v>
      </c>
      <c r="U49">
        <f>IF(INDEX('CA Standards and Followers'!$G$13:$G$72,MATCH($A49,'CA Standards and Followers'!$B$13:$B$72,0))&lt;=U$1,INDEX('CA Standards and Followers'!$E$13:$E$72,MATCH($A49,'CA Standards and Followers'!$B$13:$B$72,0))*'CA Standards and Followers'!V$7,0)</f>
        <v>0.5777423519258833</v>
      </c>
      <c r="V49">
        <f>IF(INDEX('CA Standards and Followers'!$G$13:$G$72,MATCH($A49,'CA Standards and Followers'!$B$13:$B$72,0))&lt;=V$1,INDEX('CA Standards and Followers'!$E$13:$E$72,MATCH($A49,'CA Standards and Followers'!$B$13:$B$72,0))*'CA Standards and Followers'!W$7,0)</f>
        <v>0.5777423519258833</v>
      </c>
      <c r="W49">
        <f>IF(INDEX('CA Standards and Followers'!$G$13:$G$72,MATCH($A49,'CA Standards and Followers'!$B$13:$B$72,0))&lt;=W$1,INDEX('CA Standards and Followers'!$E$13:$E$72,MATCH($A49,'CA Standards and Followers'!$B$13:$B$72,0))*'CA Standards and Followers'!X$7,0)</f>
        <v>0.5777423519258833</v>
      </c>
      <c r="X49">
        <f>IF(INDEX('CA Standards and Followers'!$G$13:$G$72,MATCH($A49,'CA Standards and Followers'!$B$13:$B$72,0))&lt;=X$1,INDEX('CA Standards and Followers'!$E$13:$E$72,MATCH($A49,'CA Standards and Followers'!$B$13:$B$72,0))*'CA Standards and Followers'!Y$7,0)</f>
        <v>0.5777423519258833</v>
      </c>
      <c r="Y49">
        <f>IF(INDEX('CA Standards and Followers'!$G$13:$G$72,MATCH($A49,'CA Standards and Followers'!$B$13:$B$72,0))&lt;=Y$1,INDEX('CA Standards and Followers'!$E$13:$E$72,MATCH($A49,'CA Standards and Followers'!$B$13:$B$72,0))*'CA Standards and Followers'!Z$7,0)</f>
        <v>0.5777423519258833</v>
      </c>
      <c r="Z49">
        <f>IF(INDEX('CA Standards and Followers'!$G$13:$G$72,MATCH($A49,'CA Standards and Followers'!$B$13:$B$72,0))&lt;=Z$1,INDEX('CA Standards and Followers'!$E$13:$E$72,MATCH($A49,'CA Standards and Followers'!$B$13:$B$72,0))*'CA Standards and Followers'!AA$7,0)</f>
        <v>0.5777423519258833</v>
      </c>
      <c r="AA49">
        <f>IF(INDEX('CA Standards and Followers'!$G$13:$G$72,MATCH($A49,'CA Standards and Followers'!$B$13:$B$72,0))&lt;=AA$1,INDEX('CA Standards and Followers'!$E$13:$E$72,MATCH($A49,'CA Standards and Followers'!$B$13:$B$72,0))*'CA Standards and Followers'!AB$7,0)</f>
        <v>0.5777423519258833</v>
      </c>
      <c r="AB49">
        <f>IF(INDEX('CA Standards and Followers'!$G$13:$G$72,MATCH($A49,'CA Standards and Followers'!$B$13:$B$72,0))&lt;=AB$1,INDEX('CA Standards and Followers'!$E$13:$E$72,MATCH($A49,'CA Standards and Followers'!$B$13:$B$72,0))*'CA Standards and Followers'!AC$7,0)</f>
        <v>0.5777423519258833</v>
      </c>
      <c r="AC49">
        <f>IF(INDEX('CA Standards and Followers'!$G$13:$G$72,MATCH($A49,'CA Standards and Followers'!$B$13:$B$72,0))&lt;=AC$1,INDEX('CA Standards and Followers'!$E$13:$E$72,MATCH($A49,'CA Standards and Followers'!$B$13:$B$72,0))*'CA Standards and Followers'!AD$7,0)</f>
        <v>0.5777423519258833</v>
      </c>
      <c r="AD49">
        <f>IF(INDEX('CA Standards and Followers'!$G$13:$G$72,MATCH($A49,'CA Standards and Followers'!$B$13:$B$72,0))&lt;=AD$1,INDEX('CA Standards and Followers'!$E$13:$E$72,MATCH($A49,'CA Standards and Followers'!$B$13:$B$72,0))*'CA Standards and Followers'!AE$7,0)</f>
        <v>0.5777423519258833</v>
      </c>
      <c r="AE49">
        <f>IF(INDEX('CA Standards and Followers'!$G$13:$G$72,MATCH($A49,'CA Standards and Followers'!$B$13:$B$72,0))&lt;=AE$1,INDEX('CA Standards and Followers'!$E$13:$E$72,MATCH($A49,'CA Standards and Followers'!$B$13:$B$72,0))*'CA Standards and Followers'!AF$7,0)</f>
        <v>0.5777423519258833</v>
      </c>
      <c r="AF49">
        <f>IF(INDEX('CA Standards and Followers'!$G$13:$G$72,MATCH($A49,'CA Standards and Followers'!$B$13:$B$72,0))&lt;=AF$1,INDEX('CA Standards and Followers'!$E$13:$E$72,MATCH($A49,'CA Standards and Followers'!$B$13:$B$72,0))*'CA Standards and Followers'!AG$7,0)</f>
        <v>0.5777423519258833</v>
      </c>
    </row>
    <row r="50" spans="1:32" x14ac:dyDescent="0.25">
      <c r="A50" t="s">
        <v>27</v>
      </c>
      <c r="B50">
        <f>IF(INDEX('CA Standards and Followers'!$G$13:$G$72,MATCH($A50,'CA Standards and Followers'!$B$13:$B$72,0))&lt;=B$1,INDEX('CA Standards and Followers'!$E$13:$E$72,MATCH($A50,'CA Standards and Followers'!$B$13:$B$72,0))*'CA Standards and Followers'!C$7,0)</f>
        <v>0</v>
      </c>
      <c r="C50">
        <f>IF(INDEX('CA Standards and Followers'!$G$13:$G$72,MATCH($A50,'CA Standards and Followers'!$B$13:$B$72,0))&lt;=C$1,INDEX('CA Standards and Followers'!$E$13:$E$72,MATCH($A50,'CA Standards and Followers'!$B$13:$B$72,0))*'CA Standards and Followers'!D$7,0)</f>
        <v>0</v>
      </c>
      <c r="D50">
        <f>IF(INDEX('CA Standards and Followers'!$G$13:$G$72,MATCH($A50,'CA Standards and Followers'!$B$13:$B$72,0))&lt;=D$1,INDEX('CA Standards and Followers'!$E$13:$E$72,MATCH($A50,'CA Standards and Followers'!$B$13:$B$72,0))*'CA Standards and Followers'!E$7,0)</f>
        <v>0</v>
      </c>
      <c r="E50">
        <f>IF(INDEX('CA Standards and Followers'!$G$13:$G$72,MATCH($A50,'CA Standards and Followers'!$B$13:$B$72,0))&lt;=E$1,INDEX('CA Standards and Followers'!$E$13:$E$72,MATCH($A50,'CA Standards and Followers'!$B$13:$B$72,0))*'CA Standards and Followers'!F$7,0)</f>
        <v>0</v>
      </c>
      <c r="F50">
        <f>IF(INDEX('CA Standards and Followers'!$G$13:$G$72,MATCH($A50,'CA Standards and Followers'!$B$13:$B$72,0))&lt;=F$1,INDEX('CA Standards and Followers'!$E$13:$E$72,MATCH($A50,'CA Standards and Followers'!$B$13:$B$72,0))*'CA Standards and Followers'!G$7,0)</f>
        <v>0</v>
      </c>
      <c r="G50">
        <f>IF(INDEX('CA Standards and Followers'!$G$13:$G$72,MATCH($A50,'CA Standards and Followers'!$B$13:$B$72,0))&lt;=G$1,INDEX('CA Standards and Followers'!$E$13:$E$72,MATCH($A50,'CA Standards and Followers'!$B$13:$B$72,0))*'CA Standards and Followers'!H$7,0)</f>
        <v>0</v>
      </c>
      <c r="H50">
        <f>IF(INDEX('CA Standards and Followers'!$G$13:$G$72,MATCH($A50,'CA Standards and Followers'!$B$13:$B$72,0))&lt;=H$1,INDEX('CA Standards and Followers'!$E$13:$E$72,MATCH($A50,'CA Standards and Followers'!$B$13:$B$72,0))*'CA Standards and Followers'!I$7,0)</f>
        <v>0</v>
      </c>
      <c r="I50">
        <f>IF(INDEX('CA Standards and Followers'!$G$13:$G$72,MATCH($A50,'CA Standards and Followers'!$B$13:$B$72,0))&lt;=I$1,INDEX('CA Standards and Followers'!$E$13:$E$72,MATCH($A50,'CA Standards and Followers'!$B$13:$B$72,0))*'CA Standards and Followers'!J$7,0)</f>
        <v>0</v>
      </c>
      <c r="J50">
        <f>IF(INDEX('CA Standards and Followers'!$G$13:$G$72,MATCH($A50,'CA Standards and Followers'!$B$13:$B$72,0))&lt;=J$1,INDEX('CA Standards and Followers'!$E$13:$E$72,MATCH($A50,'CA Standards and Followers'!$B$13:$B$72,0))*'CA Standards and Followers'!K$7,0)</f>
        <v>0</v>
      </c>
      <c r="K50">
        <f>IF(INDEX('CA Standards and Followers'!$G$13:$G$72,MATCH($A50,'CA Standards and Followers'!$B$13:$B$72,0))&lt;=K$1,INDEX('CA Standards and Followers'!$E$13:$E$72,MATCH($A50,'CA Standards and Followers'!$B$13:$B$72,0))*'CA Standards and Followers'!L$7,0)</f>
        <v>0</v>
      </c>
      <c r="L50">
        <f>IF(INDEX('CA Standards and Followers'!$G$13:$G$72,MATCH($A50,'CA Standards and Followers'!$B$13:$B$72,0))&lt;=L$1,INDEX('CA Standards and Followers'!$E$13:$E$72,MATCH($A50,'CA Standards and Followers'!$B$13:$B$72,0))*'CA Standards and Followers'!M$7,0)</f>
        <v>0</v>
      </c>
      <c r="M50">
        <f>IF(INDEX('CA Standards and Followers'!$G$13:$G$72,MATCH($A50,'CA Standards and Followers'!$B$13:$B$72,0))&lt;=M$1,INDEX('CA Standards and Followers'!$E$13:$E$72,MATCH($A50,'CA Standards and Followers'!$B$13:$B$72,0))*'CA Standards and Followers'!N$7,0)</f>
        <v>0</v>
      </c>
      <c r="N50">
        <f>IF(INDEX('CA Standards and Followers'!$G$13:$G$72,MATCH($A50,'CA Standards and Followers'!$B$13:$B$72,0))&lt;=N$1,INDEX('CA Standards and Followers'!$E$13:$E$72,MATCH($A50,'CA Standards and Followers'!$B$13:$B$72,0))*'CA Standards and Followers'!O$7,0)</f>
        <v>0</v>
      </c>
      <c r="O50">
        <f>IF(INDEX('CA Standards and Followers'!$G$13:$G$72,MATCH($A50,'CA Standards and Followers'!$B$13:$B$72,0))&lt;=O$1,INDEX('CA Standards and Followers'!$E$13:$E$72,MATCH($A50,'CA Standards and Followers'!$B$13:$B$72,0))*'CA Standards and Followers'!P$7,0)</f>
        <v>0</v>
      </c>
      <c r="P50">
        <f>IF(INDEX('CA Standards and Followers'!$G$13:$G$72,MATCH($A50,'CA Standards and Followers'!$B$13:$B$72,0))&lt;=P$1,INDEX('CA Standards and Followers'!$E$13:$E$72,MATCH($A50,'CA Standards and Followers'!$B$13:$B$72,0))*'CA Standards and Followers'!Q$7,0)</f>
        <v>0</v>
      </c>
      <c r="Q50">
        <f>IF(INDEX('CA Standards and Followers'!$G$13:$G$72,MATCH($A50,'CA Standards and Followers'!$B$13:$B$72,0))&lt;=Q$1,INDEX('CA Standards and Followers'!$E$13:$E$72,MATCH($A50,'CA Standards and Followers'!$B$13:$B$72,0))*'CA Standards and Followers'!R$7,0)</f>
        <v>0</v>
      </c>
      <c r="R50">
        <f>IF(INDEX('CA Standards and Followers'!$G$13:$G$72,MATCH($A50,'CA Standards and Followers'!$B$13:$B$72,0))&lt;=R$1,INDEX('CA Standards and Followers'!$E$13:$E$72,MATCH($A50,'CA Standards and Followers'!$B$13:$B$72,0))*'CA Standards and Followers'!S$7,0)</f>
        <v>0</v>
      </c>
      <c r="S50">
        <f>IF(INDEX('CA Standards and Followers'!$G$13:$G$72,MATCH($A50,'CA Standards and Followers'!$B$13:$B$72,0))&lt;=S$1,INDEX('CA Standards and Followers'!$E$13:$E$72,MATCH($A50,'CA Standards and Followers'!$B$13:$B$72,0))*'CA Standards and Followers'!T$7,0)</f>
        <v>0</v>
      </c>
      <c r="T50">
        <f>IF(INDEX('CA Standards and Followers'!$G$13:$G$72,MATCH($A50,'CA Standards and Followers'!$B$13:$B$72,0))&lt;=T$1,INDEX('CA Standards and Followers'!$E$13:$E$72,MATCH($A50,'CA Standards and Followers'!$B$13:$B$72,0))*'CA Standards and Followers'!U$7,0)</f>
        <v>0</v>
      </c>
      <c r="U50">
        <f>IF(INDEX('CA Standards and Followers'!$G$13:$G$72,MATCH($A50,'CA Standards and Followers'!$B$13:$B$72,0))&lt;=U$1,INDEX('CA Standards and Followers'!$E$13:$E$72,MATCH($A50,'CA Standards and Followers'!$B$13:$B$72,0))*'CA Standards and Followers'!V$7,0)</f>
        <v>0</v>
      </c>
      <c r="V50">
        <f>IF(INDEX('CA Standards and Followers'!$G$13:$G$72,MATCH($A50,'CA Standards and Followers'!$B$13:$B$72,0))&lt;=V$1,INDEX('CA Standards and Followers'!$E$13:$E$72,MATCH($A50,'CA Standards and Followers'!$B$13:$B$72,0))*'CA Standards and Followers'!W$7,0)</f>
        <v>0</v>
      </c>
      <c r="W50">
        <f>IF(INDEX('CA Standards and Followers'!$G$13:$G$72,MATCH($A50,'CA Standards and Followers'!$B$13:$B$72,0))&lt;=W$1,INDEX('CA Standards and Followers'!$E$13:$E$72,MATCH($A50,'CA Standards and Followers'!$B$13:$B$72,0))*'CA Standards and Followers'!X$7,0)</f>
        <v>0</v>
      </c>
      <c r="X50">
        <f>IF(INDEX('CA Standards and Followers'!$G$13:$G$72,MATCH($A50,'CA Standards and Followers'!$B$13:$B$72,0))&lt;=X$1,INDEX('CA Standards and Followers'!$E$13:$E$72,MATCH($A50,'CA Standards and Followers'!$B$13:$B$72,0))*'CA Standards and Followers'!Y$7,0)</f>
        <v>0</v>
      </c>
      <c r="Y50">
        <f>IF(INDEX('CA Standards and Followers'!$G$13:$G$72,MATCH($A50,'CA Standards and Followers'!$B$13:$B$72,0))&lt;=Y$1,INDEX('CA Standards and Followers'!$E$13:$E$72,MATCH($A50,'CA Standards and Followers'!$B$13:$B$72,0))*'CA Standards and Followers'!Z$7,0)</f>
        <v>0</v>
      </c>
      <c r="Z50">
        <f>IF(INDEX('CA Standards and Followers'!$G$13:$G$72,MATCH($A50,'CA Standards and Followers'!$B$13:$B$72,0))&lt;=Z$1,INDEX('CA Standards and Followers'!$E$13:$E$72,MATCH($A50,'CA Standards and Followers'!$B$13:$B$72,0))*'CA Standards and Followers'!AA$7,0)</f>
        <v>0</v>
      </c>
      <c r="AA50">
        <f>IF(INDEX('CA Standards and Followers'!$G$13:$G$72,MATCH($A50,'CA Standards and Followers'!$B$13:$B$72,0))&lt;=AA$1,INDEX('CA Standards and Followers'!$E$13:$E$72,MATCH($A50,'CA Standards and Followers'!$B$13:$B$72,0))*'CA Standards and Followers'!AB$7,0)</f>
        <v>0</v>
      </c>
      <c r="AB50">
        <f>IF(INDEX('CA Standards and Followers'!$G$13:$G$72,MATCH($A50,'CA Standards and Followers'!$B$13:$B$72,0))&lt;=AB$1,INDEX('CA Standards and Followers'!$E$13:$E$72,MATCH($A50,'CA Standards and Followers'!$B$13:$B$72,0))*'CA Standards and Followers'!AC$7,0)</f>
        <v>0</v>
      </c>
      <c r="AC50">
        <f>IF(INDEX('CA Standards and Followers'!$G$13:$G$72,MATCH($A50,'CA Standards and Followers'!$B$13:$B$72,0))&lt;=AC$1,INDEX('CA Standards and Followers'!$E$13:$E$72,MATCH($A50,'CA Standards and Followers'!$B$13:$B$72,0))*'CA Standards and Followers'!AD$7,0)</f>
        <v>0</v>
      </c>
      <c r="AD50">
        <f>IF(INDEX('CA Standards and Followers'!$G$13:$G$72,MATCH($A50,'CA Standards and Followers'!$B$13:$B$72,0))&lt;=AD$1,INDEX('CA Standards and Followers'!$E$13:$E$72,MATCH($A50,'CA Standards and Followers'!$B$13:$B$72,0))*'CA Standards and Followers'!AE$7,0)</f>
        <v>0</v>
      </c>
      <c r="AE50">
        <f>IF(INDEX('CA Standards and Followers'!$G$13:$G$72,MATCH($A50,'CA Standards and Followers'!$B$13:$B$72,0))&lt;=AE$1,INDEX('CA Standards and Followers'!$E$13:$E$72,MATCH($A50,'CA Standards and Followers'!$B$13:$B$72,0))*'CA Standards and Followers'!AF$7,0)</f>
        <v>0</v>
      </c>
      <c r="AF50">
        <f>IF(INDEX('CA Standards and Followers'!$G$13:$G$72,MATCH($A50,'CA Standards and Followers'!$B$13:$B$72,0))&lt;=AF$1,INDEX('CA Standards and Followers'!$E$13:$E$72,MATCH($A50,'CA Standards and Followers'!$B$13:$B$72,0))*'CA Standards and Followers'!AG$7,0)</f>
        <v>0</v>
      </c>
    </row>
    <row r="51" spans="1:32" x14ac:dyDescent="0.25">
      <c r="A51" t="s">
        <v>240</v>
      </c>
      <c r="B51">
        <f>IF(INDEX('CA Standards and Followers'!$G$13:$G$72,MATCH($A51,'CA Standards and Followers'!$B$13:$B$72,0))&lt;=B$1,INDEX('CA Standards and Followers'!$E$13:$E$72,MATCH($A51,'CA Standards and Followers'!$B$13:$B$72,0))*'CA Standards and Followers'!C$7,0)</f>
        <v>0</v>
      </c>
      <c r="C51">
        <f>IF(INDEX('CA Standards and Followers'!$G$13:$G$72,MATCH($A51,'CA Standards and Followers'!$B$13:$B$72,0))&lt;=C$1,INDEX('CA Standards and Followers'!$E$13:$E$72,MATCH($A51,'CA Standards and Followers'!$B$13:$B$72,0))*'CA Standards and Followers'!D$7,0)</f>
        <v>0</v>
      </c>
      <c r="D51">
        <f>IF(INDEX('CA Standards and Followers'!$G$13:$G$72,MATCH($A51,'CA Standards and Followers'!$B$13:$B$72,0))&lt;=D$1,INDEX('CA Standards and Followers'!$E$13:$E$72,MATCH($A51,'CA Standards and Followers'!$B$13:$B$72,0))*'CA Standards and Followers'!E$7,0)</f>
        <v>0</v>
      </c>
      <c r="E51">
        <f>IF(INDEX('CA Standards and Followers'!$G$13:$G$72,MATCH($A51,'CA Standards and Followers'!$B$13:$B$72,0))&lt;=E$1,INDEX('CA Standards and Followers'!$E$13:$E$72,MATCH($A51,'CA Standards and Followers'!$B$13:$B$72,0))*'CA Standards and Followers'!F$7,0)</f>
        <v>0</v>
      </c>
      <c r="F51">
        <f>IF(INDEX('CA Standards and Followers'!$G$13:$G$72,MATCH($A51,'CA Standards and Followers'!$B$13:$B$72,0))&lt;=F$1,INDEX('CA Standards and Followers'!$E$13:$E$72,MATCH($A51,'CA Standards and Followers'!$B$13:$B$72,0))*'CA Standards and Followers'!G$7,0)</f>
        <v>0</v>
      </c>
      <c r="G51">
        <f>IF(INDEX('CA Standards and Followers'!$G$13:$G$72,MATCH($A51,'CA Standards and Followers'!$B$13:$B$72,0))&lt;=G$1,INDEX('CA Standards and Followers'!$E$13:$E$72,MATCH($A51,'CA Standards and Followers'!$B$13:$B$72,0))*'CA Standards and Followers'!H$7,0)</f>
        <v>0</v>
      </c>
      <c r="H51">
        <f>IF(INDEX('CA Standards and Followers'!$G$13:$G$72,MATCH($A51,'CA Standards and Followers'!$B$13:$B$72,0))&lt;=H$1,INDEX('CA Standards and Followers'!$E$13:$E$72,MATCH($A51,'CA Standards and Followers'!$B$13:$B$72,0))*'CA Standards and Followers'!I$7,0)</f>
        <v>0</v>
      </c>
      <c r="I51">
        <f>IF(INDEX('CA Standards and Followers'!$G$13:$G$72,MATCH($A51,'CA Standards and Followers'!$B$13:$B$72,0))&lt;=I$1,INDEX('CA Standards and Followers'!$E$13:$E$72,MATCH($A51,'CA Standards and Followers'!$B$13:$B$72,0))*'CA Standards and Followers'!J$7,0)</f>
        <v>0</v>
      </c>
      <c r="J51">
        <f>IF(INDEX('CA Standards and Followers'!$G$13:$G$72,MATCH($A51,'CA Standards and Followers'!$B$13:$B$72,0))&lt;=J$1,INDEX('CA Standards and Followers'!$E$13:$E$72,MATCH($A51,'CA Standards and Followers'!$B$13:$B$72,0))*'CA Standards and Followers'!K$7,0)</f>
        <v>0</v>
      </c>
      <c r="K51">
        <f>IF(INDEX('CA Standards and Followers'!$G$13:$G$72,MATCH($A51,'CA Standards and Followers'!$B$13:$B$72,0))&lt;=K$1,INDEX('CA Standards and Followers'!$E$13:$E$72,MATCH($A51,'CA Standards and Followers'!$B$13:$B$72,0))*'CA Standards and Followers'!L$7,0)</f>
        <v>0</v>
      </c>
      <c r="L51">
        <f>IF(INDEX('CA Standards and Followers'!$G$13:$G$72,MATCH($A51,'CA Standards and Followers'!$B$13:$B$72,0))&lt;=L$1,INDEX('CA Standards and Followers'!$E$13:$E$72,MATCH($A51,'CA Standards and Followers'!$B$13:$B$72,0))*'CA Standards and Followers'!M$7,0)</f>
        <v>0</v>
      </c>
      <c r="M51">
        <f>IF(INDEX('CA Standards and Followers'!$G$13:$G$72,MATCH($A51,'CA Standards and Followers'!$B$13:$B$72,0))&lt;=M$1,INDEX('CA Standards and Followers'!$E$13:$E$72,MATCH($A51,'CA Standards and Followers'!$B$13:$B$72,0))*'CA Standards and Followers'!N$7,0)</f>
        <v>0</v>
      </c>
      <c r="N51">
        <f>IF(INDEX('CA Standards and Followers'!$G$13:$G$72,MATCH($A51,'CA Standards and Followers'!$B$13:$B$72,0))&lt;=N$1,INDEX('CA Standards and Followers'!$E$13:$E$72,MATCH($A51,'CA Standards and Followers'!$B$13:$B$72,0))*'CA Standards and Followers'!O$7,0)</f>
        <v>0</v>
      </c>
      <c r="O51">
        <f>IF(INDEX('CA Standards and Followers'!$G$13:$G$72,MATCH($A51,'CA Standards and Followers'!$B$13:$B$72,0))&lt;=O$1,INDEX('CA Standards and Followers'!$E$13:$E$72,MATCH($A51,'CA Standards and Followers'!$B$13:$B$72,0))*'CA Standards and Followers'!P$7,0)</f>
        <v>0</v>
      </c>
      <c r="P51">
        <f>IF(INDEX('CA Standards and Followers'!$G$13:$G$72,MATCH($A51,'CA Standards and Followers'!$B$13:$B$72,0))&lt;=P$1,INDEX('CA Standards and Followers'!$E$13:$E$72,MATCH($A51,'CA Standards and Followers'!$B$13:$B$72,0))*'CA Standards and Followers'!Q$7,0)</f>
        <v>0</v>
      </c>
      <c r="Q51">
        <f>IF(INDEX('CA Standards and Followers'!$G$13:$G$72,MATCH($A51,'CA Standards and Followers'!$B$13:$B$72,0))&lt;=Q$1,INDEX('CA Standards and Followers'!$E$13:$E$72,MATCH($A51,'CA Standards and Followers'!$B$13:$B$72,0))*'CA Standards and Followers'!R$7,0)</f>
        <v>0</v>
      </c>
      <c r="R51">
        <f>IF(INDEX('CA Standards and Followers'!$G$13:$G$72,MATCH($A51,'CA Standards and Followers'!$B$13:$B$72,0))&lt;=R$1,INDEX('CA Standards and Followers'!$E$13:$E$72,MATCH($A51,'CA Standards and Followers'!$B$13:$B$72,0))*'CA Standards and Followers'!S$7,0)</f>
        <v>0</v>
      </c>
      <c r="S51">
        <f>IF(INDEX('CA Standards and Followers'!$G$13:$G$72,MATCH($A51,'CA Standards and Followers'!$B$13:$B$72,0))&lt;=S$1,INDEX('CA Standards and Followers'!$E$13:$E$72,MATCH($A51,'CA Standards and Followers'!$B$13:$B$72,0))*'CA Standards and Followers'!T$7,0)</f>
        <v>0</v>
      </c>
      <c r="T51">
        <f>IF(INDEX('CA Standards and Followers'!$G$13:$G$72,MATCH($A51,'CA Standards and Followers'!$B$13:$B$72,0))&lt;=T$1,INDEX('CA Standards and Followers'!$E$13:$E$72,MATCH($A51,'CA Standards and Followers'!$B$13:$B$72,0))*'CA Standards and Followers'!U$7,0)</f>
        <v>0</v>
      </c>
      <c r="U51">
        <f>IF(INDEX('CA Standards and Followers'!$G$13:$G$72,MATCH($A51,'CA Standards and Followers'!$B$13:$B$72,0))&lt;=U$1,INDEX('CA Standards and Followers'!$E$13:$E$72,MATCH($A51,'CA Standards and Followers'!$B$13:$B$72,0))*'CA Standards and Followers'!V$7,0)</f>
        <v>0</v>
      </c>
      <c r="V51">
        <f>IF(INDEX('CA Standards and Followers'!$G$13:$G$72,MATCH($A51,'CA Standards and Followers'!$B$13:$B$72,0))&lt;=V$1,INDEX('CA Standards and Followers'!$E$13:$E$72,MATCH($A51,'CA Standards and Followers'!$B$13:$B$72,0))*'CA Standards and Followers'!W$7,0)</f>
        <v>0</v>
      </c>
      <c r="W51">
        <f>IF(INDEX('CA Standards and Followers'!$G$13:$G$72,MATCH($A51,'CA Standards and Followers'!$B$13:$B$72,0))&lt;=W$1,INDEX('CA Standards and Followers'!$E$13:$E$72,MATCH($A51,'CA Standards and Followers'!$B$13:$B$72,0))*'CA Standards and Followers'!X$7,0)</f>
        <v>0</v>
      </c>
      <c r="X51">
        <f>IF(INDEX('CA Standards and Followers'!$G$13:$G$72,MATCH($A51,'CA Standards and Followers'!$B$13:$B$72,0))&lt;=X$1,INDEX('CA Standards and Followers'!$E$13:$E$72,MATCH($A51,'CA Standards and Followers'!$B$13:$B$72,0))*'CA Standards and Followers'!Y$7,0)</f>
        <v>0</v>
      </c>
      <c r="Y51">
        <f>IF(INDEX('CA Standards and Followers'!$G$13:$G$72,MATCH($A51,'CA Standards and Followers'!$B$13:$B$72,0))&lt;=Y$1,INDEX('CA Standards and Followers'!$E$13:$E$72,MATCH($A51,'CA Standards and Followers'!$B$13:$B$72,0))*'CA Standards and Followers'!Z$7,0)</f>
        <v>0</v>
      </c>
      <c r="Z51">
        <f>IF(INDEX('CA Standards and Followers'!$G$13:$G$72,MATCH($A51,'CA Standards and Followers'!$B$13:$B$72,0))&lt;=Z$1,INDEX('CA Standards and Followers'!$E$13:$E$72,MATCH($A51,'CA Standards and Followers'!$B$13:$B$72,0))*'CA Standards and Followers'!AA$7,0)</f>
        <v>0</v>
      </c>
      <c r="AA51">
        <f>IF(INDEX('CA Standards and Followers'!$G$13:$G$72,MATCH($A51,'CA Standards and Followers'!$B$13:$B$72,0))&lt;=AA$1,INDEX('CA Standards and Followers'!$E$13:$E$72,MATCH($A51,'CA Standards and Followers'!$B$13:$B$72,0))*'CA Standards and Followers'!AB$7,0)</f>
        <v>0</v>
      </c>
      <c r="AB51">
        <f>IF(INDEX('CA Standards and Followers'!$G$13:$G$72,MATCH($A51,'CA Standards and Followers'!$B$13:$B$72,0))&lt;=AB$1,INDEX('CA Standards and Followers'!$E$13:$E$72,MATCH($A51,'CA Standards and Followers'!$B$13:$B$72,0))*'CA Standards and Followers'!AC$7,0)</f>
        <v>0</v>
      </c>
      <c r="AC51">
        <f>IF(INDEX('CA Standards and Followers'!$G$13:$G$72,MATCH($A51,'CA Standards and Followers'!$B$13:$B$72,0))&lt;=AC$1,INDEX('CA Standards and Followers'!$E$13:$E$72,MATCH($A51,'CA Standards and Followers'!$B$13:$B$72,0))*'CA Standards and Followers'!AD$7,0)</f>
        <v>0</v>
      </c>
      <c r="AD51">
        <f>IF(INDEX('CA Standards and Followers'!$G$13:$G$72,MATCH($A51,'CA Standards and Followers'!$B$13:$B$72,0))&lt;=AD$1,INDEX('CA Standards and Followers'!$E$13:$E$72,MATCH($A51,'CA Standards and Followers'!$B$13:$B$72,0))*'CA Standards and Followers'!AE$7,0)</f>
        <v>0</v>
      </c>
      <c r="AE51">
        <f>IF(INDEX('CA Standards and Followers'!$G$13:$G$72,MATCH($A51,'CA Standards and Followers'!$B$13:$B$72,0))&lt;=AE$1,INDEX('CA Standards and Followers'!$E$13:$E$72,MATCH($A51,'CA Standards and Followers'!$B$13:$B$72,0))*'CA Standards and Followers'!AF$7,0)</f>
        <v>0</v>
      </c>
      <c r="AF51">
        <f>IF(INDEX('CA Standards and Followers'!$G$13:$G$72,MATCH($A51,'CA Standards and Followers'!$B$13:$B$72,0))&lt;=AF$1,INDEX('CA Standards and Followers'!$E$13:$E$72,MATCH($A51,'CA Standards and Followers'!$B$13:$B$72,0))*'CA Standards and Followers'!AG$7,0)</f>
        <v>0</v>
      </c>
    </row>
    <row r="52" spans="1:32" x14ac:dyDescent="0.25">
      <c r="A52" t="s">
        <v>242</v>
      </c>
      <c r="B52">
        <f>IF(INDEX('CA Standards and Followers'!$G$13:$G$72,MATCH($A52,'CA Standards and Followers'!$B$13:$B$72,0))&lt;=B$1,INDEX('CA Standards and Followers'!$E$13:$E$72,MATCH($A52,'CA Standards and Followers'!$B$13:$B$72,0))*'CA Standards and Followers'!C$7,0)</f>
        <v>0</v>
      </c>
      <c r="C52">
        <f>IF(INDEX('CA Standards and Followers'!$G$13:$G$72,MATCH($A52,'CA Standards and Followers'!$B$13:$B$72,0))&lt;=C$1,INDEX('CA Standards and Followers'!$E$13:$E$72,MATCH($A52,'CA Standards and Followers'!$B$13:$B$72,0))*'CA Standards and Followers'!D$7,0)</f>
        <v>0</v>
      </c>
      <c r="D52">
        <f>IF(INDEX('CA Standards and Followers'!$G$13:$G$72,MATCH($A52,'CA Standards and Followers'!$B$13:$B$72,0))&lt;=D$1,INDEX('CA Standards and Followers'!$E$13:$E$72,MATCH($A52,'CA Standards and Followers'!$B$13:$B$72,0))*'CA Standards and Followers'!E$7,0)</f>
        <v>0</v>
      </c>
      <c r="E52">
        <f>IF(INDEX('CA Standards and Followers'!$G$13:$G$72,MATCH($A52,'CA Standards and Followers'!$B$13:$B$72,0))&lt;=E$1,INDEX('CA Standards and Followers'!$E$13:$E$72,MATCH($A52,'CA Standards and Followers'!$B$13:$B$72,0))*'CA Standards and Followers'!F$7,0)</f>
        <v>0</v>
      </c>
      <c r="F52">
        <f>IF(INDEX('CA Standards and Followers'!$G$13:$G$72,MATCH($A52,'CA Standards and Followers'!$B$13:$B$72,0))&lt;=F$1,INDEX('CA Standards and Followers'!$E$13:$E$72,MATCH($A52,'CA Standards and Followers'!$B$13:$B$72,0))*'CA Standards and Followers'!G$7,0)</f>
        <v>0</v>
      </c>
      <c r="G52">
        <f>IF(INDEX('CA Standards and Followers'!$G$13:$G$72,MATCH($A52,'CA Standards and Followers'!$B$13:$B$72,0))&lt;=G$1,INDEX('CA Standards and Followers'!$E$13:$E$72,MATCH($A52,'CA Standards and Followers'!$B$13:$B$72,0))*'CA Standards and Followers'!H$7,0)</f>
        <v>0</v>
      </c>
      <c r="H52">
        <f>IF(INDEX('CA Standards and Followers'!$G$13:$G$72,MATCH($A52,'CA Standards and Followers'!$B$13:$B$72,0))&lt;=H$1,INDEX('CA Standards and Followers'!$E$13:$E$72,MATCH($A52,'CA Standards and Followers'!$B$13:$B$72,0))*'CA Standards and Followers'!I$7,0)</f>
        <v>0</v>
      </c>
      <c r="I52">
        <f>IF(INDEX('CA Standards and Followers'!$G$13:$G$72,MATCH($A52,'CA Standards and Followers'!$B$13:$B$72,0))&lt;=I$1,INDEX('CA Standards and Followers'!$E$13:$E$72,MATCH($A52,'CA Standards and Followers'!$B$13:$B$72,0))*'CA Standards and Followers'!J$7,0)</f>
        <v>0</v>
      </c>
      <c r="J52">
        <f>IF(INDEX('CA Standards and Followers'!$G$13:$G$72,MATCH($A52,'CA Standards and Followers'!$B$13:$B$72,0))&lt;=J$1,INDEX('CA Standards and Followers'!$E$13:$E$72,MATCH($A52,'CA Standards and Followers'!$B$13:$B$72,0))*'CA Standards and Followers'!K$7,0)</f>
        <v>0</v>
      </c>
      <c r="K52">
        <f>IF(INDEX('CA Standards and Followers'!$G$13:$G$72,MATCH($A52,'CA Standards and Followers'!$B$13:$B$72,0))&lt;=K$1,INDEX('CA Standards and Followers'!$E$13:$E$72,MATCH($A52,'CA Standards and Followers'!$B$13:$B$72,0))*'CA Standards and Followers'!L$7,0)</f>
        <v>0</v>
      </c>
      <c r="L52">
        <f>IF(INDEX('CA Standards and Followers'!$G$13:$G$72,MATCH($A52,'CA Standards and Followers'!$B$13:$B$72,0))&lt;=L$1,INDEX('CA Standards and Followers'!$E$13:$E$72,MATCH($A52,'CA Standards and Followers'!$B$13:$B$72,0))*'CA Standards and Followers'!M$7,0)</f>
        <v>0</v>
      </c>
      <c r="M52">
        <f>IF(INDEX('CA Standards and Followers'!$G$13:$G$72,MATCH($A52,'CA Standards and Followers'!$B$13:$B$72,0))&lt;=M$1,INDEX('CA Standards and Followers'!$E$13:$E$72,MATCH($A52,'CA Standards and Followers'!$B$13:$B$72,0))*'CA Standards and Followers'!N$7,0)</f>
        <v>0</v>
      </c>
      <c r="N52">
        <f>IF(INDEX('CA Standards and Followers'!$G$13:$G$72,MATCH($A52,'CA Standards and Followers'!$B$13:$B$72,0))&lt;=N$1,INDEX('CA Standards and Followers'!$E$13:$E$72,MATCH($A52,'CA Standards and Followers'!$B$13:$B$72,0))*'CA Standards and Followers'!O$7,0)</f>
        <v>0</v>
      </c>
      <c r="O52">
        <f>IF(INDEX('CA Standards and Followers'!$G$13:$G$72,MATCH($A52,'CA Standards and Followers'!$B$13:$B$72,0))&lt;=O$1,INDEX('CA Standards and Followers'!$E$13:$E$72,MATCH($A52,'CA Standards and Followers'!$B$13:$B$72,0))*'CA Standards and Followers'!P$7,0)</f>
        <v>0</v>
      </c>
      <c r="P52">
        <f>IF(INDEX('CA Standards and Followers'!$G$13:$G$72,MATCH($A52,'CA Standards and Followers'!$B$13:$B$72,0))&lt;=P$1,INDEX('CA Standards and Followers'!$E$13:$E$72,MATCH($A52,'CA Standards and Followers'!$B$13:$B$72,0))*'CA Standards and Followers'!Q$7,0)</f>
        <v>0</v>
      </c>
      <c r="Q52">
        <f>IF(INDEX('CA Standards and Followers'!$G$13:$G$72,MATCH($A52,'CA Standards and Followers'!$B$13:$B$72,0))&lt;=Q$1,INDEX('CA Standards and Followers'!$E$13:$E$72,MATCH($A52,'CA Standards and Followers'!$B$13:$B$72,0))*'CA Standards and Followers'!R$7,0)</f>
        <v>0</v>
      </c>
      <c r="R52">
        <f>IF(INDEX('CA Standards and Followers'!$G$13:$G$72,MATCH($A52,'CA Standards and Followers'!$B$13:$B$72,0))&lt;=R$1,INDEX('CA Standards and Followers'!$E$13:$E$72,MATCH($A52,'CA Standards and Followers'!$B$13:$B$72,0))*'CA Standards and Followers'!S$7,0)</f>
        <v>0</v>
      </c>
      <c r="S52">
        <f>IF(INDEX('CA Standards and Followers'!$G$13:$G$72,MATCH($A52,'CA Standards and Followers'!$B$13:$B$72,0))&lt;=S$1,INDEX('CA Standards and Followers'!$E$13:$E$72,MATCH($A52,'CA Standards and Followers'!$B$13:$B$72,0))*'CA Standards and Followers'!T$7,0)</f>
        <v>0</v>
      </c>
      <c r="T52">
        <f>IF(INDEX('CA Standards and Followers'!$G$13:$G$72,MATCH($A52,'CA Standards and Followers'!$B$13:$B$72,0))&lt;=T$1,INDEX('CA Standards and Followers'!$E$13:$E$72,MATCH($A52,'CA Standards and Followers'!$B$13:$B$72,0))*'CA Standards and Followers'!U$7,0)</f>
        <v>0</v>
      </c>
      <c r="U52">
        <f>IF(INDEX('CA Standards and Followers'!$G$13:$G$72,MATCH($A52,'CA Standards and Followers'!$B$13:$B$72,0))&lt;=U$1,INDEX('CA Standards and Followers'!$E$13:$E$72,MATCH($A52,'CA Standards and Followers'!$B$13:$B$72,0))*'CA Standards and Followers'!V$7,0)</f>
        <v>0</v>
      </c>
      <c r="V52">
        <f>IF(INDEX('CA Standards and Followers'!$G$13:$G$72,MATCH($A52,'CA Standards and Followers'!$B$13:$B$72,0))&lt;=V$1,INDEX('CA Standards and Followers'!$E$13:$E$72,MATCH($A52,'CA Standards and Followers'!$B$13:$B$72,0))*'CA Standards and Followers'!W$7,0)</f>
        <v>0</v>
      </c>
      <c r="W52">
        <f>IF(INDEX('CA Standards and Followers'!$G$13:$G$72,MATCH($A52,'CA Standards and Followers'!$B$13:$B$72,0))&lt;=W$1,INDEX('CA Standards and Followers'!$E$13:$E$72,MATCH($A52,'CA Standards and Followers'!$B$13:$B$72,0))*'CA Standards and Followers'!X$7,0)</f>
        <v>0</v>
      </c>
      <c r="X52">
        <f>IF(INDEX('CA Standards and Followers'!$G$13:$G$72,MATCH($A52,'CA Standards and Followers'!$B$13:$B$72,0))&lt;=X$1,INDEX('CA Standards and Followers'!$E$13:$E$72,MATCH($A52,'CA Standards and Followers'!$B$13:$B$72,0))*'CA Standards and Followers'!Y$7,0)</f>
        <v>0</v>
      </c>
      <c r="Y52">
        <f>IF(INDEX('CA Standards and Followers'!$G$13:$G$72,MATCH($A52,'CA Standards and Followers'!$B$13:$B$72,0))&lt;=Y$1,INDEX('CA Standards and Followers'!$E$13:$E$72,MATCH($A52,'CA Standards and Followers'!$B$13:$B$72,0))*'CA Standards and Followers'!Z$7,0)</f>
        <v>0</v>
      </c>
      <c r="Z52">
        <f>IF(INDEX('CA Standards and Followers'!$G$13:$G$72,MATCH($A52,'CA Standards and Followers'!$B$13:$B$72,0))&lt;=Z$1,INDEX('CA Standards and Followers'!$E$13:$E$72,MATCH($A52,'CA Standards and Followers'!$B$13:$B$72,0))*'CA Standards and Followers'!AA$7,0)</f>
        <v>0</v>
      </c>
      <c r="AA52">
        <f>IF(INDEX('CA Standards and Followers'!$G$13:$G$72,MATCH($A52,'CA Standards and Followers'!$B$13:$B$72,0))&lt;=AA$1,INDEX('CA Standards and Followers'!$E$13:$E$72,MATCH($A52,'CA Standards and Followers'!$B$13:$B$72,0))*'CA Standards and Followers'!AB$7,0)</f>
        <v>0</v>
      </c>
      <c r="AB52">
        <f>IF(INDEX('CA Standards and Followers'!$G$13:$G$72,MATCH($A52,'CA Standards and Followers'!$B$13:$B$72,0))&lt;=AB$1,INDEX('CA Standards and Followers'!$E$13:$E$72,MATCH($A52,'CA Standards and Followers'!$B$13:$B$72,0))*'CA Standards and Followers'!AC$7,0)</f>
        <v>0</v>
      </c>
      <c r="AC52">
        <f>IF(INDEX('CA Standards and Followers'!$G$13:$G$72,MATCH($A52,'CA Standards and Followers'!$B$13:$B$72,0))&lt;=AC$1,INDEX('CA Standards and Followers'!$E$13:$E$72,MATCH($A52,'CA Standards and Followers'!$B$13:$B$72,0))*'CA Standards and Followers'!AD$7,0)</f>
        <v>0</v>
      </c>
      <c r="AD52">
        <f>IF(INDEX('CA Standards and Followers'!$G$13:$G$72,MATCH($A52,'CA Standards and Followers'!$B$13:$B$72,0))&lt;=AD$1,INDEX('CA Standards and Followers'!$E$13:$E$72,MATCH($A52,'CA Standards and Followers'!$B$13:$B$72,0))*'CA Standards and Followers'!AE$7,0)</f>
        <v>0</v>
      </c>
      <c r="AE52">
        <f>IF(INDEX('CA Standards and Followers'!$G$13:$G$72,MATCH($A52,'CA Standards and Followers'!$B$13:$B$72,0))&lt;=AE$1,INDEX('CA Standards and Followers'!$E$13:$E$72,MATCH($A52,'CA Standards and Followers'!$B$13:$B$72,0))*'CA Standards and Followers'!AF$7,0)</f>
        <v>0</v>
      </c>
      <c r="AF52">
        <f>IF(INDEX('CA Standards and Followers'!$G$13:$G$72,MATCH($A52,'CA Standards and Followers'!$B$13:$B$72,0))&lt;=AF$1,INDEX('CA Standards and Followers'!$E$13:$E$72,MATCH($A52,'CA Standards and Followers'!$B$13:$B$72,0))*'CA Standards and Followers'!AG$7,0)</f>
        <v>0</v>
      </c>
    </row>
    <row r="53" spans="1:32" x14ac:dyDescent="0.25">
      <c r="A53" t="s">
        <v>28</v>
      </c>
      <c r="B53">
        <f>IF(INDEX('CA Standards and Followers'!$G$13:$G$72,MATCH($A53,'CA Standards and Followers'!$B$13:$B$72,0))&lt;=B$1,INDEX('CA Standards and Followers'!$E$13:$E$72,MATCH($A53,'CA Standards and Followers'!$B$13:$B$72,0))*'CA Standards and Followers'!C$7,0)</f>
        <v>0</v>
      </c>
      <c r="C53">
        <f>IF(INDEX('CA Standards and Followers'!$G$13:$G$72,MATCH($A53,'CA Standards and Followers'!$B$13:$B$72,0))&lt;=C$1,INDEX('CA Standards and Followers'!$E$13:$E$72,MATCH($A53,'CA Standards and Followers'!$B$13:$B$72,0))*'CA Standards and Followers'!D$7,0)</f>
        <v>0</v>
      </c>
      <c r="D53">
        <f>IF(INDEX('CA Standards and Followers'!$G$13:$G$72,MATCH($A53,'CA Standards and Followers'!$B$13:$B$72,0))&lt;=D$1,INDEX('CA Standards and Followers'!$E$13:$E$72,MATCH($A53,'CA Standards and Followers'!$B$13:$B$72,0))*'CA Standards and Followers'!E$7,0)</f>
        <v>0</v>
      </c>
      <c r="E53">
        <f>IF(INDEX('CA Standards and Followers'!$G$13:$G$72,MATCH($A53,'CA Standards and Followers'!$B$13:$B$72,0))&lt;=E$1,INDEX('CA Standards and Followers'!$E$13:$E$72,MATCH($A53,'CA Standards and Followers'!$B$13:$B$72,0))*'CA Standards and Followers'!F$7,0)</f>
        <v>0</v>
      </c>
      <c r="F53">
        <f>IF(INDEX('CA Standards and Followers'!$G$13:$G$72,MATCH($A53,'CA Standards and Followers'!$B$13:$B$72,0))&lt;=F$1,INDEX('CA Standards and Followers'!$E$13:$E$72,MATCH($A53,'CA Standards and Followers'!$B$13:$B$72,0))*'CA Standards and Followers'!G$7,0)</f>
        <v>0</v>
      </c>
      <c r="G53">
        <f>IF(INDEX('CA Standards and Followers'!$G$13:$G$72,MATCH($A53,'CA Standards and Followers'!$B$13:$B$72,0))&lt;=G$1,INDEX('CA Standards and Followers'!$E$13:$E$72,MATCH($A53,'CA Standards and Followers'!$B$13:$B$72,0))*'CA Standards and Followers'!H$7,0)</f>
        <v>0</v>
      </c>
      <c r="H53">
        <f>IF(INDEX('CA Standards and Followers'!$G$13:$G$72,MATCH($A53,'CA Standards and Followers'!$B$13:$B$72,0))&lt;=H$1,INDEX('CA Standards and Followers'!$E$13:$E$72,MATCH($A53,'CA Standards and Followers'!$B$13:$B$72,0))*'CA Standards and Followers'!I$7,0)</f>
        <v>0</v>
      </c>
      <c r="I53">
        <f>IF(INDEX('CA Standards and Followers'!$G$13:$G$72,MATCH($A53,'CA Standards and Followers'!$B$13:$B$72,0))&lt;=I$1,INDEX('CA Standards and Followers'!$E$13:$E$72,MATCH($A53,'CA Standards and Followers'!$B$13:$B$72,0))*'CA Standards and Followers'!J$7,0)</f>
        <v>0</v>
      </c>
      <c r="J53">
        <f>IF(INDEX('CA Standards and Followers'!$G$13:$G$72,MATCH($A53,'CA Standards and Followers'!$B$13:$B$72,0))&lt;=J$1,INDEX('CA Standards and Followers'!$E$13:$E$72,MATCH($A53,'CA Standards and Followers'!$B$13:$B$72,0))*'CA Standards and Followers'!K$7,0)</f>
        <v>0</v>
      </c>
      <c r="K53">
        <f>IF(INDEX('CA Standards and Followers'!$G$13:$G$72,MATCH($A53,'CA Standards and Followers'!$B$13:$B$72,0))&lt;=K$1,INDEX('CA Standards and Followers'!$E$13:$E$72,MATCH($A53,'CA Standards and Followers'!$B$13:$B$72,0))*'CA Standards and Followers'!L$7,0)</f>
        <v>0</v>
      </c>
      <c r="L53">
        <f>IF(INDEX('CA Standards and Followers'!$G$13:$G$72,MATCH($A53,'CA Standards and Followers'!$B$13:$B$72,0))&lt;=L$1,INDEX('CA Standards and Followers'!$E$13:$E$72,MATCH($A53,'CA Standards and Followers'!$B$13:$B$72,0))*'CA Standards and Followers'!M$7,0)</f>
        <v>0</v>
      </c>
      <c r="M53">
        <f>IF(INDEX('CA Standards and Followers'!$G$13:$G$72,MATCH($A53,'CA Standards and Followers'!$B$13:$B$72,0))&lt;=M$1,INDEX('CA Standards and Followers'!$E$13:$E$72,MATCH($A53,'CA Standards and Followers'!$B$13:$B$72,0))*'CA Standards and Followers'!N$7,0)</f>
        <v>0</v>
      </c>
      <c r="N53">
        <f>IF(INDEX('CA Standards and Followers'!$G$13:$G$72,MATCH($A53,'CA Standards and Followers'!$B$13:$B$72,0))&lt;=N$1,INDEX('CA Standards and Followers'!$E$13:$E$72,MATCH($A53,'CA Standards and Followers'!$B$13:$B$72,0))*'CA Standards and Followers'!O$7,0)</f>
        <v>0</v>
      </c>
      <c r="O53">
        <f>IF(INDEX('CA Standards and Followers'!$G$13:$G$72,MATCH($A53,'CA Standards and Followers'!$B$13:$B$72,0))&lt;=O$1,INDEX('CA Standards and Followers'!$E$13:$E$72,MATCH($A53,'CA Standards and Followers'!$B$13:$B$72,0))*'CA Standards and Followers'!P$7,0)</f>
        <v>0</v>
      </c>
      <c r="P53">
        <f>IF(INDEX('CA Standards and Followers'!$G$13:$G$72,MATCH($A53,'CA Standards and Followers'!$B$13:$B$72,0))&lt;=P$1,INDEX('CA Standards and Followers'!$E$13:$E$72,MATCH($A53,'CA Standards and Followers'!$B$13:$B$72,0))*'CA Standards and Followers'!Q$7,0)</f>
        <v>0</v>
      </c>
      <c r="Q53">
        <f>IF(INDEX('CA Standards and Followers'!$G$13:$G$72,MATCH($A53,'CA Standards and Followers'!$B$13:$B$72,0))&lt;=Q$1,INDEX('CA Standards and Followers'!$E$13:$E$72,MATCH($A53,'CA Standards and Followers'!$B$13:$B$72,0))*'CA Standards and Followers'!R$7,0)</f>
        <v>0</v>
      </c>
      <c r="R53">
        <f>IF(INDEX('CA Standards and Followers'!$G$13:$G$72,MATCH($A53,'CA Standards and Followers'!$B$13:$B$72,0))&lt;=R$1,INDEX('CA Standards and Followers'!$E$13:$E$72,MATCH($A53,'CA Standards and Followers'!$B$13:$B$72,0))*'CA Standards and Followers'!S$7,0)</f>
        <v>0</v>
      </c>
      <c r="S53">
        <f>IF(INDEX('CA Standards and Followers'!$G$13:$G$72,MATCH($A53,'CA Standards and Followers'!$B$13:$B$72,0))&lt;=S$1,INDEX('CA Standards and Followers'!$E$13:$E$72,MATCH($A53,'CA Standards and Followers'!$B$13:$B$72,0))*'CA Standards and Followers'!T$7,0)</f>
        <v>0</v>
      </c>
      <c r="T53">
        <f>IF(INDEX('CA Standards and Followers'!$G$13:$G$72,MATCH($A53,'CA Standards and Followers'!$B$13:$B$72,0))&lt;=T$1,INDEX('CA Standards and Followers'!$E$13:$E$72,MATCH($A53,'CA Standards and Followers'!$B$13:$B$72,0))*'CA Standards and Followers'!U$7,0)</f>
        <v>0</v>
      </c>
      <c r="U53">
        <f>IF(INDEX('CA Standards and Followers'!$G$13:$G$72,MATCH($A53,'CA Standards and Followers'!$B$13:$B$72,0))&lt;=U$1,INDEX('CA Standards and Followers'!$E$13:$E$72,MATCH($A53,'CA Standards and Followers'!$B$13:$B$72,0))*'CA Standards and Followers'!V$7,0)</f>
        <v>0</v>
      </c>
      <c r="V53">
        <f>IF(INDEX('CA Standards and Followers'!$G$13:$G$72,MATCH($A53,'CA Standards and Followers'!$B$13:$B$72,0))&lt;=V$1,INDEX('CA Standards and Followers'!$E$13:$E$72,MATCH($A53,'CA Standards and Followers'!$B$13:$B$72,0))*'CA Standards and Followers'!W$7,0)</f>
        <v>0</v>
      </c>
      <c r="W53">
        <f>IF(INDEX('CA Standards and Followers'!$G$13:$G$72,MATCH($A53,'CA Standards and Followers'!$B$13:$B$72,0))&lt;=W$1,INDEX('CA Standards and Followers'!$E$13:$E$72,MATCH($A53,'CA Standards and Followers'!$B$13:$B$72,0))*'CA Standards and Followers'!X$7,0)</f>
        <v>0</v>
      </c>
      <c r="X53">
        <f>IF(INDEX('CA Standards and Followers'!$G$13:$G$72,MATCH($A53,'CA Standards and Followers'!$B$13:$B$72,0))&lt;=X$1,INDEX('CA Standards and Followers'!$E$13:$E$72,MATCH($A53,'CA Standards and Followers'!$B$13:$B$72,0))*'CA Standards and Followers'!Y$7,0)</f>
        <v>0</v>
      </c>
      <c r="Y53">
        <f>IF(INDEX('CA Standards and Followers'!$G$13:$G$72,MATCH($A53,'CA Standards and Followers'!$B$13:$B$72,0))&lt;=Y$1,INDEX('CA Standards and Followers'!$E$13:$E$72,MATCH($A53,'CA Standards and Followers'!$B$13:$B$72,0))*'CA Standards and Followers'!Z$7,0)</f>
        <v>0</v>
      </c>
      <c r="Z53">
        <f>IF(INDEX('CA Standards and Followers'!$G$13:$G$72,MATCH($A53,'CA Standards and Followers'!$B$13:$B$72,0))&lt;=Z$1,INDEX('CA Standards and Followers'!$E$13:$E$72,MATCH($A53,'CA Standards and Followers'!$B$13:$B$72,0))*'CA Standards and Followers'!AA$7,0)</f>
        <v>0</v>
      </c>
      <c r="AA53">
        <f>IF(INDEX('CA Standards and Followers'!$G$13:$G$72,MATCH($A53,'CA Standards and Followers'!$B$13:$B$72,0))&lt;=AA$1,INDEX('CA Standards and Followers'!$E$13:$E$72,MATCH($A53,'CA Standards and Followers'!$B$13:$B$72,0))*'CA Standards and Followers'!AB$7,0)</f>
        <v>0</v>
      </c>
      <c r="AB53">
        <f>IF(INDEX('CA Standards and Followers'!$G$13:$G$72,MATCH($A53,'CA Standards and Followers'!$B$13:$B$72,0))&lt;=AB$1,INDEX('CA Standards and Followers'!$E$13:$E$72,MATCH($A53,'CA Standards and Followers'!$B$13:$B$72,0))*'CA Standards and Followers'!AC$7,0)</f>
        <v>0</v>
      </c>
      <c r="AC53">
        <f>IF(INDEX('CA Standards and Followers'!$G$13:$G$72,MATCH($A53,'CA Standards and Followers'!$B$13:$B$72,0))&lt;=AC$1,INDEX('CA Standards and Followers'!$E$13:$E$72,MATCH($A53,'CA Standards and Followers'!$B$13:$B$72,0))*'CA Standards and Followers'!AD$7,0)</f>
        <v>0</v>
      </c>
      <c r="AD53">
        <f>IF(INDEX('CA Standards and Followers'!$G$13:$G$72,MATCH($A53,'CA Standards and Followers'!$B$13:$B$72,0))&lt;=AD$1,INDEX('CA Standards and Followers'!$E$13:$E$72,MATCH($A53,'CA Standards and Followers'!$B$13:$B$72,0))*'CA Standards and Followers'!AE$7,0)</f>
        <v>0</v>
      </c>
      <c r="AE53">
        <f>IF(INDEX('CA Standards and Followers'!$G$13:$G$72,MATCH($A53,'CA Standards and Followers'!$B$13:$B$72,0))&lt;=AE$1,INDEX('CA Standards and Followers'!$E$13:$E$72,MATCH($A53,'CA Standards and Followers'!$B$13:$B$72,0))*'CA Standards and Followers'!AF$7,0)</f>
        <v>0</v>
      </c>
      <c r="AF53">
        <f>IF(INDEX('CA Standards and Followers'!$G$13:$G$72,MATCH($A53,'CA Standards and Followers'!$B$13:$B$72,0))&lt;=AF$1,INDEX('CA Standards and Followers'!$E$13:$E$72,MATCH($A53,'CA Standards and Followers'!$B$13:$B$72,0))*'CA Standards and Followers'!AG$7,0)</f>
        <v>0</v>
      </c>
    </row>
    <row r="54" spans="1:32" x14ac:dyDescent="0.25">
      <c r="A54" t="s">
        <v>29</v>
      </c>
      <c r="B54">
        <f>IF(INDEX('CA Standards and Followers'!$G$13:$G$72,MATCH($A54,'CA Standards and Followers'!$B$13:$B$72,0))&lt;=B$1,INDEX('CA Standards and Followers'!$E$13:$E$72,MATCH($A54,'CA Standards and Followers'!$B$13:$B$72,0))*'CA Standards and Followers'!C$7,0)</f>
        <v>0</v>
      </c>
      <c r="C54">
        <f>IF(INDEX('CA Standards and Followers'!$G$13:$G$72,MATCH($A54,'CA Standards and Followers'!$B$13:$B$72,0))&lt;=C$1,INDEX('CA Standards and Followers'!$E$13:$E$72,MATCH($A54,'CA Standards and Followers'!$B$13:$B$72,0))*'CA Standards and Followers'!D$7,0)</f>
        <v>0</v>
      </c>
      <c r="D54">
        <f>IF(INDEX('CA Standards and Followers'!$G$13:$G$72,MATCH($A54,'CA Standards and Followers'!$B$13:$B$72,0))&lt;=D$1,INDEX('CA Standards and Followers'!$E$13:$E$72,MATCH($A54,'CA Standards and Followers'!$B$13:$B$72,0))*'CA Standards and Followers'!E$7,0)</f>
        <v>0</v>
      </c>
      <c r="E54">
        <f>IF(INDEX('CA Standards and Followers'!$G$13:$G$72,MATCH($A54,'CA Standards and Followers'!$B$13:$B$72,0))&lt;=E$1,INDEX('CA Standards and Followers'!$E$13:$E$72,MATCH($A54,'CA Standards and Followers'!$B$13:$B$72,0))*'CA Standards and Followers'!F$7,0)</f>
        <v>0</v>
      </c>
      <c r="F54">
        <f>IF(INDEX('CA Standards and Followers'!$G$13:$G$72,MATCH($A54,'CA Standards and Followers'!$B$13:$B$72,0))&lt;=F$1,INDEX('CA Standards and Followers'!$E$13:$E$72,MATCH($A54,'CA Standards and Followers'!$B$13:$B$72,0))*'CA Standards and Followers'!G$7,0)</f>
        <v>0</v>
      </c>
      <c r="G54">
        <f>IF(INDEX('CA Standards and Followers'!$G$13:$G$72,MATCH($A54,'CA Standards and Followers'!$B$13:$B$72,0))&lt;=G$1,INDEX('CA Standards and Followers'!$E$13:$E$72,MATCH($A54,'CA Standards and Followers'!$B$13:$B$72,0))*'CA Standards and Followers'!H$7,0)</f>
        <v>0</v>
      </c>
      <c r="H54">
        <f>IF(INDEX('CA Standards and Followers'!$G$13:$G$72,MATCH($A54,'CA Standards and Followers'!$B$13:$B$72,0))&lt;=H$1,INDEX('CA Standards and Followers'!$E$13:$E$72,MATCH($A54,'CA Standards and Followers'!$B$13:$B$72,0))*'CA Standards and Followers'!I$7,0)</f>
        <v>0</v>
      </c>
      <c r="I54">
        <f>IF(INDEX('CA Standards and Followers'!$G$13:$G$72,MATCH($A54,'CA Standards and Followers'!$B$13:$B$72,0))&lt;=I$1,INDEX('CA Standards and Followers'!$E$13:$E$72,MATCH($A54,'CA Standards and Followers'!$B$13:$B$72,0))*'CA Standards and Followers'!J$7,0)</f>
        <v>0</v>
      </c>
      <c r="J54">
        <f>IF(INDEX('CA Standards and Followers'!$G$13:$G$72,MATCH($A54,'CA Standards and Followers'!$B$13:$B$72,0))&lt;=J$1,INDEX('CA Standards and Followers'!$E$13:$E$72,MATCH($A54,'CA Standards and Followers'!$B$13:$B$72,0))*'CA Standards and Followers'!K$7,0)</f>
        <v>0</v>
      </c>
      <c r="K54">
        <f>IF(INDEX('CA Standards and Followers'!$G$13:$G$72,MATCH($A54,'CA Standards and Followers'!$B$13:$B$72,0))&lt;=K$1,INDEX('CA Standards and Followers'!$E$13:$E$72,MATCH($A54,'CA Standards and Followers'!$B$13:$B$72,0))*'CA Standards and Followers'!L$7,0)</f>
        <v>0</v>
      </c>
      <c r="L54">
        <f>IF(INDEX('CA Standards and Followers'!$G$13:$G$72,MATCH($A54,'CA Standards and Followers'!$B$13:$B$72,0))&lt;=L$1,INDEX('CA Standards and Followers'!$E$13:$E$72,MATCH($A54,'CA Standards and Followers'!$B$13:$B$72,0))*'CA Standards and Followers'!M$7,0)</f>
        <v>0</v>
      </c>
      <c r="M54">
        <f>IF(INDEX('CA Standards and Followers'!$G$13:$G$72,MATCH($A54,'CA Standards and Followers'!$B$13:$B$72,0))&lt;=M$1,INDEX('CA Standards and Followers'!$E$13:$E$72,MATCH($A54,'CA Standards and Followers'!$B$13:$B$72,0))*'CA Standards and Followers'!N$7,0)</f>
        <v>0</v>
      </c>
      <c r="N54">
        <f>IF(INDEX('CA Standards and Followers'!$G$13:$G$72,MATCH($A54,'CA Standards and Followers'!$B$13:$B$72,0))&lt;=N$1,INDEX('CA Standards and Followers'!$E$13:$E$72,MATCH($A54,'CA Standards and Followers'!$B$13:$B$72,0))*'CA Standards and Followers'!O$7,0)</f>
        <v>0</v>
      </c>
      <c r="O54">
        <f>IF(INDEX('CA Standards and Followers'!$G$13:$G$72,MATCH($A54,'CA Standards and Followers'!$B$13:$B$72,0))&lt;=O$1,INDEX('CA Standards and Followers'!$E$13:$E$72,MATCH($A54,'CA Standards and Followers'!$B$13:$B$72,0))*'CA Standards and Followers'!P$7,0)</f>
        <v>0</v>
      </c>
      <c r="P54">
        <f>IF(INDEX('CA Standards and Followers'!$G$13:$G$72,MATCH($A54,'CA Standards and Followers'!$B$13:$B$72,0))&lt;=P$1,INDEX('CA Standards and Followers'!$E$13:$E$72,MATCH($A54,'CA Standards and Followers'!$B$13:$B$72,0))*'CA Standards and Followers'!Q$7,0)</f>
        <v>0</v>
      </c>
      <c r="Q54">
        <f>IF(INDEX('CA Standards and Followers'!$G$13:$G$72,MATCH($A54,'CA Standards and Followers'!$B$13:$B$72,0))&lt;=Q$1,INDEX('CA Standards and Followers'!$E$13:$E$72,MATCH($A54,'CA Standards and Followers'!$B$13:$B$72,0))*'CA Standards and Followers'!R$7,0)</f>
        <v>0</v>
      </c>
      <c r="R54">
        <f>IF(INDEX('CA Standards and Followers'!$G$13:$G$72,MATCH($A54,'CA Standards and Followers'!$B$13:$B$72,0))&lt;=R$1,INDEX('CA Standards and Followers'!$E$13:$E$72,MATCH($A54,'CA Standards and Followers'!$B$13:$B$72,0))*'CA Standards and Followers'!S$7,0)</f>
        <v>0</v>
      </c>
      <c r="S54">
        <f>IF(INDEX('CA Standards and Followers'!$G$13:$G$72,MATCH($A54,'CA Standards and Followers'!$B$13:$B$72,0))&lt;=S$1,INDEX('CA Standards and Followers'!$E$13:$E$72,MATCH($A54,'CA Standards and Followers'!$B$13:$B$72,0))*'CA Standards and Followers'!T$7,0)</f>
        <v>0</v>
      </c>
      <c r="T54">
        <f>IF(INDEX('CA Standards and Followers'!$G$13:$G$72,MATCH($A54,'CA Standards and Followers'!$B$13:$B$72,0))&lt;=T$1,INDEX('CA Standards and Followers'!$E$13:$E$72,MATCH($A54,'CA Standards and Followers'!$B$13:$B$72,0))*'CA Standards and Followers'!U$7,0)</f>
        <v>0</v>
      </c>
      <c r="U54">
        <f>IF(INDEX('CA Standards and Followers'!$G$13:$G$72,MATCH($A54,'CA Standards and Followers'!$B$13:$B$72,0))&lt;=U$1,INDEX('CA Standards and Followers'!$E$13:$E$72,MATCH($A54,'CA Standards and Followers'!$B$13:$B$72,0))*'CA Standards and Followers'!V$7,0)</f>
        <v>0</v>
      </c>
      <c r="V54">
        <f>IF(INDEX('CA Standards and Followers'!$G$13:$G$72,MATCH($A54,'CA Standards and Followers'!$B$13:$B$72,0))&lt;=V$1,INDEX('CA Standards and Followers'!$E$13:$E$72,MATCH($A54,'CA Standards and Followers'!$B$13:$B$72,0))*'CA Standards and Followers'!W$7,0)</f>
        <v>0</v>
      </c>
      <c r="W54">
        <f>IF(INDEX('CA Standards and Followers'!$G$13:$G$72,MATCH($A54,'CA Standards and Followers'!$B$13:$B$72,0))&lt;=W$1,INDEX('CA Standards and Followers'!$E$13:$E$72,MATCH($A54,'CA Standards and Followers'!$B$13:$B$72,0))*'CA Standards and Followers'!X$7,0)</f>
        <v>0</v>
      </c>
      <c r="X54">
        <f>IF(INDEX('CA Standards and Followers'!$G$13:$G$72,MATCH($A54,'CA Standards and Followers'!$B$13:$B$72,0))&lt;=X$1,INDEX('CA Standards and Followers'!$E$13:$E$72,MATCH($A54,'CA Standards and Followers'!$B$13:$B$72,0))*'CA Standards and Followers'!Y$7,0)</f>
        <v>0</v>
      </c>
      <c r="Y54">
        <f>IF(INDEX('CA Standards and Followers'!$G$13:$G$72,MATCH($A54,'CA Standards and Followers'!$B$13:$B$72,0))&lt;=Y$1,INDEX('CA Standards and Followers'!$E$13:$E$72,MATCH($A54,'CA Standards and Followers'!$B$13:$B$72,0))*'CA Standards and Followers'!Z$7,0)</f>
        <v>0</v>
      </c>
      <c r="Z54">
        <f>IF(INDEX('CA Standards and Followers'!$G$13:$G$72,MATCH($A54,'CA Standards and Followers'!$B$13:$B$72,0))&lt;=Z$1,INDEX('CA Standards and Followers'!$E$13:$E$72,MATCH($A54,'CA Standards and Followers'!$B$13:$B$72,0))*'CA Standards and Followers'!AA$7,0)</f>
        <v>0</v>
      </c>
      <c r="AA54">
        <f>IF(INDEX('CA Standards and Followers'!$G$13:$G$72,MATCH($A54,'CA Standards and Followers'!$B$13:$B$72,0))&lt;=AA$1,INDEX('CA Standards and Followers'!$E$13:$E$72,MATCH($A54,'CA Standards and Followers'!$B$13:$B$72,0))*'CA Standards and Followers'!AB$7,0)</f>
        <v>0</v>
      </c>
      <c r="AB54">
        <f>IF(INDEX('CA Standards and Followers'!$G$13:$G$72,MATCH($A54,'CA Standards and Followers'!$B$13:$B$72,0))&lt;=AB$1,INDEX('CA Standards and Followers'!$E$13:$E$72,MATCH($A54,'CA Standards and Followers'!$B$13:$B$72,0))*'CA Standards and Followers'!AC$7,0)</f>
        <v>0</v>
      </c>
      <c r="AC54">
        <f>IF(INDEX('CA Standards and Followers'!$G$13:$G$72,MATCH($A54,'CA Standards and Followers'!$B$13:$B$72,0))&lt;=AC$1,INDEX('CA Standards and Followers'!$E$13:$E$72,MATCH($A54,'CA Standards and Followers'!$B$13:$B$72,0))*'CA Standards and Followers'!AD$7,0)</f>
        <v>0</v>
      </c>
      <c r="AD54">
        <f>IF(INDEX('CA Standards and Followers'!$G$13:$G$72,MATCH($A54,'CA Standards and Followers'!$B$13:$B$72,0))&lt;=AD$1,INDEX('CA Standards and Followers'!$E$13:$E$72,MATCH($A54,'CA Standards and Followers'!$B$13:$B$72,0))*'CA Standards and Followers'!AE$7,0)</f>
        <v>0</v>
      </c>
      <c r="AE54">
        <f>IF(INDEX('CA Standards and Followers'!$G$13:$G$72,MATCH($A54,'CA Standards and Followers'!$B$13:$B$72,0))&lt;=AE$1,INDEX('CA Standards and Followers'!$E$13:$E$72,MATCH($A54,'CA Standards and Followers'!$B$13:$B$72,0))*'CA Standards and Followers'!AF$7,0)</f>
        <v>0</v>
      </c>
      <c r="AF54">
        <f>IF(INDEX('CA Standards and Followers'!$G$13:$G$72,MATCH($A54,'CA Standards and Followers'!$B$13:$B$72,0))&lt;=AF$1,INDEX('CA Standards and Followers'!$E$13:$E$72,MATCH($A54,'CA Standards and Followers'!$B$13:$B$72,0))*'CA Standards and Followers'!AG$7,0)</f>
        <v>0</v>
      </c>
    </row>
    <row r="55" spans="1:32" x14ac:dyDescent="0.25">
      <c r="A55" t="s">
        <v>30</v>
      </c>
      <c r="B55">
        <f>IF(INDEX('CA Standards and Followers'!$G$13:$G$72,MATCH($A55,'CA Standards and Followers'!$B$13:$B$72,0))&lt;=B$1,INDEX('CA Standards and Followers'!$E$13:$E$72,MATCH($A55,'CA Standards and Followers'!$B$13:$B$72,0))*'CA Standards and Followers'!C$7,0)</f>
        <v>0</v>
      </c>
      <c r="C55">
        <f>IF(INDEX('CA Standards and Followers'!$G$13:$G$72,MATCH($A55,'CA Standards and Followers'!$B$13:$B$72,0))&lt;=C$1,INDEX('CA Standards and Followers'!$E$13:$E$72,MATCH($A55,'CA Standards and Followers'!$B$13:$B$72,0))*'CA Standards and Followers'!D$7,0)</f>
        <v>0</v>
      </c>
      <c r="D55">
        <f>IF(INDEX('CA Standards and Followers'!$G$13:$G$72,MATCH($A55,'CA Standards and Followers'!$B$13:$B$72,0))&lt;=D$1,INDEX('CA Standards and Followers'!$E$13:$E$72,MATCH($A55,'CA Standards and Followers'!$B$13:$B$72,0))*'CA Standards and Followers'!E$7,0)</f>
        <v>0</v>
      </c>
      <c r="E55">
        <f>IF(INDEX('CA Standards and Followers'!$G$13:$G$72,MATCH($A55,'CA Standards and Followers'!$B$13:$B$72,0))&lt;=E$1,INDEX('CA Standards and Followers'!$E$13:$E$72,MATCH($A55,'CA Standards and Followers'!$B$13:$B$72,0))*'CA Standards and Followers'!F$7,0)</f>
        <v>0</v>
      </c>
      <c r="F55">
        <f>IF(INDEX('CA Standards and Followers'!$G$13:$G$72,MATCH($A55,'CA Standards and Followers'!$B$13:$B$72,0))&lt;=F$1,INDEX('CA Standards and Followers'!$E$13:$E$72,MATCH($A55,'CA Standards and Followers'!$B$13:$B$72,0))*'CA Standards and Followers'!G$7,0)</f>
        <v>0</v>
      </c>
      <c r="G55">
        <f>IF(INDEX('CA Standards and Followers'!$G$13:$G$72,MATCH($A55,'CA Standards and Followers'!$B$13:$B$72,0))&lt;=G$1,INDEX('CA Standards and Followers'!$E$13:$E$72,MATCH($A55,'CA Standards and Followers'!$B$13:$B$72,0))*'CA Standards and Followers'!H$7,0)</f>
        <v>0</v>
      </c>
      <c r="H55">
        <f>IF(INDEX('CA Standards and Followers'!$G$13:$G$72,MATCH($A55,'CA Standards and Followers'!$B$13:$B$72,0))&lt;=H$1,INDEX('CA Standards and Followers'!$E$13:$E$72,MATCH($A55,'CA Standards and Followers'!$B$13:$B$72,0))*'CA Standards and Followers'!I$7,0)</f>
        <v>0</v>
      </c>
      <c r="I55">
        <f>IF(INDEX('CA Standards and Followers'!$G$13:$G$72,MATCH($A55,'CA Standards and Followers'!$B$13:$B$72,0))&lt;=I$1,INDEX('CA Standards and Followers'!$E$13:$E$72,MATCH($A55,'CA Standards and Followers'!$B$13:$B$72,0))*'CA Standards and Followers'!J$7,0)</f>
        <v>0</v>
      </c>
      <c r="J55">
        <f>IF(INDEX('CA Standards and Followers'!$G$13:$G$72,MATCH($A55,'CA Standards and Followers'!$B$13:$B$72,0))&lt;=J$1,INDEX('CA Standards and Followers'!$E$13:$E$72,MATCH($A55,'CA Standards and Followers'!$B$13:$B$72,0))*'CA Standards and Followers'!K$7,0)</f>
        <v>0</v>
      </c>
      <c r="K55">
        <f>IF(INDEX('CA Standards and Followers'!$G$13:$G$72,MATCH($A55,'CA Standards and Followers'!$B$13:$B$72,0))&lt;=K$1,INDEX('CA Standards and Followers'!$E$13:$E$72,MATCH($A55,'CA Standards and Followers'!$B$13:$B$72,0))*'CA Standards and Followers'!L$7,0)</f>
        <v>0</v>
      </c>
      <c r="L55">
        <f>IF(INDEX('CA Standards and Followers'!$G$13:$G$72,MATCH($A55,'CA Standards and Followers'!$B$13:$B$72,0))&lt;=L$1,INDEX('CA Standards and Followers'!$E$13:$E$72,MATCH($A55,'CA Standards and Followers'!$B$13:$B$72,0))*'CA Standards and Followers'!M$7,0)</f>
        <v>0</v>
      </c>
      <c r="M55">
        <f>IF(INDEX('CA Standards and Followers'!$G$13:$G$72,MATCH($A55,'CA Standards and Followers'!$B$13:$B$72,0))&lt;=M$1,INDEX('CA Standards and Followers'!$E$13:$E$72,MATCH($A55,'CA Standards and Followers'!$B$13:$B$72,0))*'CA Standards and Followers'!N$7,0)</f>
        <v>0</v>
      </c>
      <c r="N55">
        <f>IF(INDEX('CA Standards and Followers'!$G$13:$G$72,MATCH($A55,'CA Standards and Followers'!$B$13:$B$72,0))&lt;=N$1,INDEX('CA Standards and Followers'!$E$13:$E$72,MATCH($A55,'CA Standards and Followers'!$B$13:$B$72,0))*'CA Standards and Followers'!O$7,0)</f>
        <v>0</v>
      </c>
      <c r="O55">
        <f>IF(INDEX('CA Standards and Followers'!$G$13:$G$72,MATCH($A55,'CA Standards and Followers'!$B$13:$B$72,0))&lt;=O$1,INDEX('CA Standards and Followers'!$E$13:$E$72,MATCH($A55,'CA Standards and Followers'!$B$13:$B$72,0))*'CA Standards and Followers'!P$7,0)</f>
        <v>0</v>
      </c>
      <c r="P55">
        <f>IF(INDEX('CA Standards and Followers'!$G$13:$G$72,MATCH($A55,'CA Standards and Followers'!$B$13:$B$72,0))&lt;=P$1,INDEX('CA Standards and Followers'!$E$13:$E$72,MATCH($A55,'CA Standards and Followers'!$B$13:$B$72,0))*'CA Standards and Followers'!Q$7,0)</f>
        <v>0</v>
      </c>
      <c r="Q55">
        <f>IF(INDEX('CA Standards and Followers'!$G$13:$G$72,MATCH($A55,'CA Standards and Followers'!$B$13:$B$72,0))&lt;=Q$1,INDEX('CA Standards and Followers'!$E$13:$E$72,MATCH($A55,'CA Standards and Followers'!$B$13:$B$72,0))*'CA Standards and Followers'!R$7,0)</f>
        <v>0</v>
      </c>
      <c r="R55">
        <f>IF(INDEX('CA Standards and Followers'!$G$13:$G$72,MATCH($A55,'CA Standards and Followers'!$B$13:$B$72,0))&lt;=R$1,INDEX('CA Standards and Followers'!$E$13:$E$72,MATCH($A55,'CA Standards and Followers'!$B$13:$B$72,0))*'CA Standards and Followers'!S$7,0)</f>
        <v>0</v>
      </c>
      <c r="S55">
        <f>IF(INDEX('CA Standards and Followers'!$G$13:$G$72,MATCH($A55,'CA Standards and Followers'!$B$13:$B$72,0))&lt;=S$1,INDEX('CA Standards and Followers'!$E$13:$E$72,MATCH($A55,'CA Standards and Followers'!$B$13:$B$72,0))*'CA Standards and Followers'!T$7,0)</f>
        <v>0</v>
      </c>
      <c r="T55">
        <f>IF(INDEX('CA Standards and Followers'!$G$13:$G$72,MATCH($A55,'CA Standards and Followers'!$B$13:$B$72,0))&lt;=T$1,INDEX('CA Standards and Followers'!$E$13:$E$72,MATCH($A55,'CA Standards and Followers'!$B$13:$B$72,0))*'CA Standards and Followers'!U$7,0)</f>
        <v>0</v>
      </c>
      <c r="U55">
        <f>IF(INDEX('CA Standards and Followers'!$G$13:$G$72,MATCH($A55,'CA Standards and Followers'!$B$13:$B$72,0))&lt;=U$1,INDEX('CA Standards and Followers'!$E$13:$E$72,MATCH($A55,'CA Standards and Followers'!$B$13:$B$72,0))*'CA Standards and Followers'!V$7,0)</f>
        <v>0</v>
      </c>
      <c r="V55">
        <f>IF(INDEX('CA Standards and Followers'!$G$13:$G$72,MATCH($A55,'CA Standards and Followers'!$B$13:$B$72,0))&lt;=V$1,INDEX('CA Standards and Followers'!$E$13:$E$72,MATCH($A55,'CA Standards and Followers'!$B$13:$B$72,0))*'CA Standards and Followers'!W$7,0)</f>
        <v>0</v>
      </c>
      <c r="W55">
        <f>IF(INDEX('CA Standards and Followers'!$G$13:$G$72,MATCH($A55,'CA Standards and Followers'!$B$13:$B$72,0))&lt;=W$1,INDEX('CA Standards and Followers'!$E$13:$E$72,MATCH($A55,'CA Standards and Followers'!$B$13:$B$72,0))*'CA Standards and Followers'!X$7,0)</f>
        <v>0</v>
      </c>
      <c r="X55">
        <f>IF(INDEX('CA Standards and Followers'!$G$13:$G$72,MATCH($A55,'CA Standards and Followers'!$B$13:$B$72,0))&lt;=X$1,INDEX('CA Standards and Followers'!$E$13:$E$72,MATCH($A55,'CA Standards and Followers'!$B$13:$B$72,0))*'CA Standards and Followers'!Y$7,0)</f>
        <v>0</v>
      </c>
      <c r="Y55">
        <f>IF(INDEX('CA Standards and Followers'!$G$13:$G$72,MATCH($A55,'CA Standards and Followers'!$B$13:$B$72,0))&lt;=Y$1,INDEX('CA Standards and Followers'!$E$13:$E$72,MATCH($A55,'CA Standards and Followers'!$B$13:$B$72,0))*'CA Standards and Followers'!Z$7,0)</f>
        <v>0</v>
      </c>
      <c r="Z55">
        <f>IF(INDEX('CA Standards and Followers'!$G$13:$G$72,MATCH($A55,'CA Standards and Followers'!$B$13:$B$72,0))&lt;=Z$1,INDEX('CA Standards and Followers'!$E$13:$E$72,MATCH($A55,'CA Standards and Followers'!$B$13:$B$72,0))*'CA Standards and Followers'!AA$7,0)</f>
        <v>0</v>
      </c>
      <c r="AA55">
        <f>IF(INDEX('CA Standards and Followers'!$G$13:$G$72,MATCH($A55,'CA Standards and Followers'!$B$13:$B$72,0))&lt;=AA$1,INDEX('CA Standards and Followers'!$E$13:$E$72,MATCH($A55,'CA Standards and Followers'!$B$13:$B$72,0))*'CA Standards and Followers'!AB$7,0)</f>
        <v>0</v>
      </c>
      <c r="AB55">
        <f>IF(INDEX('CA Standards and Followers'!$G$13:$G$72,MATCH($A55,'CA Standards and Followers'!$B$13:$B$72,0))&lt;=AB$1,INDEX('CA Standards and Followers'!$E$13:$E$72,MATCH($A55,'CA Standards and Followers'!$B$13:$B$72,0))*'CA Standards and Followers'!AC$7,0)</f>
        <v>0</v>
      </c>
      <c r="AC55">
        <f>IF(INDEX('CA Standards and Followers'!$G$13:$G$72,MATCH($A55,'CA Standards and Followers'!$B$13:$B$72,0))&lt;=AC$1,INDEX('CA Standards and Followers'!$E$13:$E$72,MATCH($A55,'CA Standards and Followers'!$B$13:$B$72,0))*'CA Standards and Followers'!AD$7,0)</f>
        <v>0</v>
      </c>
      <c r="AD55">
        <f>IF(INDEX('CA Standards and Followers'!$G$13:$G$72,MATCH($A55,'CA Standards and Followers'!$B$13:$B$72,0))&lt;=AD$1,INDEX('CA Standards and Followers'!$E$13:$E$72,MATCH($A55,'CA Standards and Followers'!$B$13:$B$72,0))*'CA Standards and Followers'!AE$7,0)</f>
        <v>0</v>
      </c>
      <c r="AE55">
        <f>IF(INDEX('CA Standards and Followers'!$G$13:$G$72,MATCH($A55,'CA Standards and Followers'!$B$13:$B$72,0))&lt;=AE$1,INDEX('CA Standards and Followers'!$E$13:$E$72,MATCH($A55,'CA Standards and Followers'!$B$13:$B$72,0))*'CA Standards and Followers'!AF$7,0)</f>
        <v>0</v>
      </c>
      <c r="AF55">
        <f>IF(INDEX('CA Standards and Followers'!$G$13:$G$72,MATCH($A55,'CA Standards and Followers'!$B$13:$B$72,0))&lt;=AF$1,INDEX('CA Standards and Followers'!$E$13:$E$72,MATCH($A55,'CA Standards and Followers'!$B$13:$B$72,0))*'CA Standards and Followers'!AG$7,0)</f>
        <v>0</v>
      </c>
    </row>
    <row r="56" spans="1:32" x14ac:dyDescent="0.25">
      <c r="A56" t="s">
        <v>31</v>
      </c>
      <c r="B56">
        <f>IF(INDEX('CA Standards and Followers'!$G$13:$G$72,MATCH($A56,'CA Standards and Followers'!$B$13:$B$72,0))&lt;=B$1,INDEX('CA Standards and Followers'!$E$13:$E$72,MATCH($A56,'CA Standards and Followers'!$B$13:$B$72,0))*'CA Standards and Followers'!C$7,0)</f>
        <v>0</v>
      </c>
      <c r="C56">
        <f>IF(INDEX('CA Standards and Followers'!$G$13:$G$72,MATCH($A56,'CA Standards and Followers'!$B$13:$B$72,0))&lt;=C$1,INDEX('CA Standards and Followers'!$E$13:$E$72,MATCH($A56,'CA Standards and Followers'!$B$13:$B$72,0))*'CA Standards and Followers'!D$7,0)</f>
        <v>0</v>
      </c>
      <c r="D56">
        <f>IF(INDEX('CA Standards and Followers'!$G$13:$G$72,MATCH($A56,'CA Standards and Followers'!$B$13:$B$72,0))&lt;=D$1,INDEX('CA Standards and Followers'!$E$13:$E$72,MATCH($A56,'CA Standards and Followers'!$B$13:$B$72,0))*'CA Standards and Followers'!E$7,0)</f>
        <v>0</v>
      </c>
      <c r="E56">
        <f>IF(INDEX('CA Standards and Followers'!$G$13:$G$72,MATCH($A56,'CA Standards and Followers'!$B$13:$B$72,0))&lt;=E$1,INDEX('CA Standards and Followers'!$E$13:$E$72,MATCH($A56,'CA Standards and Followers'!$B$13:$B$72,0))*'CA Standards and Followers'!F$7,0)</f>
        <v>0</v>
      </c>
      <c r="F56">
        <f>IF(INDEX('CA Standards and Followers'!$G$13:$G$72,MATCH($A56,'CA Standards and Followers'!$B$13:$B$72,0))&lt;=F$1,INDEX('CA Standards and Followers'!$E$13:$E$72,MATCH($A56,'CA Standards and Followers'!$B$13:$B$72,0))*'CA Standards and Followers'!G$7,0)</f>
        <v>0</v>
      </c>
      <c r="G56">
        <f>IF(INDEX('CA Standards and Followers'!$G$13:$G$72,MATCH($A56,'CA Standards and Followers'!$B$13:$B$72,0))&lt;=G$1,INDEX('CA Standards and Followers'!$E$13:$E$72,MATCH($A56,'CA Standards and Followers'!$B$13:$B$72,0))*'CA Standards and Followers'!H$7,0)</f>
        <v>0</v>
      </c>
      <c r="H56">
        <f>IF(INDEX('CA Standards and Followers'!$G$13:$G$72,MATCH($A56,'CA Standards and Followers'!$B$13:$B$72,0))&lt;=H$1,INDEX('CA Standards and Followers'!$E$13:$E$72,MATCH($A56,'CA Standards and Followers'!$B$13:$B$72,0))*'CA Standards and Followers'!I$7,0)</f>
        <v>0</v>
      </c>
      <c r="I56">
        <f>IF(INDEX('CA Standards and Followers'!$G$13:$G$72,MATCH($A56,'CA Standards and Followers'!$B$13:$B$72,0))&lt;=I$1,INDEX('CA Standards and Followers'!$E$13:$E$72,MATCH($A56,'CA Standards and Followers'!$B$13:$B$72,0))*'CA Standards and Followers'!J$7,0)</f>
        <v>0</v>
      </c>
      <c r="J56">
        <f>IF(INDEX('CA Standards and Followers'!$G$13:$G$72,MATCH($A56,'CA Standards and Followers'!$B$13:$B$72,0))&lt;=J$1,INDEX('CA Standards and Followers'!$E$13:$E$72,MATCH($A56,'CA Standards and Followers'!$B$13:$B$72,0))*'CA Standards and Followers'!K$7,0)</f>
        <v>0</v>
      </c>
      <c r="K56">
        <f>IF(INDEX('CA Standards and Followers'!$G$13:$G$72,MATCH($A56,'CA Standards and Followers'!$B$13:$B$72,0))&lt;=K$1,INDEX('CA Standards and Followers'!$E$13:$E$72,MATCH($A56,'CA Standards and Followers'!$B$13:$B$72,0))*'CA Standards and Followers'!L$7,0)</f>
        <v>0</v>
      </c>
      <c r="L56">
        <f>IF(INDEX('CA Standards and Followers'!$G$13:$G$72,MATCH($A56,'CA Standards and Followers'!$B$13:$B$72,0))&lt;=L$1,INDEX('CA Standards and Followers'!$E$13:$E$72,MATCH($A56,'CA Standards and Followers'!$B$13:$B$72,0))*'CA Standards and Followers'!M$7,0)</f>
        <v>0</v>
      </c>
      <c r="M56">
        <f>IF(INDEX('CA Standards and Followers'!$G$13:$G$72,MATCH($A56,'CA Standards and Followers'!$B$13:$B$72,0))&lt;=M$1,INDEX('CA Standards and Followers'!$E$13:$E$72,MATCH($A56,'CA Standards and Followers'!$B$13:$B$72,0))*'CA Standards and Followers'!N$7,0)</f>
        <v>0</v>
      </c>
      <c r="N56">
        <f>IF(INDEX('CA Standards and Followers'!$G$13:$G$72,MATCH($A56,'CA Standards and Followers'!$B$13:$B$72,0))&lt;=N$1,INDEX('CA Standards and Followers'!$E$13:$E$72,MATCH($A56,'CA Standards and Followers'!$B$13:$B$72,0))*'CA Standards and Followers'!O$7,0)</f>
        <v>0</v>
      </c>
      <c r="O56">
        <f>IF(INDEX('CA Standards and Followers'!$G$13:$G$72,MATCH($A56,'CA Standards and Followers'!$B$13:$B$72,0))&lt;=O$1,INDEX('CA Standards and Followers'!$E$13:$E$72,MATCH($A56,'CA Standards and Followers'!$B$13:$B$72,0))*'CA Standards and Followers'!P$7,0)</f>
        <v>0</v>
      </c>
      <c r="P56">
        <f>IF(INDEX('CA Standards and Followers'!$G$13:$G$72,MATCH($A56,'CA Standards and Followers'!$B$13:$B$72,0))&lt;=P$1,INDEX('CA Standards and Followers'!$E$13:$E$72,MATCH($A56,'CA Standards and Followers'!$B$13:$B$72,0))*'CA Standards and Followers'!Q$7,0)</f>
        <v>0</v>
      </c>
      <c r="Q56">
        <f>IF(INDEX('CA Standards and Followers'!$G$13:$G$72,MATCH($A56,'CA Standards and Followers'!$B$13:$B$72,0))&lt;=Q$1,INDEX('CA Standards and Followers'!$E$13:$E$72,MATCH($A56,'CA Standards and Followers'!$B$13:$B$72,0))*'CA Standards and Followers'!R$7,0)</f>
        <v>0</v>
      </c>
      <c r="R56">
        <f>IF(INDEX('CA Standards and Followers'!$G$13:$G$72,MATCH($A56,'CA Standards and Followers'!$B$13:$B$72,0))&lt;=R$1,INDEX('CA Standards and Followers'!$E$13:$E$72,MATCH($A56,'CA Standards and Followers'!$B$13:$B$72,0))*'CA Standards and Followers'!S$7,0)</f>
        <v>0</v>
      </c>
      <c r="S56">
        <f>IF(INDEX('CA Standards and Followers'!$G$13:$G$72,MATCH($A56,'CA Standards and Followers'!$B$13:$B$72,0))&lt;=S$1,INDEX('CA Standards and Followers'!$E$13:$E$72,MATCH($A56,'CA Standards and Followers'!$B$13:$B$72,0))*'CA Standards and Followers'!T$7,0)</f>
        <v>0</v>
      </c>
      <c r="T56">
        <f>IF(INDEX('CA Standards and Followers'!$G$13:$G$72,MATCH($A56,'CA Standards and Followers'!$B$13:$B$72,0))&lt;=T$1,INDEX('CA Standards and Followers'!$E$13:$E$72,MATCH($A56,'CA Standards and Followers'!$B$13:$B$72,0))*'CA Standards and Followers'!U$7,0)</f>
        <v>0</v>
      </c>
      <c r="U56">
        <f>IF(INDEX('CA Standards and Followers'!$G$13:$G$72,MATCH($A56,'CA Standards and Followers'!$B$13:$B$72,0))&lt;=U$1,INDEX('CA Standards and Followers'!$E$13:$E$72,MATCH($A56,'CA Standards and Followers'!$B$13:$B$72,0))*'CA Standards and Followers'!V$7,0)</f>
        <v>0</v>
      </c>
      <c r="V56">
        <f>IF(INDEX('CA Standards and Followers'!$G$13:$G$72,MATCH($A56,'CA Standards and Followers'!$B$13:$B$72,0))&lt;=V$1,INDEX('CA Standards and Followers'!$E$13:$E$72,MATCH($A56,'CA Standards and Followers'!$B$13:$B$72,0))*'CA Standards and Followers'!W$7,0)</f>
        <v>0</v>
      </c>
      <c r="W56">
        <f>IF(INDEX('CA Standards and Followers'!$G$13:$G$72,MATCH($A56,'CA Standards and Followers'!$B$13:$B$72,0))&lt;=W$1,INDEX('CA Standards and Followers'!$E$13:$E$72,MATCH($A56,'CA Standards and Followers'!$B$13:$B$72,0))*'CA Standards and Followers'!X$7,0)</f>
        <v>0</v>
      </c>
      <c r="X56">
        <f>IF(INDEX('CA Standards and Followers'!$G$13:$G$72,MATCH($A56,'CA Standards and Followers'!$B$13:$B$72,0))&lt;=X$1,INDEX('CA Standards and Followers'!$E$13:$E$72,MATCH($A56,'CA Standards and Followers'!$B$13:$B$72,0))*'CA Standards and Followers'!Y$7,0)</f>
        <v>0</v>
      </c>
      <c r="Y56">
        <f>IF(INDEX('CA Standards and Followers'!$G$13:$G$72,MATCH($A56,'CA Standards and Followers'!$B$13:$B$72,0))&lt;=Y$1,INDEX('CA Standards and Followers'!$E$13:$E$72,MATCH($A56,'CA Standards and Followers'!$B$13:$B$72,0))*'CA Standards and Followers'!Z$7,0)</f>
        <v>0</v>
      </c>
      <c r="Z56">
        <f>IF(INDEX('CA Standards and Followers'!$G$13:$G$72,MATCH($A56,'CA Standards and Followers'!$B$13:$B$72,0))&lt;=Z$1,INDEX('CA Standards and Followers'!$E$13:$E$72,MATCH($A56,'CA Standards and Followers'!$B$13:$B$72,0))*'CA Standards and Followers'!AA$7,0)</f>
        <v>0</v>
      </c>
      <c r="AA56">
        <f>IF(INDEX('CA Standards and Followers'!$G$13:$G$72,MATCH($A56,'CA Standards and Followers'!$B$13:$B$72,0))&lt;=AA$1,INDEX('CA Standards and Followers'!$E$13:$E$72,MATCH($A56,'CA Standards and Followers'!$B$13:$B$72,0))*'CA Standards and Followers'!AB$7,0)</f>
        <v>0</v>
      </c>
      <c r="AB56">
        <f>IF(INDEX('CA Standards and Followers'!$G$13:$G$72,MATCH($A56,'CA Standards and Followers'!$B$13:$B$72,0))&lt;=AB$1,INDEX('CA Standards and Followers'!$E$13:$E$72,MATCH($A56,'CA Standards and Followers'!$B$13:$B$72,0))*'CA Standards and Followers'!AC$7,0)</f>
        <v>0</v>
      </c>
      <c r="AC56">
        <f>IF(INDEX('CA Standards and Followers'!$G$13:$G$72,MATCH($A56,'CA Standards and Followers'!$B$13:$B$72,0))&lt;=AC$1,INDEX('CA Standards and Followers'!$E$13:$E$72,MATCH($A56,'CA Standards and Followers'!$B$13:$B$72,0))*'CA Standards and Followers'!AD$7,0)</f>
        <v>0</v>
      </c>
      <c r="AD56">
        <f>IF(INDEX('CA Standards and Followers'!$G$13:$G$72,MATCH($A56,'CA Standards and Followers'!$B$13:$B$72,0))&lt;=AD$1,INDEX('CA Standards and Followers'!$E$13:$E$72,MATCH($A56,'CA Standards and Followers'!$B$13:$B$72,0))*'CA Standards and Followers'!AE$7,0)</f>
        <v>0</v>
      </c>
      <c r="AE56">
        <f>IF(INDEX('CA Standards and Followers'!$G$13:$G$72,MATCH($A56,'CA Standards and Followers'!$B$13:$B$72,0))&lt;=AE$1,INDEX('CA Standards and Followers'!$E$13:$E$72,MATCH($A56,'CA Standards and Followers'!$B$13:$B$72,0))*'CA Standards and Followers'!AF$7,0)</f>
        <v>0</v>
      </c>
      <c r="AF56">
        <f>IF(INDEX('CA Standards and Followers'!$G$13:$G$72,MATCH($A56,'CA Standards and Followers'!$B$13:$B$72,0))&lt;=AF$1,INDEX('CA Standards and Followers'!$E$13:$E$72,MATCH($A56,'CA Standards and Followers'!$B$13:$B$72,0))*'CA Standards and Followers'!AG$7,0)</f>
        <v>0</v>
      </c>
    </row>
    <row r="57" spans="1:32" x14ac:dyDescent="0.25">
      <c r="A57" t="s">
        <v>32</v>
      </c>
      <c r="B57">
        <f>IF(INDEX('CA Standards and Followers'!$G$13:$G$72,MATCH($A57,'CA Standards and Followers'!$B$13:$B$72,0))&lt;=B$1,INDEX('CA Standards and Followers'!$E$13:$E$72,MATCH($A57,'CA Standards and Followers'!$B$13:$B$72,0))*'CA Standards and Followers'!C$7,0)</f>
        <v>0</v>
      </c>
      <c r="C57">
        <f>IF(INDEX('CA Standards and Followers'!$G$13:$G$72,MATCH($A57,'CA Standards and Followers'!$B$13:$B$72,0))&lt;=C$1,INDEX('CA Standards and Followers'!$E$13:$E$72,MATCH($A57,'CA Standards and Followers'!$B$13:$B$72,0))*'CA Standards and Followers'!D$7,0)</f>
        <v>0</v>
      </c>
      <c r="D57">
        <f>IF(INDEX('CA Standards and Followers'!$G$13:$G$72,MATCH($A57,'CA Standards and Followers'!$B$13:$B$72,0))&lt;=D$1,INDEX('CA Standards and Followers'!$E$13:$E$72,MATCH($A57,'CA Standards and Followers'!$B$13:$B$72,0))*'CA Standards and Followers'!E$7,0)</f>
        <v>0</v>
      </c>
      <c r="E57">
        <f>IF(INDEX('CA Standards and Followers'!$G$13:$G$72,MATCH($A57,'CA Standards and Followers'!$B$13:$B$72,0))&lt;=E$1,INDEX('CA Standards and Followers'!$E$13:$E$72,MATCH($A57,'CA Standards and Followers'!$B$13:$B$72,0))*'CA Standards and Followers'!F$7,0)</f>
        <v>0</v>
      </c>
      <c r="F57">
        <f>IF(INDEX('CA Standards and Followers'!$G$13:$G$72,MATCH($A57,'CA Standards and Followers'!$B$13:$B$72,0))&lt;=F$1,INDEX('CA Standards and Followers'!$E$13:$E$72,MATCH($A57,'CA Standards and Followers'!$B$13:$B$72,0))*'CA Standards and Followers'!G$7,0)</f>
        <v>0</v>
      </c>
      <c r="G57">
        <f>IF(INDEX('CA Standards and Followers'!$G$13:$G$72,MATCH($A57,'CA Standards and Followers'!$B$13:$B$72,0))&lt;=G$1,INDEX('CA Standards and Followers'!$E$13:$E$72,MATCH($A57,'CA Standards and Followers'!$B$13:$B$72,0))*'CA Standards and Followers'!H$7,0)</f>
        <v>0</v>
      </c>
      <c r="H57">
        <f>IF(INDEX('CA Standards and Followers'!$G$13:$G$72,MATCH($A57,'CA Standards and Followers'!$B$13:$B$72,0))&lt;=H$1,INDEX('CA Standards and Followers'!$E$13:$E$72,MATCH($A57,'CA Standards and Followers'!$B$13:$B$72,0))*'CA Standards and Followers'!I$7,0)</f>
        <v>0</v>
      </c>
      <c r="I57">
        <f>IF(INDEX('CA Standards and Followers'!$G$13:$G$72,MATCH($A57,'CA Standards and Followers'!$B$13:$B$72,0))&lt;=I$1,INDEX('CA Standards and Followers'!$E$13:$E$72,MATCH($A57,'CA Standards and Followers'!$B$13:$B$72,0))*'CA Standards and Followers'!J$7,0)</f>
        <v>0</v>
      </c>
      <c r="J57">
        <f>IF(INDEX('CA Standards and Followers'!$G$13:$G$72,MATCH($A57,'CA Standards and Followers'!$B$13:$B$72,0))&lt;=J$1,INDEX('CA Standards and Followers'!$E$13:$E$72,MATCH($A57,'CA Standards and Followers'!$B$13:$B$72,0))*'CA Standards and Followers'!K$7,0)</f>
        <v>0</v>
      </c>
      <c r="K57">
        <f>IF(INDEX('CA Standards and Followers'!$G$13:$G$72,MATCH($A57,'CA Standards and Followers'!$B$13:$B$72,0))&lt;=K$1,INDEX('CA Standards and Followers'!$E$13:$E$72,MATCH($A57,'CA Standards and Followers'!$B$13:$B$72,0))*'CA Standards and Followers'!L$7,0)</f>
        <v>0</v>
      </c>
      <c r="L57">
        <f>IF(INDEX('CA Standards and Followers'!$G$13:$G$72,MATCH($A57,'CA Standards and Followers'!$B$13:$B$72,0))&lt;=L$1,INDEX('CA Standards and Followers'!$E$13:$E$72,MATCH($A57,'CA Standards and Followers'!$B$13:$B$72,0))*'CA Standards and Followers'!M$7,0)</f>
        <v>0</v>
      </c>
      <c r="M57">
        <f>IF(INDEX('CA Standards and Followers'!$G$13:$G$72,MATCH($A57,'CA Standards and Followers'!$B$13:$B$72,0))&lt;=M$1,INDEX('CA Standards and Followers'!$E$13:$E$72,MATCH($A57,'CA Standards and Followers'!$B$13:$B$72,0))*'CA Standards and Followers'!N$7,0)</f>
        <v>0</v>
      </c>
      <c r="N57">
        <f>IF(INDEX('CA Standards and Followers'!$G$13:$G$72,MATCH($A57,'CA Standards and Followers'!$B$13:$B$72,0))&lt;=N$1,INDEX('CA Standards and Followers'!$E$13:$E$72,MATCH($A57,'CA Standards and Followers'!$B$13:$B$72,0))*'CA Standards and Followers'!O$7,0)</f>
        <v>0</v>
      </c>
      <c r="O57">
        <f>IF(INDEX('CA Standards and Followers'!$G$13:$G$72,MATCH($A57,'CA Standards and Followers'!$B$13:$B$72,0))&lt;=O$1,INDEX('CA Standards and Followers'!$E$13:$E$72,MATCH($A57,'CA Standards and Followers'!$B$13:$B$72,0))*'CA Standards and Followers'!P$7,0)</f>
        <v>0</v>
      </c>
      <c r="P57">
        <f>IF(INDEX('CA Standards and Followers'!$G$13:$G$72,MATCH($A57,'CA Standards and Followers'!$B$13:$B$72,0))&lt;=P$1,INDEX('CA Standards and Followers'!$E$13:$E$72,MATCH($A57,'CA Standards and Followers'!$B$13:$B$72,0))*'CA Standards and Followers'!Q$7,0)</f>
        <v>0</v>
      </c>
      <c r="Q57">
        <f>IF(INDEX('CA Standards and Followers'!$G$13:$G$72,MATCH($A57,'CA Standards and Followers'!$B$13:$B$72,0))&lt;=Q$1,INDEX('CA Standards and Followers'!$E$13:$E$72,MATCH($A57,'CA Standards and Followers'!$B$13:$B$72,0))*'CA Standards and Followers'!R$7,0)</f>
        <v>0</v>
      </c>
      <c r="R57">
        <f>IF(INDEX('CA Standards and Followers'!$G$13:$G$72,MATCH($A57,'CA Standards and Followers'!$B$13:$B$72,0))&lt;=R$1,INDEX('CA Standards and Followers'!$E$13:$E$72,MATCH($A57,'CA Standards and Followers'!$B$13:$B$72,0))*'CA Standards and Followers'!S$7,0)</f>
        <v>0</v>
      </c>
      <c r="S57">
        <f>IF(INDEX('CA Standards and Followers'!$G$13:$G$72,MATCH($A57,'CA Standards and Followers'!$B$13:$B$72,0))&lt;=S$1,INDEX('CA Standards and Followers'!$E$13:$E$72,MATCH($A57,'CA Standards and Followers'!$B$13:$B$72,0))*'CA Standards and Followers'!T$7,0)</f>
        <v>0</v>
      </c>
      <c r="T57">
        <f>IF(INDEX('CA Standards and Followers'!$G$13:$G$72,MATCH($A57,'CA Standards and Followers'!$B$13:$B$72,0))&lt;=T$1,INDEX('CA Standards and Followers'!$E$13:$E$72,MATCH($A57,'CA Standards and Followers'!$B$13:$B$72,0))*'CA Standards and Followers'!U$7,0)</f>
        <v>0</v>
      </c>
      <c r="U57">
        <f>IF(INDEX('CA Standards and Followers'!$G$13:$G$72,MATCH($A57,'CA Standards and Followers'!$B$13:$B$72,0))&lt;=U$1,INDEX('CA Standards and Followers'!$E$13:$E$72,MATCH($A57,'CA Standards and Followers'!$B$13:$B$72,0))*'CA Standards and Followers'!V$7,0)</f>
        <v>0</v>
      </c>
      <c r="V57">
        <f>IF(INDEX('CA Standards and Followers'!$G$13:$G$72,MATCH($A57,'CA Standards and Followers'!$B$13:$B$72,0))&lt;=V$1,INDEX('CA Standards and Followers'!$E$13:$E$72,MATCH($A57,'CA Standards and Followers'!$B$13:$B$72,0))*'CA Standards and Followers'!W$7,0)</f>
        <v>0</v>
      </c>
      <c r="W57">
        <f>IF(INDEX('CA Standards and Followers'!$G$13:$G$72,MATCH($A57,'CA Standards and Followers'!$B$13:$B$72,0))&lt;=W$1,INDEX('CA Standards and Followers'!$E$13:$E$72,MATCH($A57,'CA Standards and Followers'!$B$13:$B$72,0))*'CA Standards and Followers'!X$7,0)</f>
        <v>0</v>
      </c>
      <c r="X57">
        <f>IF(INDEX('CA Standards and Followers'!$G$13:$G$72,MATCH($A57,'CA Standards and Followers'!$B$13:$B$72,0))&lt;=X$1,INDEX('CA Standards and Followers'!$E$13:$E$72,MATCH($A57,'CA Standards and Followers'!$B$13:$B$72,0))*'CA Standards and Followers'!Y$7,0)</f>
        <v>0</v>
      </c>
      <c r="Y57">
        <f>IF(INDEX('CA Standards and Followers'!$G$13:$G$72,MATCH($A57,'CA Standards and Followers'!$B$13:$B$72,0))&lt;=Y$1,INDEX('CA Standards and Followers'!$E$13:$E$72,MATCH($A57,'CA Standards and Followers'!$B$13:$B$72,0))*'CA Standards and Followers'!Z$7,0)</f>
        <v>0</v>
      </c>
      <c r="Z57">
        <f>IF(INDEX('CA Standards and Followers'!$G$13:$G$72,MATCH($A57,'CA Standards and Followers'!$B$13:$B$72,0))&lt;=Z$1,INDEX('CA Standards and Followers'!$E$13:$E$72,MATCH($A57,'CA Standards and Followers'!$B$13:$B$72,0))*'CA Standards and Followers'!AA$7,0)</f>
        <v>0</v>
      </c>
      <c r="AA57">
        <f>IF(INDEX('CA Standards and Followers'!$G$13:$G$72,MATCH($A57,'CA Standards and Followers'!$B$13:$B$72,0))&lt;=AA$1,INDEX('CA Standards and Followers'!$E$13:$E$72,MATCH($A57,'CA Standards and Followers'!$B$13:$B$72,0))*'CA Standards and Followers'!AB$7,0)</f>
        <v>0</v>
      </c>
      <c r="AB57">
        <f>IF(INDEX('CA Standards and Followers'!$G$13:$G$72,MATCH($A57,'CA Standards and Followers'!$B$13:$B$72,0))&lt;=AB$1,INDEX('CA Standards and Followers'!$E$13:$E$72,MATCH($A57,'CA Standards and Followers'!$B$13:$B$72,0))*'CA Standards and Followers'!AC$7,0)</f>
        <v>0</v>
      </c>
      <c r="AC57">
        <f>IF(INDEX('CA Standards and Followers'!$G$13:$G$72,MATCH($A57,'CA Standards and Followers'!$B$13:$B$72,0))&lt;=AC$1,INDEX('CA Standards and Followers'!$E$13:$E$72,MATCH($A57,'CA Standards and Followers'!$B$13:$B$72,0))*'CA Standards and Followers'!AD$7,0)</f>
        <v>0</v>
      </c>
      <c r="AD57">
        <f>IF(INDEX('CA Standards and Followers'!$G$13:$G$72,MATCH($A57,'CA Standards and Followers'!$B$13:$B$72,0))&lt;=AD$1,INDEX('CA Standards and Followers'!$E$13:$E$72,MATCH($A57,'CA Standards and Followers'!$B$13:$B$72,0))*'CA Standards and Followers'!AE$7,0)</f>
        <v>0</v>
      </c>
      <c r="AE57">
        <f>IF(INDEX('CA Standards and Followers'!$G$13:$G$72,MATCH($A57,'CA Standards and Followers'!$B$13:$B$72,0))&lt;=AE$1,INDEX('CA Standards and Followers'!$E$13:$E$72,MATCH($A57,'CA Standards and Followers'!$B$13:$B$72,0))*'CA Standards and Followers'!AF$7,0)</f>
        <v>0</v>
      </c>
      <c r="AF57">
        <f>IF(INDEX('CA Standards and Followers'!$G$13:$G$72,MATCH($A57,'CA Standards and Followers'!$B$13:$B$72,0))&lt;=AF$1,INDEX('CA Standards and Followers'!$E$13:$E$72,MATCH($A57,'CA Standards and Followers'!$B$13:$B$72,0))*'CA Standards and Followers'!AG$7,0)</f>
        <v>0</v>
      </c>
    </row>
    <row r="58" spans="1:32" x14ac:dyDescent="0.25">
      <c r="A58" t="s">
        <v>33</v>
      </c>
      <c r="B58">
        <f>IF(INDEX('CA Standards and Followers'!$G$13:$G$72,MATCH($A58,'CA Standards and Followers'!$B$13:$B$72,0))&lt;=B$1,INDEX('CA Standards and Followers'!$E$13:$E$72,MATCH($A58,'CA Standards and Followers'!$B$13:$B$72,0))*'CA Standards and Followers'!C$7,0)</f>
        <v>0</v>
      </c>
      <c r="C58">
        <f>IF(INDEX('CA Standards and Followers'!$G$13:$G$72,MATCH($A58,'CA Standards and Followers'!$B$13:$B$72,0))&lt;=C$1,INDEX('CA Standards and Followers'!$E$13:$E$72,MATCH($A58,'CA Standards and Followers'!$B$13:$B$72,0))*'CA Standards and Followers'!D$7,0)</f>
        <v>0</v>
      </c>
      <c r="D58">
        <f>IF(INDEX('CA Standards and Followers'!$G$13:$G$72,MATCH($A58,'CA Standards and Followers'!$B$13:$B$72,0))&lt;=D$1,INDEX('CA Standards and Followers'!$E$13:$E$72,MATCH($A58,'CA Standards and Followers'!$B$13:$B$72,0))*'CA Standards and Followers'!E$7,0)</f>
        <v>0</v>
      </c>
      <c r="E58">
        <f>IF(INDEX('CA Standards and Followers'!$G$13:$G$72,MATCH($A58,'CA Standards and Followers'!$B$13:$B$72,0))&lt;=E$1,INDEX('CA Standards and Followers'!$E$13:$E$72,MATCH($A58,'CA Standards and Followers'!$B$13:$B$72,0))*'CA Standards and Followers'!F$7,0)</f>
        <v>0</v>
      </c>
      <c r="F58">
        <f>IF(INDEX('CA Standards and Followers'!$G$13:$G$72,MATCH($A58,'CA Standards and Followers'!$B$13:$B$72,0))&lt;=F$1,INDEX('CA Standards and Followers'!$E$13:$E$72,MATCH($A58,'CA Standards and Followers'!$B$13:$B$72,0))*'CA Standards and Followers'!G$7,0)</f>
        <v>0</v>
      </c>
      <c r="G58">
        <f>IF(INDEX('CA Standards and Followers'!$G$13:$G$72,MATCH($A58,'CA Standards and Followers'!$B$13:$B$72,0))&lt;=G$1,INDEX('CA Standards and Followers'!$E$13:$E$72,MATCH($A58,'CA Standards and Followers'!$B$13:$B$72,0))*'CA Standards and Followers'!H$7,0)</f>
        <v>0</v>
      </c>
      <c r="H58">
        <f>IF(INDEX('CA Standards and Followers'!$G$13:$G$72,MATCH($A58,'CA Standards and Followers'!$B$13:$B$72,0))&lt;=H$1,INDEX('CA Standards and Followers'!$E$13:$E$72,MATCH($A58,'CA Standards and Followers'!$B$13:$B$72,0))*'CA Standards and Followers'!I$7,0)</f>
        <v>0</v>
      </c>
      <c r="I58">
        <f>IF(INDEX('CA Standards and Followers'!$G$13:$G$72,MATCH($A58,'CA Standards and Followers'!$B$13:$B$72,0))&lt;=I$1,INDEX('CA Standards and Followers'!$E$13:$E$72,MATCH($A58,'CA Standards and Followers'!$B$13:$B$72,0))*'CA Standards and Followers'!J$7,0)</f>
        <v>0</v>
      </c>
      <c r="J58">
        <f>IF(INDEX('CA Standards and Followers'!$G$13:$G$72,MATCH($A58,'CA Standards and Followers'!$B$13:$B$72,0))&lt;=J$1,INDEX('CA Standards and Followers'!$E$13:$E$72,MATCH($A58,'CA Standards and Followers'!$B$13:$B$72,0))*'CA Standards and Followers'!K$7,0)</f>
        <v>0</v>
      </c>
      <c r="K58">
        <f>IF(INDEX('CA Standards and Followers'!$G$13:$G$72,MATCH($A58,'CA Standards and Followers'!$B$13:$B$72,0))&lt;=K$1,INDEX('CA Standards and Followers'!$E$13:$E$72,MATCH($A58,'CA Standards and Followers'!$B$13:$B$72,0))*'CA Standards and Followers'!L$7,0)</f>
        <v>0</v>
      </c>
      <c r="L58">
        <f>IF(INDEX('CA Standards and Followers'!$G$13:$G$72,MATCH($A58,'CA Standards and Followers'!$B$13:$B$72,0))&lt;=L$1,INDEX('CA Standards and Followers'!$E$13:$E$72,MATCH($A58,'CA Standards and Followers'!$B$13:$B$72,0))*'CA Standards and Followers'!M$7,0)</f>
        <v>0</v>
      </c>
      <c r="M58">
        <f>IF(INDEX('CA Standards and Followers'!$G$13:$G$72,MATCH($A58,'CA Standards and Followers'!$B$13:$B$72,0))&lt;=M$1,INDEX('CA Standards and Followers'!$E$13:$E$72,MATCH($A58,'CA Standards and Followers'!$B$13:$B$72,0))*'CA Standards and Followers'!N$7,0)</f>
        <v>0</v>
      </c>
      <c r="N58">
        <f>IF(INDEX('CA Standards and Followers'!$G$13:$G$72,MATCH($A58,'CA Standards and Followers'!$B$13:$B$72,0))&lt;=N$1,INDEX('CA Standards and Followers'!$E$13:$E$72,MATCH($A58,'CA Standards and Followers'!$B$13:$B$72,0))*'CA Standards and Followers'!O$7,0)</f>
        <v>0</v>
      </c>
      <c r="O58">
        <f>IF(INDEX('CA Standards and Followers'!$G$13:$G$72,MATCH($A58,'CA Standards and Followers'!$B$13:$B$72,0))&lt;=O$1,INDEX('CA Standards and Followers'!$E$13:$E$72,MATCH($A58,'CA Standards and Followers'!$B$13:$B$72,0))*'CA Standards and Followers'!P$7,0)</f>
        <v>0</v>
      </c>
      <c r="P58">
        <f>IF(INDEX('CA Standards and Followers'!$G$13:$G$72,MATCH($A58,'CA Standards and Followers'!$B$13:$B$72,0))&lt;=P$1,INDEX('CA Standards and Followers'!$E$13:$E$72,MATCH($A58,'CA Standards and Followers'!$B$13:$B$72,0))*'CA Standards and Followers'!Q$7,0)</f>
        <v>0</v>
      </c>
      <c r="Q58">
        <f>IF(INDEX('CA Standards and Followers'!$G$13:$G$72,MATCH($A58,'CA Standards and Followers'!$B$13:$B$72,0))&lt;=Q$1,INDEX('CA Standards and Followers'!$E$13:$E$72,MATCH($A58,'CA Standards and Followers'!$B$13:$B$72,0))*'CA Standards and Followers'!R$7,0)</f>
        <v>0</v>
      </c>
      <c r="R58">
        <f>IF(INDEX('CA Standards and Followers'!$G$13:$G$72,MATCH($A58,'CA Standards and Followers'!$B$13:$B$72,0))&lt;=R$1,INDEX('CA Standards and Followers'!$E$13:$E$72,MATCH($A58,'CA Standards and Followers'!$B$13:$B$72,0))*'CA Standards and Followers'!S$7,0)</f>
        <v>0</v>
      </c>
      <c r="S58">
        <f>IF(INDEX('CA Standards and Followers'!$G$13:$G$72,MATCH($A58,'CA Standards and Followers'!$B$13:$B$72,0))&lt;=S$1,INDEX('CA Standards and Followers'!$E$13:$E$72,MATCH($A58,'CA Standards and Followers'!$B$13:$B$72,0))*'CA Standards and Followers'!T$7,0)</f>
        <v>0</v>
      </c>
      <c r="T58">
        <f>IF(INDEX('CA Standards and Followers'!$G$13:$G$72,MATCH($A58,'CA Standards and Followers'!$B$13:$B$72,0))&lt;=T$1,INDEX('CA Standards and Followers'!$E$13:$E$72,MATCH($A58,'CA Standards and Followers'!$B$13:$B$72,0))*'CA Standards and Followers'!U$7,0)</f>
        <v>0</v>
      </c>
      <c r="U58">
        <f>IF(INDEX('CA Standards and Followers'!$G$13:$G$72,MATCH($A58,'CA Standards and Followers'!$B$13:$B$72,0))&lt;=U$1,INDEX('CA Standards and Followers'!$E$13:$E$72,MATCH($A58,'CA Standards and Followers'!$B$13:$B$72,0))*'CA Standards and Followers'!V$7,0)</f>
        <v>0</v>
      </c>
      <c r="V58">
        <f>IF(INDEX('CA Standards and Followers'!$G$13:$G$72,MATCH($A58,'CA Standards and Followers'!$B$13:$B$72,0))&lt;=V$1,INDEX('CA Standards and Followers'!$E$13:$E$72,MATCH($A58,'CA Standards and Followers'!$B$13:$B$72,0))*'CA Standards and Followers'!W$7,0)</f>
        <v>0</v>
      </c>
      <c r="W58">
        <f>IF(INDEX('CA Standards and Followers'!$G$13:$G$72,MATCH($A58,'CA Standards and Followers'!$B$13:$B$72,0))&lt;=W$1,INDEX('CA Standards and Followers'!$E$13:$E$72,MATCH($A58,'CA Standards and Followers'!$B$13:$B$72,0))*'CA Standards and Followers'!X$7,0)</f>
        <v>0</v>
      </c>
      <c r="X58">
        <f>IF(INDEX('CA Standards and Followers'!$G$13:$G$72,MATCH($A58,'CA Standards and Followers'!$B$13:$B$72,0))&lt;=X$1,INDEX('CA Standards and Followers'!$E$13:$E$72,MATCH($A58,'CA Standards and Followers'!$B$13:$B$72,0))*'CA Standards and Followers'!Y$7,0)</f>
        <v>0</v>
      </c>
      <c r="Y58">
        <f>IF(INDEX('CA Standards and Followers'!$G$13:$G$72,MATCH($A58,'CA Standards and Followers'!$B$13:$B$72,0))&lt;=Y$1,INDEX('CA Standards and Followers'!$E$13:$E$72,MATCH($A58,'CA Standards and Followers'!$B$13:$B$72,0))*'CA Standards and Followers'!Z$7,0)</f>
        <v>0</v>
      </c>
      <c r="Z58">
        <f>IF(INDEX('CA Standards and Followers'!$G$13:$G$72,MATCH($A58,'CA Standards and Followers'!$B$13:$B$72,0))&lt;=Z$1,INDEX('CA Standards and Followers'!$E$13:$E$72,MATCH($A58,'CA Standards and Followers'!$B$13:$B$72,0))*'CA Standards and Followers'!AA$7,0)</f>
        <v>0</v>
      </c>
      <c r="AA58">
        <f>IF(INDEX('CA Standards and Followers'!$G$13:$G$72,MATCH($A58,'CA Standards and Followers'!$B$13:$B$72,0))&lt;=AA$1,INDEX('CA Standards and Followers'!$E$13:$E$72,MATCH($A58,'CA Standards and Followers'!$B$13:$B$72,0))*'CA Standards and Followers'!AB$7,0)</f>
        <v>0</v>
      </c>
      <c r="AB58">
        <f>IF(INDEX('CA Standards and Followers'!$G$13:$G$72,MATCH($A58,'CA Standards and Followers'!$B$13:$B$72,0))&lt;=AB$1,INDEX('CA Standards and Followers'!$E$13:$E$72,MATCH($A58,'CA Standards and Followers'!$B$13:$B$72,0))*'CA Standards and Followers'!AC$7,0)</f>
        <v>0</v>
      </c>
      <c r="AC58">
        <f>IF(INDEX('CA Standards and Followers'!$G$13:$G$72,MATCH($A58,'CA Standards and Followers'!$B$13:$B$72,0))&lt;=AC$1,INDEX('CA Standards and Followers'!$E$13:$E$72,MATCH($A58,'CA Standards and Followers'!$B$13:$B$72,0))*'CA Standards and Followers'!AD$7,0)</f>
        <v>0</v>
      </c>
      <c r="AD58">
        <f>IF(INDEX('CA Standards and Followers'!$G$13:$G$72,MATCH($A58,'CA Standards and Followers'!$B$13:$B$72,0))&lt;=AD$1,INDEX('CA Standards and Followers'!$E$13:$E$72,MATCH($A58,'CA Standards and Followers'!$B$13:$B$72,0))*'CA Standards and Followers'!AE$7,0)</f>
        <v>0</v>
      </c>
      <c r="AE58">
        <f>IF(INDEX('CA Standards and Followers'!$G$13:$G$72,MATCH($A58,'CA Standards and Followers'!$B$13:$B$72,0))&lt;=AE$1,INDEX('CA Standards and Followers'!$E$13:$E$72,MATCH($A58,'CA Standards and Followers'!$B$13:$B$72,0))*'CA Standards and Followers'!AF$7,0)</f>
        <v>0</v>
      </c>
      <c r="AF58">
        <f>IF(INDEX('CA Standards and Followers'!$G$13:$G$72,MATCH($A58,'CA Standards and Followers'!$B$13:$B$72,0))&lt;=AF$1,INDEX('CA Standards and Followers'!$E$13:$E$72,MATCH($A58,'CA Standards and Followers'!$B$13:$B$72,0))*'CA Standards and Followers'!AG$7,0)</f>
        <v>0</v>
      </c>
    </row>
    <row r="59" spans="1:32" x14ac:dyDescent="0.25">
      <c r="A59" t="s">
        <v>34</v>
      </c>
      <c r="B59">
        <f>IF(INDEX('CA Standards and Followers'!$G$13:$G$72,MATCH($A59,'CA Standards and Followers'!$B$13:$B$72,0))&lt;=B$1,INDEX('CA Standards and Followers'!$E$13:$E$72,MATCH($A59,'CA Standards and Followers'!$B$13:$B$72,0))*'CA Standards and Followers'!C$7,0)</f>
        <v>0</v>
      </c>
      <c r="C59">
        <f>IF(INDEX('CA Standards and Followers'!$G$13:$G$72,MATCH($A59,'CA Standards and Followers'!$B$13:$B$72,0))&lt;=C$1,INDEX('CA Standards and Followers'!$E$13:$E$72,MATCH($A59,'CA Standards and Followers'!$B$13:$B$72,0))*'CA Standards and Followers'!D$7,0)</f>
        <v>0</v>
      </c>
      <c r="D59">
        <f>IF(INDEX('CA Standards and Followers'!$G$13:$G$72,MATCH($A59,'CA Standards and Followers'!$B$13:$B$72,0))&lt;=D$1,INDEX('CA Standards and Followers'!$E$13:$E$72,MATCH($A59,'CA Standards and Followers'!$B$13:$B$72,0))*'CA Standards and Followers'!E$7,0)</f>
        <v>0</v>
      </c>
      <c r="E59">
        <f>IF(INDEX('CA Standards and Followers'!$G$13:$G$72,MATCH($A59,'CA Standards and Followers'!$B$13:$B$72,0))&lt;=E$1,INDEX('CA Standards and Followers'!$E$13:$E$72,MATCH($A59,'CA Standards and Followers'!$B$13:$B$72,0))*'CA Standards and Followers'!F$7,0)</f>
        <v>0</v>
      </c>
      <c r="F59">
        <f>IF(INDEX('CA Standards and Followers'!$G$13:$G$72,MATCH($A59,'CA Standards and Followers'!$B$13:$B$72,0))&lt;=F$1,INDEX('CA Standards and Followers'!$E$13:$E$72,MATCH($A59,'CA Standards and Followers'!$B$13:$B$72,0))*'CA Standards and Followers'!G$7,0)</f>
        <v>0</v>
      </c>
      <c r="G59">
        <f>IF(INDEX('CA Standards and Followers'!$G$13:$G$72,MATCH($A59,'CA Standards and Followers'!$B$13:$B$72,0))&lt;=G$1,INDEX('CA Standards and Followers'!$E$13:$E$72,MATCH($A59,'CA Standards and Followers'!$B$13:$B$72,0))*'CA Standards and Followers'!H$7,0)</f>
        <v>0</v>
      </c>
      <c r="H59">
        <f>IF(INDEX('CA Standards and Followers'!$G$13:$G$72,MATCH($A59,'CA Standards and Followers'!$B$13:$B$72,0))&lt;=H$1,INDEX('CA Standards and Followers'!$E$13:$E$72,MATCH($A59,'CA Standards and Followers'!$B$13:$B$72,0))*'CA Standards and Followers'!I$7,0)</f>
        <v>0</v>
      </c>
      <c r="I59">
        <f>IF(INDEX('CA Standards and Followers'!$G$13:$G$72,MATCH($A59,'CA Standards and Followers'!$B$13:$B$72,0))&lt;=I$1,INDEX('CA Standards and Followers'!$E$13:$E$72,MATCH($A59,'CA Standards and Followers'!$B$13:$B$72,0))*'CA Standards and Followers'!J$7,0)</f>
        <v>0</v>
      </c>
      <c r="J59">
        <f>IF(INDEX('CA Standards and Followers'!$G$13:$G$72,MATCH($A59,'CA Standards and Followers'!$B$13:$B$72,0))&lt;=J$1,INDEX('CA Standards and Followers'!$E$13:$E$72,MATCH($A59,'CA Standards and Followers'!$B$13:$B$72,0))*'CA Standards and Followers'!K$7,0)</f>
        <v>0</v>
      </c>
      <c r="K59">
        <f>IF(INDEX('CA Standards and Followers'!$G$13:$G$72,MATCH($A59,'CA Standards and Followers'!$B$13:$B$72,0))&lt;=K$1,INDEX('CA Standards and Followers'!$E$13:$E$72,MATCH($A59,'CA Standards and Followers'!$B$13:$B$72,0))*'CA Standards and Followers'!L$7,0)</f>
        <v>0</v>
      </c>
      <c r="L59">
        <f>IF(INDEX('CA Standards and Followers'!$G$13:$G$72,MATCH($A59,'CA Standards and Followers'!$B$13:$B$72,0))&lt;=L$1,INDEX('CA Standards and Followers'!$E$13:$E$72,MATCH($A59,'CA Standards and Followers'!$B$13:$B$72,0))*'CA Standards and Followers'!M$7,0)</f>
        <v>0</v>
      </c>
      <c r="M59">
        <f>IF(INDEX('CA Standards and Followers'!$G$13:$G$72,MATCH($A59,'CA Standards and Followers'!$B$13:$B$72,0))&lt;=M$1,INDEX('CA Standards and Followers'!$E$13:$E$72,MATCH($A59,'CA Standards and Followers'!$B$13:$B$72,0))*'CA Standards and Followers'!N$7,0)</f>
        <v>0</v>
      </c>
      <c r="N59">
        <f>IF(INDEX('CA Standards and Followers'!$G$13:$G$72,MATCH($A59,'CA Standards and Followers'!$B$13:$B$72,0))&lt;=N$1,INDEX('CA Standards and Followers'!$E$13:$E$72,MATCH($A59,'CA Standards and Followers'!$B$13:$B$72,0))*'CA Standards and Followers'!O$7,0)</f>
        <v>0</v>
      </c>
      <c r="O59">
        <f>IF(INDEX('CA Standards and Followers'!$G$13:$G$72,MATCH($A59,'CA Standards and Followers'!$B$13:$B$72,0))&lt;=O$1,INDEX('CA Standards and Followers'!$E$13:$E$72,MATCH($A59,'CA Standards and Followers'!$B$13:$B$72,0))*'CA Standards and Followers'!P$7,0)</f>
        <v>0</v>
      </c>
      <c r="P59">
        <f>IF(INDEX('CA Standards and Followers'!$G$13:$G$72,MATCH($A59,'CA Standards and Followers'!$B$13:$B$72,0))&lt;=P$1,INDEX('CA Standards and Followers'!$E$13:$E$72,MATCH($A59,'CA Standards and Followers'!$B$13:$B$72,0))*'CA Standards and Followers'!Q$7,0)</f>
        <v>0</v>
      </c>
      <c r="Q59">
        <f>IF(INDEX('CA Standards and Followers'!$G$13:$G$72,MATCH($A59,'CA Standards and Followers'!$B$13:$B$72,0))&lt;=Q$1,INDEX('CA Standards and Followers'!$E$13:$E$72,MATCH($A59,'CA Standards and Followers'!$B$13:$B$72,0))*'CA Standards and Followers'!R$7,0)</f>
        <v>0</v>
      </c>
      <c r="R59">
        <f>IF(INDEX('CA Standards and Followers'!$G$13:$G$72,MATCH($A59,'CA Standards and Followers'!$B$13:$B$72,0))&lt;=R$1,INDEX('CA Standards and Followers'!$E$13:$E$72,MATCH($A59,'CA Standards and Followers'!$B$13:$B$72,0))*'CA Standards and Followers'!S$7,0)</f>
        <v>0</v>
      </c>
      <c r="S59">
        <f>IF(INDEX('CA Standards and Followers'!$G$13:$G$72,MATCH($A59,'CA Standards and Followers'!$B$13:$B$72,0))&lt;=S$1,INDEX('CA Standards and Followers'!$E$13:$E$72,MATCH($A59,'CA Standards and Followers'!$B$13:$B$72,0))*'CA Standards and Followers'!T$7,0)</f>
        <v>0</v>
      </c>
      <c r="T59">
        <f>IF(INDEX('CA Standards and Followers'!$G$13:$G$72,MATCH($A59,'CA Standards and Followers'!$B$13:$B$72,0))&lt;=T$1,INDEX('CA Standards and Followers'!$E$13:$E$72,MATCH($A59,'CA Standards and Followers'!$B$13:$B$72,0))*'CA Standards and Followers'!U$7,0)</f>
        <v>0</v>
      </c>
      <c r="U59">
        <f>IF(INDEX('CA Standards and Followers'!$G$13:$G$72,MATCH($A59,'CA Standards and Followers'!$B$13:$B$72,0))&lt;=U$1,INDEX('CA Standards and Followers'!$E$13:$E$72,MATCH($A59,'CA Standards and Followers'!$B$13:$B$72,0))*'CA Standards and Followers'!V$7,0)</f>
        <v>0</v>
      </c>
      <c r="V59">
        <f>IF(INDEX('CA Standards and Followers'!$G$13:$G$72,MATCH($A59,'CA Standards and Followers'!$B$13:$B$72,0))&lt;=V$1,INDEX('CA Standards and Followers'!$E$13:$E$72,MATCH($A59,'CA Standards and Followers'!$B$13:$B$72,0))*'CA Standards and Followers'!W$7,0)</f>
        <v>0</v>
      </c>
      <c r="W59">
        <f>IF(INDEX('CA Standards and Followers'!$G$13:$G$72,MATCH($A59,'CA Standards and Followers'!$B$13:$B$72,0))&lt;=W$1,INDEX('CA Standards and Followers'!$E$13:$E$72,MATCH($A59,'CA Standards and Followers'!$B$13:$B$72,0))*'CA Standards and Followers'!X$7,0)</f>
        <v>0</v>
      </c>
      <c r="X59">
        <f>IF(INDEX('CA Standards and Followers'!$G$13:$G$72,MATCH($A59,'CA Standards and Followers'!$B$13:$B$72,0))&lt;=X$1,INDEX('CA Standards and Followers'!$E$13:$E$72,MATCH($A59,'CA Standards and Followers'!$B$13:$B$72,0))*'CA Standards and Followers'!Y$7,0)</f>
        <v>0</v>
      </c>
      <c r="Y59">
        <f>IF(INDEX('CA Standards and Followers'!$G$13:$G$72,MATCH($A59,'CA Standards and Followers'!$B$13:$B$72,0))&lt;=Y$1,INDEX('CA Standards and Followers'!$E$13:$E$72,MATCH($A59,'CA Standards and Followers'!$B$13:$B$72,0))*'CA Standards and Followers'!Z$7,0)</f>
        <v>0</v>
      </c>
      <c r="Z59">
        <f>IF(INDEX('CA Standards and Followers'!$G$13:$G$72,MATCH($A59,'CA Standards and Followers'!$B$13:$B$72,0))&lt;=Z$1,INDEX('CA Standards and Followers'!$E$13:$E$72,MATCH($A59,'CA Standards and Followers'!$B$13:$B$72,0))*'CA Standards and Followers'!AA$7,0)</f>
        <v>0</v>
      </c>
      <c r="AA59">
        <f>IF(INDEX('CA Standards and Followers'!$G$13:$G$72,MATCH($A59,'CA Standards and Followers'!$B$13:$B$72,0))&lt;=AA$1,INDEX('CA Standards and Followers'!$E$13:$E$72,MATCH($A59,'CA Standards and Followers'!$B$13:$B$72,0))*'CA Standards and Followers'!AB$7,0)</f>
        <v>0</v>
      </c>
      <c r="AB59">
        <f>IF(INDEX('CA Standards and Followers'!$G$13:$G$72,MATCH($A59,'CA Standards and Followers'!$B$13:$B$72,0))&lt;=AB$1,INDEX('CA Standards and Followers'!$E$13:$E$72,MATCH($A59,'CA Standards and Followers'!$B$13:$B$72,0))*'CA Standards and Followers'!AC$7,0)</f>
        <v>0</v>
      </c>
      <c r="AC59">
        <f>IF(INDEX('CA Standards and Followers'!$G$13:$G$72,MATCH($A59,'CA Standards and Followers'!$B$13:$B$72,0))&lt;=AC$1,INDEX('CA Standards and Followers'!$E$13:$E$72,MATCH($A59,'CA Standards and Followers'!$B$13:$B$72,0))*'CA Standards and Followers'!AD$7,0)</f>
        <v>0</v>
      </c>
      <c r="AD59">
        <f>IF(INDEX('CA Standards and Followers'!$G$13:$G$72,MATCH($A59,'CA Standards and Followers'!$B$13:$B$72,0))&lt;=AD$1,INDEX('CA Standards and Followers'!$E$13:$E$72,MATCH($A59,'CA Standards and Followers'!$B$13:$B$72,0))*'CA Standards and Followers'!AE$7,0)</f>
        <v>0</v>
      </c>
      <c r="AE59">
        <f>IF(INDEX('CA Standards and Followers'!$G$13:$G$72,MATCH($A59,'CA Standards and Followers'!$B$13:$B$72,0))&lt;=AE$1,INDEX('CA Standards and Followers'!$E$13:$E$72,MATCH($A59,'CA Standards and Followers'!$B$13:$B$72,0))*'CA Standards and Followers'!AF$7,0)</f>
        <v>0</v>
      </c>
      <c r="AF59">
        <f>IF(INDEX('CA Standards and Followers'!$G$13:$G$72,MATCH($A59,'CA Standards and Followers'!$B$13:$B$72,0))&lt;=AF$1,INDEX('CA Standards and Followers'!$E$13:$E$72,MATCH($A59,'CA Standards and Followers'!$B$13:$B$72,0))*'CA Standards and Followers'!AG$7,0)</f>
        <v>0</v>
      </c>
    </row>
    <row r="60" spans="1:32" x14ac:dyDescent="0.25">
      <c r="A60" t="s">
        <v>35</v>
      </c>
      <c r="B60">
        <f>IF(INDEX('CA Standards and Followers'!$G$13:$G$72,MATCH($A60,'CA Standards and Followers'!$B$13:$B$72,0))&lt;=B$1,INDEX('CA Standards and Followers'!$E$13:$E$72,MATCH($A60,'CA Standards and Followers'!$B$13:$B$72,0))*'CA Standards and Followers'!C$7,0)</f>
        <v>0</v>
      </c>
      <c r="C60">
        <f>IF(INDEX('CA Standards and Followers'!$G$13:$G$72,MATCH($A60,'CA Standards and Followers'!$B$13:$B$72,0))&lt;=C$1,INDEX('CA Standards and Followers'!$E$13:$E$72,MATCH($A60,'CA Standards and Followers'!$B$13:$B$72,0))*'CA Standards and Followers'!D$7,0)</f>
        <v>0</v>
      </c>
      <c r="D60">
        <f>IF(INDEX('CA Standards and Followers'!$G$13:$G$72,MATCH($A60,'CA Standards and Followers'!$B$13:$B$72,0))&lt;=D$1,INDEX('CA Standards and Followers'!$E$13:$E$72,MATCH($A60,'CA Standards and Followers'!$B$13:$B$72,0))*'CA Standards and Followers'!E$7,0)</f>
        <v>0</v>
      </c>
      <c r="E60">
        <f>IF(INDEX('CA Standards and Followers'!$G$13:$G$72,MATCH($A60,'CA Standards and Followers'!$B$13:$B$72,0))&lt;=E$1,INDEX('CA Standards and Followers'!$E$13:$E$72,MATCH($A60,'CA Standards and Followers'!$B$13:$B$72,0))*'CA Standards and Followers'!F$7,0)</f>
        <v>0</v>
      </c>
      <c r="F60">
        <f>IF(INDEX('CA Standards and Followers'!$G$13:$G$72,MATCH($A60,'CA Standards and Followers'!$B$13:$B$72,0))&lt;=F$1,INDEX('CA Standards and Followers'!$E$13:$E$72,MATCH($A60,'CA Standards and Followers'!$B$13:$B$72,0))*'CA Standards and Followers'!G$7,0)</f>
        <v>0</v>
      </c>
      <c r="G60">
        <f>IF(INDEX('CA Standards and Followers'!$G$13:$G$72,MATCH($A60,'CA Standards and Followers'!$B$13:$B$72,0))&lt;=G$1,INDEX('CA Standards and Followers'!$E$13:$E$72,MATCH($A60,'CA Standards and Followers'!$B$13:$B$72,0))*'CA Standards and Followers'!H$7,0)</f>
        <v>0</v>
      </c>
      <c r="H60">
        <f>IF(INDEX('CA Standards and Followers'!$G$13:$G$72,MATCH($A60,'CA Standards and Followers'!$B$13:$B$72,0))&lt;=H$1,INDEX('CA Standards and Followers'!$E$13:$E$72,MATCH($A60,'CA Standards and Followers'!$B$13:$B$72,0))*'CA Standards and Followers'!I$7,0)</f>
        <v>0</v>
      </c>
      <c r="I60">
        <f>IF(INDEX('CA Standards and Followers'!$G$13:$G$72,MATCH($A60,'CA Standards and Followers'!$B$13:$B$72,0))&lt;=I$1,INDEX('CA Standards and Followers'!$E$13:$E$72,MATCH($A60,'CA Standards and Followers'!$B$13:$B$72,0))*'CA Standards and Followers'!J$7,0)</f>
        <v>0</v>
      </c>
      <c r="J60">
        <f>IF(INDEX('CA Standards and Followers'!$G$13:$G$72,MATCH($A60,'CA Standards and Followers'!$B$13:$B$72,0))&lt;=J$1,INDEX('CA Standards and Followers'!$E$13:$E$72,MATCH($A60,'CA Standards and Followers'!$B$13:$B$72,0))*'CA Standards and Followers'!K$7,0)</f>
        <v>0</v>
      </c>
      <c r="K60">
        <f>IF(INDEX('CA Standards and Followers'!$G$13:$G$72,MATCH($A60,'CA Standards and Followers'!$B$13:$B$72,0))&lt;=K$1,INDEX('CA Standards and Followers'!$E$13:$E$72,MATCH($A60,'CA Standards and Followers'!$B$13:$B$72,0))*'CA Standards and Followers'!L$7,0)</f>
        <v>0</v>
      </c>
      <c r="L60">
        <f>IF(INDEX('CA Standards and Followers'!$G$13:$G$72,MATCH($A60,'CA Standards and Followers'!$B$13:$B$72,0))&lt;=L$1,INDEX('CA Standards and Followers'!$E$13:$E$72,MATCH($A60,'CA Standards and Followers'!$B$13:$B$72,0))*'CA Standards and Followers'!M$7,0)</f>
        <v>0</v>
      </c>
      <c r="M60">
        <f>IF(INDEX('CA Standards and Followers'!$G$13:$G$72,MATCH($A60,'CA Standards and Followers'!$B$13:$B$72,0))&lt;=M$1,INDEX('CA Standards and Followers'!$E$13:$E$72,MATCH($A60,'CA Standards and Followers'!$B$13:$B$72,0))*'CA Standards and Followers'!N$7,0)</f>
        <v>0</v>
      </c>
      <c r="N60">
        <f>IF(INDEX('CA Standards and Followers'!$G$13:$G$72,MATCH($A60,'CA Standards and Followers'!$B$13:$B$72,0))&lt;=N$1,INDEX('CA Standards and Followers'!$E$13:$E$72,MATCH($A60,'CA Standards and Followers'!$B$13:$B$72,0))*'CA Standards and Followers'!O$7,0)</f>
        <v>0</v>
      </c>
      <c r="O60">
        <f>IF(INDEX('CA Standards and Followers'!$G$13:$G$72,MATCH($A60,'CA Standards and Followers'!$B$13:$B$72,0))&lt;=O$1,INDEX('CA Standards and Followers'!$E$13:$E$72,MATCH($A60,'CA Standards and Followers'!$B$13:$B$72,0))*'CA Standards and Followers'!P$7,0)</f>
        <v>0</v>
      </c>
      <c r="P60">
        <f>IF(INDEX('CA Standards and Followers'!$G$13:$G$72,MATCH($A60,'CA Standards and Followers'!$B$13:$B$72,0))&lt;=P$1,INDEX('CA Standards and Followers'!$E$13:$E$72,MATCH($A60,'CA Standards and Followers'!$B$13:$B$72,0))*'CA Standards and Followers'!Q$7,0)</f>
        <v>0</v>
      </c>
      <c r="Q60">
        <f>IF(INDEX('CA Standards and Followers'!$G$13:$G$72,MATCH($A60,'CA Standards and Followers'!$B$13:$B$72,0))&lt;=Q$1,INDEX('CA Standards and Followers'!$E$13:$E$72,MATCH($A60,'CA Standards and Followers'!$B$13:$B$72,0))*'CA Standards and Followers'!R$7,0)</f>
        <v>0</v>
      </c>
      <c r="R60">
        <f>IF(INDEX('CA Standards and Followers'!$G$13:$G$72,MATCH($A60,'CA Standards and Followers'!$B$13:$B$72,0))&lt;=R$1,INDEX('CA Standards and Followers'!$E$13:$E$72,MATCH($A60,'CA Standards and Followers'!$B$13:$B$72,0))*'CA Standards and Followers'!S$7,0)</f>
        <v>0</v>
      </c>
      <c r="S60">
        <f>IF(INDEX('CA Standards and Followers'!$G$13:$G$72,MATCH($A60,'CA Standards and Followers'!$B$13:$B$72,0))&lt;=S$1,INDEX('CA Standards and Followers'!$E$13:$E$72,MATCH($A60,'CA Standards and Followers'!$B$13:$B$72,0))*'CA Standards and Followers'!T$7,0)</f>
        <v>0</v>
      </c>
      <c r="T60">
        <f>IF(INDEX('CA Standards and Followers'!$G$13:$G$72,MATCH($A60,'CA Standards and Followers'!$B$13:$B$72,0))&lt;=T$1,INDEX('CA Standards and Followers'!$E$13:$E$72,MATCH($A60,'CA Standards and Followers'!$B$13:$B$72,0))*'CA Standards and Followers'!U$7,0)</f>
        <v>0</v>
      </c>
      <c r="U60">
        <f>IF(INDEX('CA Standards and Followers'!$G$13:$G$72,MATCH($A60,'CA Standards and Followers'!$B$13:$B$72,0))&lt;=U$1,INDEX('CA Standards and Followers'!$E$13:$E$72,MATCH($A60,'CA Standards and Followers'!$B$13:$B$72,0))*'CA Standards and Followers'!V$7,0)</f>
        <v>0</v>
      </c>
      <c r="V60">
        <f>IF(INDEX('CA Standards and Followers'!$G$13:$G$72,MATCH($A60,'CA Standards and Followers'!$B$13:$B$72,0))&lt;=V$1,INDEX('CA Standards and Followers'!$E$13:$E$72,MATCH($A60,'CA Standards and Followers'!$B$13:$B$72,0))*'CA Standards and Followers'!W$7,0)</f>
        <v>0</v>
      </c>
      <c r="W60">
        <f>IF(INDEX('CA Standards and Followers'!$G$13:$G$72,MATCH($A60,'CA Standards and Followers'!$B$13:$B$72,0))&lt;=W$1,INDEX('CA Standards and Followers'!$E$13:$E$72,MATCH($A60,'CA Standards and Followers'!$B$13:$B$72,0))*'CA Standards and Followers'!X$7,0)</f>
        <v>0</v>
      </c>
      <c r="X60">
        <f>IF(INDEX('CA Standards and Followers'!$G$13:$G$72,MATCH($A60,'CA Standards and Followers'!$B$13:$B$72,0))&lt;=X$1,INDEX('CA Standards and Followers'!$E$13:$E$72,MATCH($A60,'CA Standards and Followers'!$B$13:$B$72,0))*'CA Standards and Followers'!Y$7,0)</f>
        <v>0</v>
      </c>
      <c r="Y60">
        <f>IF(INDEX('CA Standards and Followers'!$G$13:$G$72,MATCH($A60,'CA Standards and Followers'!$B$13:$B$72,0))&lt;=Y$1,INDEX('CA Standards and Followers'!$E$13:$E$72,MATCH($A60,'CA Standards and Followers'!$B$13:$B$72,0))*'CA Standards and Followers'!Z$7,0)</f>
        <v>0</v>
      </c>
      <c r="Z60">
        <f>IF(INDEX('CA Standards and Followers'!$G$13:$G$72,MATCH($A60,'CA Standards and Followers'!$B$13:$B$72,0))&lt;=Z$1,INDEX('CA Standards and Followers'!$E$13:$E$72,MATCH($A60,'CA Standards and Followers'!$B$13:$B$72,0))*'CA Standards and Followers'!AA$7,0)</f>
        <v>0</v>
      </c>
      <c r="AA60">
        <f>IF(INDEX('CA Standards and Followers'!$G$13:$G$72,MATCH($A60,'CA Standards and Followers'!$B$13:$B$72,0))&lt;=AA$1,INDEX('CA Standards and Followers'!$E$13:$E$72,MATCH($A60,'CA Standards and Followers'!$B$13:$B$72,0))*'CA Standards and Followers'!AB$7,0)</f>
        <v>0</v>
      </c>
      <c r="AB60">
        <f>IF(INDEX('CA Standards and Followers'!$G$13:$G$72,MATCH($A60,'CA Standards and Followers'!$B$13:$B$72,0))&lt;=AB$1,INDEX('CA Standards and Followers'!$E$13:$E$72,MATCH($A60,'CA Standards and Followers'!$B$13:$B$72,0))*'CA Standards and Followers'!AC$7,0)</f>
        <v>0</v>
      </c>
      <c r="AC60">
        <f>IF(INDEX('CA Standards and Followers'!$G$13:$G$72,MATCH($A60,'CA Standards and Followers'!$B$13:$B$72,0))&lt;=AC$1,INDEX('CA Standards and Followers'!$E$13:$E$72,MATCH($A60,'CA Standards and Followers'!$B$13:$B$72,0))*'CA Standards and Followers'!AD$7,0)</f>
        <v>0</v>
      </c>
      <c r="AD60">
        <f>IF(INDEX('CA Standards and Followers'!$G$13:$G$72,MATCH($A60,'CA Standards and Followers'!$B$13:$B$72,0))&lt;=AD$1,INDEX('CA Standards and Followers'!$E$13:$E$72,MATCH($A60,'CA Standards and Followers'!$B$13:$B$72,0))*'CA Standards and Followers'!AE$7,0)</f>
        <v>0</v>
      </c>
      <c r="AE60">
        <f>IF(INDEX('CA Standards and Followers'!$G$13:$G$72,MATCH($A60,'CA Standards and Followers'!$B$13:$B$72,0))&lt;=AE$1,INDEX('CA Standards and Followers'!$E$13:$E$72,MATCH($A60,'CA Standards and Followers'!$B$13:$B$72,0))*'CA Standards and Followers'!AF$7,0)</f>
        <v>0</v>
      </c>
      <c r="AF60">
        <f>IF(INDEX('CA Standards and Followers'!$G$13:$G$72,MATCH($A60,'CA Standards and Followers'!$B$13:$B$72,0))&lt;=AF$1,INDEX('CA Standards and Followers'!$E$13:$E$72,MATCH($A60,'CA Standards and Followers'!$B$13:$B$72,0))*'CA Standards and Followers'!AG$7,0)</f>
        <v>0</v>
      </c>
    </row>
    <row r="61" spans="1:32" x14ac:dyDescent="0.25">
      <c r="A61" t="s">
        <v>36</v>
      </c>
      <c r="B61">
        <f>IF(INDEX('CA Standards and Followers'!$G$13:$G$72,MATCH($A61,'CA Standards and Followers'!$B$13:$B$72,0))&lt;=B$1,INDEX('CA Standards and Followers'!$E$13:$E$72,MATCH($A61,'CA Standards and Followers'!$B$13:$B$72,0))*'CA Standards and Followers'!C$7,0)</f>
        <v>0</v>
      </c>
      <c r="C61">
        <f>IF(INDEX('CA Standards and Followers'!$G$13:$G$72,MATCH($A61,'CA Standards and Followers'!$B$13:$B$72,0))&lt;=C$1,INDEX('CA Standards and Followers'!$E$13:$E$72,MATCH($A61,'CA Standards and Followers'!$B$13:$B$72,0))*'CA Standards and Followers'!D$7,0)</f>
        <v>0</v>
      </c>
      <c r="D61">
        <f>IF(INDEX('CA Standards and Followers'!$G$13:$G$72,MATCH($A61,'CA Standards and Followers'!$B$13:$B$72,0))&lt;=D$1,INDEX('CA Standards and Followers'!$E$13:$E$72,MATCH($A61,'CA Standards and Followers'!$B$13:$B$72,0))*'CA Standards and Followers'!E$7,0)</f>
        <v>0</v>
      </c>
      <c r="E61">
        <f>IF(INDEX('CA Standards and Followers'!$G$13:$G$72,MATCH($A61,'CA Standards and Followers'!$B$13:$B$72,0))&lt;=E$1,INDEX('CA Standards and Followers'!$E$13:$E$72,MATCH($A61,'CA Standards and Followers'!$B$13:$B$72,0))*'CA Standards and Followers'!F$7,0)</f>
        <v>0</v>
      </c>
      <c r="F61">
        <f>IF(INDEX('CA Standards and Followers'!$G$13:$G$72,MATCH($A61,'CA Standards and Followers'!$B$13:$B$72,0))&lt;=F$1,INDEX('CA Standards and Followers'!$E$13:$E$72,MATCH($A61,'CA Standards and Followers'!$B$13:$B$72,0))*'CA Standards and Followers'!G$7,0)</f>
        <v>0</v>
      </c>
      <c r="G61">
        <f>IF(INDEX('CA Standards and Followers'!$G$13:$G$72,MATCH($A61,'CA Standards and Followers'!$B$13:$B$72,0))&lt;=G$1,INDEX('CA Standards and Followers'!$E$13:$E$72,MATCH($A61,'CA Standards and Followers'!$B$13:$B$72,0))*'CA Standards and Followers'!H$7,0)</f>
        <v>0</v>
      </c>
      <c r="H61">
        <f>IF(INDEX('CA Standards and Followers'!$G$13:$G$72,MATCH($A61,'CA Standards and Followers'!$B$13:$B$72,0))&lt;=H$1,INDEX('CA Standards and Followers'!$E$13:$E$72,MATCH($A61,'CA Standards and Followers'!$B$13:$B$72,0))*'CA Standards and Followers'!I$7,0)</f>
        <v>0</v>
      </c>
      <c r="I61">
        <f>IF(INDEX('CA Standards and Followers'!$G$13:$G$72,MATCH($A61,'CA Standards and Followers'!$B$13:$B$72,0))&lt;=I$1,INDEX('CA Standards and Followers'!$E$13:$E$72,MATCH($A61,'CA Standards and Followers'!$B$13:$B$72,0))*'CA Standards and Followers'!J$7,0)</f>
        <v>0</v>
      </c>
      <c r="J61">
        <f>IF(INDEX('CA Standards and Followers'!$G$13:$G$72,MATCH($A61,'CA Standards and Followers'!$B$13:$B$72,0))&lt;=J$1,INDEX('CA Standards and Followers'!$E$13:$E$72,MATCH($A61,'CA Standards and Followers'!$B$13:$B$72,0))*'CA Standards and Followers'!K$7,0)</f>
        <v>0</v>
      </c>
      <c r="K61">
        <f>IF(INDEX('CA Standards and Followers'!$G$13:$G$72,MATCH($A61,'CA Standards and Followers'!$B$13:$B$72,0))&lt;=K$1,INDEX('CA Standards and Followers'!$E$13:$E$72,MATCH($A61,'CA Standards and Followers'!$B$13:$B$72,0))*'CA Standards and Followers'!L$7,0)</f>
        <v>0</v>
      </c>
      <c r="L61">
        <f>IF(INDEX('CA Standards and Followers'!$G$13:$G$72,MATCH($A61,'CA Standards and Followers'!$B$13:$B$72,0))&lt;=L$1,INDEX('CA Standards and Followers'!$E$13:$E$72,MATCH($A61,'CA Standards and Followers'!$B$13:$B$72,0))*'CA Standards and Followers'!M$7,0)</f>
        <v>0</v>
      </c>
      <c r="M61">
        <f>IF(INDEX('CA Standards and Followers'!$G$13:$G$72,MATCH($A61,'CA Standards and Followers'!$B$13:$B$72,0))&lt;=M$1,INDEX('CA Standards and Followers'!$E$13:$E$72,MATCH($A61,'CA Standards and Followers'!$B$13:$B$72,0))*'CA Standards and Followers'!N$7,0)</f>
        <v>0</v>
      </c>
      <c r="N61">
        <f>IF(INDEX('CA Standards and Followers'!$G$13:$G$72,MATCH($A61,'CA Standards and Followers'!$B$13:$B$72,0))&lt;=N$1,INDEX('CA Standards and Followers'!$E$13:$E$72,MATCH($A61,'CA Standards and Followers'!$B$13:$B$72,0))*'CA Standards and Followers'!O$7,0)</f>
        <v>0</v>
      </c>
      <c r="O61">
        <f>IF(INDEX('CA Standards and Followers'!$G$13:$G$72,MATCH($A61,'CA Standards and Followers'!$B$13:$B$72,0))&lt;=O$1,INDEX('CA Standards and Followers'!$E$13:$E$72,MATCH($A61,'CA Standards and Followers'!$B$13:$B$72,0))*'CA Standards and Followers'!P$7,0)</f>
        <v>0</v>
      </c>
      <c r="P61">
        <f>IF(INDEX('CA Standards and Followers'!$G$13:$G$72,MATCH($A61,'CA Standards and Followers'!$B$13:$B$72,0))&lt;=P$1,INDEX('CA Standards and Followers'!$E$13:$E$72,MATCH($A61,'CA Standards and Followers'!$B$13:$B$72,0))*'CA Standards and Followers'!Q$7,0)</f>
        <v>0</v>
      </c>
      <c r="Q61">
        <f>IF(INDEX('CA Standards and Followers'!$G$13:$G$72,MATCH($A61,'CA Standards and Followers'!$B$13:$B$72,0))&lt;=Q$1,INDEX('CA Standards and Followers'!$E$13:$E$72,MATCH($A61,'CA Standards and Followers'!$B$13:$B$72,0))*'CA Standards and Followers'!R$7,0)</f>
        <v>0</v>
      </c>
      <c r="R61">
        <f>IF(INDEX('CA Standards and Followers'!$G$13:$G$72,MATCH($A61,'CA Standards and Followers'!$B$13:$B$72,0))&lt;=R$1,INDEX('CA Standards and Followers'!$E$13:$E$72,MATCH($A61,'CA Standards and Followers'!$B$13:$B$72,0))*'CA Standards and Followers'!S$7,0)</f>
        <v>0</v>
      </c>
      <c r="S61">
        <f>IF(INDEX('CA Standards and Followers'!$G$13:$G$72,MATCH($A61,'CA Standards and Followers'!$B$13:$B$72,0))&lt;=S$1,INDEX('CA Standards and Followers'!$E$13:$E$72,MATCH($A61,'CA Standards and Followers'!$B$13:$B$72,0))*'CA Standards and Followers'!T$7,0)</f>
        <v>0</v>
      </c>
      <c r="T61">
        <f>IF(INDEX('CA Standards and Followers'!$G$13:$G$72,MATCH($A61,'CA Standards and Followers'!$B$13:$B$72,0))&lt;=T$1,INDEX('CA Standards and Followers'!$E$13:$E$72,MATCH($A61,'CA Standards and Followers'!$B$13:$B$72,0))*'CA Standards and Followers'!U$7,0)</f>
        <v>0</v>
      </c>
      <c r="U61">
        <f>IF(INDEX('CA Standards and Followers'!$G$13:$G$72,MATCH($A61,'CA Standards and Followers'!$B$13:$B$72,0))&lt;=U$1,INDEX('CA Standards and Followers'!$E$13:$E$72,MATCH($A61,'CA Standards and Followers'!$B$13:$B$72,0))*'CA Standards and Followers'!V$7,0)</f>
        <v>0</v>
      </c>
      <c r="V61">
        <f>IF(INDEX('CA Standards and Followers'!$G$13:$G$72,MATCH($A61,'CA Standards and Followers'!$B$13:$B$72,0))&lt;=V$1,INDEX('CA Standards and Followers'!$E$13:$E$72,MATCH($A61,'CA Standards and Followers'!$B$13:$B$72,0))*'CA Standards and Followers'!W$7,0)</f>
        <v>0</v>
      </c>
      <c r="W61">
        <f>IF(INDEX('CA Standards and Followers'!$G$13:$G$72,MATCH($A61,'CA Standards and Followers'!$B$13:$B$72,0))&lt;=W$1,INDEX('CA Standards and Followers'!$E$13:$E$72,MATCH($A61,'CA Standards and Followers'!$B$13:$B$72,0))*'CA Standards and Followers'!X$7,0)</f>
        <v>0</v>
      </c>
      <c r="X61">
        <f>IF(INDEX('CA Standards and Followers'!$G$13:$G$72,MATCH($A61,'CA Standards and Followers'!$B$13:$B$72,0))&lt;=X$1,INDEX('CA Standards and Followers'!$E$13:$E$72,MATCH($A61,'CA Standards and Followers'!$B$13:$B$72,0))*'CA Standards and Followers'!Y$7,0)</f>
        <v>0</v>
      </c>
      <c r="Y61">
        <f>IF(INDEX('CA Standards and Followers'!$G$13:$G$72,MATCH($A61,'CA Standards and Followers'!$B$13:$B$72,0))&lt;=Y$1,INDEX('CA Standards and Followers'!$E$13:$E$72,MATCH($A61,'CA Standards and Followers'!$B$13:$B$72,0))*'CA Standards and Followers'!Z$7,0)</f>
        <v>0</v>
      </c>
      <c r="Z61">
        <f>IF(INDEX('CA Standards and Followers'!$G$13:$G$72,MATCH($A61,'CA Standards and Followers'!$B$13:$B$72,0))&lt;=Z$1,INDEX('CA Standards and Followers'!$E$13:$E$72,MATCH($A61,'CA Standards and Followers'!$B$13:$B$72,0))*'CA Standards and Followers'!AA$7,0)</f>
        <v>0</v>
      </c>
      <c r="AA61">
        <f>IF(INDEX('CA Standards and Followers'!$G$13:$G$72,MATCH($A61,'CA Standards and Followers'!$B$13:$B$72,0))&lt;=AA$1,INDEX('CA Standards and Followers'!$E$13:$E$72,MATCH($A61,'CA Standards and Followers'!$B$13:$B$72,0))*'CA Standards and Followers'!AB$7,0)</f>
        <v>0</v>
      </c>
      <c r="AB61">
        <f>IF(INDEX('CA Standards and Followers'!$G$13:$G$72,MATCH($A61,'CA Standards and Followers'!$B$13:$B$72,0))&lt;=AB$1,INDEX('CA Standards and Followers'!$E$13:$E$72,MATCH($A61,'CA Standards and Followers'!$B$13:$B$72,0))*'CA Standards and Followers'!AC$7,0)</f>
        <v>0</v>
      </c>
      <c r="AC61">
        <f>IF(INDEX('CA Standards and Followers'!$G$13:$G$72,MATCH($A61,'CA Standards and Followers'!$B$13:$B$72,0))&lt;=AC$1,INDEX('CA Standards and Followers'!$E$13:$E$72,MATCH($A61,'CA Standards and Followers'!$B$13:$B$72,0))*'CA Standards and Followers'!AD$7,0)</f>
        <v>0</v>
      </c>
      <c r="AD61">
        <f>IF(INDEX('CA Standards and Followers'!$G$13:$G$72,MATCH($A61,'CA Standards and Followers'!$B$13:$B$72,0))&lt;=AD$1,INDEX('CA Standards and Followers'!$E$13:$E$72,MATCH($A61,'CA Standards and Followers'!$B$13:$B$72,0))*'CA Standards and Followers'!AE$7,0)</f>
        <v>0</v>
      </c>
      <c r="AE61">
        <f>IF(INDEX('CA Standards and Followers'!$G$13:$G$72,MATCH($A61,'CA Standards and Followers'!$B$13:$B$72,0))&lt;=AE$1,INDEX('CA Standards and Followers'!$E$13:$E$72,MATCH($A61,'CA Standards and Followers'!$B$13:$B$72,0))*'CA Standards and Followers'!AF$7,0)</f>
        <v>0</v>
      </c>
      <c r="AF61">
        <f>IF(INDEX('CA Standards and Followers'!$G$13:$G$72,MATCH($A61,'CA Standards and Followers'!$B$13:$B$72,0))&lt;=AF$1,INDEX('CA Standards and Followers'!$E$13:$E$72,MATCH($A61,'CA Standards and Followers'!$B$13:$B$72,0))*'CA Standards and Followers'!AG$7,0)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25379-2CF1-4A3C-B07D-60AD3A24E9C0}">
  <sheetPr>
    <tabColor theme="4" tint="-0.249977111117893"/>
  </sheetPr>
  <dimension ref="A1:AF61"/>
  <sheetViews>
    <sheetView workbookViewId="0"/>
  </sheetViews>
  <sheetFormatPr defaultRowHeight="15" x14ac:dyDescent="0.25"/>
  <cols>
    <col min="1" max="1" width="20" customWidth="1"/>
  </cols>
  <sheetData>
    <row r="1" spans="1:32" x14ac:dyDescent="0.25">
      <c r="A1" s="2" t="s">
        <v>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245</v>
      </c>
      <c r="B2" s="49">
        <f>INDEX('BRZSPbS-frgt-hdv_ALL'!$B$2:$AF$61,MATCH(About!$B$1,'BRZSPbS-frgt-hdv_ALL'!$A$2:$A$61,0),MATCH(B$1,'BRZSPbS-frgt-hdv_ALL'!$B$1:$AF$1,0))</f>
        <v>0</v>
      </c>
      <c r="C2" s="49">
        <f>INDEX('BRZSPbS-frgt-hdv_ALL'!$B$2:$AF$61,MATCH(About!$B$1,'BRZSPbS-frgt-hdv_ALL'!$A$2:$A$61,0),MATCH(C$1,'BRZSPbS-frgt-hdv_ALL'!$B$1:$AF$1,0))</f>
        <v>0</v>
      </c>
      <c r="D2" s="49">
        <f>INDEX('BRZSPbS-frgt-hdv_ALL'!$B$2:$AF$61,MATCH(About!$B$1,'BRZSPbS-frgt-hdv_ALL'!$A$2:$A$61,0),MATCH(D$1,'BRZSPbS-frgt-hdv_ALL'!$B$1:$AF$1,0))</f>
        <v>0</v>
      </c>
      <c r="E2" s="49">
        <f>INDEX('BRZSPbS-frgt-hdv_ALL'!$B$2:$AF$61,MATCH(About!$B$1,'BRZSPbS-frgt-hdv_ALL'!$A$2:$A$61,0),MATCH(E$1,'BRZSPbS-frgt-hdv_ALL'!$B$1:$AF$1,0))</f>
        <v>0</v>
      </c>
      <c r="F2" s="49">
        <f>INDEX('BRZSPbS-frgt-hdv_ALL'!$B$2:$AF$61,MATCH(About!$B$1,'BRZSPbS-frgt-hdv_ALL'!$A$2:$A$61,0),MATCH(F$1,'BRZSPbS-frgt-hdv_ALL'!$B$1:$AF$1,0))</f>
        <v>0</v>
      </c>
      <c r="G2" s="49">
        <f>INDEX('BRZSPbS-frgt-hdv_ALL'!$B$2:$AF$61,MATCH(About!$B$1,'BRZSPbS-frgt-hdv_ALL'!$A$2:$A$61,0),MATCH(G$1,'BRZSPbS-frgt-hdv_ALL'!$B$1:$AF$1,0))</f>
        <v>0</v>
      </c>
      <c r="H2" s="49">
        <f>INDEX('BRZSPbS-frgt-hdv_ALL'!$B$2:$AF$61,MATCH(About!$B$1,'BRZSPbS-frgt-hdv_ALL'!$A$2:$A$61,0),MATCH(H$1,'BRZSPbS-frgt-hdv_ALL'!$B$1:$AF$1,0))</f>
        <v>0</v>
      </c>
      <c r="I2" s="49">
        <f>INDEX('BRZSPbS-frgt-hdv_ALL'!$B$2:$AF$61,MATCH(About!$B$1,'BRZSPbS-frgt-hdv_ALL'!$A$2:$A$61,0),MATCH(I$1,'BRZSPbS-frgt-hdv_ALL'!$B$1:$AF$1,0))</f>
        <v>0</v>
      </c>
      <c r="J2" s="49">
        <f>INDEX('BRZSPbS-frgt-hdv_ALL'!$B$2:$AF$61,MATCH(About!$B$1,'BRZSPbS-frgt-hdv_ALL'!$A$2:$A$61,0),MATCH(J$1,'BRZSPbS-frgt-hdv_ALL'!$B$1:$AF$1,0))</f>
        <v>0</v>
      </c>
      <c r="K2" s="49">
        <f>INDEX('BRZSPbS-frgt-hdv_ALL'!$B$2:$AF$61,MATCH(About!$B$1,'BRZSPbS-frgt-hdv_ALL'!$A$2:$A$61,0),MATCH(K$1,'BRZSPbS-frgt-hdv_ALL'!$B$1:$AF$1,0))</f>
        <v>0</v>
      </c>
      <c r="L2" s="49">
        <f>INDEX('BRZSPbS-frgt-hdv_ALL'!$B$2:$AF$61,MATCH(About!$B$1,'BRZSPbS-frgt-hdv_ALL'!$A$2:$A$61,0),MATCH(L$1,'BRZSPbS-frgt-hdv_ALL'!$B$1:$AF$1,0))</f>
        <v>0</v>
      </c>
      <c r="M2" s="49">
        <f>INDEX('BRZSPbS-frgt-hdv_ALL'!$B$2:$AF$61,MATCH(About!$B$1,'BRZSPbS-frgt-hdv_ALL'!$A$2:$A$61,0),MATCH(M$1,'BRZSPbS-frgt-hdv_ALL'!$B$1:$AF$1,0))</f>
        <v>0</v>
      </c>
      <c r="N2" s="49">
        <f>INDEX('BRZSPbS-frgt-hdv_ALL'!$B$2:$AF$61,MATCH(About!$B$1,'BRZSPbS-frgt-hdv_ALL'!$A$2:$A$61,0),MATCH(N$1,'BRZSPbS-frgt-hdv_ALL'!$B$1:$AF$1,0))</f>
        <v>0</v>
      </c>
      <c r="O2" s="49">
        <f>INDEX('BRZSPbS-frgt-hdv_ALL'!$B$2:$AF$61,MATCH(About!$B$1,'BRZSPbS-frgt-hdv_ALL'!$A$2:$A$61,0),MATCH(O$1,'BRZSPbS-frgt-hdv_ALL'!$B$1:$AF$1,0))</f>
        <v>0</v>
      </c>
      <c r="P2" s="49">
        <f>INDEX('BRZSPbS-frgt-hdv_ALL'!$B$2:$AF$61,MATCH(About!$B$1,'BRZSPbS-frgt-hdv_ALL'!$A$2:$A$61,0),MATCH(P$1,'BRZSPbS-frgt-hdv_ALL'!$B$1:$AF$1,0))</f>
        <v>0</v>
      </c>
      <c r="Q2" s="49">
        <f>INDEX('BRZSPbS-frgt-hdv_ALL'!$B$2:$AF$61,MATCH(About!$B$1,'BRZSPbS-frgt-hdv_ALL'!$A$2:$A$61,0),MATCH(Q$1,'BRZSPbS-frgt-hdv_ALL'!$B$1:$AF$1,0))</f>
        <v>0</v>
      </c>
      <c r="R2" s="49">
        <f>INDEX('BRZSPbS-frgt-hdv_ALL'!$B$2:$AF$61,MATCH(About!$B$1,'BRZSPbS-frgt-hdv_ALL'!$A$2:$A$61,0),MATCH(R$1,'BRZSPbS-frgt-hdv_ALL'!$B$1:$AF$1,0))</f>
        <v>0</v>
      </c>
      <c r="S2" s="49">
        <f>INDEX('BRZSPbS-frgt-hdv_ALL'!$B$2:$AF$61,MATCH(About!$B$1,'BRZSPbS-frgt-hdv_ALL'!$A$2:$A$61,0),MATCH(S$1,'BRZSPbS-frgt-hdv_ALL'!$B$1:$AF$1,0))</f>
        <v>0</v>
      </c>
      <c r="T2" s="49">
        <f>INDEX('BRZSPbS-frgt-hdv_ALL'!$B$2:$AF$61,MATCH(About!$B$1,'BRZSPbS-frgt-hdv_ALL'!$A$2:$A$61,0),MATCH(T$1,'BRZSPbS-frgt-hdv_ALL'!$B$1:$AF$1,0))</f>
        <v>0</v>
      </c>
      <c r="U2" s="49">
        <f>INDEX('BRZSPbS-frgt-hdv_ALL'!$B$2:$AF$61,MATCH(About!$B$1,'BRZSPbS-frgt-hdv_ALL'!$A$2:$A$61,0),MATCH(U$1,'BRZSPbS-frgt-hdv_ALL'!$B$1:$AF$1,0))</f>
        <v>0</v>
      </c>
      <c r="V2" s="49">
        <f>INDEX('BRZSPbS-frgt-hdv_ALL'!$B$2:$AF$61,MATCH(About!$B$1,'BRZSPbS-frgt-hdv_ALL'!$A$2:$A$61,0),MATCH(V$1,'BRZSPbS-frgt-hdv_ALL'!$B$1:$AF$1,0))</f>
        <v>0</v>
      </c>
      <c r="W2" s="49">
        <f>INDEX('BRZSPbS-frgt-hdv_ALL'!$B$2:$AF$61,MATCH(About!$B$1,'BRZSPbS-frgt-hdv_ALL'!$A$2:$A$61,0),MATCH(W$1,'BRZSPbS-frgt-hdv_ALL'!$B$1:$AF$1,0))</f>
        <v>0</v>
      </c>
      <c r="X2" s="49">
        <f>INDEX('BRZSPbS-frgt-hdv_ALL'!$B$2:$AF$61,MATCH(About!$B$1,'BRZSPbS-frgt-hdv_ALL'!$A$2:$A$61,0),MATCH(X$1,'BRZSPbS-frgt-hdv_ALL'!$B$1:$AF$1,0))</f>
        <v>0</v>
      </c>
      <c r="Y2" s="49">
        <f>INDEX('BRZSPbS-frgt-hdv_ALL'!$B$2:$AF$61,MATCH(About!$B$1,'BRZSPbS-frgt-hdv_ALL'!$A$2:$A$61,0),MATCH(Y$1,'BRZSPbS-frgt-hdv_ALL'!$B$1:$AF$1,0))</f>
        <v>0</v>
      </c>
      <c r="Z2" s="49">
        <f>INDEX('BRZSPbS-frgt-hdv_ALL'!$B$2:$AF$61,MATCH(About!$B$1,'BRZSPbS-frgt-hdv_ALL'!$A$2:$A$61,0),MATCH(Z$1,'BRZSPbS-frgt-hdv_ALL'!$B$1:$AF$1,0))</f>
        <v>0</v>
      </c>
      <c r="AA2" s="49">
        <f>INDEX('BRZSPbS-frgt-hdv_ALL'!$B$2:$AF$61,MATCH(About!$B$1,'BRZSPbS-frgt-hdv_ALL'!$A$2:$A$61,0),MATCH(AA$1,'BRZSPbS-frgt-hdv_ALL'!$B$1:$AF$1,0))</f>
        <v>0</v>
      </c>
      <c r="AB2" s="49">
        <f>INDEX('BRZSPbS-frgt-hdv_ALL'!$B$2:$AF$61,MATCH(About!$B$1,'BRZSPbS-frgt-hdv_ALL'!$A$2:$A$61,0),MATCH(AB$1,'BRZSPbS-frgt-hdv_ALL'!$B$1:$AF$1,0))</f>
        <v>0</v>
      </c>
      <c r="AC2" s="49">
        <f>INDEX('BRZSPbS-frgt-hdv_ALL'!$B$2:$AF$61,MATCH(About!$B$1,'BRZSPbS-frgt-hdv_ALL'!$A$2:$A$61,0),MATCH(AC$1,'BRZSPbS-frgt-hdv_ALL'!$B$1:$AF$1,0))</f>
        <v>0</v>
      </c>
      <c r="AD2" s="49">
        <f>INDEX('BRZSPbS-frgt-hdv_ALL'!$B$2:$AF$61,MATCH(About!$B$1,'BRZSPbS-frgt-hdv_ALL'!$A$2:$A$61,0),MATCH(AD$1,'BRZSPbS-frgt-hdv_ALL'!$B$1:$AF$1,0))</f>
        <v>0</v>
      </c>
      <c r="AE2" s="49">
        <f>INDEX('BRZSPbS-frgt-hdv_ALL'!$B$2:$AF$61,MATCH(About!$B$1,'BRZSPbS-frgt-hdv_ALL'!$A$2:$A$61,0),MATCH(AE$1,'BRZSPbS-frgt-hdv_ALL'!$B$1:$AF$1,0))</f>
        <v>0</v>
      </c>
      <c r="AF2" s="49">
        <f>INDEX('BRZSPbS-frgt-hdv_ALL'!$B$2:$AF$61,MATCH(About!$B$1,'BRZSPbS-frgt-hdv_ALL'!$A$2:$A$61,0),MATCH(AF$1,'BRZSPbS-frgt-hdv_ALL'!$B$1:$AF$1,0))</f>
        <v>0</v>
      </c>
    </row>
    <row r="3" spans="1:32" x14ac:dyDescent="0.25">
      <c r="A3" t="s">
        <v>246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247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249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250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251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252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253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254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A12" t="s">
        <v>255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5">
      <c r="A13" t="s">
        <v>256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5">
      <c r="A14" t="s">
        <v>257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5">
      <c r="A15" t="s">
        <v>258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5">
      <c r="A16" t="s">
        <v>259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260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261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5">
      <c r="A19" t="s">
        <v>262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5">
      <c r="A20" t="s">
        <v>263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5">
      <c r="A21" t="s">
        <v>264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5">
      <c r="A22" t="s">
        <v>265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5">
      <c r="A23" t="s">
        <v>266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5">
      <c r="A24" t="s">
        <v>267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5">
      <c r="A25" t="s">
        <v>268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5">
      <c r="A26" t="s">
        <v>269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25">
      <c r="A27" t="s">
        <v>270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25">
      <c r="A28" t="s">
        <v>271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25">
      <c r="A29" t="s">
        <v>272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25">
      <c r="A30" t="s">
        <v>273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25">
      <c r="A31" t="s">
        <v>274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25">
      <c r="A32" t="s">
        <v>275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25">
      <c r="A33" t="s">
        <v>276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25">
      <c r="A34" t="s">
        <v>277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25">
      <c r="A35" t="s">
        <v>278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25">
      <c r="A36" t="s">
        <v>279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25">
      <c r="A37" t="s">
        <v>280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25">
      <c r="A38" t="s">
        <v>281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25">
      <c r="A39" t="s">
        <v>282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25">
      <c r="A40" t="s">
        <v>283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25">
      <c r="A41" t="s">
        <v>284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25">
      <c r="A42" t="s">
        <v>285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25">
      <c r="A43" t="s">
        <v>286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25">
      <c r="A44" t="s">
        <v>287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25">
      <c r="A45" t="s">
        <v>288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25">
      <c r="A46" t="s">
        <v>289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25">
      <c r="A47" t="s">
        <v>290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25">
      <c r="A48" t="s">
        <v>291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25">
      <c r="A49" t="s">
        <v>292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25">
      <c r="A50" t="s">
        <v>293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25">
      <c r="A51" t="s">
        <v>294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25">
      <c r="A52" t="s">
        <v>295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25">
      <c r="A53" t="s">
        <v>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25">
      <c r="A54" t="s">
        <v>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25">
      <c r="A55" t="s">
        <v>30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25">
      <c r="A56" t="s">
        <v>31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25">
      <c r="A57" t="s">
        <v>32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25">
      <c r="A58" t="s">
        <v>33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25">
      <c r="A59" t="s">
        <v>34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25">
      <c r="A60" t="s">
        <v>35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25">
      <c r="A61" t="s">
        <v>36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FBFF3-944C-41E8-AB83-60613D2F4DE1}">
  <sheetPr>
    <tabColor theme="4" tint="0.59999389629810485"/>
  </sheetPr>
  <dimension ref="A1:AF61"/>
  <sheetViews>
    <sheetView workbookViewId="0">
      <selection activeCell="B2" sqref="B2"/>
    </sheetView>
  </sheetViews>
  <sheetFormatPr defaultRowHeight="15" x14ac:dyDescent="0.25"/>
  <cols>
    <col min="1" max="1" width="20" customWidth="1"/>
  </cols>
  <sheetData>
    <row r="1" spans="1:32" x14ac:dyDescent="0.25">
      <c r="A1" s="2" t="s">
        <v>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</v>
      </c>
      <c r="B2">
        <f>INDEX('CA Standards and Followers'!$C$13:$C$72,MATCH($A2,'CA Standards and Followers'!$B$13:$B$72,0))*'CA Standards and Followers'!C$8</f>
        <v>0</v>
      </c>
      <c r="C2">
        <f>INDEX('CA Standards and Followers'!$C$13:$C$72,MATCH($A2,'CA Standards and Followers'!$B$13:$B$72,0))*'CA Standards and Followers'!D$8</f>
        <v>0</v>
      </c>
      <c r="D2">
        <f>INDEX('CA Standards and Followers'!$C$13:$C$72,MATCH($A2,'CA Standards and Followers'!$B$13:$B$72,0))*'CA Standards and Followers'!E$8</f>
        <v>0</v>
      </c>
      <c r="E2">
        <f>INDEX('CA Standards and Followers'!$C$13:$C$72,MATCH($A2,'CA Standards and Followers'!$B$13:$B$72,0))*'CA Standards and Followers'!F$8</f>
        <v>0</v>
      </c>
      <c r="F2">
        <f>INDEX('CA Standards and Followers'!$C$13:$C$72,MATCH($A2,'CA Standards and Followers'!$B$13:$B$72,0))*'CA Standards and Followers'!G$8</f>
        <v>0</v>
      </c>
      <c r="G2">
        <f>INDEX('CA Standards and Followers'!$C$13:$C$72,MATCH($A2,'CA Standards and Followers'!$B$13:$B$72,0))*'CA Standards and Followers'!H$8</f>
        <v>0</v>
      </c>
      <c r="H2">
        <f>INDEX('CA Standards and Followers'!$C$13:$C$72,MATCH($A2,'CA Standards and Followers'!$B$13:$B$72,0))*'CA Standards and Followers'!I$8</f>
        <v>0</v>
      </c>
      <c r="I2">
        <f>INDEX('CA Standards and Followers'!$C$13:$C$72,MATCH($A2,'CA Standards and Followers'!$B$13:$B$72,0))*'CA Standards and Followers'!J$8</f>
        <v>0</v>
      </c>
      <c r="J2">
        <f>INDEX('CA Standards and Followers'!$C$13:$C$72,MATCH($A2,'CA Standards and Followers'!$B$13:$B$72,0))*'CA Standards and Followers'!K$8</f>
        <v>0</v>
      </c>
      <c r="K2">
        <f>INDEX('CA Standards and Followers'!$C$13:$C$72,MATCH($A2,'CA Standards and Followers'!$B$13:$B$72,0))*'CA Standards and Followers'!L$8</f>
        <v>0</v>
      </c>
      <c r="L2">
        <f>INDEX('CA Standards and Followers'!$C$13:$C$72,MATCH($A2,'CA Standards and Followers'!$B$13:$B$72,0))*'CA Standards and Followers'!M$8</f>
        <v>0</v>
      </c>
      <c r="M2">
        <f>INDEX('CA Standards and Followers'!$C$13:$C$72,MATCH($A2,'CA Standards and Followers'!$B$13:$B$72,0))*'CA Standards and Followers'!N$8</f>
        <v>0</v>
      </c>
      <c r="N2">
        <f>INDEX('CA Standards and Followers'!$C$13:$C$72,MATCH($A2,'CA Standards and Followers'!$B$13:$B$72,0))*'CA Standards and Followers'!O$8</f>
        <v>0</v>
      </c>
      <c r="O2">
        <f>INDEX('CA Standards and Followers'!$C$13:$C$72,MATCH($A2,'CA Standards and Followers'!$B$13:$B$72,0))*'CA Standards and Followers'!P$8</f>
        <v>0</v>
      </c>
      <c r="P2">
        <f>INDEX('CA Standards and Followers'!$C$13:$C$72,MATCH($A2,'CA Standards and Followers'!$B$13:$B$72,0))*'CA Standards and Followers'!Q$8</f>
        <v>0</v>
      </c>
      <c r="Q2">
        <f>INDEX('CA Standards and Followers'!$C$13:$C$72,MATCH($A2,'CA Standards and Followers'!$B$13:$B$72,0))*'CA Standards and Followers'!R$8</f>
        <v>0</v>
      </c>
      <c r="R2">
        <f>INDEX('CA Standards and Followers'!$C$13:$C$72,MATCH($A2,'CA Standards and Followers'!$B$13:$B$72,0))*'CA Standards and Followers'!S$8</f>
        <v>0</v>
      </c>
      <c r="S2">
        <f>INDEX('CA Standards and Followers'!$C$13:$C$72,MATCH($A2,'CA Standards and Followers'!$B$13:$B$72,0))*'CA Standards and Followers'!T$8</f>
        <v>0</v>
      </c>
      <c r="T2">
        <f>INDEX('CA Standards and Followers'!$C$13:$C$72,MATCH($A2,'CA Standards and Followers'!$B$13:$B$72,0))*'CA Standards and Followers'!U$8</f>
        <v>0</v>
      </c>
      <c r="U2">
        <f>INDEX('CA Standards and Followers'!$C$13:$C$72,MATCH($A2,'CA Standards and Followers'!$B$13:$B$72,0))*'CA Standards and Followers'!V$8</f>
        <v>0</v>
      </c>
      <c r="V2">
        <f>INDEX('CA Standards and Followers'!$C$13:$C$72,MATCH($A2,'CA Standards and Followers'!$B$13:$B$72,0))*'CA Standards and Followers'!W$8</f>
        <v>0</v>
      </c>
      <c r="W2">
        <f>INDEX('CA Standards and Followers'!$C$13:$C$72,MATCH($A2,'CA Standards and Followers'!$B$13:$B$72,0))*'CA Standards and Followers'!X$8</f>
        <v>0</v>
      </c>
      <c r="X2">
        <f>INDEX('CA Standards and Followers'!$C$13:$C$72,MATCH($A2,'CA Standards and Followers'!$B$13:$B$72,0))*'CA Standards and Followers'!Y$8</f>
        <v>0</v>
      </c>
      <c r="Y2">
        <f>INDEX('CA Standards and Followers'!$C$13:$C$72,MATCH($A2,'CA Standards and Followers'!$B$13:$B$72,0))*'CA Standards and Followers'!Z$8</f>
        <v>0</v>
      </c>
      <c r="Z2">
        <f>INDEX('CA Standards and Followers'!$C$13:$C$72,MATCH($A2,'CA Standards and Followers'!$B$13:$B$72,0))*'CA Standards and Followers'!AA$8</f>
        <v>0</v>
      </c>
      <c r="AA2">
        <f>INDEX('CA Standards and Followers'!$C$13:$C$72,MATCH($A2,'CA Standards and Followers'!$B$13:$B$72,0))*'CA Standards and Followers'!AB$8</f>
        <v>0</v>
      </c>
      <c r="AB2">
        <f>INDEX('CA Standards and Followers'!$C$13:$C$72,MATCH($A2,'CA Standards and Followers'!$B$13:$B$72,0))*'CA Standards and Followers'!AC$8</f>
        <v>0</v>
      </c>
      <c r="AC2">
        <f>INDEX('CA Standards and Followers'!$C$13:$C$72,MATCH($A2,'CA Standards and Followers'!$B$13:$B$72,0))*'CA Standards and Followers'!AD$8</f>
        <v>0</v>
      </c>
      <c r="AD2">
        <f>INDEX('CA Standards and Followers'!$C$13:$C$72,MATCH($A2,'CA Standards and Followers'!$B$13:$B$72,0))*'CA Standards and Followers'!AE$8</f>
        <v>0</v>
      </c>
      <c r="AE2">
        <f>INDEX('CA Standards and Followers'!$C$13:$C$72,MATCH($A2,'CA Standards and Followers'!$B$13:$B$72,0))*'CA Standards and Followers'!AF$8</f>
        <v>0</v>
      </c>
      <c r="AF2">
        <f>INDEX('CA Standards and Followers'!$C$13:$C$72,MATCH($A2,'CA Standards and Followers'!$B$13:$B$72,0))*'CA Standards and Followers'!AG$8</f>
        <v>0</v>
      </c>
    </row>
    <row r="3" spans="1:32" x14ac:dyDescent="0.25">
      <c r="A3" t="s">
        <v>171</v>
      </c>
      <c r="B3">
        <f>INDEX('CA Standards and Followers'!$C$13:$C$72,MATCH($A3,'CA Standards and Followers'!$B$13:$B$72,0))*'CA Standards and Followers'!C$8</f>
        <v>0</v>
      </c>
      <c r="C3">
        <f>INDEX('CA Standards and Followers'!$C$13:$C$72,MATCH($A3,'CA Standards and Followers'!$B$13:$B$72,0))*'CA Standards and Followers'!D$8</f>
        <v>0</v>
      </c>
      <c r="D3">
        <f>INDEX('CA Standards and Followers'!$C$13:$C$72,MATCH($A3,'CA Standards and Followers'!$B$13:$B$72,0))*'CA Standards and Followers'!E$8</f>
        <v>0</v>
      </c>
      <c r="E3">
        <f>INDEX('CA Standards and Followers'!$C$13:$C$72,MATCH($A3,'CA Standards and Followers'!$B$13:$B$72,0))*'CA Standards and Followers'!F$8</f>
        <v>0</v>
      </c>
      <c r="F3">
        <f>INDEX('CA Standards and Followers'!$C$13:$C$72,MATCH($A3,'CA Standards and Followers'!$B$13:$B$72,0))*'CA Standards and Followers'!G$8</f>
        <v>0</v>
      </c>
      <c r="G3">
        <f>INDEX('CA Standards and Followers'!$C$13:$C$72,MATCH($A3,'CA Standards and Followers'!$B$13:$B$72,0))*'CA Standards and Followers'!H$8</f>
        <v>0</v>
      </c>
      <c r="H3">
        <f>INDEX('CA Standards and Followers'!$C$13:$C$72,MATCH($A3,'CA Standards and Followers'!$B$13:$B$72,0))*'CA Standards and Followers'!I$8</f>
        <v>0</v>
      </c>
      <c r="I3">
        <f>INDEX('CA Standards and Followers'!$C$13:$C$72,MATCH($A3,'CA Standards and Followers'!$B$13:$B$72,0))*'CA Standards and Followers'!J$8</f>
        <v>0</v>
      </c>
      <c r="J3">
        <f>INDEX('CA Standards and Followers'!$C$13:$C$72,MATCH($A3,'CA Standards and Followers'!$B$13:$B$72,0))*'CA Standards and Followers'!K$8</f>
        <v>0</v>
      </c>
      <c r="K3">
        <f>INDEX('CA Standards and Followers'!$C$13:$C$72,MATCH($A3,'CA Standards and Followers'!$B$13:$B$72,0))*'CA Standards and Followers'!L$8</f>
        <v>0</v>
      </c>
      <c r="L3">
        <f>INDEX('CA Standards and Followers'!$C$13:$C$72,MATCH($A3,'CA Standards and Followers'!$B$13:$B$72,0))*'CA Standards and Followers'!M$8</f>
        <v>0</v>
      </c>
      <c r="M3">
        <f>INDEX('CA Standards and Followers'!$C$13:$C$72,MATCH($A3,'CA Standards and Followers'!$B$13:$B$72,0))*'CA Standards and Followers'!N$8</f>
        <v>0</v>
      </c>
      <c r="N3">
        <f>INDEX('CA Standards and Followers'!$C$13:$C$72,MATCH($A3,'CA Standards and Followers'!$B$13:$B$72,0))*'CA Standards and Followers'!O$8</f>
        <v>0</v>
      </c>
      <c r="O3">
        <f>INDEX('CA Standards and Followers'!$C$13:$C$72,MATCH($A3,'CA Standards and Followers'!$B$13:$B$72,0))*'CA Standards and Followers'!P$8</f>
        <v>0</v>
      </c>
      <c r="P3">
        <f>INDEX('CA Standards and Followers'!$C$13:$C$72,MATCH($A3,'CA Standards and Followers'!$B$13:$B$72,0))*'CA Standards and Followers'!Q$8</f>
        <v>0</v>
      </c>
      <c r="Q3">
        <f>INDEX('CA Standards and Followers'!$C$13:$C$72,MATCH($A3,'CA Standards and Followers'!$B$13:$B$72,0))*'CA Standards and Followers'!R$8</f>
        <v>0</v>
      </c>
      <c r="R3">
        <f>INDEX('CA Standards and Followers'!$C$13:$C$72,MATCH($A3,'CA Standards and Followers'!$B$13:$B$72,0))*'CA Standards and Followers'!S$8</f>
        <v>0</v>
      </c>
      <c r="S3">
        <f>INDEX('CA Standards and Followers'!$C$13:$C$72,MATCH($A3,'CA Standards and Followers'!$B$13:$B$72,0))*'CA Standards and Followers'!T$8</f>
        <v>0</v>
      </c>
      <c r="T3">
        <f>INDEX('CA Standards and Followers'!$C$13:$C$72,MATCH($A3,'CA Standards and Followers'!$B$13:$B$72,0))*'CA Standards and Followers'!U$8</f>
        <v>0</v>
      </c>
      <c r="U3">
        <f>INDEX('CA Standards and Followers'!$C$13:$C$72,MATCH($A3,'CA Standards and Followers'!$B$13:$B$72,0))*'CA Standards and Followers'!V$8</f>
        <v>0</v>
      </c>
      <c r="V3">
        <f>INDEX('CA Standards and Followers'!$C$13:$C$72,MATCH($A3,'CA Standards and Followers'!$B$13:$B$72,0))*'CA Standards and Followers'!W$8</f>
        <v>0</v>
      </c>
      <c r="W3">
        <f>INDEX('CA Standards and Followers'!$C$13:$C$72,MATCH($A3,'CA Standards and Followers'!$B$13:$B$72,0))*'CA Standards and Followers'!X$8</f>
        <v>0</v>
      </c>
      <c r="X3">
        <f>INDEX('CA Standards and Followers'!$C$13:$C$72,MATCH($A3,'CA Standards and Followers'!$B$13:$B$72,0))*'CA Standards and Followers'!Y$8</f>
        <v>0</v>
      </c>
      <c r="Y3">
        <f>INDEX('CA Standards and Followers'!$C$13:$C$72,MATCH($A3,'CA Standards and Followers'!$B$13:$B$72,0))*'CA Standards and Followers'!Z$8</f>
        <v>0</v>
      </c>
      <c r="Z3">
        <f>INDEX('CA Standards and Followers'!$C$13:$C$72,MATCH($A3,'CA Standards and Followers'!$B$13:$B$72,0))*'CA Standards and Followers'!AA$8</f>
        <v>0</v>
      </c>
      <c r="AA3">
        <f>INDEX('CA Standards and Followers'!$C$13:$C$72,MATCH($A3,'CA Standards and Followers'!$B$13:$B$72,0))*'CA Standards and Followers'!AB$8</f>
        <v>0</v>
      </c>
      <c r="AB3">
        <f>INDEX('CA Standards and Followers'!$C$13:$C$72,MATCH($A3,'CA Standards and Followers'!$B$13:$B$72,0))*'CA Standards and Followers'!AC$8</f>
        <v>0</v>
      </c>
      <c r="AC3">
        <f>INDEX('CA Standards and Followers'!$C$13:$C$72,MATCH($A3,'CA Standards and Followers'!$B$13:$B$72,0))*'CA Standards and Followers'!AD$8</f>
        <v>0</v>
      </c>
      <c r="AD3">
        <f>INDEX('CA Standards and Followers'!$C$13:$C$72,MATCH($A3,'CA Standards and Followers'!$B$13:$B$72,0))*'CA Standards and Followers'!AE$8</f>
        <v>0</v>
      </c>
      <c r="AE3">
        <f>INDEX('CA Standards and Followers'!$C$13:$C$72,MATCH($A3,'CA Standards and Followers'!$B$13:$B$72,0))*'CA Standards and Followers'!AF$8</f>
        <v>0</v>
      </c>
      <c r="AF3">
        <f>INDEX('CA Standards and Followers'!$C$13:$C$72,MATCH($A3,'CA Standards and Followers'!$B$13:$B$72,0))*'CA Standards and Followers'!AG$8</f>
        <v>0</v>
      </c>
    </row>
    <row r="4" spans="1:32" x14ac:dyDescent="0.25">
      <c r="A4" t="s">
        <v>3</v>
      </c>
      <c r="B4">
        <f>INDEX('CA Standards and Followers'!$C$13:$C$72,MATCH($A4,'CA Standards and Followers'!$B$13:$B$72,0))*'CA Standards and Followers'!C$8</f>
        <v>0</v>
      </c>
      <c r="C4">
        <f>INDEX('CA Standards and Followers'!$C$13:$C$72,MATCH($A4,'CA Standards and Followers'!$B$13:$B$72,0))*'CA Standards and Followers'!D$8</f>
        <v>0</v>
      </c>
      <c r="D4">
        <f>INDEX('CA Standards and Followers'!$C$13:$C$72,MATCH($A4,'CA Standards and Followers'!$B$13:$B$72,0))*'CA Standards and Followers'!E$8</f>
        <v>0</v>
      </c>
      <c r="E4">
        <f>INDEX('CA Standards and Followers'!$C$13:$C$72,MATCH($A4,'CA Standards and Followers'!$B$13:$B$72,0))*'CA Standards and Followers'!F$8</f>
        <v>0</v>
      </c>
      <c r="F4">
        <f>INDEX('CA Standards and Followers'!$C$13:$C$72,MATCH($A4,'CA Standards and Followers'!$B$13:$B$72,0))*'CA Standards and Followers'!G$8</f>
        <v>0</v>
      </c>
      <c r="G4">
        <f>INDEX('CA Standards and Followers'!$C$13:$C$72,MATCH($A4,'CA Standards and Followers'!$B$13:$B$72,0))*'CA Standards and Followers'!H$8</f>
        <v>0</v>
      </c>
      <c r="H4">
        <f>INDEX('CA Standards and Followers'!$C$13:$C$72,MATCH($A4,'CA Standards and Followers'!$B$13:$B$72,0))*'CA Standards and Followers'!I$8</f>
        <v>0</v>
      </c>
      <c r="I4">
        <f>INDEX('CA Standards and Followers'!$C$13:$C$72,MATCH($A4,'CA Standards and Followers'!$B$13:$B$72,0))*'CA Standards and Followers'!J$8</f>
        <v>0</v>
      </c>
      <c r="J4">
        <f>INDEX('CA Standards and Followers'!$C$13:$C$72,MATCH($A4,'CA Standards and Followers'!$B$13:$B$72,0))*'CA Standards and Followers'!K$8</f>
        <v>0</v>
      </c>
      <c r="K4">
        <f>INDEX('CA Standards and Followers'!$C$13:$C$72,MATCH($A4,'CA Standards and Followers'!$B$13:$B$72,0))*'CA Standards and Followers'!L$8</f>
        <v>0</v>
      </c>
      <c r="L4">
        <f>INDEX('CA Standards and Followers'!$C$13:$C$72,MATCH($A4,'CA Standards and Followers'!$B$13:$B$72,0))*'CA Standards and Followers'!M$8</f>
        <v>0</v>
      </c>
      <c r="M4">
        <f>INDEX('CA Standards and Followers'!$C$13:$C$72,MATCH($A4,'CA Standards and Followers'!$B$13:$B$72,0))*'CA Standards and Followers'!N$8</f>
        <v>0</v>
      </c>
      <c r="N4">
        <f>INDEX('CA Standards and Followers'!$C$13:$C$72,MATCH($A4,'CA Standards and Followers'!$B$13:$B$72,0))*'CA Standards and Followers'!O$8</f>
        <v>0</v>
      </c>
      <c r="O4">
        <f>INDEX('CA Standards and Followers'!$C$13:$C$72,MATCH($A4,'CA Standards and Followers'!$B$13:$B$72,0))*'CA Standards and Followers'!P$8</f>
        <v>0</v>
      </c>
      <c r="P4">
        <f>INDEX('CA Standards and Followers'!$C$13:$C$72,MATCH($A4,'CA Standards and Followers'!$B$13:$B$72,0))*'CA Standards and Followers'!Q$8</f>
        <v>0</v>
      </c>
      <c r="Q4">
        <f>INDEX('CA Standards and Followers'!$C$13:$C$72,MATCH($A4,'CA Standards and Followers'!$B$13:$B$72,0))*'CA Standards and Followers'!R$8</f>
        <v>0</v>
      </c>
      <c r="R4">
        <f>INDEX('CA Standards and Followers'!$C$13:$C$72,MATCH($A4,'CA Standards and Followers'!$B$13:$B$72,0))*'CA Standards and Followers'!S$8</f>
        <v>0</v>
      </c>
      <c r="S4">
        <f>INDEX('CA Standards and Followers'!$C$13:$C$72,MATCH($A4,'CA Standards and Followers'!$B$13:$B$72,0))*'CA Standards and Followers'!T$8</f>
        <v>0</v>
      </c>
      <c r="T4">
        <f>INDEX('CA Standards and Followers'!$C$13:$C$72,MATCH($A4,'CA Standards and Followers'!$B$13:$B$72,0))*'CA Standards and Followers'!U$8</f>
        <v>0</v>
      </c>
      <c r="U4">
        <f>INDEX('CA Standards and Followers'!$C$13:$C$72,MATCH($A4,'CA Standards and Followers'!$B$13:$B$72,0))*'CA Standards and Followers'!V$8</f>
        <v>0</v>
      </c>
      <c r="V4">
        <f>INDEX('CA Standards and Followers'!$C$13:$C$72,MATCH($A4,'CA Standards and Followers'!$B$13:$B$72,0))*'CA Standards and Followers'!W$8</f>
        <v>0</v>
      </c>
      <c r="W4">
        <f>INDEX('CA Standards and Followers'!$C$13:$C$72,MATCH($A4,'CA Standards and Followers'!$B$13:$B$72,0))*'CA Standards and Followers'!X$8</f>
        <v>0</v>
      </c>
      <c r="X4">
        <f>INDEX('CA Standards and Followers'!$C$13:$C$72,MATCH($A4,'CA Standards and Followers'!$B$13:$B$72,0))*'CA Standards and Followers'!Y$8</f>
        <v>0</v>
      </c>
      <c r="Y4">
        <f>INDEX('CA Standards and Followers'!$C$13:$C$72,MATCH($A4,'CA Standards and Followers'!$B$13:$B$72,0))*'CA Standards and Followers'!Z$8</f>
        <v>0</v>
      </c>
      <c r="Z4">
        <f>INDEX('CA Standards and Followers'!$C$13:$C$72,MATCH($A4,'CA Standards and Followers'!$B$13:$B$72,0))*'CA Standards and Followers'!AA$8</f>
        <v>0</v>
      </c>
      <c r="AA4">
        <f>INDEX('CA Standards and Followers'!$C$13:$C$72,MATCH($A4,'CA Standards and Followers'!$B$13:$B$72,0))*'CA Standards and Followers'!AB$8</f>
        <v>0</v>
      </c>
      <c r="AB4">
        <f>INDEX('CA Standards and Followers'!$C$13:$C$72,MATCH($A4,'CA Standards and Followers'!$B$13:$B$72,0))*'CA Standards and Followers'!AC$8</f>
        <v>0</v>
      </c>
      <c r="AC4">
        <f>INDEX('CA Standards and Followers'!$C$13:$C$72,MATCH($A4,'CA Standards and Followers'!$B$13:$B$72,0))*'CA Standards and Followers'!AD$8</f>
        <v>0</v>
      </c>
      <c r="AD4">
        <f>INDEX('CA Standards and Followers'!$C$13:$C$72,MATCH($A4,'CA Standards and Followers'!$B$13:$B$72,0))*'CA Standards and Followers'!AE$8</f>
        <v>0</v>
      </c>
      <c r="AE4">
        <f>INDEX('CA Standards and Followers'!$C$13:$C$72,MATCH($A4,'CA Standards and Followers'!$B$13:$B$72,0))*'CA Standards and Followers'!AF$8</f>
        <v>0</v>
      </c>
      <c r="AF4">
        <f>INDEX('CA Standards and Followers'!$C$13:$C$72,MATCH($A4,'CA Standards and Followers'!$B$13:$B$72,0))*'CA Standards and Followers'!AG$8</f>
        <v>0</v>
      </c>
    </row>
    <row r="5" spans="1:32" x14ac:dyDescent="0.25">
      <c r="A5" t="s">
        <v>4</v>
      </c>
      <c r="B5">
        <f>INDEX('CA Standards and Followers'!$C$13:$C$72,MATCH($A5,'CA Standards and Followers'!$B$13:$B$72,0))*'CA Standards and Followers'!C$8</f>
        <v>0</v>
      </c>
      <c r="C5">
        <f>INDEX('CA Standards and Followers'!$C$13:$C$72,MATCH($A5,'CA Standards and Followers'!$B$13:$B$72,0))*'CA Standards and Followers'!D$8</f>
        <v>0</v>
      </c>
      <c r="D5">
        <f>INDEX('CA Standards and Followers'!$C$13:$C$72,MATCH($A5,'CA Standards and Followers'!$B$13:$B$72,0))*'CA Standards and Followers'!E$8</f>
        <v>0</v>
      </c>
      <c r="E5">
        <f>INDEX('CA Standards and Followers'!$C$13:$C$72,MATCH($A5,'CA Standards and Followers'!$B$13:$B$72,0))*'CA Standards and Followers'!F$8</f>
        <v>0</v>
      </c>
      <c r="F5">
        <f>INDEX('CA Standards and Followers'!$C$13:$C$72,MATCH($A5,'CA Standards and Followers'!$B$13:$B$72,0))*'CA Standards and Followers'!G$8</f>
        <v>0</v>
      </c>
      <c r="G5">
        <f>INDEX('CA Standards and Followers'!$C$13:$C$72,MATCH($A5,'CA Standards and Followers'!$B$13:$B$72,0))*'CA Standards and Followers'!H$8</f>
        <v>0</v>
      </c>
      <c r="H5">
        <f>INDEX('CA Standards and Followers'!$C$13:$C$72,MATCH($A5,'CA Standards and Followers'!$B$13:$B$72,0))*'CA Standards and Followers'!I$8</f>
        <v>0</v>
      </c>
      <c r="I5">
        <f>INDEX('CA Standards and Followers'!$C$13:$C$72,MATCH($A5,'CA Standards and Followers'!$B$13:$B$72,0))*'CA Standards and Followers'!J$8</f>
        <v>0</v>
      </c>
      <c r="J5">
        <f>INDEX('CA Standards and Followers'!$C$13:$C$72,MATCH($A5,'CA Standards and Followers'!$B$13:$B$72,0))*'CA Standards and Followers'!K$8</f>
        <v>0</v>
      </c>
      <c r="K5">
        <f>INDEX('CA Standards and Followers'!$C$13:$C$72,MATCH($A5,'CA Standards and Followers'!$B$13:$B$72,0))*'CA Standards and Followers'!L$8</f>
        <v>0</v>
      </c>
      <c r="L5">
        <f>INDEX('CA Standards and Followers'!$C$13:$C$72,MATCH($A5,'CA Standards and Followers'!$B$13:$B$72,0))*'CA Standards and Followers'!M$8</f>
        <v>0</v>
      </c>
      <c r="M5">
        <f>INDEX('CA Standards and Followers'!$C$13:$C$72,MATCH($A5,'CA Standards and Followers'!$B$13:$B$72,0))*'CA Standards and Followers'!N$8</f>
        <v>0</v>
      </c>
      <c r="N5">
        <f>INDEX('CA Standards and Followers'!$C$13:$C$72,MATCH($A5,'CA Standards and Followers'!$B$13:$B$72,0))*'CA Standards and Followers'!O$8</f>
        <v>0</v>
      </c>
      <c r="O5">
        <f>INDEX('CA Standards and Followers'!$C$13:$C$72,MATCH($A5,'CA Standards and Followers'!$B$13:$B$72,0))*'CA Standards and Followers'!P$8</f>
        <v>0</v>
      </c>
      <c r="P5">
        <f>INDEX('CA Standards and Followers'!$C$13:$C$72,MATCH($A5,'CA Standards and Followers'!$B$13:$B$72,0))*'CA Standards and Followers'!Q$8</f>
        <v>0</v>
      </c>
      <c r="Q5">
        <f>INDEX('CA Standards and Followers'!$C$13:$C$72,MATCH($A5,'CA Standards and Followers'!$B$13:$B$72,0))*'CA Standards and Followers'!R$8</f>
        <v>0</v>
      </c>
      <c r="R5">
        <f>INDEX('CA Standards and Followers'!$C$13:$C$72,MATCH($A5,'CA Standards and Followers'!$B$13:$B$72,0))*'CA Standards and Followers'!S$8</f>
        <v>0</v>
      </c>
      <c r="S5">
        <f>INDEX('CA Standards and Followers'!$C$13:$C$72,MATCH($A5,'CA Standards and Followers'!$B$13:$B$72,0))*'CA Standards and Followers'!T$8</f>
        <v>0</v>
      </c>
      <c r="T5">
        <f>INDEX('CA Standards and Followers'!$C$13:$C$72,MATCH($A5,'CA Standards and Followers'!$B$13:$B$72,0))*'CA Standards and Followers'!U$8</f>
        <v>0</v>
      </c>
      <c r="U5">
        <f>INDEX('CA Standards and Followers'!$C$13:$C$72,MATCH($A5,'CA Standards and Followers'!$B$13:$B$72,0))*'CA Standards and Followers'!V$8</f>
        <v>0</v>
      </c>
      <c r="V5">
        <f>INDEX('CA Standards and Followers'!$C$13:$C$72,MATCH($A5,'CA Standards and Followers'!$B$13:$B$72,0))*'CA Standards and Followers'!W$8</f>
        <v>0</v>
      </c>
      <c r="W5">
        <f>INDEX('CA Standards and Followers'!$C$13:$C$72,MATCH($A5,'CA Standards and Followers'!$B$13:$B$72,0))*'CA Standards and Followers'!X$8</f>
        <v>0</v>
      </c>
      <c r="X5">
        <f>INDEX('CA Standards and Followers'!$C$13:$C$72,MATCH($A5,'CA Standards and Followers'!$B$13:$B$72,0))*'CA Standards and Followers'!Y$8</f>
        <v>0</v>
      </c>
      <c r="Y5">
        <f>INDEX('CA Standards and Followers'!$C$13:$C$72,MATCH($A5,'CA Standards and Followers'!$B$13:$B$72,0))*'CA Standards and Followers'!Z$8</f>
        <v>0</v>
      </c>
      <c r="Z5">
        <f>INDEX('CA Standards and Followers'!$C$13:$C$72,MATCH($A5,'CA Standards and Followers'!$B$13:$B$72,0))*'CA Standards and Followers'!AA$8</f>
        <v>0</v>
      </c>
      <c r="AA5">
        <f>INDEX('CA Standards and Followers'!$C$13:$C$72,MATCH($A5,'CA Standards and Followers'!$B$13:$B$72,0))*'CA Standards and Followers'!AB$8</f>
        <v>0</v>
      </c>
      <c r="AB5">
        <f>INDEX('CA Standards and Followers'!$C$13:$C$72,MATCH($A5,'CA Standards and Followers'!$B$13:$B$72,0))*'CA Standards and Followers'!AC$8</f>
        <v>0</v>
      </c>
      <c r="AC5">
        <f>INDEX('CA Standards and Followers'!$C$13:$C$72,MATCH($A5,'CA Standards and Followers'!$B$13:$B$72,0))*'CA Standards and Followers'!AD$8</f>
        <v>0</v>
      </c>
      <c r="AD5">
        <f>INDEX('CA Standards and Followers'!$C$13:$C$72,MATCH($A5,'CA Standards and Followers'!$B$13:$B$72,0))*'CA Standards and Followers'!AE$8</f>
        <v>0</v>
      </c>
      <c r="AE5">
        <f>INDEX('CA Standards and Followers'!$C$13:$C$72,MATCH($A5,'CA Standards and Followers'!$B$13:$B$72,0))*'CA Standards and Followers'!AF$8</f>
        <v>0</v>
      </c>
      <c r="AF5">
        <f>INDEX('CA Standards and Followers'!$C$13:$C$72,MATCH($A5,'CA Standards and Followers'!$B$13:$B$72,0))*'CA Standards and Followers'!AG$8</f>
        <v>0</v>
      </c>
    </row>
    <row r="6" spans="1:32" x14ac:dyDescent="0.25">
      <c r="A6" t="s">
        <v>169</v>
      </c>
      <c r="B6">
        <f>INDEX('CA Standards and Followers'!$C$13:$C$72,MATCH($A6,'CA Standards and Followers'!$B$13:$B$72,0))*'CA Standards and Followers'!C$8</f>
        <v>0</v>
      </c>
      <c r="C6">
        <f>INDEX('CA Standards and Followers'!$C$13:$C$72,MATCH($A6,'CA Standards and Followers'!$B$13:$B$72,0))*'CA Standards and Followers'!D$8</f>
        <v>0</v>
      </c>
      <c r="D6">
        <f>INDEX('CA Standards and Followers'!$C$13:$C$72,MATCH($A6,'CA Standards and Followers'!$B$13:$B$72,0))*'CA Standards and Followers'!E$8</f>
        <v>0</v>
      </c>
      <c r="E6">
        <f>INDEX('CA Standards and Followers'!$C$13:$C$72,MATCH($A6,'CA Standards and Followers'!$B$13:$B$72,0))*'CA Standards and Followers'!F$8</f>
        <v>0</v>
      </c>
      <c r="F6">
        <f>INDEX('CA Standards and Followers'!$C$13:$C$72,MATCH($A6,'CA Standards and Followers'!$B$13:$B$72,0))*'CA Standards and Followers'!G$8</f>
        <v>0</v>
      </c>
      <c r="G6">
        <f>INDEX('CA Standards and Followers'!$C$13:$C$72,MATCH($A6,'CA Standards and Followers'!$B$13:$B$72,0))*'CA Standards and Followers'!H$8</f>
        <v>0</v>
      </c>
      <c r="H6">
        <f>INDEX('CA Standards and Followers'!$C$13:$C$72,MATCH($A6,'CA Standards and Followers'!$B$13:$B$72,0))*'CA Standards and Followers'!I$8</f>
        <v>0</v>
      </c>
      <c r="I6">
        <f>INDEX('CA Standards and Followers'!$C$13:$C$72,MATCH($A6,'CA Standards and Followers'!$B$13:$B$72,0))*'CA Standards and Followers'!J$8</f>
        <v>0</v>
      </c>
      <c r="J6">
        <f>INDEX('CA Standards and Followers'!$C$13:$C$72,MATCH($A6,'CA Standards and Followers'!$B$13:$B$72,0))*'CA Standards and Followers'!K$8</f>
        <v>0</v>
      </c>
      <c r="K6">
        <f>INDEX('CA Standards and Followers'!$C$13:$C$72,MATCH($A6,'CA Standards and Followers'!$B$13:$B$72,0))*'CA Standards and Followers'!L$8</f>
        <v>0</v>
      </c>
      <c r="L6">
        <f>INDEX('CA Standards and Followers'!$C$13:$C$72,MATCH($A6,'CA Standards and Followers'!$B$13:$B$72,0))*'CA Standards and Followers'!M$8</f>
        <v>0</v>
      </c>
      <c r="M6">
        <f>INDEX('CA Standards and Followers'!$C$13:$C$72,MATCH($A6,'CA Standards and Followers'!$B$13:$B$72,0))*'CA Standards and Followers'!N$8</f>
        <v>0</v>
      </c>
      <c r="N6">
        <f>INDEX('CA Standards and Followers'!$C$13:$C$72,MATCH($A6,'CA Standards and Followers'!$B$13:$B$72,0))*'CA Standards and Followers'!O$8</f>
        <v>0</v>
      </c>
      <c r="O6">
        <f>INDEX('CA Standards and Followers'!$C$13:$C$72,MATCH($A6,'CA Standards and Followers'!$B$13:$B$72,0))*'CA Standards and Followers'!P$8</f>
        <v>0</v>
      </c>
      <c r="P6">
        <f>INDEX('CA Standards and Followers'!$C$13:$C$72,MATCH($A6,'CA Standards and Followers'!$B$13:$B$72,0))*'CA Standards and Followers'!Q$8</f>
        <v>0</v>
      </c>
      <c r="Q6">
        <f>INDEX('CA Standards and Followers'!$C$13:$C$72,MATCH($A6,'CA Standards and Followers'!$B$13:$B$72,0))*'CA Standards and Followers'!R$8</f>
        <v>0</v>
      </c>
      <c r="R6">
        <f>INDEX('CA Standards and Followers'!$C$13:$C$72,MATCH($A6,'CA Standards and Followers'!$B$13:$B$72,0))*'CA Standards and Followers'!S$8</f>
        <v>0</v>
      </c>
      <c r="S6">
        <f>INDEX('CA Standards and Followers'!$C$13:$C$72,MATCH($A6,'CA Standards and Followers'!$B$13:$B$72,0))*'CA Standards and Followers'!T$8</f>
        <v>0</v>
      </c>
      <c r="T6">
        <f>INDEX('CA Standards and Followers'!$C$13:$C$72,MATCH($A6,'CA Standards and Followers'!$B$13:$B$72,0))*'CA Standards and Followers'!U$8</f>
        <v>0</v>
      </c>
      <c r="U6">
        <f>INDEX('CA Standards and Followers'!$C$13:$C$72,MATCH($A6,'CA Standards and Followers'!$B$13:$B$72,0))*'CA Standards and Followers'!V$8</f>
        <v>0</v>
      </c>
      <c r="V6">
        <f>INDEX('CA Standards and Followers'!$C$13:$C$72,MATCH($A6,'CA Standards and Followers'!$B$13:$B$72,0))*'CA Standards and Followers'!W$8</f>
        <v>0</v>
      </c>
      <c r="W6">
        <f>INDEX('CA Standards and Followers'!$C$13:$C$72,MATCH($A6,'CA Standards and Followers'!$B$13:$B$72,0))*'CA Standards and Followers'!X$8</f>
        <v>0</v>
      </c>
      <c r="X6">
        <f>INDEX('CA Standards and Followers'!$C$13:$C$72,MATCH($A6,'CA Standards and Followers'!$B$13:$B$72,0))*'CA Standards and Followers'!Y$8</f>
        <v>0</v>
      </c>
      <c r="Y6">
        <f>INDEX('CA Standards and Followers'!$C$13:$C$72,MATCH($A6,'CA Standards and Followers'!$B$13:$B$72,0))*'CA Standards and Followers'!Z$8</f>
        <v>0</v>
      </c>
      <c r="Z6">
        <f>INDEX('CA Standards and Followers'!$C$13:$C$72,MATCH($A6,'CA Standards and Followers'!$B$13:$B$72,0))*'CA Standards and Followers'!AA$8</f>
        <v>0</v>
      </c>
      <c r="AA6">
        <f>INDEX('CA Standards and Followers'!$C$13:$C$72,MATCH($A6,'CA Standards and Followers'!$B$13:$B$72,0))*'CA Standards and Followers'!AB$8</f>
        <v>0</v>
      </c>
      <c r="AB6">
        <f>INDEX('CA Standards and Followers'!$C$13:$C$72,MATCH($A6,'CA Standards and Followers'!$B$13:$B$72,0))*'CA Standards and Followers'!AC$8</f>
        <v>0</v>
      </c>
      <c r="AC6">
        <f>INDEX('CA Standards and Followers'!$C$13:$C$72,MATCH($A6,'CA Standards and Followers'!$B$13:$B$72,0))*'CA Standards and Followers'!AD$8</f>
        <v>0</v>
      </c>
      <c r="AD6">
        <f>INDEX('CA Standards and Followers'!$C$13:$C$72,MATCH($A6,'CA Standards and Followers'!$B$13:$B$72,0))*'CA Standards and Followers'!AE$8</f>
        <v>0</v>
      </c>
      <c r="AE6">
        <f>INDEX('CA Standards and Followers'!$C$13:$C$72,MATCH($A6,'CA Standards and Followers'!$B$13:$B$72,0))*'CA Standards and Followers'!AF$8</f>
        <v>0</v>
      </c>
      <c r="AF6">
        <f>INDEX('CA Standards and Followers'!$C$13:$C$72,MATCH($A6,'CA Standards and Followers'!$B$13:$B$72,0))*'CA Standards and Followers'!AG$8</f>
        <v>0</v>
      </c>
    </row>
    <row r="7" spans="1:32" x14ac:dyDescent="0.25">
      <c r="A7" t="s">
        <v>176</v>
      </c>
      <c r="B7">
        <f>INDEX('CA Standards and Followers'!$C$13:$C$72,MATCH($A7,'CA Standards and Followers'!$B$13:$B$72,0))*'CA Standards and Followers'!C$8</f>
        <v>0</v>
      </c>
      <c r="C7">
        <f>INDEX('CA Standards and Followers'!$C$13:$C$72,MATCH($A7,'CA Standards and Followers'!$B$13:$B$72,0))*'CA Standards and Followers'!D$8</f>
        <v>0</v>
      </c>
      <c r="D7">
        <f>INDEX('CA Standards and Followers'!$C$13:$C$72,MATCH($A7,'CA Standards and Followers'!$B$13:$B$72,0))*'CA Standards and Followers'!E$8</f>
        <v>0</v>
      </c>
      <c r="E7">
        <f>INDEX('CA Standards and Followers'!$C$13:$C$72,MATCH($A7,'CA Standards and Followers'!$B$13:$B$72,0))*'CA Standards and Followers'!F$8</f>
        <v>0</v>
      </c>
      <c r="F7">
        <f>INDEX('CA Standards and Followers'!$C$13:$C$72,MATCH($A7,'CA Standards and Followers'!$B$13:$B$72,0))*'CA Standards and Followers'!G$8</f>
        <v>0</v>
      </c>
      <c r="G7">
        <f>INDEX('CA Standards and Followers'!$C$13:$C$72,MATCH($A7,'CA Standards and Followers'!$B$13:$B$72,0))*'CA Standards and Followers'!H$8</f>
        <v>0</v>
      </c>
      <c r="H7">
        <f>INDEX('CA Standards and Followers'!$C$13:$C$72,MATCH($A7,'CA Standards and Followers'!$B$13:$B$72,0))*'CA Standards and Followers'!I$8</f>
        <v>0</v>
      </c>
      <c r="I7">
        <f>INDEX('CA Standards and Followers'!$C$13:$C$72,MATCH($A7,'CA Standards and Followers'!$B$13:$B$72,0))*'CA Standards and Followers'!J$8</f>
        <v>0</v>
      </c>
      <c r="J7">
        <f>INDEX('CA Standards and Followers'!$C$13:$C$72,MATCH($A7,'CA Standards and Followers'!$B$13:$B$72,0))*'CA Standards and Followers'!K$8</f>
        <v>0</v>
      </c>
      <c r="K7">
        <f>INDEX('CA Standards and Followers'!$C$13:$C$72,MATCH($A7,'CA Standards and Followers'!$B$13:$B$72,0))*'CA Standards and Followers'!L$8</f>
        <v>0</v>
      </c>
      <c r="L7">
        <f>INDEX('CA Standards and Followers'!$C$13:$C$72,MATCH($A7,'CA Standards and Followers'!$B$13:$B$72,0))*'CA Standards and Followers'!M$8</f>
        <v>0</v>
      </c>
      <c r="M7">
        <f>INDEX('CA Standards and Followers'!$C$13:$C$72,MATCH($A7,'CA Standards and Followers'!$B$13:$B$72,0))*'CA Standards and Followers'!N$8</f>
        <v>0</v>
      </c>
      <c r="N7">
        <f>INDEX('CA Standards and Followers'!$C$13:$C$72,MATCH($A7,'CA Standards and Followers'!$B$13:$B$72,0))*'CA Standards and Followers'!O$8</f>
        <v>0</v>
      </c>
      <c r="O7">
        <f>INDEX('CA Standards and Followers'!$C$13:$C$72,MATCH($A7,'CA Standards and Followers'!$B$13:$B$72,0))*'CA Standards and Followers'!P$8</f>
        <v>0</v>
      </c>
      <c r="P7">
        <f>INDEX('CA Standards and Followers'!$C$13:$C$72,MATCH($A7,'CA Standards and Followers'!$B$13:$B$72,0))*'CA Standards and Followers'!Q$8</f>
        <v>0</v>
      </c>
      <c r="Q7">
        <f>INDEX('CA Standards and Followers'!$C$13:$C$72,MATCH($A7,'CA Standards and Followers'!$B$13:$B$72,0))*'CA Standards and Followers'!R$8</f>
        <v>0</v>
      </c>
      <c r="R7">
        <f>INDEX('CA Standards and Followers'!$C$13:$C$72,MATCH($A7,'CA Standards and Followers'!$B$13:$B$72,0))*'CA Standards and Followers'!S$8</f>
        <v>0</v>
      </c>
      <c r="S7">
        <f>INDEX('CA Standards and Followers'!$C$13:$C$72,MATCH($A7,'CA Standards and Followers'!$B$13:$B$72,0))*'CA Standards and Followers'!T$8</f>
        <v>0</v>
      </c>
      <c r="T7">
        <f>INDEX('CA Standards and Followers'!$C$13:$C$72,MATCH($A7,'CA Standards and Followers'!$B$13:$B$72,0))*'CA Standards and Followers'!U$8</f>
        <v>0</v>
      </c>
      <c r="U7">
        <f>INDEX('CA Standards and Followers'!$C$13:$C$72,MATCH($A7,'CA Standards and Followers'!$B$13:$B$72,0))*'CA Standards and Followers'!V$8</f>
        <v>0</v>
      </c>
      <c r="V7">
        <f>INDEX('CA Standards and Followers'!$C$13:$C$72,MATCH($A7,'CA Standards and Followers'!$B$13:$B$72,0))*'CA Standards and Followers'!W$8</f>
        <v>0</v>
      </c>
      <c r="W7">
        <f>INDEX('CA Standards and Followers'!$C$13:$C$72,MATCH($A7,'CA Standards and Followers'!$B$13:$B$72,0))*'CA Standards and Followers'!X$8</f>
        <v>0</v>
      </c>
      <c r="X7">
        <f>INDEX('CA Standards and Followers'!$C$13:$C$72,MATCH($A7,'CA Standards and Followers'!$B$13:$B$72,0))*'CA Standards and Followers'!Y$8</f>
        <v>0</v>
      </c>
      <c r="Y7">
        <f>INDEX('CA Standards and Followers'!$C$13:$C$72,MATCH($A7,'CA Standards and Followers'!$B$13:$B$72,0))*'CA Standards and Followers'!Z$8</f>
        <v>0</v>
      </c>
      <c r="Z7">
        <f>INDEX('CA Standards and Followers'!$C$13:$C$72,MATCH($A7,'CA Standards and Followers'!$B$13:$B$72,0))*'CA Standards and Followers'!AA$8</f>
        <v>0</v>
      </c>
      <c r="AA7">
        <f>INDEX('CA Standards and Followers'!$C$13:$C$72,MATCH($A7,'CA Standards and Followers'!$B$13:$B$72,0))*'CA Standards and Followers'!AB$8</f>
        <v>0</v>
      </c>
      <c r="AB7">
        <f>INDEX('CA Standards and Followers'!$C$13:$C$72,MATCH($A7,'CA Standards and Followers'!$B$13:$B$72,0))*'CA Standards and Followers'!AC$8</f>
        <v>0</v>
      </c>
      <c r="AC7">
        <f>INDEX('CA Standards and Followers'!$C$13:$C$72,MATCH($A7,'CA Standards and Followers'!$B$13:$B$72,0))*'CA Standards and Followers'!AD$8</f>
        <v>0</v>
      </c>
      <c r="AD7">
        <f>INDEX('CA Standards and Followers'!$C$13:$C$72,MATCH($A7,'CA Standards and Followers'!$B$13:$B$72,0))*'CA Standards and Followers'!AE$8</f>
        <v>0</v>
      </c>
      <c r="AE7">
        <f>INDEX('CA Standards and Followers'!$C$13:$C$72,MATCH($A7,'CA Standards and Followers'!$B$13:$B$72,0))*'CA Standards and Followers'!AF$8</f>
        <v>0</v>
      </c>
      <c r="AF7">
        <f>INDEX('CA Standards and Followers'!$C$13:$C$72,MATCH($A7,'CA Standards and Followers'!$B$13:$B$72,0))*'CA Standards and Followers'!AG$8</f>
        <v>0</v>
      </c>
    </row>
    <row r="8" spans="1:32" x14ac:dyDescent="0.25">
      <c r="A8" t="s">
        <v>5</v>
      </c>
      <c r="B8">
        <f>INDEX('CA Standards and Followers'!$C$13:$C$72,MATCH($A8,'CA Standards and Followers'!$B$13:$B$72,0))*'CA Standards and Followers'!C$8</f>
        <v>0</v>
      </c>
      <c r="C8">
        <f>INDEX('CA Standards and Followers'!$C$13:$C$72,MATCH($A8,'CA Standards and Followers'!$B$13:$B$72,0))*'CA Standards and Followers'!D$8</f>
        <v>0</v>
      </c>
      <c r="D8">
        <f>INDEX('CA Standards and Followers'!$C$13:$C$72,MATCH($A8,'CA Standards and Followers'!$B$13:$B$72,0))*'CA Standards and Followers'!E$8</f>
        <v>0</v>
      </c>
      <c r="E8">
        <f>INDEX('CA Standards and Followers'!$C$13:$C$72,MATCH($A8,'CA Standards and Followers'!$B$13:$B$72,0))*'CA Standards and Followers'!F$8</f>
        <v>0</v>
      </c>
      <c r="F8">
        <f>INDEX('CA Standards and Followers'!$C$13:$C$72,MATCH($A8,'CA Standards and Followers'!$B$13:$B$72,0))*'CA Standards and Followers'!G$8</f>
        <v>0</v>
      </c>
      <c r="G8">
        <f>INDEX('CA Standards and Followers'!$C$13:$C$72,MATCH($A8,'CA Standards and Followers'!$B$13:$B$72,0))*'CA Standards and Followers'!H$8</f>
        <v>0</v>
      </c>
      <c r="H8">
        <f>INDEX('CA Standards and Followers'!$C$13:$C$72,MATCH($A8,'CA Standards and Followers'!$B$13:$B$72,0))*'CA Standards and Followers'!I$8</f>
        <v>0</v>
      </c>
      <c r="I8">
        <f>INDEX('CA Standards and Followers'!$C$13:$C$72,MATCH($A8,'CA Standards and Followers'!$B$13:$B$72,0))*'CA Standards and Followers'!J$8</f>
        <v>0</v>
      </c>
      <c r="J8">
        <f>INDEX('CA Standards and Followers'!$C$13:$C$72,MATCH($A8,'CA Standards and Followers'!$B$13:$B$72,0))*'CA Standards and Followers'!K$8</f>
        <v>0</v>
      </c>
      <c r="K8">
        <f>INDEX('CA Standards and Followers'!$C$13:$C$72,MATCH($A8,'CA Standards and Followers'!$B$13:$B$72,0))*'CA Standards and Followers'!L$8</f>
        <v>0</v>
      </c>
      <c r="L8">
        <f>INDEX('CA Standards and Followers'!$C$13:$C$72,MATCH($A8,'CA Standards and Followers'!$B$13:$B$72,0))*'CA Standards and Followers'!M$8</f>
        <v>0</v>
      </c>
      <c r="M8">
        <f>INDEX('CA Standards and Followers'!$C$13:$C$72,MATCH($A8,'CA Standards and Followers'!$B$13:$B$72,0))*'CA Standards and Followers'!N$8</f>
        <v>0</v>
      </c>
      <c r="N8">
        <f>INDEX('CA Standards and Followers'!$C$13:$C$72,MATCH($A8,'CA Standards and Followers'!$B$13:$B$72,0))*'CA Standards and Followers'!O$8</f>
        <v>0</v>
      </c>
      <c r="O8">
        <f>INDEX('CA Standards and Followers'!$C$13:$C$72,MATCH($A8,'CA Standards and Followers'!$B$13:$B$72,0))*'CA Standards and Followers'!P$8</f>
        <v>0</v>
      </c>
      <c r="P8">
        <f>INDEX('CA Standards and Followers'!$C$13:$C$72,MATCH($A8,'CA Standards and Followers'!$B$13:$B$72,0))*'CA Standards and Followers'!Q$8</f>
        <v>0</v>
      </c>
      <c r="Q8">
        <f>INDEX('CA Standards and Followers'!$C$13:$C$72,MATCH($A8,'CA Standards and Followers'!$B$13:$B$72,0))*'CA Standards and Followers'!R$8</f>
        <v>0</v>
      </c>
      <c r="R8">
        <f>INDEX('CA Standards and Followers'!$C$13:$C$72,MATCH($A8,'CA Standards and Followers'!$B$13:$B$72,0))*'CA Standards and Followers'!S$8</f>
        <v>0</v>
      </c>
      <c r="S8">
        <f>INDEX('CA Standards and Followers'!$C$13:$C$72,MATCH($A8,'CA Standards and Followers'!$B$13:$B$72,0))*'CA Standards and Followers'!T$8</f>
        <v>0</v>
      </c>
      <c r="T8">
        <f>INDEX('CA Standards and Followers'!$C$13:$C$72,MATCH($A8,'CA Standards and Followers'!$B$13:$B$72,0))*'CA Standards and Followers'!U$8</f>
        <v>0</v>
      </c>
      <c r="U8">
        <f>INDEX('CA Standards and Followers'!$C$13:$C$72,MATCH($A8,'CA Standards and Followers'!$B$13:$B$72,0))*'CA Standards and Followers'!V$8</f>
        <v>0</v>
      </c>
      <c r="V8">
        <f>INDEX('CA Standards and Followers'!$C$13:$C$72,MATCH($A8,'CA Standards and Followers'!$B$13:$B$72,0))*'CA Standards and Followers'!W$8</f>
        <v>0</v>
      </c>
      <c r="W8">
        <f>INDEX('CA Standards and Followers'!$C$13:$C$72,MATCH($A8,'CA Standards and Followers'!$B$13:$B$72,0))*'CA Standards and Followers'!X$8</f>
        <v>0</v>
      </c>
      <c r="X8">
        <f>INDEX('CA Standards and Followers'!$C$13:$C$72,MATCH($A8,'CA Standards and Followers'!$B$13:$B$72,0))*'CA Standards and Followers'!Y$8</f>
        <v>0</v>
      </c>
      <c r="Y8">
        <f>INDEX('CA Standards and Followers'!$C$13:$C$72,MATCH($A8,'CA Standards and Followers'!$B$13:$B$72,0))*'CA Standards and Followers'!Z$8</f>
        <v>0</v>
      </c>
      <c r="Z8">
        <f>INDEX('CA Standards and Followers'!$C$13:$C$72,MATCH($A8,'CA Standards and Followers'!$B$13:$B$72,0))*'CA Standards and Followers'!AA$8</f>
        <v>0</v>
      </c>
      <c r="AA8">
        <f>INDEX('CA Standards and Followers'!$C$13:$C$72,MATCH($A8,'CA Standards and Followers'!$B$13:$B$72,0))*'CA Standards and Followers'!AB$8</f>
        <v>0</v>
      </c>
      <c r="AB8">
        <f>INDEX('CA Standards and Followers'!$C$13:$C$72,MATCH($A8,'CA Standards and Followers'!$B$13:$B$72,0))*'CA Standards and Followers'!AC$8</f>
        <v>0</v>
      </c>
      <c r="AC8">
        <f>INDEX('CA Standards and Followers'!$C$13:$C$72,MATCH($A8,'CA Standards and Followers'!$B$13:$B$72,0))*'CA Standards and Followers'!AD$8</f>
        <v>0</v>
      </c>
      <c r="AD8">
        <f>INDEX('CA Standards and Followers'!$C$13:$C$72,MATCH($A8,'CA Standards and Followers'!$B$13:$B$72,0))*'CA Standards and Followers'!AE$8</f>
        <v>0</v>
      </c>
      <c r="AE8">
        <f>INDEX('CA Standards and Followers'!$C$13:$C$72,MATCH($A8,'CA Standards and Followers'!$B$13:$B$72,0))*'CA Standards and Followers'!AF$8</f>
        <v>0</v>
      </c>
      <c r="AF8">
        <f>INDEX('CA Standards and Followers'!$C$13:$C$72,MATCH($A8,'CA Standards and Followers'!$B$13:$B$72,0))*'CA Standards and Followers'!AG$8</f>
        <v>0</v>
      </c>
    </row>
    <row r="9" spans="1:32" x14ac:dyDescent="0.25">
      <c r="A9" t="s">
        <v>179</v>
      </c>
      <c r="B9">
        <f>INDEX('CA Standards and Followers'!$C$13:$C$72,MATCH($A9,'CA Standards and Followers'!$B$13:$B$72,0))*'CA Standards and Followers'!C$8</f>
        <v>0</v>
      </c>
      <c r="C9">
        <f>INDEX('CA Standards and Followers'!$C$13:$C$72,MATCH($A9,'CA Standards and Followers'!$B$13:$B$72,0))*'CA Standards and Followers'!D$8</f>
        <v>0</v>
      </c>
      <c r="D9">
        <f>INDEX('CA Standards and Followers'!$C$13:$C$72,MATCH($A9,'CA Standards and Followers'!$B$13:$B$72,0))*'CA Standards and Followers'!E$8</f>
        <v>0</v>
      </c>
      <c r="E9">
        <f>INDEX('CA Standards and Followers'!$C$13:$C$72,MATCH($A9,'CA Standards and Followers'!$B$13:$B$72,0))*'CA Standards and Followers'!F$8</f>
        <v>0</v>
      </c>
      <c r="F9">
        <f>INDEX('CA Standards and Followers'!$C$13:$C$72,MATCH($A9,'CA Standards and Followers'!$B$13:$B$72,0))*'CA Standards and Followers'!G$8</f>
        <v>0</v>
      </c>
      <c r="G9">
        <f>INDEX('CA Standards and Followers'!$C$13:$C$72,MATCH($A9,'CA Standards and Followers'!$B$13:$B$72,0))*'CA Standards and Followers'!H$8</f>
        <v>0</v>
      </c>
      <c r="H9">
        <f>INDEX('CA Standards and Followers'!$C$13:$C$72,MATCH($A9,'CA Standards and Followers'!$B$13:$B$72,0))*'CA Standards and Followers'!I$8</f>
        <v>0</v>
      </c>
      <c r="I9">
        <f>INDEX('CA Standards and Followers'!$C$13:$C$72,MATCH($A9,'CA Standards and Followers'!$B$13:$B$72,0))*'CA Standards and Followers'!J$8</f>
        <v>0</v>
      </c>
      <c r="J9">
        <f>INDEX('CA Standards and Followers'!$C$13:$C$72,MATCH($A9,'CA Standards and Followers'!$B$13:$B$72,0))*'CA Standards and Followers'!K$8</f>
        <v>0</v>
      </c>
      <c r="K9">
        <f>INDEX('CA Standards and Followers'!$C$13:$C$72,MATCH($A9,'CA Standards and Followers'!$B$13:$B$72,0))*'CA Standards and Followers'!L$8</f>
        <v>0</v>
      </c>
      <c r="L9">
        <f>INDEX('CA Standards and Followers'!$C$13:$C$72,MATCH($A9,'CA Standards and Followers'!$B$13:$B$72,0))*'CA Standards and Followers'!M$8</f>
        <v>0</v>
      </c>
      <c r="M9">
        <f>INDEX('CA Standards and Followers'!$C$13:$C$72,MATCH($A9,'CA Standards and Followers'!$B$13:$B$72,0))*'CA Standards and Followers'!N$8</f>
        <v>0</v>
      </c>
      <c r="N9">
        <f>INDEX('CA Standards and Followers'!$C$13:$C$72,MATCH($A9,'CA Standards and Followers'!$B$13:$B$72,0))*'CA Standards and Followers'!O$8</f>
        <v>0</v>
      </c>
      <c r="O9">
        <f>INDEX('CA Standards and Followers'!$C$13:$C$72,MATCH($A9,'CA Standards and Followers'!$B$13:$B$72,0))*'CA Standards and Followers'!P$8</f>
        <v>0</v>
      </c>
      <c r="P9">
        <f>INDEX('CA Standards and Followers'!$C$13:$C$72,MATCH($A9,'CA Standards and Followers'!$B$13:$B$72,0))*'CA Standards and Followers'!Q$8</f>
        <v>0</v>
      </c>
      <c r="Q9">
        <f>INDEX('CA Standards and Followers'!$C$13:$C$72,MATCH($A9,'CA Standards and Followers'!$B$13:$B$72,0))*'CA Standards and Followers'!R$8</f>
        <v>0</v>
      </c>
      <c r="R9">
        <f>INDEX('CA Standards and Followers'!$C$13:$C$72,MATCH($A9,'CA Standards and Followers'!$B$13:$B$72,0))*'CA Standards and Followers'!S$8</f>
        <v>0</v>
      </c>
      <c r="S9">
        <f>INDEX('CA Standards and Followers'!$C$13:$C$72,MATCH($A9,'CA Standards and Followers'!$B$13:$B$72,0))*'CA Standards and Followers'!T$8</f>
        <v>0</v>
      </c>
      <c r="T9">
        <f>INDEX('CA Standards and Followers'!$C$13:$C$72,MATCH($A9,'CA Standards and Followers'!$B$13:$B$72,0))*'CA Standards and Followers'!U$8</f>
        <v>0</v>
      </c>
      <c r="U9">
        <f>INDEX('CA Standards and Followers'!$C$13:$C$72,MATCH($A9,'CA Standards and Followers'!$B$13:$B$72,0))*'CA Standards and Followers'!V$8</f>
        <v>0</v>
      </c>
      <c r="V9">
        <f>INDEX('CA Standards and Followers'!$C$13:$C$72,MATCH($A9,'CA Standards and Followers'!$B$13:$B$72,0))*'CA Standards and Followers'!W$8</f>
        <v>0</v>
      </c>
      <c r="W9">
        <f>INDEX('CA Standards and Followers'!$C$13:$C$72,MATCH($A9,'CA Standards and Followers'!$B$13:$B$72,0))*'CA Standards and Followers'!X$8</f>
        <v>0</v>
      </c>
      <c r="X9">
        <f>INDEX('CA Standards and Followers'!$C$13:$C$72,MATCH($A9,'CA Standards and Followers'!$B$13:$B$72,0))*'CA Standards and Followers'!Y$8</f>
        <v>0</v>
      </c>
      <c r="Y9">
        <f>INDEX('CA Standards and Followers'!$C$13:$C$72,MATCH($A9,'CA Standards and Followers'!$B$13:$B$72,0))*'CA Standards and Followers'!Z$8</f>
        <v>0</v>
      </c>
      <c r="Z9">
        <f>INDEX('CA Standards and Followers'!$C$13:$C$72,MATCH($A9,'CA Standards and Followers'!$B$13:$B$72,0))*'CA Standards and Followers'!AA$8</f>
        <v>0</v>
      </c>
      <c r="AA9">
        <f>INDEX('CA Standards and Followers'!$C$13:$C$72,MATCH($A9,'CA Standards and Followers'!$B$13:$B$72,0))*'CA Standards and Followers'!AB$8</f>
        <v>0</v>
      </c>
      <c r="AB9">
        <f>INDEX('CA Standards and Followers'!$C$13:$C$72,MATCH($A9,'CA Standards and Followers'!$B$13:$B$72,0))*'CA Standards and Followers'!AC$8</f>
        <v>0</v>
      </c>
      <c r="AC9">
        <f>INDEX('CA Standards and Followers'!$C$13:$C$72,MATCH($A9,'CA Standards and Followers'!$B$13:$B$72,0))*'CA Standards and Followers'!AD$8</f>
        <v>0</v>
      </c>
      <c r="AD9">
        <f>INDEX('CA Standards and Followers'!$C$13:$C$72,MATCH($A9,'CA Standards and Followers'!$B$13:$B$72,0))*'CA Standards and Followers'!AE$8</f>
        <v>0</v>
      </c>
      <c r="AE9">
        <f>INDEX('CA Standards and Followers'!$C$13:$C$72,MATCH($A9,'CA Standards and Followers'!$B$13:$B$72,0))*'CA Standards and Followers'!AF$8</f>
        <v>0</v>
      </c>
      <c r="AF9">
        <f>INDEX('CA Standards and Followers'!$C$13:$C$72,MATCH($A9,'CA Standards and Followers'!$B$13:$B$72,0))*'CA Standards and Followers'!AG$8</f>
        <v>0</v>
      </c>
    </row>
    <row r="10" spans="1:32" x14ac:dyDescent="0.25">
      <c r="A10" t="s">
        <v>6</v>
      </c>
      <c r="B10">
        <f>INDEX('CA Standards and Followers'!$C$13:$C$72,MATCH($A10,'CA Standards and Followers'!$B$13:$B$72,0))*'CA Standards and Followers'!C$8</f>
        <v>0</v>
      </c>
      <c r="C10">
        <f>INDEX('CA Standards and Followers'!$C$13:$C$72,MATCH($A10,'CA Standards and Followers'!$B$13:$B$72,0))*'CA Standards and Followers'!D$8</f>
        <v>0</v>
      </c>
      <c r="D10">
        <f>INDEX('CA Standards and Followers'!$C$13:$C$72,MATCH($A10,'CA Standards and Followers'!$B$13:$B$72,0))*'CA Standards and Followers'!E$8</f>
        <v>0</v>
      </c>
      <c r="E10">
        <f>INDEX('CA Standards and Followers'!$C$13:$C$72,MATCH($A10,'CA Standards and Followers'!$B$13:$B$72,0))*'CA Standards and Followers'!F$8</f>
        <v>0</v>
      </c>
      <c r="F10">
        <f>INDEX('CA Standards and Followers'!$C$13:$C$72,MATCH($A10,'CA Standards and Followers'!$B$13:$B$72,0))*'CA Standards and Followers'!G$8</f>
        <v>0</v>
      </c>
      <c r="G10">
        <f>INDEX('CA Standards and Followers'!$C$13:$C$72,MATCH($A10,'CA Standards and Followers'!$B$13:$B$72,0))*'CA Standards and Followers'!H$8</f>
        <v>0</v>
      </c>
      <c r="H10">
        <f>INDEX('CA Standards and Followers'!$C$13:$C$72,MATCH($A10,'CA Standards and Followers'!$B$13:$B$72,0))*'CA Standards and Followers'!I$8</f>
        <v>0</v>
      </c>
      <c r="I10">
        <f>INDEX('CA Standards and Followers'!$C$13:$C$72,MATCH($A10,'CA Standards and Followers'!$B$13:$B$72,0))*'CA Standards and Followers'!J$8</f>
        <v>0</v>
      </c>
      <c r="J10">
        <f>INDEX('CA Standards and Followers'!$C$13:$C$72,MATCH($A10,'CA Standards and Followers'!$B$13:$B$72,0))*'CA Standards and Followers'!K$8</f>
        <v>0</v>
      </c>
      <c r="K10">
        <f>INDEX('CA Standards and Followers'!$C$13:$C$72,MATCH($A10,'CA Standards and Followers'!$B$13:$B$72,0))*'CA Standards and Followers'!L$8</f>
        <v>0</v>
      </c>
      <c r="L10">
        <f>INDEX('CA Standards and Followers'!$C$13:$C$72,MATCH($A10,'CA Standards and Followers'!$B$13:$B$72,0))*'CA Standards and Followers'!M$8</f>
        <v>0</v>
      </c>
      <c r="M10">
        <f>INDEX('CA Standards and Followers'!$C$13:$C$72,MATCH($A10,'CA Standards and Followers'!$B$13:$B$72,0))*'CA Standards and Followers'!N$8</f>
        <v>0</v>
      </c>
      <c r="N10">
        <f>INDEX('CA Standards and Followers'!$C$13:$C$72,MATCH($A10,'CA Standards and Followers'!$B$13:$B$72,0))*'CA Standards and Followers'!O$8</f>
        <v>0</v>
      </c>
      <c r="O10">
        <f>INDEX('CA Standards and Followers'!$C$13:$C$72,MATCH($A10,'CA Standards and Followers'!$B$13:$B$72,0))*'CA Standards and Followers'!P$8</f>
        <v>0</v>
      </c>
      <c r="P10">
        <f>INDEX('CA Standards and Followers'!$C$13:$C$72,MATCH($A10,'CA Standards and Followers'!$B$13:$B$72,0))*'CA Standards and Followers'!Q$8</f>
        <v>0</v>
      </c>
      <c r="Q10">
        <f>INDEX('CA Standards and Followers'!$C$13:$C$72,MATCH($A10,'CA Standards and Followers'!$B$13:$B$72,0))*'CA Standards and Followers'!R$8</f>
        <v>0</v>
      </c>
      <c r="R10">
        <f>INDEX('CA Standards and Followers'!$C$13:$C$72,MATCH($A10,'CA Standards and Followers'!$B$13:$B$72,0))*'CA Standards and Followers'!S$8</f>
        <v>0</v>
      </c>
      <c r="S10">
        <f>INDEX('CA Standards and Followers'!$C$13:$C$72,MATCH($A10,'CA Standards and Followers'!$B$13:$B$72,0))*'CA Standards and Followers'!T$8</f>
        <v>0</v>
      </c>
      <c r="T10">
        <f>INDEX('CA Standards and Followers'!$C$13:$C$72,MATCH($A10,'CA Standards and Followers'!$B$13:$B$72,0))*'CA Standards and Followers'!U$8</f>
        <v>0</v>
      </c>
      <c r="U10">
        <f>INDEX('CA Standards and Followers'!$C$13:$C$72,MATCH($A10,'CA Standards and Followers'!$B$13:$B$72,0))*'CA Standards and Followers'!V$8</f>
        <v>0</v>
      </c>
      <c r="V10">
        <f>INDEX('CA Standards and Followers'!$C$13:$C$72,MATCH($A10,'CA Standards and Followers'!$B$13:$B$72,0))*'CA Standards and Followers'!W$8</f>
        <v>0</v>
      </c>
      <c r="W10">
        <f>INDEX('CA Standards and Followers'!$C$13:$C$72,MATCH($A10,'CA Standards and Followers'!$B$13:$B$72,0))*'CA Standards and Followers'!X$8</f>
        <v>0</v>
      </c>
      <c r="X10">
        <f>INDEX('CA Standards and Followers'!$C$13:$C$72,MATCH($A10,'CA Standards and Followers'!$B$13:$B$72,0))*'CA Standards and Followers'!Y$8</f>
        <v>0</v>
      </c>
      <c r="Y10">
        <f>INDEX('CA Standards and Followers'!$C$13:$C$72,MATCH($A10,'CA Standards and Followers'!$B$13:$B$72,0))*'CA Standards and Followers'!Z$8</f>
        <v>0</v>
      </c>
      <c r="Z10">
        <f>INDEX('CA Standards and Followers'!$C$13:$C$72,MATCH($A10,'CA Standards and Followers'!$B$13:$B$72,0))*'CA Standards and Followers'!AA$8</f>
        <v>0</v>
      </c>
      <c r="AA10">
        <f>INDEX('CA Standards and Followers'!$C$13:$C$72,MATCH($A10,'CA Standards and Followers'!$B$13:$B$72,0))*'CA Standards and Followers'!AB$8</f>
        <v>0</v>
      </c>
      <c r="AB10">
        <f>INDEX('CA Standards and Followers'!$C$13:$C$72,MATCH($A10,'CA Standards and Followers'!$B$13:$B$72,0))*'CA Standards and Followers'!AC$8</f>
        <v>0</v>
      </c>
      <c r="AC10">
        <f>INDEX('CA Standards and Followers'!$C$13:$C$72,MATCH($A10,'CA Standards and Followers'!$B$13:$B$72,0))*'CA Standards and Followers'!AD$8</f>
        <v>0</v>
      </c>
      <c r="AD10">
        <f>INDEX('CA Standards and Followers'!$C$13:$C$72,MATCH($A10,'CA Standards and Followers'!$B$13:$B$72,0))*'CA Standards and Followers'!AE$8</f>
        <v>0</v>
      </c>
      <c r="AE10">
        <f>INDEX('CA Standards and Followers'!$C$13:$C$72,MATCH($A10,'CA Standards and Followers'!$B$13:$B$72,0))*'CA Standards and Followers'!AF$8</f>
        <v>0</v>
      </c>
      <c r="AF10">
        <f>INDEX('CA Standards and Followers'!$C$13:$C$72,MATCH($A10,'CA Standards and Followers'!$B$13:$B$72,0))*'CA Standards and Followers'!AG$8</f>
        <v>0</v>
      </c>
    </row>
    <row r="11" spans="1:32" x14ac:dyDescent="0.25">
      <c r="A11" t="s">
        <v>181</v>
      </c>
      <c r="B11">
        <f>INDEX('CA Standards and Followers'!$C$13:$C$72,MATCH($A11,'CA Standards and Followers'!$B$13:$B$72,0))*'CA Standards and Followers'!C$8</f>
        <v>0</v>
      </c>
      <c r="C11">
        <f>INDEX('CA Standards and Followers'!$C$13:$C$72,MATCH($A11,'CA Standards and Followers'!$B$13:$B$72,0))*'CA Standards and Followers'!D$8</f>
        <v>0</v>
      </c>
      <c r="D11">
        <f>INDEX('CA Standards and Followers'!$C$13:$C$72,MATCH($A11,'CA Standards and Followers'!$B$13:$B$72,0))*'CA Standards and Followers'!E$8</f>
        <v>0</v>
      </c>
      <c r="E11">
        <f>INDEX('CA Standards and Followers'!$C$13:$C$72,MATCH($A11,'CA Standards and Followers'!$B$13:$B$72,0))*'CA Standards and Followers'!F$8</f>
        <v>0</v>
      </c>
      <c r="F11">
        <f>INDEX('CA Standards and Followers'!$C$13:$C$72,MATCH($A11,'CA Standards and Followers'!$B$13:$B$72,0))*'CA Standards and Followers'!G$8</f>
        <v>0</v>
      </c>
      <c r="G11">
        <f>INDEX('CA Standards and Followers'!$C$13:$C$72,MATCH($A11,'CA Standards and Followers'!$B$13:$B$72,0))*'CA Standards and Followers'!H$8</f>
        <v>0</v>
      </c>
      <c r="H11">
        <f>INDEX('CA Standards and Followers'!$C$13:$C$72,MATCH($A11,'CA Standards and Followers'!$B$13:$B$72,0))*'CA Standards and Followers'!I$8</f>
        <v>0</v>
      </c>
      <c r="I11">
        <f>INDEX('CA Standards and Followers'!$C$13:$C$72,MATCH($A11,'CA Standards and Followers'!$B$13:$B$72,0))*'CA Standards and Followers'!J$8</f>
        <v>0</v>
      </c>
      <c r="J11">
        <f>INDEX('CA Standards and Followers'!$C$13:$C$72,MATCH($A11,'CA Standards and Followers'!$B$13:$B$72,0))*'CA Standards and Followers'!K$8</f>
        <v>0</v>
      </c>
      <c r="K11">
        <f>INDEX('CA Standards and Followers'!$C$13:$C$72,MATCH($A11,'CA Standards and Followers'!$B$13:$B$72,0))*'CA Standards and Followers'!L$8</f>
        <v>0</v>
      </c>
      <c r="L11">
        <f>INDEX('CA Standards and Followers'!$C$13:$C$72,MATCH($A11,'CA Standards and Followers'!$B$13:$B$72,0))*'CA Standards and Followers'!M$8</f>
        <v>0</v>
      </c>
      <c r="M11">
        <f>INDEX('CA Standards and Followers'!$C$13:$C$72,MATCH($A11,'CA Standards and Followers'!$B$13:$B$72,0))*'CA Standards and Followers'!N$8</f>
        <v>0</v>
      </c>
      <c r="N11">
        <f>INDEX('CA Standards and Followers'!$C$13:$C$72,MATCH($A11,'CA Standards and Followers'!$B$13:$B$72,0))*'CA Standards and Followers'!O$8</f>
        <v>0</v>
      </c>
      <c r="O11">
        <f>INDEX('CA Standards and Followers'!$C$13:$C$72,MATCH($A11,'CA Standards and Followers'!$B$13:$B$72,0))*'CA Standards and Followers'!P$8</f>
        <v>0</v>
      </c>
      <c r="P11">
        <f>INDEX('CA Standards and Followers'!$C$13:$C$72,MATCH($A11,'CA Standards and Followers'!$B$13:$B$72,0))*'CA Standards and Followers'!Q$8</f>
        <v>0</v>
      </c>
      <c r="Q11">
        <f>INDEX('CA Standards and Followers'!$C$13:$C$72,MATCH($A11,'CA Standards and Followers'!$B$13:$B$72,0))*'CA Standards and Followers'!R$8</f>
        <v>0</v>
      </c>
      <c r="R11">
        <f>INDEX('CA Standards and Followers'!$C$13:$C$72,MATCH($A11,'CA Standards and Followers'!$B$13:$B$72,0))*'CA Standards and Followers'!S$8</f>
        <v>0</v>
      </c>
      <c r="S11">
        <f>INDEX('CA Standards and Followers'!$C$13:$C$72,MATCH($A11,'CA Standards and Followers'!$B$13:$B$72,0))*'CA Standards and Followers'!T$8</f>
        <v>0</v>
      </c>
      <c r="T11">
        <f>INDEX('CA Standards and Followers'!$C$13:$C$72,MATCH($A11,'CA Standards and Followers'!$B$13:$B$72,0))*'CA Standards and Followers'!U$8</f>
        <v>0</v>
      </c>
      <c r="U11">
        <f>INDEX('CA Standards and Followers'!$C$13:$C$72,MATCH($A11,'CA Standards and Followers'!$B$13:$B$72,0))*'CA Standards and Followers'!V$8</f>
        <v>0</v>
      </c>
      <c r="V11">
        <f>INDEX('CA Standards and Followers'!$C$13:$C$72,MATCH($A11,'CA Standards and Followers'!$B$13:$B$72,0))*'CA Standards and Followers'!W$8</f>
        <v>0</v>
      </c>
      <c r="W11">
        <f>INDEX('CA Standards and Followers'!$C$13:$C$72,MATCH($A11,'CA Standards and Followers'!$B$13:$B$72,0))*'CA Standards and Followers'!X$8</f>
        <v>0</v>
      </c>
      <c r="X11">
        <f>INDEX('CA Standards and Followers'!$C$13:$C$72,MATCH($A11,'CA Standards and Followers'!$B$13:$B$72,0))*'CA Standards and Followers'!Y$8</f>
        <v>0</v>
      </c>
      <c r="Y11">
        <f>INDEX('CA Standards and Followers'!$C$13:$C$72,MATCH($A11,'CA Standards and Followers'!$B$13:$B$72,0))*'CA Standards and Followers'!Z$8</f>
        <v>0</v>
      </c>
      <c r="Z11">
        <f>INDEX('CA Standards and Followers'!$C$13:$C$72,MATCH($A11,'CA Standards and Followers'!$B$13:$B$72,0))*'CA Standards and Followers'!AA$8</f>
        <v>0</v>
      </c>
      <c r="AA11">
        <f>INDEX('CA Standards and Followers'!$C$13:$C$72,MATCH($A11,'CA Standards and Followers'!$B$13:$B$72,0))*'CA Standards and Followers'!AB$8</f>
        <v>0</v>
      </c>
      <c r="AB11">
        <f>INDEX('CA Standards and Followers'!$C$13:$C$72,MATCH($A11,'CA Standards and Followers'!$B$13:$B$72,0))*'CA Standards and Followers'!AC$8</f>
        <v>0</v>
      </c>
      <c r="AC11">
        <f>INDEX('CA Standards and Followers'!$C$13:$C$72,MATCH($A11,'CA Standards and Followers'!$B$13:$B$72,0))*'CA Standards and Followers'!AD$8</f>
        <v>0</v>
      </c>
      <c r="AD11">
        <f>INDEX('CA Standards and Followers'!$C$13:$C$72,MATCH($A11,'CA Standards and Followers'!$B$13:$B$72,0))*'CA Standards and Followers'!AE$8</f>
        <v>0</v>
      </c>
      <c r="AE11">
        <f>INDEX('CA Standards and Followers'!$C$13:$C$72,MATCH($A11,'CA Standards and Followers'!$B$13:$B$72,0))*'CA Standards and Followers'!AF$8</f>
        <v>0</v>
      </c>
      <c r="AF11">
        <f>INDEX('CA Standards and Followers'!$C$13:$C$72,MATCH($A11,'CA Standards and Followers'!$B$13:$B$72,0))*'CA Standards and Followers'!AG$8</f>
        <v>0</v>
      </c>
    </row>
    <row r="12" spans="1:32" x14ac:dyDescent="0.25">
      <c r="A12" t="s">
        <v>183</v>
      </c>
      <c r="B12">
        <f>INDEX('CA Standards and Followers'!$C$13:$C$72,MATCH($A12,'CA Standards and Followers'!$B$13:$B$72,0))*'CA Standards and Followers'!C$8</f>
        <v>0</v>
      </c>
      <c r="C12">
        <f>INDEX('CA Standards and Followers'!$C$13:$C$72,MATCH($A12,'CA Standards and Followers'!$B$13:$B$72,0))*'CA Standards and Followers'!D$8</f>
        <v>0</v>
      </c>
      <c r="D12">
        <f>INDEX('CA Standards and Followers'!$C$13:$C$72,MATCH($A12,'CA Standards and Followers'!$B$13:$B$72,0))*'CA Standards and Followers'!E$8</f>
        <v>0</v>
      </c>
      <c r="E12">
        <f>INDEX('CA Standards and Followers'!$C$13:$C$72,MATCH($A12,'CA Standards and Followers'!$B$13:$B$72,0))*'CA Standards and Followers'!F$8</f>
        <v>0</v>
      </c>
      <c r="F12">
        <f>INDEX('CA Standards and Followers'!$C$13:$C$72,MATCH($A12,'CA Standards and Followers'!$B$13:$B$72,0))*'CA Standards and Followers'!G$8</f>
        <v>0</v>
      </c>
      <c r="G12">
        <f>INDEX('CA Standards and Followers'!$C$13:$C$72,MATCH($A12,'CA Standards and Followers'!$B$13:$B$72,0))*'CA Standards and Followers'!H$8</f>
        <v>0</v>
      </c>
      <c r="H12">
        <f>INDEX('CA Standards and Followers'!$C$13:$C$72,MATCH($A12,'CA Standards and Followers'!$B$13:$B$72,0))*'CA Standards and Followers'!I$8</f>
        <v>0</v>
      </c>
      <c r="I12">
        <f>INDEX('CA Standards and Followers'!$C$13:$C$72,MATCH($A12,'CA Standards and Followers'!$B$13:$B$72,0))*'CA Standards and Followers'!J$8</f>
        <v>0</v>
      </c>
      <c r="J12">
        <f>INDEX('CA Standards and Followers'!$C$13:$C$72,MATCH($A12,'CA Standards and Followers'!$B$13:$B$72,0))*'CA Standards and Followers'!K$8</f>
        <v>0</v>
      </c>
      <c r="K12">
        <f>INDEX('CA Standards and Followers'!$C$13:$C$72,MATCH($A12,'CA Standards and Followers'!$B$13:$B$72,0))*'CA Standards and Followers'!L$8</f>
        <v>0</v>
      </c>
      <c r="L12">
        <f>INDEX('CA Standards and Followers'!$C$13:$C$72,MATCH($A12,'CA Standards and Followers'!$B$13:$B$72,0))*'CA Standards and Followers'!M$8</f>
        <v>0</v>
      </c>
      <c r="M12">
        <f>INDEX('CA Standards and Followers'!$C$13:$C$72,MATCH($A12,'CA Standards and Followers'!$B$13:$B$72,0))*'CA Standards and Followers'!N$8</f>
        <v>0</v>
      </c>
      <c r="N12">
        <f>INDEX('CA Standards and Followers'!$C$13:$C$72,MATCH($A12,'CA Standards and Followers'!$B$13:$B$72,0))*'CA Standards and Followers'!O$8</f>
        <v>0</v>
      </c>
      <c r="O12">
        <f>INDEX('CA Standards and Followers'!$C$13:$C$72,MATCH($A12,'CA Standards and Followers'!$B$13:$B$72,0))*'CA Standards and Followers'!P$8</f>
        <v>0</v>
      </c>
      <c r="P12">
        <f>INDEX('CA Standards and Followers'!$C$13:$C$72,MATCH($A12,'CA Standards and Followers'!$B$13:$B$72,0))*'CA Standards and Followers'!Q$8</f>
        <v>0</v>
      </c>
      <c r="Q12">
        <f>INDEX('CA Standards and Followers'!$C$13:$C$72,MATCH($A12,'CA Standards and Followers'!$B$13:$B$72,0))*'CA Standards and Followers'!R$8</f>
        <v>0</v>
      </c>
      <c r="R12">
        <f>INDEX('CA Standards and Followers'!$C$13:$C$72,MATCH($A12,'CA Standards and Followers'!$B$13:$B$72,0))*'CA Standards and Followers'!S$8</f>
        <v>0</v>
      </c>
      <c r="S12">
        <f>INDEX('CA Standards and Followers'!$C$13:$C$72,MATCH($A12,'CA Standards and Followers'!$B$13:$B$72,0))*'CA Standards and Followers'!T$8</f>
        <v>0</v>
      </c>
      <c r="T12">
        <f>INDEX('CA Standards and Followers'!$C$13:$C$72,MATCH($A12,'CA Standards and Followers'!$B$13:$B$72,0))*'CA Standards and Followers'!U$8</f>
        <v>0</v>
      </c>
      <c r="U12">
        <f>INDEX('CA Standards and Followers'!$C$13:$C$72,MATCH($A12,'CA Standards and Followers'!$B$13:$B$72,0))*'CA Standards and Followers'!V$8</f>
        <v>0</v>
      </c>
      <c r="V12">
        <f>INDEX('CA Standards and Followers'!$C$13:$C$72,MATCH($A12,'CA Standards and Followers'!$B$13:$B$72,0))*'CA Standards and Followers'!W$8</f>
        <v>0</v>
      </c>
      <c r="W12">
        <f>INDEX('CA Standards and Followers'!$C$13:$C$72,MATCH($A12,'CA Standards and Followers'!$B$13:$B$72,0))*'CA Standards and Followers'!X$8</f>
        <v>0</v>
      </c>
      <c r="X12">
        <f>INDEX('CA Standards and Followers'!$C$13:$C$72,MATCH($A12,'CA Standards and Followers'!$B$13:$B$72,0))*'CA Standards and Followers'!Y$8</f>
        <v>0</v>
      </c>
      <c r="Y12">
        <f>INDEX('CA Standards and Followers'!$C$13:$C$72,MATCH($A12,'CA Standards and Followers'!$B$13:$B$72,0))*'CA Standards and Followers'!Z$8</f>
        <v>0</v>
      </c>
      <c r="Z12">
        <f>INDEX('CA Standards and Followers'!$C$13:$C$72,MATCH($A12,'CA Standards and Followers'!$B$13:$B$72,0))*'CA Standards and Followers'!AA$8</f>
        <v>0</v>
      </c>
      <c r="AA12">
        <f>INDEX('CA Standards and Followers'!$C$13:$C$72,MATCH($A12,'CA Standards and Followers'!$B$13:$B$72,0))*'CA Standards and Followers'!AB$8</f>
        <v>0</v>
      </c>
      <c r="AB12">
        <f>INDEX('CA Standards and Followers'!$C$13:$C$72,MATCH($A12,'CA Standards and Followers'!$B$13:$B$72,0))*'CA Standards and Followers'!AC$8</f>
        <v>0</v>
      </c>
      <c r="AC12">
        <f>INDEX('CA Standards and Followers'!$C$13:$C$72,MATCH($A12,'CA Standards and Followers'!$B$13:$B$72,0))*'CA Standards and Followers'!AD$8</f>
        <v>0</v>
      </c>
      <c r="AD12">
        <f>INDEX('CA Standards and Followers'!$C$13:$C$72,MATCH($A12,'CA Standards and Followers'!$B$13:$B$72,0))*'CA Standards and Followers'!AE$8</f>
        <v>0</v>
      </c>
      <c r="AE12">
        <f>INDEX('CA Standards and Followers'!$C$13:$C$72,MATCH($A12,'CA Standards and Followers'!$B$13:$B$72,0))*'CA Standards and Followers'!AF$8</f>
        <v>0</v>
      </c>
      <c r="AF12">
        <f>INDEX('CA Standards and Followers'!$C$13:$C$72,MATCH($A12,'CA Standards and Followers'!$B$13:$B$72,0))*'CA Standards and Followers'!AG$8</f>
        <v>0</v>
      </c>
    </row>
    <row r="13" spans="1:32" x14ac:dyDescent="0.25">
      <c r="A13" t="s">
        <v>7</v>
      </c>
      <c r="B13">
        <f>INDEX('CA Standards and Followers'!$C$13:$C$72,MATCH($A13,'CA Standards and Followers'!$B$13:$B$72,0))*'CA Standards and Followers'!C$8</f>
        <v>0</v>
      </c>
      <c r="C13">
        <f>INDEX('CA Standards and Followers'!$C$13:$C$72,MATCH($A13,'CA Standards and Followers'!$B$13:$B$72,0))*'CA Standards and Followers'!D$8</f>
        <v>0</v>
      </c>
      <c r="D13">
        <f>INDEX('CA Standards and Followers'!$C$13:$C$72,MATCH($A13,'CA Standards and Followers'!$B$13:$B$72,0))*'CA Standards and Followers'!E$8</f>
        <v>0</v>
      </c>
      <c r="E13">
        <f>INDEX('CA Standards and Followers'!$C$13:$C$72,MATCH($A13,'CA Standards and Followers'!$B$13:$B$72,0))*'CA Standards and Followers'!F$8</f>
        <v>0</v>
      </c>
      <c r="F13">
        <f>INDEX('CA Standards and Followers'!$C$13:$C$72,MATCH($A13,'CA Standards and Followers'!$B$13:$B$72,0))*'CA Standards and Followers'!G$8</f>
        <v>0</v>
      </c>
      <c r="G13">
        <f>INDEX('CA Standards and Followers'!$C$13:$C$72,MATCH($A13,'CA Standards and Followers'!$B$13:$B$72,0))*'CA Standards and Followers'!H$8</f>
        <v>0</v>
      </c>
      <c r="H13">
        <f>INDEX('CA Standards and Followers'!$C$13:$C$72,MATCH($A13,'CA Standards and Followers'!$B$13:$B$72,0))*'CA Standards and Followers'!I$8</f>
        <v>0</v>
      </c>
      <c r="I13">
        <f>INDEX('CA Standards and Followers'!$C$13:$C$72,MATCH($A13,'CA Standards and Followers'!$B$13:$B$72,0))*'CA Standards and Followers'!J$8</f>
        <v>0</v>
      </c>
      <c r="J13">
        <f>INDEX('CA Standards and Followers'!$C$13:$C$72,MATCH($A13,'CA Standards and Followers'!$B$13:$B$72,0))*'CA Standards and Followers'!K$8</f>
        <v>0</v>
      </c>
      <c r="K13">
        <f>INDEX('CA Standards and Followers'!$C$13:$C$72,MATCH($A13,'CA Standards and Followers'!$B$13:$B$72,0))*'CA Standards and Followers'!L$8</f>
        <v>0</v>
      </c>
      <c r="L13">
        <f>INDEX('CA Standards and Followers'!$C$13:$C$72,MATCH($A13,'CA Standards and Followers'!$B$13:$B$72,0))*'CA Standards and Followers'!M$8</f>
        <v>0</v>
      </c>
      <c r="M13">
        <f>INDEX('CA Standards and Followers'!$C$13:$C$72,MATCH($A13,'CA Standards and Followers'!$B$13:$B$72,0))*'CA Standards and Followers'!N$8</f>
        <v>0</v>
      </c>
      <c r="N13">
        <f>INDEX('CA Standards and Followers'!$C$13:$C$72,MATCH($A13,'CA Standards and Followers'!$B$13:$B$72,0))*'CA Standards and Followers'!O$8</f>
        <v>0</v>
      </c>
      <c r="O13">
        <f>INDEX('CA Standards and Followers'!$C$13:$C$72,MATCH($A13,'CA Standards and Followers'!$B$13:$B$72,0))*'CA Standards and Followers'!P$8</f>
        <v>0</v>
      </c>
      <c r="P13">
        <f>INDEX('CA Standards and Followers'!$C$13:$C$72,MATCH($A13,'CA Standards and Followers'!$B$13:$B$72,0))*'CA Standards and Followers'!Q$8</f>
        <v>0</v>
      </c>
      <c r="Q13">
        <f>INDEX('CA Standards and Followers'!$C$13:$C$72,MATCH($A13,'CA Standards and Followers'!$B$13:$B$72,0))*'CA Standards and Followers'!R$8</f>
        <v>0</v>
      </c>
      <c r="R13">
        <f>INDEX('CA Standards and Followers'!$C$13:$C$72,MATCH($A13,'CA Standards and Followers'!$B$13:$B$72,0))*'CA Standards and Followers'!S$8</f>
        <v>0</v>
      </c>
      <c r="S13">
        <f>INDEX('CA Standards and Followers'!$C$13:$C$72,MATCH($A13,'CA Standards and Followers'!$B$13:$B$72,0))*'CA Standards and Followers'!T$8</f>
        <v>0</v>
      </c>
      <c r="T13">
        <f>INDEX('CA Standards and Followers'!$C$13:$C$72,MATCH($A13,'CA Standards and Followers'!$B$13:$B$72,0))*'CA Standards and Followers'!U$8</f>
        <v>0</v>
      </c>
      <c r="U13">
        <f>INDEX('CA Standards and Followers'!$C$13:$C$72,MATCH($A13,'CA Standards and Followers'!$B$13:$B$72,0))*'CA Standards and Followers'!V$8</f>
        <v>0</v>
      </c>
      <c r="V13">
        <f>INDEX('CA Standards and Followers'!$C$13:$C$72,MATCH($A13,'CA Standards and Followers'!$B$13:$B$72,0))*'CA Standards and Followers'!W$8</f>
        <v>0</v>
      </c>
      <c r="W13">
        <f>INDEX('CA Standards and Followers'!$C$13:$C$72,MATCH($A13,'CA Standards and Followers'!$B$13:$B$72,0))*'CA Standards and Followers'!X$8</f>
        <v>0</v>
      </c>
      <c r="X13">
        <f>INDEX('CA Standards and Followers'!$C$13:$C$72,MATCH($A13,'CA Standards and Followers'!$B$13:$B$72,0))*'CA Standards and Followers'!Y$8</f>
        <v>0</v>
      </c>
      <c r="Y13">
        <f>INDEX('CA Standards and Followers'!$C$13:$C$72,MATCH($A13,'CA Standards and Followers'!$B$13:$B$72,0))*'CA Standards and Followers'!Z$8</f>
        <v>0</v>
      </c>
      <c r="Z13">
        <f>INDEX('CA Standards and Followers'!$C$13:$C$72,MATCH($A13,'CA Standards and Followers'!$B$13:$B$72,0))*'CA Standards and Followers'!AA$8</f>
        <v>0</v>
      </c>
      <c r="AA13">
        <f>INDEX('CA Standards and Followers'!$C$13:$C$72,MATCH($A13,'CA Standards and Followers'!$B$13:$B$72,0))*'CA Standards and Followers'!AB$8</f>
        <v>0</v>
      </c>
      <c r="AB13">
        <f>INDEX('CA Standards and Followers'!$C$13:$C$72,MATCH($A13,'CA Standards and Followers'!$B$13:$B$72,0))*'CA Standards and Followers'!AC$8</f>
        <v>0</v>
      </c>
      <c r="AC13">
        <f>INDEX('CA Standards and Followers'!$C$13:$C$72,MATCH($A13,'CA Standards and Followers'!$B$13:$B$72,0))*'CA Standards and Followers'!AD$8</f>
        <v>0</v>
      </c>
      <c r="AD13">
        <f>INDEX('CA Standards and Followers'!$C$13:$C$72,MATCH($A13,'CA Standards and Followers'!$B$13:$B$72,0))*'CA Standards and Followers'!AE$8</f>
        <v>0</v>
      </c>
      <c r="AE13">
        <f>INDEX('CA Standards and Followers'!$C$13:$C$72,MATCH($A13,'CA Standards and Followers'!$B$13:$B$72,0))*'CA Standards and Followers'!AF$8</f>
        <v>0</v>
      </c>
      <c r="AF13">
        <f>INDEX('CA Standards and Followers'!$C$13:$C$72,MATCH($A13,'CA Standards and Followers'!$B$13:$B$72,0))*'CA Standards and Followers'!AG$8</f>
        <v>0</v>
      </c>
    </row>
    <row r="14" spans="1:32" x14ac:dyDescent="0.25">
      <c r="A14" t="s">
        <v>8</v>
      </c>
      <c r="B14">
        <f>INDEX('CA Standards and Followers'!$C$13:$C$72,MATCH($A14,'CA Standards and Followers'!$B$13:$B$72,0))*'CA Standards and Followers'!C$8</f>
        <v>0</v>
      </c>
      <c r="C14">
        <f>INDEX('CA Standards and Followers'!$C$13:$C$72,MATCH($A14,'CA Standards and Followers'!$B$13:$B$72,0))*'CA Standards and Followers'!D$8</f>
        <v>0</v>
      </c>
      <c r="D14">
        <f>INDEX('CA Standards and Followers'!$C$13:$C$72,MATCH($A14,'CA Standards and Followers'!$B$13:$B$72,0))*'CA Standards and Followers'!E$8</f>
        <v>0</v>
      </c>
      <c r="E14">
        <f>INDEX('CA Standards and Followers'!$C$13:$C$72,MATCH($A14,'CA Standards and Followers'!$B$13:$B$72,0))*'CA Standards and Followers'!F$8</f>
        <v>0</v>
      </c>
      <c r="F14">
        <f>INDEX('CA Standards and Followers'!$C$13:$C$72,MATCH($A14,'CA Standards and Followers'!$B$13:$B$72,0))*'CA Standards and Followers'!G$8</f>
        <v>0</v>
      </c>
      <c r="G14">
        <f>INDEX('CA Standards and Followers'!$C$13:$C$72,MATCH($A14,'CA Standards and Followers'!$B$13:$B$72,0))*'CA Standards and Followers'!H$8</f>
        <v>0</v>
      </c>
      <c r="H14">
        <f>INDEX('CA Standards and Followers'!$C$13:$C$72,MATCH($A14,'CA Standards and Followers'!$B$13:$B$72,0))*'CA Standards and Followers'!I$8</f>
        <v>0</v>
      </c>
      <c r="I14">
        <f>INDEX('CA Standards and Followers'!$C$13:$C$72,MATCH($A14,'CA Standards and Followers'!$B$13:$B$72,0))*'CA Standards and Followers'!J$8</f>
        <v>0</v>
      </c>
      <c r="J14">
        <f>INDEX('CA Standards and Followers'!$C$13:$C$72,MATCH($A14,'CA Standards and Followers'!$B$13:$B$72,0))*'CA Standards and Followers'!K$8</f>
        <v>0</v>
      </c>
      <c r="K14">
        <f>INDEX('CA Standards and Followers'!$C$13:$C$72,MATCH($A14,'CA Standards and Followers'!$B$13:$B$72,0))*'CA Standards and Followers'!L$8</f>
        <v>0</v>
      </c>
      <c r="L14">
        <f>INDEX('CA Standards and Followers'!$C$13:$C$72,MATCH($A14,'CA Standards and Followers'!$B$13:$B$72,0))*'CA Standards and Followers'!M$8</f>
        <v>0</v>
      </c>
      <c r="M14">
        <f>INDEX('CA Standards and Followers'!$C$13:$C$72,MATCH($A14,'CA Standards and Followers'!$B$13:$B$72,0))*'CA Standards and Followers'!N$8</f>
        <v>0</v>
      </c>
      <c r="N14">
        <f>INDEX('CA Standards and Followers'!$C$13:$C$72,MATCH($A14,'CA Standards and Followers'!$B$13:$B$72,0))*'CA Standards and Followers'!O$8</f>
        <v>0</v>
      </c>
      <c r="O14">
        <f>INDEX('CA Standards and Followers'!$C$13:$C$72,MATCH($A14,'CA Standards and Followers'!$B$13:$B$72,0))*'CA Standards and Followers'!P$8</f>
        <v>0</v>
      </c>
      <c r="P14">
        <f>INDEX('CA Standards and Followers'!$C$13:$C$72,MATCH($A14,'CA Standards and Followers'!$B$13:$B$72,0))*'CA Standards and Followers'!Q$8</f>
        <v>0</v>
      </c>
      <c r="Q14">
        <f>INDEX('CA Standards and Followers'!$C$13:$C$72,MATCH($A14,'CA Standards and Followers'!$B$13:$B$72,0))*'CA Standards and Followers'!R$8</f>
        <v>0</v>
      </c>
      <c r="R14">
        <f>INDEX('CA Standards and Followers'!$C$13:$C$72,MATCH($A14,'CA Standards and Followers'!$B$13:$B$72,0))*'CA Standards and Followers'!S$8</f>
        <v>0</v>
      </c>
      <c r="S14">
        <f>INDEX('CA Standards and Followers'!$C$13:$C$72,MATCH($A14,'CA Standards and Followers'!$B$13:$B$72,0))*'CA Standards and Followers'!T$8</f>
        <v>0</v>
      </c>
      <c r="T14">
        <f>INDEX('CA Standards and Followers'!$C$13:$C$72,MATCH($A14,'CA Standards and Followers'!$B$13:$B$72,0))*'CA Standards and Followers'!U$8</f>
        <v>0</v>
      </c>
      <c r="U14">
        <f>INDEX('CA Standards and Followers'!$C$13:$C$72,MATCH($A14,'CA Standards and Followers'!$B$13:$B$72,0))*'CA Standards and Followers'!V$8</f>
        <v>0</v>
      </c>
      <c r="V14">
        <f>INDEX('CA Standards and Followers'!$C$13:$C$72,MATCH($A14,'CA Standards and Followers'!$B$13:$B$72,0))*'CA Standards and Followers'!W$8</f>
        <v>0</v>
      </c>
      <c r="W14">
        <f>INDEX('CA Standards and Followers'!$C$13:$C$72,MATCH($A14,'CA Standards and Followers'!$B$13:$B$72,0))*'CA Standards and Followers'!X$8</f>
        <v>0</v>
      </c>
      <c r="X14">
        <f>INDEX('CA Standards and Followers'!$C$13:$C$72,MATCH($A14,'CA Standards and Followers'!$B$13:$B$72,0))*'CA Standards and Followers'!Y$8</f>
        <v>0</v>
      </c>
      <c r="Y14">
        <f>INDEX('CA Standards and Followers'!$C$13:$C$72,MATCH($A14,'CA Standards and Followers'!$B$13:$B$72,0))*'CA Standards and Followers'!Z$8</f>
        <v>0</v>
      </c>
      <c r="Z14">
        <f>INDEX('CA Standards and Followers'!$C$13:$C$72,MATCH($A14,'CA Standards and Followers'!$B$13:$B$72,0))*'CA Standards and Followers'!AA$8</f>
        <v>0</v>
      </c>
      <c r="AA14">
        <f>INDEX('CA Standards and Followers'!$C$13:$C$72,MATCH($A14,'CA Standards and Followers'!$B$13:$B$72,0))*'CA Standards and Followers'!AB$8</f>
        <v>0</v>
      </c>
      <c r="AB14">
        <f>INDEX('CA Standards and Followers'!$C$13:$C$72,MATCH($A14,'CA Standards and Followers'!$B$13:$B$72,0))*'CA Standards and Followers'!AC$8</f>
        <v>0</v>
      </c>
      <c r="AC14">
        <f>INDEX('CA Standards and Followers'!$C$13:$C$72,MATCH($A14,'CA Standards and Followers'!$B$13:$B$72,0))*'CA Standards and Followers'!AD$8</f>
        <v>0</v>
      </c>
      <c r="AD14">
        <f>INDEX('CA Standards and Followers'!$C$13:$C$72,MATCH($A14,'CA Standards and Followers'!$B$13:$B$72,0))*'CA Standards and Followers'!AE$8</f>
        <v>0</v>
      </c>
      <c r="AE14">
        <f>INDEX('CA Standards and Followers'!$C$13:$C$72,MATCH($A14,'CA Standards and Followers'!$B$13:$B$72,0))*'CA Standards and Followers'!AF$8</f>
        <v>0</v>
      </c>
      <c r="AF14">
        <f>INDEX('CA Standards and Followers'!$C$13:$C$72,MATCH($A14,'CA Standards and Followers'!$B$13:$B$72,0))*'CA Standards and Followers'!AG$8</f>
        <v>0</v>
      </c>
    </row>
    <row r="15" spans="1:32" x14ac:dyDescent="0.25">
      <c r="A15" t="s">
        <v>187</v>
      </c>
      <c r="B15">
        <f>INDEX('CA Standards and Followers'!$C$13:$C$72,MATCH($A15,'CA Standards and Followers'!$B$13:$B$72,0))*'CA Standards and Followers'!C$8</f>
        <v>0</v>
      </c>
      <c r="C15">
        <f>INDEX('CA Standards and Followers'!$C$13:$C$72,MATCH($A15,'CA Standards and Followers'!$B$13:$B$72,0))*'CA Standards and Followers'!D$8</f>
        <v>0</v>
      </c>
      <c r="D15">
        <f>INDEX('CA Standards and Followers'!$C$13:$C$72,MATCH($A15,'CA Standards and Followers'!$B$13:$B$72,0))*'CA Standards and Followers'!E$8</f>
        <v>0</v>
      </c>
      <c r="E15">
        <f>INDEX('CA Standards and Followers'!$C$13:$C$72,MATCH($A15,'CA Standards and Followers'!$B$13:$B$72,0))*'CA Standards and Followers'!F$8</f>
        <v>0</v>
      </c>
      <c r="F15">
        <f>INDEX('CA Standards and Followers'!$C$13:$C$72,MATCH($A15,'CA Standards and Followers'!$B$13:$B$72,0))*'CA Standards and Followers'!G$8</f>
        <v>0</v>
      </c>
      <c r="G15">
        <f>INDEX('CA Standards and Followers'!$C$13:$C$72,MATCH($A15,'CA Standards and Followers'!$B$13:$B$72,0))*'CA Standards and Followers'!H$8</f>
        <v>0</v>
      </c>
      <c r="H15">
        <f>INDEX('CA Standards and Followers'!$C$13:$C$72,MATCH($A15,'CA Standards and Followers'!$B$13:$B$72,0))*'CA Standards and Followers'!I$8</f>
        <v>0</v>
      </c>
      <c r="I15">
        <f>INDEX('CA Standards and Followers'!$C$13:$C$72,MATCH($A15,'CA Standards and Followers'!$B$13:$B$72,0))*'CA Standards and Followers'!J$8</f>
        <v>0</v>
      </c>
      <c r="J15">
        <f>INDEX('CA Standards and Followers'!$C$13:$C$72,MATCH($A15,'CA Standards and Followers'!$B$13:$B$72,0))*'CA Standards and Followers'!K$8</f>
        <v>0</v>
      </c>
      <c r="K15">
        <f>INDEX('CA Standards and Followers'!$C$13:$C$72,MATCH($A15,'CA Standards and Followers'!$B$13:$B$72,0))*'CA Standards and Followers'!L$8</f>
        <v>0</v>
      </c>
      <c r="L15">
        <f>INDEX('CA Standards and Followers'!$C$13:$C$72,MATCH($A15,'CA Standards and Followers'!$B$13:$B$72,0))*'CA Standards and Followers'!M$8</f>
        <v>0</v>
      </c>
      <c r="M15">
        <f>INDEX('CA Standards and Followers'!$C$13:$C$72,MATCH($A15,'CA Standards and Followers'!$B$13:$B$72,0))*'CA Standards and Followers'!N$8</f>
        <v>0</v>
      </c>
      <c r="N15">
        <f>INDEX('CA Standards and Followers'!$C$13:$C$72,MATCH($A15,'CA Standards and Followers'!$B$13:$B$72,0))*'CA Standards and Followers'!O$8</f>
        <v>0</v>
      </c>
      <c r="O15">
        <f>INDEX('CA Standards and Followers'!$C$13:$C$72,MATCH($A15,'CA Standards and Followers'!$B$13:$B$72,0))*'CA Standards and Followers'!P$8</f>
        <v>0</v>
      </c>
      <c r="P15">
        <f>INDEX('CA Standards and Followers'!$C$13:$C$72,MATCH($A15,'CA Standards and Followers'!$B$13:$B$72,0))*'CA Standards and Followers'!Q$8</f>
        <v>0</v>
      </c>
      <c r="Q15">
        <f>INDEX('CA Standards and Followers'!$C$13:$C$72,MATCH($A15,'CA Standards and Followers'!$B$13:$B$72,0))*'CA Standards and Followers'!R$8</f>
        <v>0</v>
      </c>
      <c r="R15">
        <f>INDEX('CA Standards and Followers'!$C$13:$C$72,MATCH($A15,'CA Standards and Followers'!$B$13:$B$72,0))*'CA Standards and Followers'!S$8</f>
        <v>0</v>
      </c>
      <c r="S15">
        <f>INDEX('CA Standards and Followers'!$C$13:$C$72,MATCH($A15,'CA Standards and Followers'!$B$13:$B$72,0))*'CA Standards and Followers'!T$8</f>
        <v>0</v>
      </c>
      <c r="T15">
        <f>INDEX('CA Standards and Followers'!$C$13:$C$72,MATCH($A15,'CA Standards and Followers'!$B$13:$B$72,0))*'CA Standards and Followers'!U$8</f>
        <v>0</v>
      </c>
      <c r="U15">
        <f>INDEX('CA Standards and Followers'!$C$13:$C$72,MATCH($A15,'CA Standards and Followers'!$B$13:$B$72,0))*'CA Standards and Followers'!V$8</f>
        <v>0</v>
      </c>
      <c r="V15">
        <f>INDEX('CA Standards and Followers'!$C$13:$C$72,MATCH($A15,'CA Standards and Followers'!$B$13:$B$72,0))*'CA Standards and Followers'!W$8</f>
        <v>0</v>
      </c>
      <c r="W15">
        <f>INDEX('CA Standards and Followers'!$C$13:$C$72,MATCH($A15,'CA Standards and Followers'!$B$13:$B$72,0))*'CA Standards and Followers'!X$8</f>
        <v>0</v>
      </c>
      <c r="X15">
        <f>INDEX('CA Standards and Followers'!$C$13:$C$72,MATCH($A15,'CA Standards and Followers'!$B$13:$B$72,0))*'CA Standards and Followers'!Y$8</f>
        <v>0</v>
      </c>
      <c r="Y15">
        <f>INDEX('CA Standards and Followers'!$C$13:$C$72,MATCH($A15,'CA Standards and Followers'!$B$13:$B$72,0))*'CA Standards and Followers'!Z$8</f>
        <v>0</v>
      </c>
      <c r="Z15">
        <f>INDEX('CA Standards and Followers'!$C$13:$C$72,MATCH($A15,'CA Standards and Followers'!$B$13:$B$72,0))*'CA Standards and Followers'!AA$8</f>
        <v>0</v>
      </c>
      <c r="AA15">
        <f>INDEX('CA Standards and Followers'!$C$13:$C$72,MATCH($A15,'CA Standards and Followers'!$B$13:$B$72,0))*'CA Standards and Followers'!AB$8</f>
        <v>0</v>
      </c>
      <c r="AB15">
        <f>INDEX('CA Standards and Followers'!$C$13:$C$72,MATCH($A15,'CA Standards and Followers'!$B$13:$B$72,0))*'CA Standards and Followers'!AC$8</f>
        <v>0</v>
      </c>
      <c r="AC15">
        <f>INDEX('CA Standards and Followers'!$C$13:$C$72,MATCH($A15,'CA Standards and Followers'!$B$13:$B$72,0))*'CA Standards and Followers'!AD$8</f>
        <v>0</v>
      </c>
      <c r="AD15">
        <f>INDEX('CA Standards and Followers'!$C$13:$C$72,MATCH($A15,'CA Standards and Followers'!$B$13:$B$72,0))*'CA Standards and Followers'!AE$8</f>
        <v>0</v>
      </c>
      <c r="AE15">
        <f>INDEX('CA Standards and Followers'!$C$13:$C$72,MATCH($A15,'CA Standards and Followers'!$B$13:$B$72,0))*'CA Standards and Followers'!AF$8</f>
        <v>0</v>
      </c>
      <c r="AF15">
        <f>INDEX('CA Standards and Followers'!$C$13:$C$72,MATCH($A15,'CA Standards and Followers'!$B$13:$B$72,0))*'CA Standards and Followers'!AG$8</f>
        <v>0</v>
      </c>
    </row>
    <row r="16" spans="1:32" x14ac:dyDescent="0.25">
      <c r="A16" t="s">
        <v>189</v>
      </c>
      <c r="B16">
        <f>INDEX('CA Standards and Followers'!$C$13:$C$72,MATCH($A16,'CA Standards and Followers'!$B$13:$B$72,0))*'CA Standards and Followers'!C$8</f>
        <v>0</v>
      </c>
      <c r="C16">
        <f>INDEX('CA Standards and Followers'!$C$13:$C$72,MATCH($A16,'CA Standards and Followers'!$B$13:$B$72,0))*'CA Standards and Followers'!D$8</f>
        <v>0</v>
      </c>
      <c r="D16">
        <f>INDEX('CA Standards and Followers'!$C$13:$C$72,MATCH($A16,'CA Standards and Followers'!$B$13:$B$72,0))*'CA Standards and Followers'!E$8</f>
        <v>0</v>
      </c>
      <c r="E16">
        <f>INDEX('CA Standards and Followers'!$C$13:$C$72,MATCH($A16,'CA Standards and Followers'!$B$13:$B$72,0))*'CA Standards and Followers'!F$8</f>
        <v>0</v>
      </c>
      <c r="F16">
        <f>INDEX('CA Standards and Followers'!$C$13:$C$72,MATCH($A16,'CA Standards and Followers'!$B$13:$B$72,0))*'CA Standards and Followers'!G$8</f>
        <v>0</v>
      </c>
      <c r="G16">
        <f>INDEX('CA Standards and Followers'!$C$13:$C$72,MATCH($A16,'CA Standards and Followers'!$B$13:$B$72,0))*'CA Standards and Followers'!H$8</f>
        <v>0</v>
      </c>
      <c r="H16">
        <f>INDEX('CA Standards and Followers'!$C$13:$C$72,MATCH($A16,'CA Standards and Followers'!$B$13:$B$72,0))*'CA Standards and Followers'!I$8</f>
        <v>0</v>
      </c>
      <c r="I16">
        <f>INDEX('CA Standards and Followers'!$C$13:$C$72,MATCH($A16,'CA Standards and Followers'!$B$13:$B$72,0))*'CA Standards and Followers'!J$8</f>
        <v>0</v>
      </c>
      <c r="J16">
        <f>INDEX('CA Standards and Followers'!$C$13:$C$72,MATCH($A16,'CA Standards and Followers'!$B$13:$B$72,0))*'CA Standards and Followers'!K$8</f>
        <v>0</v>
      </c>
      <c r="K16">
        <f>INDEX('CA Standards and Followers'!$C$13:$C$72,MATCH($A16,'CA Standards and Followers'!$B$13:$B$72,0))*'CA Standards and Followers'!L$8</f>
        <v>0</v>
      </c>
      <c r="L16">
        <f>INDEX('CA Standards and Followers'!$C$13:$C$72,MATCH($A16,'CA Standards and Followers'!$B$13:$B$72,0))*'CA Standards and Followers'!M$8</f>
        <v>0</v>
      </c>
      <c r="M16">
        <f>INDEX('CA Standards and Followers'!$C$13:$C$72,MATCH($A16,'CA Standards and Followers'!$B$13:$B$72,0))*'CA Standards and Followers'!N$8</f>
        <v>0</v>
      </c>
      <c r="N16">
        <f>INDEX('CA Standards and Followers'!$C$13:$C$72,MATCH($A16,'CA Standards and Followers'!$B$13:$B$72,0))*'CA Standards and Followers'!O$8</f>
        <v>0</v>
      </c>
      <c r="O16">
        <f>INDEX('CA Standards and Followers'!$C$13:$C$72,MATCH($A16,'CA Standards and Followers'!$B$13:$B$72,0))*'CA Standards and Followers'!P$8</f>
        <v>0</v>
      </c>
      <c r="P16">
        <f>INDEX('CA Standards and Followers'!$C$13:$C$72,MATCH($A16,'CA Standards and Followers'!$B$13:$B$72,0))*'CA Standards and Followers'!Q$8</f>
        <v>0</v>
      </c>
      <c r="Q16">
        <f>INDEX('CA Standards and Followers'!$C$13:$C$72,MATCH($A16,'CA Standards and Followers'!$B$13:$B$72,0))*'CA Standards and Followers'!R$8</f>
        <v>0</v>
      </c>
      <c r="R16">
        <f>INDEX('CA Standards and Followers'!$C$13:$C$72,MATCH($A16,'CA Standards and Followers'!$B$13:$B$72,0))*'CA Standards and Followers'!S$8</f>
        <v>0</v>
      </c>
      <c r="S16">
        <f>INDEX('CA Standards and Followers'!$C$13:$C$72,MATCH($A16,'CA Standards and Followers'!$B$13:$B$72,0))*'CA Standards and Followers'!T$8</f>
        <v>0</v>
      </c>
      <c r="T16">
        <f>INDEX('CA Standards and Followers'!$C$13:$C$72,MATCH($A16,'CA Standards and Followers'!$B$13:$B$72,0))*'CA Standards and Followers'!U$8</f>
        <v>0</v>
      </c>
      <c r="U16">
        <f>INDEX('CA Standards and Followers'!$C$13:$C$72,MATCH($A16,'CA Standards and Followers'!$B$13:$B$72,0))*'CA Standards and Followers'!V$8</f>
        <v>0</v>
      </c>
      <c r="V16">
        <f>INDEX('CA Standards and Followers'!$C$13:$C$72,MATCH($A16,'CA Standards and Followers'!$B$13:$B$72,0))*'CA Standards and Followers'!W$8</f>
        <v>0</v>
      </c>
      <c r="W16">
        <f>INDEX('CA Standards and Followers'!$C$13:$C$72,MATCH($A16,'CA Standards and Followers'!$B$13:$B$72,0))*'CA Standards and Followers'!X$8</f>
        <v>0</v>
      </c>
      <c r="X16">
        <f>INDEX('CA Standards and Followers'!$C$13:$C$72,MATCH($A16,'CA Standards and Followers'!$B$13:$B$72,0))*'CA Standards and Followers'!Y$8</f>
        <v>0</v>
      </c>
      <c r="Y16">
        <f>INDEX('CA Standards and Followers'!$C$13:$C$72,MATCH($A16,'CA Standards and Followers'!$B$13:$B$72,0))*'CA Standards and Followers'!Z$8</f>
        <v>0</v>
      </c>
      <c r="Z16">
        <f>INDEX('CA Standards and Followers'!$C$13:$C$72,MATCH($A16,'CA Standards and Followers'!$B$13:$B$72,0))*'CA Standards and Followers'!AA$8</f>
        <v>0</v>
      </c>
      <c r="AA16">
        <f>INDEX('CA Standards and Followers'!$C$13:$C$72,MATCH($A16,'CA Standards and Followers'!$B$13:$B$72,0))*'CA Standards and Followers'!AB$8</f>
        <v>0</v>
      </c>
      <c r="AB16">
        <f>INDEX('CA Standards and Followers'!$C$13:$C$72,MATCH($A16,'CA Standards and Followers'!$B$13:$B$72,0))*'CA Standards and Followers'!AC$8</f>
        <v>0</v>
      </c>
      <c r="AC16">
        <f>INDEX('CA Standards and Followers'!$C$13:$C$72,MATCH($A16,'CA Standards and Followers'!$B$13:$B$72,0))*'CA Standards and Followers'!AD$8</f>
        <v>0</v>
      </c>
      <c r="AD16">
        <f>INDEX('CA Standards and Followers'!$C$13:$C$72,MATCH($A16,'CA Standards and Followers'!$B$13:$B$72,0))*'CA Standards and Followers'!AE$8</f>
        <v>0</v>
      </c>
      <c r="AE16">
        <f>INDEX('CA Standards and Followers'!$C$13:$C$72,MATCH($A16,'CA Standards and Followers'!$B$13:$B$72,0))*'CA Standards and Followers'!AF$8</f>
        <v>0</v>
      </c>
      <c r="AF16">
        <f>INDEX('CA Standards and Followers'!$C$13:$C$72,MATCH($A16,'CA Standards and Followers'!$B$13:$B$72,0))*'CA Standards and Followers'!AG$8</f>
        <v>0</v>
      </c>
    </row>
    <row r="17" spans="1:32" x14ac:dyDescent="0.25">
      <c r="A17" t="s">
        <v>191</v>
      </c>
      <c r="B17">
        <f>INDEX('CA Standards and Followers'!$C$13:$C$72,MATCH($A17,'CA Standards and Followers'!$B$13:$B$72,0))*'CA Standards and Followers'!C$8</f>
        <v>0</v>
      </c>
      <c r="C17">
        <f>INDEX('CA Standards and Followers'!$C$13:$C$72,MATCH($A17,'CA Standards and Followers'!$B$13:$B$72,0))*'CA Standards and Followers'!D$8</f>
        <v>0</v>
      </c>
      <c r="D17">
        <f>INDEX('CA Standards and Followers'!$C$13:$C$72,MATCH($A17,'CA Standards and Followers'!$B$13:$B$72,0))*'CA Standards and Followers'!E$8</f>
        <v>0</v>
      </c>
      <c r="E17">
        <f>INDEX('CA Standards and Followers'!$C$13:$C$72,MATCH($A17,'CA Standards and Followers'!$B$13:$B$72,0))*'CA Standards and Followers'!F$8</f>
        <v>0</v>
      </c>
      <c r="F17">
        <f>INDEX('CA Standards and Followers'!$C$13:$C$72,MATCH($A17,'CA Standards and Followers'!$B$13:$B$72,0))*'CA Standards and Followers'!G$8</f>
        <v>0</v>
      </c>
      <c r="G17">
        <f>INDEX('CA Standards and Followers'!$C$13:$C$72,MATCH($A17,'CA Standards and Followers'!$B$13:$B$72,0))*'CA Standards and Followers'!H$8</f>
        <v>0</v>
      </c>
      <c r="H17">
        <f>INDEX('CA Standards and Followers'!$C$13:$C$72,MATCH($A17,'CA Standards and Followers'!$B$13:$B$72,0))*'CA Standards and Followers'!I$8</f>
        <v>0</v>
      </c>
      <c r="I17">
        <f>INDEX('CA Standards and Followers'!$C$13:$C$72,MATCH($A17,'CA Standards and Followers'!$B$13:$B$72,0))*'CA Standards and Followers'!J$8</f>
        <v>0</v>
      </c>
      <c r="J17">
        <f>INDEX('CA Standards and Followers'!$C$13:$C$72,MATCH($A17,'CA Standards and Followers'!$B$13:$B$72,0))*'CA Standards and Followers'!K$8</f>
        <v>0</v>
      </c>
      <c r="K17">
        <f>INDEX('CA Standards and Followers'!$C$13:$C$72,MATCH($A17,'CA Standards and Followers'!$B$13:$B$72,0))*'CA Standards and Followers'!L$8</f>
        <v>0</v>
      </c>
      <c r="L17">
        <f>INDEX('CA Standards and Followers'!$C$13:$C$72,MATCH($A17,'CA Standards and Followers'!$B$13:$B$72,0))*'CA Standards and Followers'!M$8</f>
        <v>0</v>
      </c>
      <c r="M17">
        <f>INDEX('CA Standards and Followers'!$C$13:$C$72,MATCH($A17,'CA Standards and Followers'!$B$13:$B$72,0))*'CA Standards and Followers'!N$8</f>
        <v>0</v>
      </c>
      <c r="N17">
        <f>INDEX('CA Standards and Followers'!$C$13:$C$72,MATCH($A17,'CA Standards and Followers'!$B$13:$B$72,0))*'CA Standards and Followers'!O$8</f>
        <v>0</v>
      </c>
      <c r="O17">
        <f>INDEX('CA Standards and Followers'!$C$13:$C$72,MATCH($A17,'CA Standards and Followers'!$B$13:$B$72,0))*'CA Standards and Followers'!P$8</f>
        <v>0</v>
      </c>
      <c r="P17">
        <f>INDEX('CA Standards and Followers'!$C$13:$C$72,MATCH($A17,'CA Standards and Followers'!$B$13:$B$72,0))*'CA Standards and Followers'!Q$8</f>
        <v>0</v>
      </c>
      <c r="Q17">
        <f>INDEX('CA Standards and Followers'!$C$13:$C$72,MATCH($A17,'CA Standards and Followers'!$B$13:$B$72,0))*'CA Standards and Followers'!R$8</f>
        <v>0</v>
      </c>
      <c r="R17">
        <f>INDEX('CA Standards and Followers'!$C$13:$C$72,MATCH($A17,'CA Standards and Followers'!$B$13:$B$72,0))*'CA Standards and Followers'!S$8</f>
        <v>0</v>
      </c>
      <c r="S17">
        <f>INDEX('CA Standards and Followers'!$C$13:$C$72,MATCH($A17,'CA Standards and Followers'!$B$13:$B$72,0))*'CA Standards and Followers'!T$8</f>
        <v>0</v>
      </c>
      <c r="T17">
        <f>INDEX('CA Standards and Followers'!$C$13:$C$72,MATCH($A17,'CA Standards and Followers'!$B$13:$B$72,0))*'CA Standards and Followers'!U$8</f>
        <v>0</v>
      </c>
      <c r="U17">
        <f>INDEX('CA Standards and Followers'!$C$13:$C$72,MATCH($A17,'CA Standards and Followers'!$B$13:$B$72,0))*'CA Standards and Followers'!V$8</f>
        <v>0</v>
      </c>
      <c r="V17">
        <f>INDEX('CA Standards and Followers'!$C$13:$C$72,MATCH($A17,'CA Standards and Followers'!$B$13:$B$72,0))*'CA Standards and Followers'!W$8</f>
        <v>0</v>
      </c>
      <c r="W17">
        <f>INDEX('CA Standards and Followers'!$C$13:$C$72,MATCH($A17,'CA Standards and Followers'!$B$13:$B$72,0))*'CA Standards and Followers'!X$8</f>
        <v>0</v>
      </c>
      <c r="X17">
        <f>INDEX('CA Standards and Followers'!$C$13:$C$72,MATCH($A17,'CA Standards and Followers'!$B$13:$B$72,0))*'CA Standards and Followers'!Y$8</f>
        <v>0</v>
      </c>
      <c r="Y17">
        <f>INDEX('CA Standards and Followers'!$C$13:$C$72,MATCH($A17,'CA Standards and Followers'!$B$13:$B$72,0))*'CA Standards and Followers'!Z$8</f>
        <v>0</v>
      </c>
      <c r="Z17">
        <f>INDEX('CA Standards and Followers'!$C$13:$C$72,MATCH($A17,'CA Standards and Followers'!$B$13:$B$72,0))*'CA Standards and Followers'!AA$8</f>
        <v>0</v>
      </c>
      <c r="AA17">
        <f>INDEX('CA Standards and Followers'!$C$13:$C$72,MATCH($A17,'CA Standards and Followers'!$B$13:$B$72,0))*'CA Standards and Followers'!AB$8</f>
        <v>0</v>
      </c>
      <c r="AB17">
        <f>INDEX('CA Standards and Followers'!$C$13:$C$72,MATCH($A17,'CA Standards and Followers'!$B$13:$B$72,0))*'CA Standards and Followers'!AC$8</f>
        <v>0</v>
      </c>
      <c r="AC17">
        <f>INDEX('CA Standards and Followers'!$C$13:$C$72,MATCH($A17,'CA Standards and Followers'!$B$13:$B$72,0))*'CA Standards and Followers'!AD$8</f>
        <v>0</v>
      </c>
      <c r="AD17">
        <f>INDEX('CA Standards and Followers'!$C$13:$C$72,MATCH($A17,'CA Standards and Followers'!$B$13:$B$72,0))*'CA Standards and Followers'!AE$8</f>
        <v>0</v>
      </c>
      <c r="AE17">
        <f>INDEX('CA Standards and Followers'!$C$13:$C$72,MATCH($A17,'CA Standards and Followers'!$B$13:$B$72,0))*'CA Standards and Followers'!AF$8</f>
        <v>0</v>
      </c>
      <c r="AF17">
        <f>INDEX('CA Standards and Followers'!$C$13:$C$72,MATCH($A17,'CA Standards and Followers'!$B$13:$B$72,0))*'CA Standards and Followers'!AG$8</f>
        <v>0</v>
      </c>
    </row>
    <row r="18" spans="1:32" x14ac:dyDescent="0.25">
      <c r="A18" t="s">
        <v>9</v>
      </c>
      <c r="B18">
        <f>INDEX('CA Standards and Followers'!$C$13:$C$72,MATCH($A18,'CA Standards and Followers'!$B$13:$B$72,0))*'CA Standards and Followers'!C$8</f>
        <v>0</v>
      </c>
      <c r="C18">
        <f>INDEX('CA Standards and Followers'!$C$13:$C$72,MATCH($A18,'CA Standards and Followers'!$B$13:$B$72,0))*'CA Standards and Followers'!D$8</f>
        <v>0</v>
      </c>
      <c r="D18">
        <f>INDEX('CA Standards and Followers'!$C$13:$C$72,MATCH($A18,'CA Standards and Followers'!$B$13:$B$72,0))*'CA Standards and Followers'!E$8</f>
        <v>0</v>
      </c>
      <c r="E18">
        <f>INDEX('CA Standards and Followers'!$C$13:$C$72,MATCH($A18,'CA Standards and Followers'!$B$13:$B$72,0))*'CA Standards and Followers'!F$8</f>
        <v>0</v>
      </c>
      <c r="F18">
        <f>INDEX('CA Standards and Followers'!$C$13:$C$72,MATCH($A18,'CA Standards and Followers'!$B$13:$B$72,0))*'CA Standards and Followers'!G$8</f>
        <v>0</v>
      </c>
      <c r="G18">
        <f>INDEX('CA Standards and Followers'!$C$13:$C$72,MATCH($A18,'CA Standards and Followers'!$B$13:$B$72,0))*'CA Standards and Followers'!H$8</f>
        <v>0</v>
      </c>
      <c r="H18">
        <f>INDEX('CA Standards and Followers'!$C$13:$C$72,MATCH($A18,'CA Standards and Followers'!$B$13:$B$72,0))*'CA Standards and Followers'!I$8</f>
        <v>0</v>
      </c>
      <c r="I18">
        <f>INDEX('CA Standards and Followers'!$C$13:$C$72,MATCH($A18,'CA Standards and Followers'!$B$13:$B$72,0))*'CA Standards and Followers'!J$8</f>
        <v>0</v>
      </c>
      <c r="J18">
        <f>INDEX('CA Standards and Followers'!$C$13:$C$72,MATCH($A18,'CA Standards and Followers'!$B$13:$B$72,0))*'CA Standards and Followers'!K$8</f>
        <v>0</v>
      </c>
      <c r="K18">
        <f>INDEX('CA Standards and Followers'!$C$13:$C$72,MATCH($A18,'CA Standards and Followers'!$B$13:$B$72,0))*'CA Standards and Followers'!L$8</f>
        <v>0</v>
      </c>
      <c r="L18">
        <f>INDEX('CA Standards and Followers'!$C$13:$C$72,MATCH($A18,'CA Standards and Followers'!$B$13:$B$72,0))*'CA Standards and Followers'!M$8</f>
        <v>0</v>
      </c>
      <c r="M18">
        <f>INDEX('CA Standards and Followers'!$C$13:$C$72,MATCH($A18,'CA Standards and Followers'!$B$13:$B$72,0))*'CA Standards and Followers'!N$8</f>
        <v>0</v>
      </c>
      <c r="N18">
        <f>INDEX('CA Standards and Followers'!$C$13:$C$72,MATCH($A18,'CA Standards and Followers'!$B$13:$B$72,0))*'CA Standards and Followers'!O$8</f>
        <v>0</v>
      </c>
      <c r="O18">
        <f>INDEX('CA Standards and Followers'!$C$13:$C$72,MATCH($A18,'CA Standards and Followers'!$B$13:$B$72,0))*'CA Standards and Followers'!P$8</f>
        <v>0</v>
      </c>
      <c r="P18">
        <f>INDEX('CA Standards and Followers'!$C$13:$C$72,MATCH($A18,'CA Standards and Followers'!$B$13:$B$72,0))*'CA Standards and Followers'!Q$8</f>
        <v>0</v>
      </c>
      <c r="Q18">
        <f>INDEX('CA Standards and Followers'!$C$13:$C$72,MATCH($A18,'CA Standards and Followers'!$B$13:$B$72,0))*'CA Standards and Followers'!R$8</f>
        <v>0</v>
      </c>
      <c r="R18">
        <f>INDEX('CA Standards and Followers'!$C$13:$C$72,MATCH($A18,'CA Standards and Followers'!$B$13:$B$72,0))*'CA Standards and Followers'!S$8</f>
        <v>0</v>
      </c>
      <c r="S18">
        <f>INDEX('CA Standards and Followers'!$C$13:$C$72,MATCH($A18,'CA Standards and Followers'!$B$13:$B$72,0))*'CA Standards and Followers'!T$8</f>
        <v>0</v>
      </c>
      <c r="T18">
        <f>INDEX('CA Standards and Followers'!$C$13:$C$72,MATCH($A18,'CA Standards and Followers'!$B$13:$B$72,0))*'CA Standards and Followers'!U$8</f>
        <v>0</v>
      </c>
      <c r="U18">
        <f>INDEX('CA Standards and Followers'!$C$13:$C$72,MATCH($A18,'CA Standards and Followers'!$B$13:$B$72,0))*'CA Standards and Followers'!V$8</f>
        <v>0</v>
      </c>
      <c r="V18">
        <f>INDEX('CA Standards and Followers'!$C$13:$C$72,MATCH($A18,'CA Standards and Followers'!$B$13:$B$72,0))*'CA Standards and Followers'!W$8</f>
        <v>0</v>
      </c>
      <c r="W18">
        <f>INDEX('CA Standards and Followers'!$C$13:$C$72,MATCH($A18,'CA Standards and Followers'!$B$13:$B$72,0))*'CA Standards and Followers'!X$8</f>
        <v>0</v>
      </c>
      <c r="X18">
        <f>INDEX('CA Standards and Followers'!$C$13:$C$72,MATCH($A18,'CA Standards and Followers'!$B$13:$B$72,0))*'CA Standards and Followers'!Y$8</f>
        <v>0</v>
      </c>
      <c r="Y18">
        <f>INDEX('CA Standards and Followers'!$C$13:$C$72,MATCH($A18,'CA Standards and Followers'!$B$13:$B$72,0))*'CA Standards and Followers'!Z$8</f>
        <v>0</v>
      </c>
      <c r="Z18">
        <f>INDEX('CA Standards and Followers'!$C$13:$C$72,MATCH($A18,'CA Standards and Followers'!$B$13:$B$72,0))*'CA Standards and Followers'!AA$8</f>
        <v>0</v>
      </c>
      <c r="AA18">
        <f>INDEX('CA Standards and Followers'!$C$13:$C$72,MATCH($A18,'CA Standards and Followers'!$B$13:$B$72,0))*'CA Standards and Followers'!AB$8</f>
        <v>0</v>
      </c>
      <c r="AB18">
        <f>INDEX('CA Standards and Followers'!$C$13:$C$72,MATCH($A18,'CA Standards and Followers'!$B$13:$B$72,0))*'CA Standards and Followers'!AC$8</f>
        <v>0</v>
      </c>
      <c r="AC18">
        <f>INDEX('CA Standards and Followers'!$C$13:$C$72,MATCH($A18,'CA Standards and Followers'!$B$13:$B$72,0))*'CA Standards and Followers'!AD$8</f>
        <v>0</v>
      </c>
      <c r="AD18">
        <f>INDEX('CA Standards and Followers'!$C$13:$C$72,MATCH($A18,'CA Standards and Followers'!$B$13:$B$72,0))*'CA Standards and Followers'!AE$8</f>
        <v>0</v>
      </c>
      <c r="AE18">
        <f>INDEX('CA Standards and Followers'!$C$13:$C$72,MATCH($A18,'CA Standards and Followers'!$B$13:$B$72,0))*'CA Standards and Followers'!AF$8</f>
        <v>0</v>
      </c>
      <c r="AF18">
        <f>INDEX('CA Standards and Followers'!$C$13:$C$72,MATCH($A18,'CA Standards and Followers'!$B$13:$B$72,0))*'CA Standards and Followers'!AG$8</f>
        <v>0</v>
      </c>
    </row>
    <row r="19" spans="1:32" x14ac:dyDescent="0.25">
      <c r="A19" t="s">
        <v>10</v>
      </c>
      <c r="B19">
        <f>INDEX('CA Standards and Followers'!$C$13:$C$72,MATCH($A19,'CA Standards and Followers'!$B$13:$B$72,0))*'CA Standards and Followers'!C$8</f>
        <v>0</v>
      </c>
      <c r="C19">
        <f>INDEX('CA Standards and Followers'!$C$13:$C$72,MATCH($A19,'CA Standards and Followers'!$B$13:$B$72,0))*'CA Standards and Followers'!D$8</f>
        <v>0</v>
      </c>
      <c r="D19">
        <f>INDEX('CA Standards and Followers'!$C$13:$C$72,MATCH($A19,'CA Standards and Followers'!$B$13:$B$72,0))*'CA Standards and Followers'!E$8</f>
        <v>0</v>
      </c>
      <c r="E19">
        <f>INDEX('CA Standards and Followers'!$C$13:$C$72,MATCH($A19,'CA Standards and Followers'!$B$13:$B$72,0))*'CA Standards and Followers'!F$8</f>
        <v>0</v>
      </c>
      <c r="F19">
        <f>INDEX('CA Standards and Followers'!$C$13:$C$72,MATCH($A19,'CA Standards and Followers'!$B$13:$B$72,0))*'CA Standards and Followers'!G$8</f>
        <v>0</v>
      </c>
      <c r="G19">
        <f>INDEX('CA Standards and Followers'!$C$13:$C$72,MATCH($A19,'CA Standards and Followers'!$B$13:$B$72,0))*'CA Standards and Followers'!H$8</f>
        <v>0</v>
      </c>
      <c r="H19">
        <f>INDEX('CA Standards and Followers'!$C$13:$C$72,MATCH($A19,'CA Standards and Followers'!$B$13:$B$72,0))*'CA Standards and Followers'!I$8</f>
        <v>0</v>
      </c>
      <c r="I19">
        <f>INDEX('CA Standards and Followers'!$C$13:$C$72,MATCH($A19,'CA Standards and Followers'!$B$13:$B$72,0))*'CA Standards and Followers'!J$8</f>
        <v>0</v>
      </c>
      <c r="J19">
        <f>INDEX('CA Standards and Followers'!$C$13:$C$72,MATCH($A19,'CA Standards and Followers'!$B$13:$B$72,0))*'CA Standards and Followers'!K$8</f>
        <v>0</v>
      </c>
      <c r="K19">
        <f>INDEX('CA Standards and Followers'!$C$13:$C$72,MATCH($A19,'CA Standards and Followers'!$B$13:$B$72,0))*'CA Standards and Followers'!L$8</f>
        <v>0</v>
      </c>
      <c r="L19">
        <f>INDEX('CA Standards and Followers'!$C$13:$C$72,MATCH($A19,'CA Standards and Followers'!$B$13:$B$72,0))*'CA Standards and Followers'!M$8</f>
        <v>0</v>
      </c>
      <c r="M19">
        <f>INDEX('CA Standards and Followers'!$C$13:$C$72,MATCH($A19,'CA Standards and Followers'!$B$13:$B$72,0))*'CA Standards and Followers'!N$8</f>
        <v>0</v>
      </c>
      <c r="N19">
        <f>INDEX('CA Standards and Followers'!$C$13:$C$72,MATCH($A19,'CA Standards and Followers'!$B$13:$B$72,0))*'CA Standards and Followers'!O$8</f>
        <v>0</v>
      </c>
      <c r="O19">
        <f>INDEX('CA Standards and Followers'!$C$13:$C$72,MATCH($A19,'CA Standards and Followers'!$B$13:$B$72,0))*'CA Standards and Followers'!P$8</f>
        <v>0</v>
      </c>
      <c r="P19">
        <f>INDEX('CA Standards and Followers'!$C$13:$C$72,MATCH($A19,'CA Standards and Followers'!$B$13:$B$72,0))*'CA Standards and Followers'!Q$8</f>
        <v>0</v>
      </c>
      <c r="Q19">
        <f>INDEX('CA Standards and Followers'!$C$13:$C$72,MATCH($A19,'CA Standards and Followers'!$B$13:$B$72,0))*'CA Standards and Followers'!R$8</f>
        <v>0</v>
      </c>
      <c r="R19">
        <f>INDEX('CA Standards and Followers'!$C$13:$C$72,MATCH($A19,'CA Standards and Followers'!$B$13:$B$72,0))*'CA Standards and Followers'!S$8</f>
        <v>0</v>
      </c>
      <c r="S19">
        <f>INDEX('CA Standards and Followers'!$C$13:$C$72,MATCH($A19,'CA Standards and Followers'!$B$13:$B$72,0))*'CA Standards and Followers'!T$8</f>
        <v>0</v>
      </c>
      <c r="T19">
        <f>INDEX('CA Standards and Followers'!$C$13:$C$72,MATCH($A19,'CA Standards and Followers'!$B$13:$B$72,0))*'CA Standards and Followers'!U$8</f>
        <v>0</v>
      </c>
      <c r="U19">
        <f>INDEX('CA Standards and Followers'!$C$13:$C$72,MATCH($A19,'CA Standards and Followers'!$B$13:$B$72,0))*'CA Standards and Followers'!V$8</f>
        <v>0</v>
      </c>
      <c r="V19">
        <f>INDEX('CA Standards and Followers'!$C$13:$C$72,MATCH($A19,'CA Standards and Followers'!$B$13:$B$72,0))*'CA Standards and Followers'!W$8</f>
        <v>0</v>
      </c>
      <c r="W19">
        <f>INDEX('CA Standards and Followers'!$C$13:$C$72,MATCH($A19,'CA Standards and Followers'!$B$13:$B$72,0))*'CA Standards and Followers'!X$8</f>
        <v>0</v>
      </c>
      <c r="X19">
        <f>INDEX('CA Standards and Followers'!$C$13:$C$72,MATCH($A19,'CA Standards and Followers'!$B$13:$B$72,0))*'CA Standards and Followers'!Y$8</f>
        <v>0</v>
      </c>
      <c r="Y19">
        <f>INDEX('CA Standards and Followers'!$C$13:$C$72,MATCH($A19,'CA Standards and Followers'!$B$13:$B$72,0))*'CA Standards and Followers'!Z$8</f>
        <v>0</v>
      </c>
      <c r="Z19">
        <f>INDEX('CA Standards and Followers'!$C$13:$C$72,MATCH($A19,'CA Standards and Followers'!$B$13:$B$72,0))*'CA Standards and Followers'!AA$8</f>
        <v>0</v>
      </c>
      <c r="AA19">
        <f>INDEX('CA Standards and Followers'!$C$13:$C$72,MATCH($A19,'CA Standards and Followers'!$B$13:$B$72,0))*'CA Standards and Followers'!AB$8</f>
        <v>0</v>
      </c>
      <c r="AB19">
        <f>INDEX('CA Standards and Followers'!$C$13:$C$72,MATCH($A19,'CA Standards and Followers'!$B$13:$B$72,0))*'CA Standards and Followers'!AC$8</f>
        <v>0</v>
      </c>
      <c r="AC19">
        <f>INDEX('CA Standards and Followers'!$C$13:$C$72,MATCH($A19,'CA Standards and Followers'!$B$13:$B$72,0))*'CA Standards and Followers'!AD$8</f>
        <v>0</v>
      </c>
      <c r="AD19">
        <f>INDEX('CA Standards and Followers'!$C$13:$C$72,MATCH($A19,'CA Standards and Followers'!$B$13:$B$72,0))*'CA Standards and Followers'!AE$8</f>
        <v>0</v>
      </c>
      <c r="AE19">
        <f>INDEX('CA Standards and Followers'!$C$13:$C$72,MATCH($A19,'CA Standards and Followers'!$B$13:$B$72,0))*'CA Standards and Followers'!AF$8</f>
        <v>0</v>
      </c>
      <c r="AF19">
        <f>INDEX('CA Standards and Followers'!$C$13:$C$72,MATCH($A19,'CA Standards and Followers'!$B$13:$B$72,0))*'CA Standards and Followers'!AG$8</f>
        <v>0</v>
      </c>
    </row>
    <row r="20" spans="1:32" x14ac:dyDescent="0.25">
      <c r="A20" t="s">
        <v>11</v>
      </c>
      <c r="B20">
        <f>INDEX('CA Standards and Followers'!$C$13:$C$72,MATCH($A20,'CA Standards and Followers'!$B$13:$B$72,0))*'CA Standards and Followers'!C$8</f>
        <v>0</v>
      </c>
      <c r="C20">
        <f>INDEX('CA Standards and Followers'!$C$13:$C$72,MATCH($A20,'CA Standards and Followers'!$B$13:$B$72,0))*'CA Standards and Followers'!D$8</f>
        <v>0</v>
      </c>
      <c r="D20">
        <f>INDEX('CA Standards and Followers'!$C$13:$C$72,MATCH($A20,'CA Standards and Followers'!$B$13:$B$72,0))*'CA Standards and Followers'!E$8</f>
        <v>0</v>
      </c>
      <c r="E20">
        <f>INDEX('CA Standards and Followers'!$C$13:$C$72,MATCH($A20,'CA Standards and Followers'!$B$13:$B$72,0))*'CA Standards and Followers'!F$8</f>
        <v>0</v>
      </c>
      <c r="F20">
        <f>INDEX('CA Standards and Followers'!$C$13:$C$72,MATCH($A20,'CA Standards and Followers'!$B$13:$B$72,0))*'CA Standards and Followers'!G$8</f>
        <v>0</v>
      </c>
      <c r="G20">
        <f>INDEX('CA Standards and Followers'!$C$13:$C$72,MATCH($A20,'CA Standards and Followers'!$B$13:$B$72,0))*'CA Standards and Followers'!H$8</f>
        <v>0</v>
      </c>
      <c r="H20">
        <f>INDEX('CA Standards and Followers'!$C$13:$C$72,MATCH($A20,'CA Standards and Followers'!$B$13:$B$72,0))*'CA Standards and Followers'!I$8</f>
        <v>0</v>
      </c>
      <c r="I20">
        <f>INDEX('CA Standards and Followers'!$C$13:$C$72,MATCH($A20,'CA Standards and Followers'!$B$13:$B$72,0))*'CA Standards and Followers'!J$8</f>
        <v>0</v>
      </c>
      <c r="J20">
        <f>INDEX('CA Standards and Followers'!$C$13:$C$72,MATCH($A20,'CA Standards and Followers'!$B$13:$B$72,0))*'CA Standards and Followers'!K$8</f>
        <v>0</v>
      </c>
      <c r="K20">
        <f>INDEX('CA Standards and Followers'!$C$13:$C$72,MATCH($A20,'CA Standards and Followers'!$B$13:$B$72,0))*'CA Standards and Followers'!L$8</f>
        <v>0</v>
      </c>
      <c r="L20">
        <f>INDEX('CA Standards and Followers'!$C$13:$C$72,MATCH($A20,'CA Standards and Followers'!$B$13:$B$72,0))*'CA Standards and Followers'!M$8</f>
        <v>0</v>
      </c>
      <c r="M20">
        <f>INDEX('CA Standards and Followers'!$C$13:$C$72,MATCH($A20,'CA Standards and Followers'!$B$13:$B$72,0))*'CA Standards and Followers'!N$8</f>
        <v>0</v>
      </c>
      <c r="N20">
        <f>INDEX('CA Standards and Followers'!$C$13:$C$72,MATCH($A20,'CA Standards and Followers'!$B$13:$B$72,0))*'CA Standards and Followers'!O$8</f>
        <v>0</v>
      </c>
      <c r="O20">
        <f>INDEX('CA Standards and Followers'!$C$13:$C$72,MATCH($A20,'CA Standards and Followers'!$B$13:$B$72,0))*'CA Standards and Followers'!P$8</f>
        <v>0</v>
      </c>
      <c r="P20">
        <f>INDEX('CA Standards and Followers'!$C$13:$C$72,MATCH($A20,'CA Standards and Followers'!$B$13:$B$72,0))*'CA Standards and Followers'!Q$8</f>
        <v>0</v>
      </c>
      <c r="Q20">
        <f>INDEX('CA Standards and Followers'!$C$13:$C$72,MATCH($A20,'CA Standards and Followers'!$B$13:$B$72,0))*'CA Standards and Followers'!R$8</f>
        <v>0</v>
      </c>
      <c r="R20">
        <f>INDEX('CA Standards and Followers'!$C$13:$C$72,MATCH($A20,'CA Standards and Followers'!$B$13:$B$72,0))*'CA Standards and Followers'!S$8</f>
        <v>0</v>
      </c>
      <c r="S20">
        <f>INDEX('CA Standards and Followers'!$C$13:$C$72,MATCH($A20,'CA Standards and Followers'!$B$13:$B$72,0))*'CA Standards and Followers'!T$8</f>
        <v>0</v>
      </c>
      <c r="T20">
        <f>INDEX('CA Standards and Followers'!$C$13:$C$72,MATCH($A20,'CA Standards and Followers'!$B$13:$B$72,0))*'CA Standards and Followers'!U$8</f>
        <v>0</v>
      </c>
      <c r="U20">
        <f>INDEX('CA Standards and Followers'!$C$13:$C$72,MATCH($A20,'CA Standards and Followers'!$B$13:$B$72,0))*'CA Standards and Followers'!V$8</f>
        <v>0</v>
      </c>
      <c r="V20">
        <f>INDEX('CA Standards and Followers'!$C$13:$C$72,MATCH($A20,'CA Standards and Followers'!$B$13:$B$72,0))*'CA Standards and Followers'!W$8</f>
        <v>0</v>
      </c>
      <c r="W20">
        <f>INDEX('CA Standards and Followers'!$C$13:$C$72,MATCH($A20,'CA Standards and Followers'!$B$13:$B$72,0))*'CA Standards and Followers'!X$8</f>
        <v>0</v>
      </c>
      <c r="X20">
        <f>INDEX('CA Standards and Followers'!$C$13:$C$72,MATCH($A20,'CA Standards and Followers'!$B$13:$B$72,0))*'CA Standards and Followers'!Y$8</f>
        <v>0</v>
      </c>
      <c r="Y20">
        <f>INDEX('CA Standards and Followers'!$C$13:$C$72,MATCH($A20,'CA Standards and Followers'!$B$13:$B$72,0))*'CA Standards and Followers'!Z$8</f>
        <v>0</v>
      </c>
      <c r="Z20">
        <f>INDEX('CA Standards and Followers'!$C$13:$C$72,MATCH($A20,'CA Standards and Followers'!$B$13:$B$72,0))*'CA Standards and Followers'!AA$8</f>
        <v>0</v>
      </c>
      <c r="AA20">
        <f>INDEX('CA Standards and Followers'!$C$13:$C$72,MATCH($A20,'CA Standards and Followers'!$B$13:$B$72,0))*'CA Standards and Followers'!AB$8</f>
        <v>0</v>
      </c>
      <c r="AB20">
        <f>INDEX('CA Standards and Followers'!$C$13:$C$72,MATCH($A20,'CA Standards and Followers'!$B$13:$B$72,0))*'CA Standards and Followers'!AC$8</f>
        <v>0</v>
      </c>
      <c r="AC20">
        <f>INDEX('CA Standards and Followers'!$C$13:$C$72,MATCH($A20,'CA Standards and Followers'!$B$13:$B$72,0))*'CA Standards and Followers'!AD$8</f>
        <v>0</v>
      </c>
      <c r="AD20">
        <f>INDEX('CA Standards and Followers'!$C$13:$C$72,MATCH($A20,'CA Standards and Followers'!$B$13:$B$72,0))*'CA Standards and Followers'!AE$8</f>
        <v>0</v>
      </c>
      <c r="AE20">
        <f>INDEX('CA Standards and Followers'!$C$13:$C$72,MATCH($A20,'CA Standards and Followers'!$B$13:$B$72,0))*'CA Standards and Followers'!AF$8</f>
        <v>0</v>
      </c>
      <c r="AF20">
        <f>INDEX('CA Standards and Followers'!$C$13:$C$72,MATCH($A20,'CA Standards and Followers'!$B$13:$B$72,0))*'CA Standards and Followers'!AG$8</f>
        <v>0</v>
      </c>
    </row>
    <row r="21" spans="1:32" x14ac:dyDescent="0.25">
      <c r="A21" t="s">
        <v>196</v>
      </c>
      <c r="B21">
        <f>INDEX('CA Standards and Followers'!$C$13:$C$72,MATCH($A21,'CA Standards and Followers'!$B$13:$B$72,0))*'CA Standards and Followers'!C$8</f>
        <v>0</v>
      </c>
      <c r="C21">
        <f>INDEX('CA Standards and Followers'!$C$13:$C$72,MATCH($A21,'CA Standards and Followers'!$B$13:$B$72,0))*'CA Standards and Followers'!D$8</f>
        <v>0</v>
      </c>
      <c r="D21">
        <f>INDEX('CA Standards and Followers'!$C$13:$C$72,MATCH($A21,'CA Standards and Followers'!$B$13:$B$72,0))*'CA Standards and Followers'!E$8</f>
        <v>0</v>
      </c>
      <c r="E21">
        <f>INDEX('CA Standards and Followers'!$C$13:$C$72,MATCH($A21,'CA Standards and Followers'!$B$13:$B$72,0))*'CA Standards and Followers'!F$8</f>
        <v>0</v>
      </c>
      <c r="F21">
        <f>INDEX('CA Standards and Followers'!$C$13:$C$72,MATCH($A21,'CA Standards and Followers'!$B$13:$B$72,0))*'CA Standards and Followers'!G$8</f>
        <v>0</v>
      </c>
      <c r="G21">
        <f>INDEX('CA Standards and Followers'!$C$13:$C$72,MATCH($A21,'CA Standards and Followers'!$B$13:$B$72,0))*'CA Standards and Followers'!H$8</f>
        <v>0</v>
      </c>
      <c r="H21">
        <f>INDEX('CA Standards and Followers'!$C$13:$C$72,MATCH($A21,'CA Standards and Followers'!$B$13:$B$72,0))*'CA Standards and Followers'!I$8</f>
        <v>0</v>
      </c>
      <c r="I21">
        <f>INDEX('CA Standards and Followers'!$C$13:$C$72,MATCH($A21,'CA Standards and Followers'!$B$13:$B$72,0))*'CA Standards and Followers'!J$8</f>
        <v>0</v>
      </c>
      <c r="J21">
        <f>INDEX('CA Standards and Followers'!$C$13:$C$72,MATCH($A21,'CA Standards and Followers'!$B$13:$B$72,0))*'CA Standards and Followers'!K$8</f>
        <v>0</v>
      </c>
      <c r="K21">
        <f>INDEX('CA Standards and Followers'!$C$13:$C$72,MATCH($A21,'CA Standards and Followers'!$B$13:$B$72,0))*'CA Standards and Followers'!L$8</f>
        <v>0</v>
      </c>
      <c r="L21">
        <f>INDEX('CA Standards and Followers'!$C$13:$C$72,MATCH($A21,'CA Standards and Followers'!$B$13:$B$72,0))*'CA Standards and Followers'!M$8</f>
        <v>0</v>
      </c>
      <c r="M21">
        <f>INDEX('CA Standards and Followers'!$C$13:$C$72,MATCH($A21,'CA Standards and Followers'!$B$13:$B$72,0))*'CA Standards and Followers'!N$8</f>
        <v>0</v>
      </c>
      <c r="N21">
        <f>INDEX('CA Standards and Followers'!$C$13:$C$72,MATCH($A21,'CA Standards and Followers'!$B$13:$B$72,0))*'CA Standards and Followers'!O$8</f>
        <v>0</v>
      </c>
      <c r="O21">
        <f>INDEX('CA Standards and Followers'!$C$13:$C$72,MATCH($A21,'CA Standards and Followers'!$B$13:$B$72,0))*'CA Standards and Followers'!P$8</f>
        <v>0</v>
      </c>
      <c r="P21">
        <f>INDEX('CA Standards and Followers'!$C$13:$C$72,MATCH($A21,'CA Standards and Followers'!$B$13:$B$72,0))*'CA Standards and Followers'!Q$8</f>
        <v>0</v>
      </c>
      <c r="Q21">
        <f>INDEX('CA Standards and Followers'!$C$13:$C$72,MATCH($A21,'CA Standards and Followers'!$B$13:$B$72,0))*'CA Standards and Followers'!R$8</f>
        <v>0</v>
      </c>
      <c r="R21">
        <f>INDEX('CA Standards and Followers'!$C$13:$C$72,MATCH($A21,'CA Standards and Followers'!$B$13:$B$72,0))*'CA Standards and Followers'!S$8</f>
        <v>0</v>
      </c>
      <c r="S21">
        <f>INDEX('CA Standards and Followers'!$C$13:$C$72,MATCH($A21,'CA Standards and Followers'!$B$13:$B$72,0))*'CA Standards and Followers'!T$8</f>
        <v>0</v>
      </c>
      <c r="T21">
        <f>INDEX('CA Standards and Followers'!$C$13:$C$72,MATCH($A21,'CA Standards and Followers'!$B$13:$B$72,0))*'CA Standards and Followers'!U$8</f>
        <v>0</v>
      </c>
      <c r="U21">
        <f>INDEX('CA Standards and Followers'!$C$13:$C$72,MATCH($A21,'CA Standards and Followers'!$B$13:$B$72,0))*'CA Standards and Followers'!V$8</f>
        <v>0</v>
      </c>
      <c r="V21">
        <f>INDEX('CA Standards and Followers'!$C$13:$C$72,MATCH($A21,'CA Standards and Followers'!$B$13:$B$72,0))*'CA Standards and Followers'!W$8</f>
        <v>0</v>
      </c>
      <c r="W21">
        <f>INDEX('CA Standards and Followers'!$C$13:$C$72,MATCH($A21,'CA Standards and Followers'!$B$13:$B$72,0))*'CA Standards and Followers'!X$8</f>
        <v>0</v>
      </c>
      <c r="X21">
        <f>INDEX('CA Standards and Followers'!$C$13:$C$72,MATCH($A21,'CA Standards and Followers'!$B$13:$B$72,0))*'CA Standards and Followers'!Y$8</f>
        <v>0</v>
      </c>
      <c r="Y21">
        <f>INDEX('CA Standards and Followers'!$C$13:$C$72,MATCH($A21,'CA Standards and Followers'!$B$13:$B$72,0))*'CA Standards and Followers'!Z$8</f>
        <v>0</v>
      </c>
      <c r="Z21">
        <f>INDEX('CA Standards and Followers'!$C$13:$C$72,MATCH($A21,'CA Standards and Followers'!$B$13:$B$72,0))*'CA Standards and Followers'!AA$8</f>
        <v>0</v>
      </c>
      <c r="AA21">
        <f>INDEX('CA Standards and Followers'!$C$13:$C$72,MATCH($A21,'CA Standards and Followers'!$B$13:$B$72,0))*'CA Standards and Followers'!AB$8</f>
        <v>0</v>
      </c>
      <c r="AB21">
        <f>INDEX('CA Standards and Followers'!$C$13:$C$72,MATCH($A21,'CA Standards and Followers'!$B$13:$B$72,0))*'CA Standards and Followers'!AC$8</f>
        <v>0</v>
      </c>
      <c r="AC21">
        <f>INDEX('CA Standards and Followers'!$C$13:$C$72,MATCH($A21,'CA Standards and Followers'!$B$13:$B$72,0))*'CA Standards and Followers'!AD$8</f>
        <v>0</v>
      </c>
      <c r="AD21">
        <f>INDEX('CA Standards and Followers'!$C$13:$C$72,MATCH($A21,'CA Standards and Followers'!$B$13:$B$72,0))*'CA Standards and Followers'!AE$8</f>
        <v>0</v>
      </c>
      <c r="AE21">
        <f>INDEX('CA Standards and Followers'!$C$13:$C$72,MATCH($A21,'CA Standards and Followers'!$B$13:$B$72,0))*'CA Standards and Followers'!AF$8</f>
        <v>0</v>
      </c>
      <c r="AF21">
        <f>INDEX('CA Standards and Followers'!$C$13:$C$72,MATCH($A21,'CA Standards and Followers'!$B$13:$B$72,0))*'CA Standards and Followers'!AG$8</f>
        <v>0</v>
      </c>
    </row>
    <row r="22" spans="1:32" x14ac:dyDescent="0.25">
      <c r="A22" t="s">
        <v>12</v>
      </c>
      <c r="B22">
        <f>INDEX('CA Standards and Followers'!$C$13:$C$72,MATCH($A22,'CA Standards and Followers'!$B$13:$B$72,0))*'CA Standards and Followers'!C$8</f>
        <v>0</v>
      </c>
      <c r="C22">
        <f>INDEX('CA Standards and Followers'!$C$13:$C$72,MATCH($A22,'CA Standards and Followers'!$B$13:$B$72,0))*'CA Standards and Followers'!D$8</f>
        <v>0</v>
      </c>
      <c r="D22">
        <f>INDEX('CA Standards and Followers'!$C$13:$C$72,MATCH($A22,'CA Standards and Followers'!$B$13:$B$72,0))*'CA Standards and Followers'!E$8</f>
        <v>0</v>
      </c>
      <c r="E22">
        <f>INDEX('CA Standards and Followers'!$C$13:$C$72,MATCH($A22,'CA Standards and Followers'!$B$13:$B$72,0))*'CA Standards and Followers'!F$8</f>
        <v>0</v>
      </c>
      <c r="F22">
        <f>INDEX('CA Standards and Followers'!$C$13:$C$72,MATCH($A22,'CA Standards and Followers'!$B$13:$B$72,0))*'CA Standards and Followers'!G$8</f>
        <v>0</v>
      </c>
      <c r="G22">
        <f>INDEX('CA Standards and Followers'!$C$13:$C$72,MATCH($A22,'CA Standards and Followers'!$B$13:$B$72,0))*'CA Standards and Followers'!H$8</f>
        <v>0</v>
      </c>
      <c r="H22">
        <f>INDEX('CA Standards and Followers'!$C$13:$C$72,MATCH($A22,'CA Standards and Followers'!$B$13:$B$72,0))*'CA Standards and Followers'!I$8</f>
        <v>0</v>
      </c>
      <c r="I22">
        <f>INDEX('CA Standards and Followers'!$C$13:$C$72,MATCH($A22,'CA Standards and Followers'!$B$13:$B$72,0))*'CA Standards and Followers'!J$8</f>
        <v>0</v>
      </c>
      <c r="J22">
        <f>INDEX('CA Standards and Followers'!$C$13:$C$72,MATCH($A22,'CA Standards and Followers'!$B$13:$B$72,0))*'CA Standards and Followers'!K$8</f>
        <v>0</v>
      </c>
      <c r="K22">
        <f>INDEX('CA Standards and Followers'!$C$13:$C$72,MATCH($A22,'CA Standards and Followers'!$B$13:$B$72,0))*'CA Standards and Followers'!L$8</f>
        <v>0</v>
      </c>
      <c r="L22">
        <f>INDEX('CA Standards and Followers'!$C$13:$C$72,MATCH($A22,'CA Standards and Followers'!$B$13:$B$72,0))*'CA Standards and Followers'!M$8</f>
        <v>0</v>
      </c>
      <c r="M22">
        <f>INDEX('CA Standards and Followers'!$C$13:$C$72,MATCH($A22,'CA Standards and Followers'!$B$13:$B$72,0))*'CA Standards and Followers'!N$8</f>
        <v>0</v>
      </c>
      <c r="N22">
        <f>INDEX('CA Standards and Followers'!$C$13:$C$72,MATCH($A22,'CA Standards and Followers'!$B$13:$B$72,0))*'CA Standards and Followers'!O$8</f>
        <v>0</v>
      </c>
      <c r="O22">
        <f>INDEX('CA Standards and Followers'!$C$13:$C$72,MATCH($A22,'CA Standards and Followers'!$B$13:$B$72,0))*'CA Standards and Followers'!P$8</f>
        <v>0</v>
      </c>
      <c r="P22">
        <f>INDEX('CA Standards and Followers'!$C$13:$C$72,MATCH($A22,'CA Standards and Followers'!$B$13:$B$72,0))*'CA Standards and Followers'!Q$8</f>
        <v>0</v>
      </c>
      <c r="Q22">
        <f>INDEX('CA Standards and Followers'!$C$13:$C$72,MATCH($A22,'CA Standards and Followers'!$B$13:$B$72,0))*'CA Standards and Followers'!R$8</f>
        <v>0</v>
      </c>
      <c r="R22">
        <f>INDEX('CA Standards and Followers'!$C$13:$C$72,MATCH($A22,'CA Standards and Followers'!$B$13:$B$72,0))*'CA Standards and Followers'!S$8</f>
        <v>0</v>
      </c>
      <c r="S22">
        <f>INDEX('CA Standards and Followers'!$C$13:$C$72,MATCH($A22,'CA Standards and Followers'!$B$13:$B$72,0))*'CA Standards and Followers'!T$8</f>
        <v>0</v>
      </c>
      <c r="T22">
        <f>INDEX('CA Standards and Followers'!$C$13:$C$72,MATCH($A22,'CA Standards and Followers'!$B$13:$B$72,0))*'CA Standards and Followers'!U$8</f>
        <v>0</v>
      </c>
      <c r="U22">
        <f>INDEX('CA Standards and Followers'!$C$13:$C$72,MATCH($A22,'CA Standards and Followers'!$B$13:$B$72,0))*'CA Standards and Followers'!V$8</f>
        <v>0</v>
      </c>
      <c r="V22">
        <f>INDEX('CA Standards and Followers'!$C$13:$C$72,MATCH($A22,'CA Standards and Followers'!$B$13:$B$72,0))*'CA Standards and Followers'!W$8</f>
        <v>0</v>
      </c>
      <c r="W22">
        <f>INDEX('CA Standards and Followers'!$C$13:$C$72,MATCH($A22,'CA Standards and Followers'!$B$13:$B$72,0))*'CA Standards and Followers'!X$8</f>
        <v>0</v>
      </c>
      <c r="X22">
        <f>INDEX('CA Standards and Followers'!$C$13:$C$72,MATCH($A22,'CA Standards and Followers'!$B$13:$B$72,0))*'CA Standards and Followers'!Y$8</f>
        <v>0</v>
      </c>
      <c r="Y22">
        <f>INDEX('CA Standards and Followers'!$C$13:$C$72,MATCH($A22,'CA Standards and Followers'!$B$13:$B$72,0))*'CA Standards and Followers'!Z$8</f>
        <v>0</v>
      </c>
      <c r="Z22">
        <f>INDEX('CA Standards and Followers'!$C$13:$C$72,MATCH($A22,'CA Standards and Followers'!$B$13:$B$72,0))*'CA Standards and Followers'!AA$8</f>
        <v>0</v>
      </c>
      <c r="AA22">
        <f>INDEX('CA Standards and Followers'!$C$13:$C$72,MATCH($A22,'CA Standards and Followers'!$B$13:$B$72,0))*'CA Standards and Followers'!AB$8</f>
        <v>0</v>
      </c>
      <c r="AB22">
        <f>INDEX('CA Standards and Followers'!$C$13:$C$72,MATCH($A22,'CA Standards and Followers'!$B$13:$B$72,0))*'CA Standards and Followers'!AC$8</f>
        <v>0</v>
      </c>
      <c r="AC22">
        <f>INDEX('CA Standards and Followers'!$C$13:$C$72,MATCH($A22,'CA Standards and Followers'!$B$13:$B$72,0))*'CA Standards and Followers'!AD$8</f>
        <v>0</v>
      </c>
      <c r="AD22">
        <f>INDEX('CA Standards and Followers'!$C$13:$C$72,MATCH($A22,'CA Standards and Followers'!$B$13:$B$72,0))*'CA Standards and Followers'!AE$8</f>
        <v>0</v>
      </c>
      <c r="AE22">
        <f>INDEX('CA Standards and Followers'!$C$13:$C$72,MATCH($A22,'CA Standards and Followers'!$B$13:$B$72,0))*'CA Standards and Followers'!AF$8</f>
        <v>0</v>
      </c>
      <c r="AF22">
        <f>INDEX('CA Standards and Followers'!$C$13:$C$72,MATCH($A22,'CA Standards and Followers'!$B$13:$B$72,0))*'CA Standards and Followers'!AG$8</f>
        <v>0</v>
      </c>
    </row>
    <row r="23" spans="1:32" x14ac:dyDescent="0.25">
      <c r="A23" t="s">
        <v>13</v>
      </c>
      <c r="B23">
        <f>INDEX('CA Standards and Followers'!$C$13:$C$72,MATCH($A23,'CA Standards and Followers'!$B$13:$B$72,0))*'CA Standards and Followers'!C$8</f>
        <v>0</v>
      </c>
      <c r="C23">
        <f>INDEX('CA Standards and Followers'!$C$13:$C$72,MATCH($A23,'CA Standards and Followers'!$B$13:$B$72,0))*'CA Standards and Followers'!D$8</f>
        <v>0</v>
      </c>
      <c r="D23">
        <f>INDEX('CA Standards and Followers'!$C$13:$C$72,MATCH($A23,'CA Standards and Followers'!$B$13:$B$72,0))*'CA Standards and Followers'!E$8</f>
        <v>0</v>
      </c>
      <c r="E23">
        <f>INDEX('CA Standards and Followers'!$C$13:$C$72,MATCH($A23,'CA Standards and Followers'!$B$13:$B$72,0))*'CA Standards and Followers'!F$8</f>
        <v>0</v>
      </c>
      <c r="F23">
        <f>INDEX('CA Standards and Followers'!$C$13:$C$72,MATCH($A23,'CA Standards and Followers'!$B$13:$B$72,0))*'CA Standards and Followers'!G$8</f>
        <v>0</v>
      </c>
      <c r="G23">
        <f>INDEX('CA Standards and Followers'!$C$13:$C$72,MATCH($A23,'CA Standards and Followers'!$B$13:$B$72,0))*'CA Standards and Followers'!H$8</f>
        <v>0</v>
      </c>
      <c r="H23">
        <f>INDEX('CA Standards and Followers'!$C$13:$C$72,MATCH($A23,'CA Standards and Followers'!$B$13:$B$72,0))*'CA Standards and Followers'!I$8</f>
        <v>0</v>
      </c>
      <c r="I23">
        <f>INDEX('CA Standards and Followers'!$C$13:$C$72,MATCH($A23,'CA Standards and Followers'!$B$13:$B$72,0))*'CA Standards and Followers'!J$8</f>
        <v>0</v>
      </c>
      <c r="J23">
        <f>INDEX('CA Standards and Followers'!$C$13:$C$72,MATCH($A23,'CA Standards and Followers'!$B$13:$B$72,0))*'CA Standards and Followers'!K$8</f>
        <v>0</v>
      </c>
      <c r="K23">
        <f>INDEX('CA Standards and Followers'!$C$13:$C$72,MATCH($A23,'CA Standards and Followers'!$B$13:$B$72,0))*'CA Standards and Followers'!L$8</f>
        <v>0</v>
      </c>
      <c r="L23">
        <f>INDEX('CA Standards and Followers'!$C$13:$C$72,MATCH($A23,'CA Standards and Followers'!$B$13:$B$72,0))*'CA Standards and Followers'!M$8</f>
        <v>0</v>
      </c>
      <c r="M23">
        <f>INDEX('CA Standards and Followers'!$C$13:$C$72,MATCH($A23,'CA Standards and Followers'!$B$13:$B$72,0))*'CA Standards and Followers'!N$8</f>
        <v>0</v>
      </c>
      <c r="N23">
        <f>INDEX('CA Standards and Followers'!$C$13:$C$72,MATCH($A23,'CA Standards and Followers'!$B$13:$B$72,0))*'CA Standards and Followers'!O$8</f>
        <v>0</v>
      </c>
      <c r="O23">
        <f>INDEX('CA Standards and Followers'!$C$13:$C$72,MATCH($A23,'CA Standards and Followers'!$B$13:$B$72,0))*'CA Standards and Followers'!P$8</f>
        <v>0</v>
      </c>
      <c r="P23">
        <f>INDEX('CA Standards and Followers'!$C$13:$C$72,MATCH($A23,'CA Standards and Followers'!$B$13:$B$72,0))*'CA Standards and Followers'!Q$8</f>
        <v>0</v>
      </c>
      <c r="Q23">
        <f>INDEX('CA Standards and Followers'!$C$13:$C$72,MATCH($A23,'CA Standards and Followers'!$B$13:$B$72,0))*'CA Standards and Followers'!R$8</f>
        <v>0</v>
      </c>
      <c r="R23">
        <f>INDEX('CA Standards and Followers'!$C$13:$C$72,MATCH($A23,'CA Standards and Followers'!$B$13:$B$72,0))*'CA Standards and Followers'!S$8</f>
        <v>0</v>
      </c>
      <c r="S23">
        <f>INDEX('CA Standards and Followers'!$C$13:$C$72,MATCH($A23,'CA Standards and Followers'!$B$13:$B$72,0))*'CA Standards and Followers'!T$8</f>
        <v>0</v>
      </c>
      <c r="T23">
        <f>INDEX('CA Standards and Followers'!$C$13:$C$72,MATCH($A23,'CA Standards and Followers'!$B$13:$B$72,0))*'CA Standards and Followers'!U$8</f>
        <v>0</v>
      </c>
      <c r="U23">
        <f>INDEX('CA Standards and Followers'!$C$13:$C$72,MATCH($A23,'CA Standards and Followers'!$B$13:$B$72,0))*'CA Standards and Followers'!V$8</f>
        <v>0</v>
      </c>
      <c r="V23">
        <f>INDEX('CA Standards and Followers'!$C$13:$C$72,MATCH($A23,'CA Standards and Followers'!$B$13:$B$72,0))*'CA Standards and Followers'!W$8</f>
        <v>0</v>
      </c>
      <c r="W23">
        <f>INDEX('CA Standards and Followers'!$C$13:$C$72,MATCH($A23,'CA Standards and Followers'!$B$13:$B$72,0))*'CA Standards and Followers'!X$8</f>
        <v>0</v>
      </c>
      <c r="X23">
        <f>INDEX('CA Standards and Followers'!$C$13:$C$72,MATCH($A23,'CA Standards and Followers'!$B$13:$B$72,0))*'CA Standards and Followers'!Y$8</f>
        <v>0</v>
      </c>
      <c r="Y23">
        <f>INDEX('CA Standards and Followers'!$C$13:$C$72,MATCH($A23,'CA Standards and Followers'!$B$13:$B$72,0))*'CA Standards and Followers'!Z$8</f>
        <v>0</v>
      </c>
      <c r="Z23">
        <f>INDEX('CA Standards and Followers'!$C$13:$C$72,MATCH($A23,'CA Standards and Followers'!$B$13:$B$72,0))*'CA Standards and Followers'!AA$8</f>
        <v>0</v>
      </c>
      <c r="AA23">
        <f>INDEX('CA Standards and Followers'!$C$13:$C$72,MATCH($A23,'CA Standards and Followers'!$B$13:$B$72,0))*'CA Standards and Followers'!AB$8</f>
        <v>0</v>
      </c>
      <c r="AB23">
        <f>INDEX('CA Standards and Followers'!$C$13:$C$72,MATCH($A23,'CA Standards and Followers'!$B$13:$B$72,0))*'CA Standards and Followers'!AC$8</f>
        <v>0</v>
      </c>
      <c r="AC23">
        <f>INDEX('CA Standards and Followers'!$C$13:$C$72,MATCH($A23,'CA Standards and Followers'!$B$13:$B$72,0))*'CA Standards and Followers'!AD$8</f>
        <v>0</v>
      </c>
      <c r="AD23">
        <f>INDEX('CA Standards and Followers'!$C$13:$C$72,MATCH($A23,'CA Standards and Followers'!$B$13:$B$72,0))*'CA Standards and Followers'!AE$8</f>
        <v>0</v>
      </c>
      <c r="AE23">
        <f>INDEX('CA Standards and Followers'!$C$13:$C$72,MATCH($A23,'CA Standards and Followers'!$B$13:$B$72,0))*'CA Standards and Followers'!AF$8</f>
        <v>0</v>
      </c>
      <c r="AF23">
        <f>INDEX('CA Standards and Followers'!$C$13:$C$72,MATCH($A23,'CA Standards and Followers'!$B$13:$B$72,0))*'CA Standards and Followers'!AG$8</f>
        <v>0</v>
      </c>
    </row>
    <row r="24" spans="1:32" x14ac:dyDescent="0.25">
      <c r="A24" t="s">
        <v>14</v>
      </c>
      <c r="B24">
        <f>INDEX('CA Standards and Followers'!$C$13:$C$72,MATCH($A24,'CA Standards and Followers'!$B$13:$B$72,0))*'CA Standards and Followers'!C$8</f>
        <v>0</v>
      </c>
      <c r="C24">
        <f>INDEX('CA Standards and Followers'!$C$13:$C$72,MATCH($A24,'CA Standards and Followers'!$B$13:$B$72,0))*'CA Standards and Followers'!D$8</f>
        <v>0</v>
      </c>
      <c r="D24">
        <f>INDEX('CA Standards and Followers'!$C$13:$C$72,MATCH($A24,'CA Standards and Followers'!$B$13:$B$72,0))*'CA Standards and Followers'!E$8</f>
        <v>0</v>
      </c>
      <c r="E24">
        <f>INDEX('CA Standards and Followers'!$C$13:$C$72,MATCH($A24,'CA Standards and Followers'!$B$13:$B$72,0))*'CA Standards and Followers'!F$8</f>
        <v>0</v>
      </c>
      <c r="F24">
        <f>INDEX('CA Standards and Followers'!$C$13:$C$72,MATCH($A24,'CA Standards and Followers'!$B$13:$B$72,0))*'CA Standards and Followers'!G$8</f>
        <v>0</v>
      </c>
      <c r="G24">
        <f>INDEX('CA Standards and Followers'!$C$13:$C$72,MATCH($A24,'CA Standards and Followers'!$B$13:$B$72,0))*'CA Standards and Followers'!H$8</f>
        <v>0</v>
      </c>
      <c r="H24">
        <f>INDEX('CA Standards and Followers'!$C$13:$C$72,MATCH($A24,'CA Standards and Followers'!$B$13:$B$72,0))*'CA Standards and Followers'!I$8</f>
        <v>0</v>
      </c>
      <c r="I24">
        <f>INDEX('CA Standards and Followers'!$C$13:$C$72,MATCH($A24,'CA Standards and Followers'!$B$13:$B$72,0))*'CA Standards and Followers'!J$8</f>
        <v>0</v>
      </c>
      <c r="J24">
        <f>INDEX('CA Standards and Followers'!$C$13:$C$72,MATCH($A24,'CA Standards and Followers'!$B$13:$B$72,0))*'CA Standards and Followers'!K$8</f>
        <v>0</v>
      </c>
      <c r="K24">
        <f>INDEX('CA Standards and Followers'!$C$13:$C$72,MATCH($A24,'CA Standards and Followers'!$B$13:$B$72,0))*'CA Standards and Followers'!L$8</f>
        <v>0</v>
      </c>
      <c r="L24">
        <f>INDEX('CA Standards and Followers'!$C$13:$C$72,MATCH($A24,'CA Standards and Followers'!$B$13:$B$72,0))*'CA Standards and Followers'!M$8</f>
        <v>0</v>
      </c>
      <c r="M24">
        <f>INDEX('CA Standards and Followers'!$C$13:$C$72,MATCH($A24,'CA Standards and Followers'!$B$13:$B$72,0))*'CA Standards and Followers'!N$8</f>
        <v>0</v>
      </c>
      <c r="N24">
        <f>INDEX('CA Standards and Followers'!$C$13:$C$72,MATCH($A24,'CA Standards and Followers'!$B$13:$B$72,0))*'CA Standards and Followers'!O$8</f>
        <v>0</v>
      </c>
      <c r="O24">
        <f>INDEX('CA Standards and Followers'!$C$13:$C$72,MATCH($A24,'CA Standards and Followers'!$B$13:$B$72,0))*'CA Standards and Followers'!P$8</f>
        <v>0</v>
      </c>
      <c r="P24">
        <f>INDEX('CA Standards and Followers'!$C$13:$C$72,MATCH($A24,'CA Standards and Followers'!$B$13:$B$72,0))*'CA Standards and Followers'!Q$8</f>
        <v>0</v>
      </c>
      <c r="Q24">
        <f>INDEX('CA Standards and Followers'!$C$13:$C$72,MATCH($A24,'CA Standards and Followers'!$B$13:$B$72,0))*'CA Standards and Followers'!R$8</f>
        <v>0</v>
      </c>
      <c r="R24">
        <f>INDEX('CA Standards and Followers'!$C$13:$C$72,MATCH($A24,'CA Standards and Followers'!$B$13:$B$72,0))*'CA Standards and Followers'!S$8</f>
        <v>0</v>
      </c>
      <c r="S24">
        <f>INDEX('CA Standards and Followers'!$C$13:$C$72,MATCH($A24,'CA Standards and Followers'!$B$13:$B$72,0))*'CA Standards and Followers'!T$8</f>
        <v>0</v>
      </c>
      <c r="T24">
        <f>INDEX('CA Standards and Followers'!$C$13:$C$72,MATCH($A24,'CA Standards and Followers'!$B$13:$B$72,0))*'CA Standards and Followers'!U$8</f>
        <v>0</v>
      </c>
      <c r="U24">
        <f>INDEX('CA Standards and Followers'!$C$13:$C$72,MATCH($A24,'CA Standards and Followers'!$B$13:$B$72,0))*'CA Standards and Followers'!V$8</f>
        <v>0</v>
      </c>
      <c r="V24">
        <f>INDEX('CA Standards and Followers'!$C$13:$C$72,MATCH($A24,'CA Standards and Followers'!$B$13:$B$72,0))*'CA Standards and Followers'!W$8</f>
        <v>0</v>
      </c>
      <c r="W24">
        <f>INDEX('CA Standards and Followers'!$C$13:$C$72,MATCH($A24,'CA Standards and Followers'!$B$13:$B$72,0))*'CA Standards and Followers'!X$8</f>
        <v>0</v>
      </c>
      <c r="X24">
        <f>INDEX('CA Standards and Followers'!$C$13:$C$72,MATCH($A24,'CA Standards and Followers'!$B$13:$B$72,0))*'CA Standards and Followers'!Y$8</f>
        <v>0</v>
      </c>
      <c r="Y24">
        <f>INDEX('CA Standards and Followers'!$C$13:$C$72,MATCH($A24,'CA Standards and Followers'!$B$13:$B$72,0))*'CA Standards and Followers'!Z$8</f>
        <v>0</v>
      </c>
      <c r="Z24">
        <f>INDEX('CA Standards and Followers'!$C$13:$C$72,MATCH($A24,'CA Standards and Followers'!$B$13:$B$72,0))*'CA Standards and Followers'!AA$8</f>
        <v>0</v>
      </c>
      <c r="AA24">
        <f>INDEX('CA Standards and Followers'!$C$13:$C$72,MATCH($A24,'CA Standards and Followers'!$B$13:$B$72,0))*'CA Standards and Followers'!AB$8</f>
        <v>0</v>
      </c>
      <c r="AB24">
        <f>INDEX('CA Standards and Followers'!$C$13:$C$72,MATCH($A24,'CA Standards and Followers'!$B$13:$B$72,0))*'CA Standards and Followers'!AC$8</f>
        <v>0</v>
      </c>
      <c r="AC24">
        <f>INDEX('CA Standards and Followers'!$C$13:$C$72,MATCH($A24,'CA Standards and Followers'!$B$13:$B$72,0))*'CA Standards and Followers'!AD$8</f>
        <v>0</v>
      </c>
      <c r="AD24">
        <f>INDEX('CA Standards and Followers'!$C$13:$C$72,MATCH($A24,'CA Standards and Followers'!$B$13:$B$72,0))*'CA Standards and Followers'!AE$8</f>
        <v>0</v>
      </c>
      <c r="AE24">
        <f>INDEX('CA Standards and Followers'!$C$13:$C$72,MATCH($A24,'CA Standards and Followers'!$B$13:$B$72,0))*'CA Standards and Followers'!AF$8</f>
        <v>0</v>
      </c>
      <c r="AF24">
        <f>INDEX('CA Standards and Followers'!$C$13:$C$72,MATCH($A24,'CA Standards and Followers'!$B$13:$B$72,0))*'CA Standards and Followers'!AG$8</f>
        <v>0</v>
      </c>
    </row>
    <row r="25" spans="1:32" x14ac:dyDescent="0.25">
      <c r="A25" t="s">
        <v>201</v>
      </c>
      <c r="B25">
        <f>INDEX('CA Standards and Followers'!$C$13:$C$72,MATCH($A25,'CA Standards and Followers'!$B$13:$B$72,0))*'CA Standards and Followers'!C$8</f>
        <v>0</v>
      </c>
      <c r="C25">
        <f>INDEX('CA Standards and Followers'!$C$13:$C$72,MATCH($A25,'CA Standards and Followers'!$B$13:$B$72,0))*'CA Standards and Followers'!D$8</f>
        <v>0</v>
      </c>
      <c r="D25">
        <f>INDEX('CA Standards and Followers'!$C$13:$C$72,MATCH($A25,'CA Standards and Followers'!$B$13:$B$72,0))*'CA Standards and Followers'!E$8</f>
        <v>0</v>
      </c>
      <c r="E25">
        <f>INDEX('CA Standards and Followers'!$C$13:$C$72,MATCH($A25,'CA Standards and Followers'!$B$13:$B$72,0))*'CA Standards and Followers'!F$8</f>
        <v>0</v>
      </c>
      <c r="F25">
        <f>INDEX('CA Standards and Followers'!$C$13:$C$72,MATCH($A25,'CA Standards and Followers'!$B$13:$B$72,0))*'CA Standards and Followers'!G$8</f>
        <v>0</v>
      </c>
      <c r="G25">
        <f>INDEX('CA Standards and Followers'!$C$13:$C$72,MATCH($A25,'CA Standards and Followers'!$B$13:$B$72,0))*'CA Standards and Followers'!H$8</f>
        <v>0</v>
      </c>
      <c r="H25">
        <f>INDEX('CA Standards and Followers'!$C$13:$C$72,MATCH($A25,'CA Standards and Followers'!$B$13:$B$72,0))*'CA Standards and Followers'!I$8</f>
        <v>0</v>
      </c>
      <c r="I25">
        <f>INDEX('CA Standards and Followers'!$C$13:$C$72,MATCH($A25,'CA Standards and Followers'!$B$13:$B$72,0))*'CA Standards and Followers'!J$8</f>
        <v>0</v>
      </c>
      <c r="J25">
        <f>INDEX('CA Standards and Followers'!$C$13:$C$72,MATCH($A25,'CA Standards and Followers'!$B$13:$B$72,0))*'CA Standards and Followers'!K$8</f>
        <v>0</v>
      </c>
      <c r="K25">
        <f>INDEX('CA Standards and Followers'!$C$13:$C$72,MATCH($A25,'CA Standards and Followers'!$B$13:$B$72,0))*'CA Standards and Followers'!L$8</f>
        <v>0</v>
      </c>
      <c r="L25">
        <f>INDEX('CA Standards and Followers'!$C$13:$C$72,MATCH($A25,'CA Standards and Followers'!$B$13:$B$72,0))*'CA Standards and Followers'!M$8</f>
        <v>0</v>
      </c>
      <c r="M25">
        <f>INDEX('CA Standards and Followers'!$C$13:$C$72,MATCH($A25,'CA Standards and Followers'!$B$13:$B$72,0))*'CA Standards and Followers'!N$8</f>
        <v>0</v>
      </c>
      <c r="N25">
        <f>INDEX('CA Standards and Followers'!$C$13:$C$72,MATCH($A25,'CA Standards and Followers'!$B$13:$B$72,0))*'CA Standards and Followers'!O$8</f>
        <v>0</v>
      </c>
      <c r="O25">
        <f>INDEX('CA Standards and Followers'!$C$13:$C$72,MATCH($A25,'CA Standards and Followers'!$B$13:$B$72,0))*'CA Standards and Followers'!P$8</f>
        <v>0</v>
      </c>
      <c r="P25">
        <f>INDEX('CA Standards and Followers'!$C$13:$C$72,MATCH($A25,'CA Standards and Followers'!$B$13:$B$72,0))*'CA Standards and Followers'!Q$8</f>
        <v>0</v>
      </c>
      <c r="Q25">
        <f>INDEX('CA Standards and Followers'!$C$13:$C$72,MATCH($A25,'CA Standards and Followers'!$B$13:$B$72,0))*'CA Standards and Followers'!R$8</f>
        <v>0</v>
      </c>
      <c r="R25">
        <f>INDEX('CA Standards and Followers'!$C$13:$C$72,MATCH($A25,'CA Standards and Followers'!$B$13:$B$72,0))*'CA Standards and Followers'!S$8</f>
        <v>0</v>
      </c>
      <c r="S25">
        <f>INDEX('CA Standards and Followers'!$C$13:$C$72,MATCH($A25,'CA Standards and Followers'!$B$13:$B$72,0))*'CA Standards and Followers'!T$8</f>
        <v>0</v>
      </c>
      <c r="T25">
        <f>INDEX('CA Standards and Followers'!$C$13:$C$72,MATCH($A25,'CA Standards and Followers'!$B$13:$B$72,0))*'CA Standards and Followers'!U$8</f>
        <v>0</v>
      </c>
      <c r="U25">
        <f>INDEX('CA Standards and Followers'!$C$13:$C$72,MATCH($A25,'CA Standards and Followers'!$B$13:$B$72,0))*'CA Standards and Followers'!V$8</f>
        <v>0</v>
      </c>
      <c r="V25">
        <f>INDEX('CA Standards and Followers'!$C$13:$C$72,MATCH($A25,'CA Standards and Followers'!$B$13:$B$72,0))*'CA Standards and Followers'!W$8</f>
        <v>0</v>
      </c>
      <c r="W25">
        <f>INDEX('CA Standards and Followers'!$C$13:$C$72,MATCH($A25,'CA Standards and Followers'!$B$13:$B$72,0))*'CA Standards and Followers'!X$8</f>
        <v>0</v>
      </c>
      <c r="X25">
        <f>INDEX('CA Standards and Followers'!$C$13:$C$72,MATCH($A25,'CA Standards and Followers'!$B$13:$B$72,0))*'CA Standards and Followers'!Y$8</f>
        <v>0</v>
      </c>
      <c r="Y25">
        <f>INDEX('CA Standards and Followers'!$C$13:$C$72,MATCH($A25,'CA Standards and Followers'!$B$13:$B$72,0))*'CA Standards and Followers'!Z$8</f>
        <v>0</v>
      </c>
      <c r="Z25">
        <f>INDEX('CA Standards and Followers'!$C$13:$C$72,MATCH($A25,'CA Standards and Followers'!$B$13:$B$72,0))*'CA Standards and Followers'!AA$8</f>
        <v>0</v>
      </c>
      <c r="AA25">
        <f>INDEX('CA Standards and Followers'!$C$13:$C$72,MATCH($A25,'CA Standards and Followers'!$B$13:$B$72,0))*'CA Standards and Followers'!AB$8</f>
        <v>0</v>
      </c>
      <c r="AB25">
        <f>INDEX('CA Standards and Followers'!$C$13:$C$72,MATCH($A25,'CA Standards and Followers'!$B$13:$B$72,0))*'CA Standards and Followers'!AC$8</f>
        <v>0</v>
      </c>
      <c r="AC25">
        <f>INDEX('CA Standards and Followers'!$C$13:$C$72,MATCH($A25,'CA Standards and Followers'!$B$13:$B$72,0))*'CA Standards and Followers'!AD$8</f>
        <v>0</v>
      </c>
      <c r="AD25">
        <f>INDEX('CA Standards and Followers'!$C$13:$C$72,MATCH($A25,'CA Standards and Followers'!$B$13:$B$72,0))*'CA Standards and Followers'!AE$8</f>
        <v>0</v>
      </c>
      <c r="AE25">
        <f>INDEX('CA Standards and Followers'!$C$13:$C$72,MATCH($A25,'CA Standards and Followers'!$B$13:$B$72,0))*'CA Standards and Followers'!AF$8</f>
        <v>0</v>
      </c>
      <c r="AF25">
        <f>INDEX('CA Standards and Followers'!$C$13:$C$72,MATCH($A25,'CA Standards and Followers'!$B$13:$B$72,0))*'CA Standards and Followers'!AG$8</f>
        <v>0</v>
      </c>
    </row>
    <row r="26" spans="1:32" x14ac:dyDescent="0.25">
      <c r="A26" t="s">
        <v>203</v>
      </c>
      <c r="B26">
        <f>INDEX('CA Standards and Followers'!$C$13:$C$72,MATCH($A26,'CA Standards and Followers'!$B$13:$B$72,0))*'CA Standards and Followers'!C$8</f>
        <v>0</v>
      </c>
      <c r="C26">
        <f>INDEX('CA Standards and Followers'!$C$13:$C$72,MATCH($A26,'CA Standards and Followers'!$B$13:$B$72,0))*'CA Standards and Followers'!D$8</f>
        <v>0</v>
      </c>
      <c r="D26">
        <f>INDEX('CA Standards and Followers'!$C$13:$C$72,MATCH($A26,'CA Standards and Followers'!$B$13:$B$72,0))*'CA Standards and Followers'!E$8</f>
        <v>0</v>
      </c>
      <c r="E26">
        <f>INDEX('CA Standards and Followers'!$C$13:$C$72,MATCH($A26,'CA Standards and Followers'!$B$13:$B$72,0))*'CA Standards and Followers'!F$8</f>
        <v>0</v>
      </c>
      <c r="F26">
        <f>INDEX('CA Standards and Followers'!$C$13:$C$72,MATCH($A26,'CA Standards and Followers'!$B$13:$B$72,0))*'CA Standards and Followers'!G$8</f>
        <v>0</v>
      </c>
      <c r="G26">
        <f>INDEX('CA Standards and Followers'!$C$13:$C$72,MATCH($A26,'CA Standards and Followers'!$B$13:$B$72,0))*'CA Standards and Followers'!H$8</f>
        <v>0</v>
      </c>
      <c r="H26">
        <f>INDEX('CA Standards and Followers'!$C$13:$C$72,MATCH($A26,'CA Standards and Followers'!$B$13:$B$72,0))*'CA Standards and Followers'!I$8</f>
        <v>0</v>
      </c>
      <c r="I26">
        <f>INDEX('CA Standards and Followers'!$C$13:$C$72,MATCH($A26,'CA Standards and Followers'!$B$13:$B$72,0))*'CA Standards and Followers'!J$8</f>
        <v>0</v>
      </c>
      <c r="J26">
        <f>INDEX('CA Standards and Followers'!$C$13:$C$72,MATCH($A26,'CA Standards and Followers'!$B$13:$B$72,0))*'CA Standards and Followers'!K$8</f>
        <v>0</v>
      </c>
      <c r="K26">
        <f>INDEX('CA Standards and Followers'!$C$13:$C$72,MATCH($A26,'CA Standards and Followers'!$B$13:$B$72,0))*'CA Standards and Followers'!L$8</f>
        <v>0</v>
      </c>
      <c r="L26">
        <f>INDEX('CA Standards and Followers'!$C$13:$C$72,MATCH($A26,'CA Standards and Followers'!$B$13:$B$72,0))*'CA Standards and Followers'!M$8</f>
        <v>0</v>
      </c>
      <c r="M26">
        <f>INDEX('CA Standards and Followers'!$C$13:$C$72,MATCH($A26,'CA Standards and Followers'!$B$13:$B$72,0))*'CA Standards and Followers'!N$8</f>
        <v>0</v>
      </c>
      <c r="N26">
        <f>INDEX('CA Standards and Followers'!$C$13:$C$72,MATCH($A26,'CA Standards and Followers'!$B$13:$B$72,0))*'CA Standards and Followers'!O$8</f>
        <v>0</v>
      </c>
      <c r="O26">
        <f>INDEX('CA Standards and Followers'!$C$13:$C$72,MATCH($A26,'CA Standards and Followers'!$B$13:$B$72,0))*'CA Standards and Followers'!P$8</f>
        <v>0</v>
      </c>
      <c r="P26">
        <f>INDEX('CA Standards and Followers'!$C$13:$C$72,MATCH($A26,'CA Standards and Followers'!$B$13:$B$72,0))*'CA Standards and Followers'!Q$8</f>
        <v>0</v>
      </c>
      <c r="Q26">
        <f>INDEX('CA Standards and Followers'!$C$13:$C$72,MATCH($A26,'CA Standards and Followers'!$B$13:$B$72,0))*'CA Standards and Followers'!R$8</f>
        <v>0</v>
      </c>
      <c r="R26">
        <f>INDEX('CA Standards and Followers'!$C$13:$C$72,MATCH($A26,'CA Standards and Followers'!$B$13:$B$72,0))*'CA Standards and Followers'!S$8</f>
        <v>0</v>
      </c>
      <c r="S26">
        <f>INDEX('CA Standards and Followers'!$C$13:$C$72,MATCH($A26,'CA Standards and Followers'!$B$13:$B$72,0))*'CA Standards and Followers'!T$8</f>
        <v>0</v>
      </c>
      <c r="T26">
        <f>INDEX('CA Standards and Followers'!$C$13:$C$72,MATCH($A26,'CA Standards and Followers'!$B$13:$B$72,0))*'CA Standards and Followers'!U$8</f>
        <v>0</v>
      </c>
      <c r="U26">
        <f>INDEX('CA Standards and Followers'!$C$13:$C$72,MATCH($A26,'CA Standards and Followers'!$B$13:$B$72,0))*'CA Standards and Followers'!V$8</f>
        <v>0</v>
      </c>
      <c r="V26">
        <f>INDEX('CA Standards and Followers'!$C$13:$C$72,MATCH($A26,'CA Standards and Followers'!$B$13:$B$72,0))*'CA Standards and Followers'!W$8</f>
        <v>0</v>
      </c>
      <c r="W26">
        <f>INDEX('CA Standards and Followers'!$C$13:$C$72,MATCH($A26,'CA Standards and Followers'!$B$13:$B$72,0))*'CA Standards and Followers'!X$8</f>
        <v>0</v>
      </c>
      <c r="X26">
        <f>INDEX('CA Standards and Followers'!$C$13:$C$72,MATCH($A26,'CA Standards and Followers'!$B$13:$B$72,0))*'CA Standards and Followers'!Y$8</f>
        <v>0</v>
      </c>
      <c r="Y26">
        <f>INDEX('CA Standards and Followers'!$C$13:$C$72,MATCH($A26,'CA Standards and Followers'!$B$13:$B$72,0))*'CA Standards and Followers'!Z$8</f>
        <v>0</v>
      </c>
      <c r="Z26">
        <f>INDEX('CA Standards and Followers'!$C$13:$C$72,MATCH($A26,'CA Standards and Followers'!$B$13:$B$72,0))*'CA Standards and Followers'!AA$8</f>
        <v>0</v>
      </c>
      <c r="AA26">
        <f>INDEX('CA Standards and Followers'!$C$13:$C$72,MATCH($A26,'CA Standards and Followers'!$B$13:$B$72,0))*'CA Standards and Followers'!AB$8</f>
        <v>0</v>
      </c>
      <c r="AB26">
        <f>INDEX('CA Standards and Followers'!$C$13:$C$72,MATCH($A26,'CA Standards and Followers'!$B$13:$B$72,0))*'CA Standards and Followers'!AC$8</f>
        <v>0</v>
      </c>
      <c r="AC26">
        <f>INDEX('CA Standards and Followers'!$C$13:$C$72,MATCH($A26,'CA Standards and Followers'!$B$13:$B$72,0))*'CA Standards and Followers'!AD$8</f>
        <v>0</v>
      </c>
      <c r="AD26">
        <f>INDEX('CA Standards and Followers'!$C$13:$C$72,MATCH($A26,'CA Standards and Followers'!$B$13:$B$72,0))*'CA Standards and Followers'!AE$8</f>
        <v>0</v>
      </c>
      <c r="AE26">
        <f>INDEX('CA Standards and Followers'!$C$13:$C$72,MATCH($A26,'CA Standards and Followers'!$B$13:$B$72,0))*'CA Standards and Followers'!AF$8</f>
        <v>0</v>
      </c>
      <c r="AF26">
        <f>INDEX('CA Standards and Followers'!$C$13:$C$72,MATCH($A26,'CA Standards and Followers'!$B$13:$B$72,0))*'CA Standards and Followers'!AG$8</f>
        <v>0</v>
      </c>
    </row>
    <row r="27" spans="1:32" x14ac:dyDescent="0.25">
      <c r="A27" t="s">
        <v>15</v>
      </c>
      <c r="B27">
        <f>INDEX('CA Standards and Followers'!$C$13:$C$72,MATCH($A27,'CA Standards and Followers'!$B$13:$B$72,0))*'CA Standards and Followers'!C$8</f>
        <v>0</v>
      </c>
      <c r="C27">
        <f>INDEX('CA Standards and Followers'!$C$13:$C$72,MATCH($A27,'CA Standards and Followers'!$B$13:$B$72,0))*'CA Standards and Followers'!D$8</f>
        <v>0</v>
      </c>
      <c r="D27">
        <f>INDEX('CA Standards and Followers'!$C$13:$C$72,MATCH($A27,'CA Standards and Followers'!$B$13:$B$72,0))*'CA Standards and Followers'!E$8</f>
        <v>0</v>
      </c>
      <c r="E27">
        <f>INDEX('CA Standards and Followers'!$C$13:$C$72,MATCH($A27,'CA Standards and Followers'!$B$13:$B$72,0))*'CA Standards and Followers'!F$8</f>
        <v>0</v>
      </c>
      <c r="F27">
        <f>INDEX('CA Standards and Followers'!$C$13:$C$72,MATCH($A27,'CA Standards and Followers'!$B$13:$B$72,0))*'CA Standards and Followers'!G$8</f>
        <v>0</v>
      </c>
      <c r="G27">
        <f>INDEX('CA Standards and Followers'!$C$13:$C$72,MATCH($A27,'CA Standards and Followers'!$B$13:$B$72,0))*'CA Standards and Followers'!H$8</f>
        <v>0</v>
      </c>
      <c r="H27">
        <f>INDEX('CA Standards and Followers'!$C$13:$C$72,MATCH($A27,'CA Standards and Followers'!$B$13:$B$72,0))*'CA Standards and Followers'!I$8</f>
        <v>0</v>
      </c>
      <c r="I27">
        <f>INDEX('CA Standards and Followers'!$C$13:$C$72,MATCH($A27,'CA Standards and Followers'!$B$13:$B$72,0))*'CA Standards and Followers'!J$8</f>
        <v>0</v>
      </c>
      <c r="J27">
        <f>INDEX('CA Standards and Followers'!$C$13:$C$72,MATCH($A27,'CA Standards and Followers'!$B$13:$B$72,0))*'CA Standards and Followers'!K$8</f>
        <v>0</v>
      </c>
      <c r="K27">
        <f>INDEX('CA Standards and Followers'!$C$13:$C$72,MATCH($A27,'CA Standards and Followers'!$B$13:$B$72,0))*'CA Standards and Followers'!L$8</f>
        <v>0</v>
      </c>
      <c r="L27">
        <f>INDEX('CA Standards and Followers'!$C$13:$C$72,MATCH($A27,'CA Standards and Followers'!$B$13:$B$72,0))*'CA Standards and Followers'!M$8</f>
        <v>0</v>
      </c>
      <c r="M27">
        <f>INDEX('CA Standards and Followers'!$C$13:$C$72,MATCH($A27,'CA Standards and Followers'!$B$13:$B$72,0))*'CA Standards and Followers'!N$8</f>
        <v>0</v>
      </c>
      <c r="N27">
        <f>INDEX('CA Standards and Followers'!$C$13:$C$72,MATCH($A27,'CA Standards and Followers'!$B$13:$B$72,0))*'CA Standards and Followers'!O$8</f>
        <v>0</v>
      </c>
      <c r="O27">
        <f>INDEX('CA Standards and Followers'!$C$13:$C$72,MATCH($A27,'CA Standards and Followers'!$B$13:$B$72,0))*'CA Standards and Followers'!P$8</f>
        <v>0</v>
      </c>
      <c r="P27">
        <f>INDEX('CA Standards and Followers'!$C$13:$C$72,MATCH($A27,'CA Standards and Followers'!$B$13:$B$72,0))*'CA Standards and Followers'!Q$8</f>
        <v>0</v>
      </c>
      <c r="Q27">
        <f>INDEX('CA Standards and Followers'!$C$13:$C$72,MATCH($A27,'CA Standards and Followers'!$B$13:$B$72,0))*'CA Standards and Followers'!R$8</f>
        <v>0</v>
      </c>
      <c r="R27">
        <f>INDEX('CA Standards and Followers'!$C$13:$C$72,MATCH($A27,'CA Standards and Followers'!$B$13:$B$72,0))*'CA Standards and Followers'!S$8</f>
        <v>0</v>
      </c>
      <c r="S27">
        <f>INDEX('CA Standards and Followers'!$C$13:$C$72,MATCH($A27,'CA Standards and Followers'!$B$13:$B$72,0))*'CA Standards and Followers'!T$8</f>
        <v>0</v>
      </c>
      <c r="T27">
        <f>INDEX('CA Standards and Followers'!$C$13:$C$72,MATCH($A27,'CA Standards and Followers'!$B$13:$B$72,0))*'CA Standards and Followers'!U$8</f>
        <v>0</v>
      </c>
      <c r="U27">
        <f>INDEX('CA Standards and Followers'!$C$13:$C$72,MATCH($A27,'CA Standards and Followers'!$B$13:$B$72,0))*'CA Standards and Followers'!V$8</f>
        <v>0</v>
      </c>
      <c r="V27">
        <f>INDEX('CA Standards and Followers'!$C$13:$C$72,MATCH($A27,'CA Standards and Followers'!$B$13:$B$72,0))*'CA Standards and Followers'!W$8</f>
        <v>0</v>
      </c>
      <c r="W27">
        <f>INDEX('CA Standards and Followers'!$C$13:$C$72,MATCH($A27,'CA Standards and Followers'!$B$13:$B$72,0))*'CA Standards and Followers'!X$8</f>
        <v>0</v>
      </c>
      <c r="X27">
        <f>INDEX('CA Standards and Followers'!$C$13:$C$72,MATCH($A27,'CA Standards and Followers'!$B$13:$B$72,0))*'CA Standards and Followers'!Y$8</f>
        <v>0</v>
      </c>
      <c r="Y27">
        <f>INDEX('CA Standards and Followers'!$C$13:$C$72,MATCH($A27,'CA Standards and Followers'!$B$13:$B$72,0))*'CA Standards and Followers'!Z$8</f>
        <v>0</v>
      </c>
      <c r="Z27">
        <f>INDEX('CA Standards and Followers'!$C$13:$C$72,MATCH($A27,'CA Standards and Followers'!$B$13:$B$72,0))*'CA Standards and Followers'!AA$8</f>
        <v>0</v>
      </c>
      <c r="AA27">
        <f>INDEX('CA Standards and Followers'!$C$13:$C$72,MATCH($A27,'CA Standards and Followers'!$B$13:$B$72,0))*'CA Standards and Followers'!AB$8</f>
        <v>0</v>
      </c>
      <c r="AB27">
        <f>INDEX('CA Standards and Followers'!$C$13:$C$72,MATCH($A27,'CA Standards and Followers'!$B$13:$B$72,0))*'CA Standards and Followers'!AC$8</f>
        <v>0</v>
      </c>
      <c r="AC27">
        <f>INDEX('CA Standards and Followers'!$C$13:$C$72,MATCH($A27,'CA Standards and Followers'!$B$13:$B$72,0))*'CA Standards and Followers'!AD$8</f>
        <v>0</v>
      </c>
      <c r="AD27">
        <f>INDEX('CA Standards and Followers'!$C$13:$C$72,MATCH($A27,'CA Standards and Followers'!$B$13:$B$72,0))*'CA Standards and Followers'!AE$8</f>
        <v>0</v>
      </c>
      <c r="AE27">
        <f>INDEX('CA Standards and Followers'!$C$13:$C$72,MATCH($A27,'CA Standards and Followers'!$B$13:$B$72,0))*'CA Standards and Followers'!AF$8</f>
        <v>0</v>
      </c>
      <c r="AF27">
        <f>INDEX('CA Standards and Followers'!$C$13:$C$72,MATCH($A27,'CA Standards and Followers'!$B$13:$B$72,0))*'CA Standards and Followers'!AG$8</f>
        <v>0</v>
      </c>
    </row>
    <row r="28" spans="1:32" x14ac:dyDescent="0.25">
      <c r="A28" t="s">
        <v>206</v>
      </c>
      <c r="B28">
        <f>INDEX('CA Standards and Followers'!$C$13:$C$72,MATCH($A28,'CA Standards and Followers'!$B$13:$B$72,0))*'CA Standards and Followers'!C$8</f>
        <v>0</v>
      </c>
      <c r="C28">
        <f>INDEX('CA Standards and Followers'!$C$13:$C$72,MATCH($A28,'CA Standards and Followers'!$B$13:$B$72,0))*'CA Standards and Followers'!D$8</f>
        <v>0</v>
      </c>
      <c r="D28">
        <f>INDEX('CA Standards and Followers'!$C$13:$C$72,MATCH($A28,'CA Standards and Followers'!$B$13:$B$72,0))*'CA Standards and Followers'!E$8</f>
        <v>0</v>
      </c>
      <c r="E28">
        <f>INDEX('CA Standards and Followers'!$C$13:$C$72,MATCH($A28,'CA Standards and Followers'!$B$13:$B$72,0))*'CA Standards and Followers'!F$8</f>
        <v>0</v>
      </c>
      <c r="F28">
        <f>INDEX('CA Standards and Followers'!$C$13:$C$72,MATCH($A28,'CA Standards and Followers'!$B$13:$B$72,0))*'CA Standards and Followers'!G$8</f>
        <v>0</v>
      </c>
      <c r="G28">
        <f>INDEX('CA Standards and Followers'!$C$13:$C$72,MATCH($A28,'CA Standards and Followers'!$B$13:$B$72,0))*'CA Standards and Followers'!H$8</f>
        <v>0</v>
      </c>
      <c r="H28">
        <f>INDEX('CA Standards and Followers'!$C$13:$C$72,MATCH($A28,'CA Standards and Followers'!$B$13:$B$72,0))*'CA Standards and Followers'!I$8</f>
        <v>0</v>
      </c>
      <c r="I28">
        <f>INDEX('CA Standards and Followers'!$C$13:$C$72,MATCH($A28,'CA Standards and Followers'!$B$13:$B$72,0))*'CA Standards and Followers'!J$8</f>
        <v>0</v>
      </c>
      <c r="J28">
        <f>INDEX('CA Standards and Followers'!$C$13:$C$72,MATCH($A28,'CA Standards and Followers'!$B$13:$B$72,0))*'CA Standards and Followers'!K$8</f>
        <v>0</v>
      </c>
      <c r="K28">
        <f>INDEX('CA Standards and Followers'!$C$13:$C$72,MATCH($A28,'CA Standards and Followers'!$B$13:$B$72,0))*'CA Standards and Followers'!L$8</f>
        <v>0</v>
      </c>
      <c r="L28">
        <f>INDEX('CA Standards and Followers'!$C$13:$C$72,MATCH($A28,'CA Standards and Followers'!$B$13:$B$72,0))*'CA Standards and Followers'!M$8</f>
        <v>0</v>
      </c>
      <c r="M28">
        <f>INDEX('CA Standards and Followers'!$C$13:$C$72,MATCH($A28,'CA Standards and Followers'!$B$13:$B$72,0))*'CA Standards and Followers'!N$8</f>
        <v>0</v>
      </c>
      <c r="N28">
        <f>INDEX('CA Standards and Followers'!$C$13:$C$72,MATCH($A28,'CA Standards and Followers'!$B$13:$B$72,0))*'CA Standards and Followers'!O$8</f>
        <v>0</v>
      </c>
      <c r="O28">
        <f>INDEX('CA Standards and Followers'!$C$13:$C$72,MATCH($A28,'CA Standards and Followers'!$B$13:$B$72,0))*'CA Standards and Followers'!P$8</f>
        <v>0</v>
      </c>
      <c r="P28">
        <f>INDEX('CA Standards and Followers'!$C$13:$C$72,MATCH($A28,'CA Standards and Followers'!$B$13:$B$72,0))*'CA Standards and Followers'!Q$8</f>
        <v>0</v>
      </c>
      <c r="Q28">
        <f>INDEX('CA Standards and Followers'!$C$13:$C$72,MATCH($A28,'CA Standards and Followers'!$B$13:$B$72,0))*'CA Standards and Followers'!R$8</f>
        <v>0</v>
      </c>
      <c r="R28">
        <f>INDEX('CA Standards and Followers'!$C$13:$C$72,MATCH($A28,'CA Standards and Followers'!$B$13:$B$72,0))*'CA Standards and Followers'!S$8</f>
        <v>0</v>
      </c>
      <c r="S28">
        <f>INDEX('CA Standards and Followers'!$C$13:$C$72,MATCH($A28,'CA Standards and Followers'!$B$13:$B$72,0))*'CA Standards and Followers'!T$8</f>
        <v>0</v>
      </c>
      <c r="T28">
        <f>INDEX('CA Standards and Followers'!$C$13:$C$72,MATCH($A28,'CA Standards and Followers'!$B$13:$B$72,0))*'CA Standards and Followers'!U$8</f>
        <v>0</v>
      </c>
      <c r="U28">
        <f>INDEX('CA Standards and Followers'!$C$13:$C$72,MATCH($A28,'CA Standards and Followers'!$B$13:$B$72,0))*'CA Standards and Followers'!V$8</f>
        <v>0</v>
      </c>
      <c r="V28">
        <f>INDEX('CA Standards and Followers'!$C$13:$C$72,MATCH($A28,'CA Standards and Followers'!$B$13:$B$72,0))*'CA Standards and Followers'!W$8</f>
        <v>0</v>
      </c>
      <c r="W28">
        <f>INDEX('CA Standards and Followers'!$C$13:$C$72,MATCH($A28,'CA Standards and Followers'!$B$13:$B$72,0))*'CA Standards and Followers'!X$8</f>
        <v>0</v>
      </c>
      <c r="X28">
        <f>INDEX('CA Standards and Followers'!$C$13:$C$72,MATCH($A28,'CA Standards and Followers'!$B$13:$B$72,0))*'CA Standards and Followers'!Y$8</f>
        <v>0</v>
      </c>
      <c r="Y28">
        <f>INDEX('CA Standards and Followers'!$C$13:$C$72,MATCH($A28,'CA Standards and Followers'!$B$13:$B$72,0))*'CA Standards and Followers'!Z$8</f>
        <v>0</v>
      </c>
      <c r="Z28">
        <f>INDEX('CA Standards and Followers'!$C$13:$C$72,MATCH($A28,'CA Standards and Followers'!$B$13:$B$72,0))*'CA Standards and Followers'!AA$8</f>
        <v>0</v>
      </c>
      <c r="AA28">
        <f>INDEX('CA Standards and Followers'!$C$13:$C$72,MATCH($A28,'CA Standards and Followers'!$B$13:$B$72,0))*'CA Standards and Followers'!AB$8</f>
        <v>0</v>
      </c>
      <c r="AB28">
        <f>INDEX('CA Standards and Followers'!$C$13:$C$72,MATCH($A28,'CA Standards and Followers'!$B$13:$B$72,0))*'CA Standards and Followers'!AC$8</f>
        <v>0</v>
      </c>
      <c r="AC28">
        <f>INDEX('CA Standards and Followers'!$C$13:$C$72,MATCH($A28,'CA Standards and Followers'!$B$13:$B$72,0))*'CA Standards and Followers'!AD$8</f>
        <v>0</v>
      </c>
      <c r="AD28">
        <f>INDEX('CA Standards and Followers'!$C$13:$C$72,MATCH($A28,'CA Standards and Followers'!$B$13:$B$72,0))*'CA Standards and Followers'!AE$8</f>
        <v>0</v>
      </c>
      <c r="AE28">
        <f>INDEX('CA Standards and Followers'!$C$13:$C$72,MATCH($A28,'CA Standards and Followers'!$B$13:$B$72,0))*'CA Standards and Followers'!AF$8</f>
        <v>0</v>
      </c>
      <c r="AF28">
        <f>INDEX('CA Standards and Followers'!$C$13:$C$72,MATCH($A28,'CA Standards and Followers'!$B$13:$B$72,0))*'CA Standards and Followers'!AG$8</f>
        <v>0</v>
      </c>
    </row>
    <row r="29" spans="1:32" x14ac:dyDescent="0.25">
      <c r="A29" t="s">
        <v>16</v>
      </c>
      <c r="B29">
        <f>INDEX('CA Standards and Followers'!$C$13:$C$72,MATCH($A29,'CA Standards and Followers'!$B$13:$B$72,0))*'CA Standards and Followers'!C$8</f>
        <v>0</v>
      </c>
      <c r="C29">
        <f>INDEX('CA Standards and Followers'!$C$13:$C$72,MATCH($A29,'CA Standards and Followers'!$B$13:$B$72,0))*'CA Standards and Followers'!D$8</f>
        <v>0</v>
      </c>
      <c r="D29">
        <f>INDEX('CA Standards and Followers'!$C$13:$C$72,MATCH($A29,'CA Standards and Followers'!$B$13:$B$72,0))*'CA Standards and Followers'!E$8</f>
        <v>0</v>
      </c>
      <c r="E29">
        <f>INDEX('CA Standards and Followers'!$C$13:$C$72,MATCH($A29,'CA Standards and Followers'!$B$13:$B$72,0))*'CA Standards and Followers'!F$8</f>
        <v>0</v>
      </c>
      <c r="F29">
        <f>INDEX('CA Standards and Followers'!$C$13:$C$72,MATCH($A29,'CA Standards and Followers'!$B$13:$B$72,0))*'CA Standards and Followers'!G$8</f>
        <v>0</v>
      </c>
      <c r="G29">
        <f>INDEX('CA Standards and Followers'!$C$13:$C$72,MATCH($A29,'CA Standards and Followers'!$B$13:$B$72,0))*'CA Standards and Followers'!H$8</f>
        <v>0</v>
      </c>
      <c r="H29">
        <f>INDEX('CA Standards and Followers'!$C$13:$C$72,MATCH($A29,'CA Standards and Followers'!$B$13:$B$72,0))*'CA Standards and Followers'!I$8</f>
        <v>0</v>
      </c>
      <c r="I29">
        <f>INDEX('CA Standards and Followers'!$C$13:$C$72,MATCH($A29,'CA Standards and Followers'!$B$13:$B$72,0))*'CA Standards and Followers'!J$8</f>
        <v>0</v>
      </c>
      <c r="J29">
        <f>INDEX('CA Standards and Followers'!$C$13:$C$72,MATCH($A29,'CA Standards and Followers'!$B$13:$B$72,0))*'CA Standards and Followers'!K$8</f>
        <v>0</v>
      </c>
      <c r="K29">
        <f>INDEX('CA Standards and Followers'!$C$13:$C$72,MATCH($A29,'CA Standards and Followers'!$B$13:$B$72,0))*'CA Standards and Followers'!L$8</f>
        <v>0</v>
      </c>
      <c r="L29">
        <f>INDEX('CA Standards and Followers'!$C$13:$C$72,MATCH($A29,'CA Standards and Followers'!$B$13:$B$72,0))*'CA Standards and Followers'!M$8</f>
        <v>0</v>
      </c>
      <c r="M29">
        <f>INDEX('CA Standards and Followers'!$C$13:$C$72,MATCH($A29,'CA Standards and Followers'!$B$13:$B$72,0))*'CA Standards and Followers'!N$8</f>
        <v>0</v>
      </c>
      <c r="N29">
        <f>INDEX('CA Standards and Followers'!$C$13:$C$72,MATCH($A29,'CA Standards and Followers'!$B$13:$B$72,0))*'CA Standards and Followers'!O$8</f>
        <v>0</v>
      </c>
      <c r="O29">
        <f>INDEX('CA Standards and Followers'!$C$13:$C$72,MATCH($A29,'CA Standards and Followers'!$B$13:$B$72,0))*'CA Standards and Followers'!P$8</f>
        <v>0</v>
      </c>
      <c r="P29">
        <f>INDEX('CA Standards and Followers'!$C$13:$C$72,MATCH($A29,'CA Standards and Followers'!$B$13:$B$72,0))*'CA Standards and Followers'!Q$8</f>
        <v>0</v>
      </c>
      <c r="Q29">
        <f>INDEX('CA Standards and Followers'!$C$13:$C$72,MATCH($A29,'CA Standards and Followers'!$B$13:$B$72,0))*'CA Standards and Followers'!R$8</f>
        <v>0</v>
      </c>
      <c r="R29">
        <f>INDEX('CA Standards and Followers'!$C$13:$C$72,MATCH($A29,'CA Standards and Followers'!$B$13:$B$72,0))*'CA Standards and Followers'!S$8</f>
        <v>0</v>
      </c>
      <c r="S29">
        <f>INDEX('CA Standards and Followers'!$C$13:$C$72,MATCH($A29,'CA Standards and Followers'!$B$13:$B$72,0))*'CA Standards and Followers'!T$8</f>
        <v>0</v>
      </c>
      <c r="T29">
        <f>INDEX('CA Standards and Followers'!$C$13:$C$72,MATCH($A29,'CA Standards and Followers'!$B$13:$B$72,0))*'CA Standards and Followers'!U$8</f>
        <v>0</v>
      </c>
      <c r="U29">
        <f>INDEX('CA Standards and Followers'!$C$13:$C$72,MATCH($A29,'CA Standards and Followers'!$B$13:$B$72,0))*'CA Standards and Followers'!V$8</f>
        <v>0</v>
      </c>
      <c r="V29">
        <f>INDEX('CA Standards and Followers'!$C$13:$C$72,MATCH($A29,'CA Standards and Followers'!$B$13:$B$72,0))*'CA Standards and Followers'!W$8</f>
        <v>0</v>
      </c>
      <c r="W29">
        <f>INDEX('CA Standards and Followers'!$C$13:$C$72,MATCH($A29,'CA Standards and Followers'!$B$13:$B$72,0))*'CA Standards and Followers'!X$8</f>
        <v>0</v>
      </c>
      <c r="X29">
        <f>INDEX('CA Standards and Followers'!$C$13:$C$72,MATCH($A29,'CA Standards and Followers'!$B$13:$B$72,0))*'CA Standards and Followers'!Y$8</f>
        <v>0</v>
      </c>
      <c r="Y29">
        <f>INDEX('CA Standards and Followers'!$C$13:$C$72,MATCH($A29,'CA Standards and Followers'!$B$13:$B$72,0))*'CA Standards and Followers'!Z$8</f>
        <v>0</v>
      </c>
      <c r="Z29">
        <f>INDEX('CA Standards and Followers'!$C$13:$C$72,MATCH($A29,'CA Standards and Followers'!$B$13:$B$72,0))*'CA Standards and Followers'!AA$8</f>
        <v>0</v>
      </c>
      <c r="AA29">
        <f>INDEX('CA Standards and Followers'!$C$13:$C$72,MATCH($A29,'CA Standards and Followers'!$B$13:$B$72,0))*'CA Standards and Followers'!AB$8</f>
        <v>0</v>
      </c>
      <c r="AB29">
        <f>INDEX('CA Standards and Followers'!$C$13:$C$72,MATCH($A29,'CA Standards and Followers'!$B$13:$B$72,0))*'CA Standards and Followers'!AC$8</f>
        <v>0</v>
      </c>
      <c r="AC29">
        <f>INDEX('CA Standards and Followers'!$C$13:$C$72,MATCH($A29,'CA Standards and Followers'!$B$13:$B$72,0))*'CA Standards and Followers'!AD$8</f>
        <v>0</v>
      </c>
      <c r="AD29">
        <f>INDEX('CA Standards and Followers'!$C$13:$C$72,MATCH($A29,'CA Standards and Followers'!$B$13:$B$72,0))*'CA Standards and Followers'!AE$8</f>
        <v>0</v>
      </c>
      <c r="AE29">
        <f>INDEX('CA Standards and Followers'!$C$13:$C$72,MATCH($A29,'CA Standards and Followers'!$B$13:$B$72,0))*'CA Standards and Followers'!AF$8</f>
        <v>0</v>
      </c>
      <c r="AF29">
        <f>INDEX('CA Standards and Followers'!$C$13:$C$72,MATCH($A29,'CA Standards and Followers'!$B$13:$B$72,0))*'CA Standards and Followers'!AG$8</f>
        <v>0</v>
      </c>
    </row>
    <row r="30" spans="1:32" x14ac:dyDescent="0.25">
      <c r="A30" t="s">
        <v>209</v>
      </c>
      <c r="B30">
        <f>INDEX('CA Standards and Followers'!$C$13:$C$72,MATCH($A30,'CA Standards and Followers'!$B$13:$B$72,0))*'CA Standards and Followers'!C$8</f>
        <v>0</v>
      </c>
      <c r="C30">
        <f>INDEX('CA Standards and Followers'!$C$13:$C$72,MATCH($A30,'CA Standards and Followers'!$B$13:$B$72,0))*'CA Standards and Followers'!D$8</f>
        <v>0</v>
      </c>
      <c r="D30">
        <f>INDEX('CA Standards and Followers'!$C$13:$C$72,MATCH($A30,'CA Standards and Followers'!$B$13:$B$72,0))*'CA Standards and Followers'!E$8</f>
        <v>0</v>
      </c>
      <c r="E30">
        <f>INDEX('CA Standards and Followers'!$C$13:$C$72,MATCH($A30,'CA Standards and Followers'!$B$13:$B$72,0))*'CA Standards and Followers'!F$8</f>
        <v>0</v>
      </c>
      <c r="F30">
        <f>INDEX('CA Standards and Followers'!$C$13:$C$72,MATCH($A30,'CA Standards and Followers'!$B$13:$B$72,0))*'CA Standards and Followers'!G$8</f>
        <v>0</v>
      </c>
      <c r="G30">
        <f>INDEX('CA Standards and Followers'!$C$13:$C$72,MATCH($A30,'CA Standards and Followers'!$B$13:$B$72,0))*'CA Standards and Followers'!H$8</f>
        <v>0</v>
      </c>
      <c r="H30">
        <f>INDEX('CA Standards and Followers'!$C$13:$C$72,MATCH($A30,'CA Standards and Followers'!$B$13:$B$72,0))*'CA Standards and Followers'!I$8</f>
        <v>0</v>
      </c>
      <c r="I30">
        <f>INDEX('CA Standards and Followers'!$C$13:$C$72,MATCH($A30,'CA Standards and Followers'!$B$13:$B$72,0))*'CA Standards and Followers'!J$8</f>
        <v>0</v>
      </c>
      <c r="J30">
        <f>INDEX('CA Standards and Followers'!$C$13:$C$72,MATCH($A30,'CA Standards and Followers'!$B$13:$B$72,0))*'CA Standards and Followers'!K$8</f>
        <v>0</v>
      </c>
      <c r="K30">
        <f>INDEX('CA Standards and Followers'!$C$13:$C$72,MATCH($A30,'CA Standards and Followers'!$B$13:$B$72,0))*'CA Standards and Followers'!L$8</f>
        <v>0</v>
      </c>
      <c r="L30">
        <f>INDEX('CA Standards and Followers'!$C$13:$C$72,MATCH($A30,'CA Standards and Followers'!$B$13:$B$72,0))*'CA Standards and Followers'!M$8</f>
        <v>0</v>
      </c>
      <c r="M30">
        <f>INDEX('CA Standards and Followers'!$C$13:$C$72,MATCH($A30,'CA Standards and Followers'!$B$13:$B$72,0))*'CA Standards and Followers'!N$8</f>
        <v>0</v>
      </c>
      <c r="N30">
        <f>INDEX('CA Standards and Followers'!$C$13:$C$72,MATCH($A30,'CA Standards and Followers'!$B$13:$B$72,0))*'CA Standards and Followers'!O$8</f>
        <v>0</v>
      </c>
      <c r="O30">
        <f>INDEX('CA Standards and Followers'!$C$13:$C$72,MATCH($A30,'CA Standards and Followers'!$B$13:$B$72,0))*'CA Standards and Followers'!P$8</f>
        <v>0</v>
      </c>
      <c r="P30">
        <f>INDEX('CA Standards and Followers'!$C$13:$C$72,MATCH($A30,'CA Standards and Followers'!$B$13:$B$72,0))*'CA Standards and Followers'!Q$8</f>
        <v>0</v>
      </c>
      <c r="Q30">
        <f>INDEX('CA Standards and Followers'!$C$13:$C$72,MATCH($A30,'CA Standards and Followers'!$B$13:$B$72,0))*'CA Standards and Followers'!R$8</f>
        <v>0</v>
      </c>
      <c r="R30">
        <f>INDEX('CA Standards and Followers'!$C$13:$C$72,MATCH($A30,'CA Standards and Followers'!$B$13:$B$72,0))*'CA Standards and Followers'!S$8</f>
        <v>0</v>
      </c>
      <c r="S30">
        <f>INDEX('CA Standards and Followers'!$C$13:$C$72,MATCH($A30,'CA Standards and Followers'!$B$13:$B$72,0))*'CA Standards and Followers'!T$8</f>
        <v>0</v>
      </c>
      <c r="T30">
        <f>INDEX('CA Standards and Followers'!$C$13:$C$72,MATCH($A30,'CA Standards and Followers'!$B$13:$B$72,0))*'CA Standards and Followers'!U$8</f>
        <v>0</v>
      </c>
      <c r="U30">
        <f>INDEX('CA Standards and Followers'!$C$13:$C$72,MATCH($A30,'CA Standards and Followers'!$B$13:$B$72,0))*'CA Standards and Followers'!V$8</f>
        <v>0</v>
      </c>
      <c r="V30">
        <f>INDEX('CA Standards and Followers'!$C$13:$C$72,MATCH($A30,'CA Standards and Followers'!$B$13:$B$72,0))*'CA Standards and Followers'!W$8</f>
        <v>0</v>
      </c>
      <c r="W30">
        <f>INDEX('CA Standards and Followers'!$C$13:$C$72,MATCH($A30,'CA Standards and Followers'!$B$13:$B$72,0))*'CA Standards and Followers'!X$8</f>
        <v>0</v>
      </c>
      <c r="X30">
        <f>INDEX('CA Standards and Followers'!$C$13:$C$72,MATCH($A30,'CA Standards and Followers'!$B$13:$B$72,0))*'CA Standards and Followers'!Y$8</f>
        <v>0</v>
      </c>
      <c r="Y30">
        <f>INDEX('CA Standards and Followers'!$C$13:$C$72,MATCH($A30,'CA Standards and Followers'!$B$13:$B$72,0))*'CA Standards and Followers'!Z$8</f>
        <v>0</v>
      </c>
      <c r="Z30">
        <f>INDEX('CA Standards and Followers'!$C$13:$C$72,MATCH($A30,'CA Standards and Followers'!$B$13:$B$72,0))*'CA Standards and Followers'!AA$8</f>
        <v>0</v>
      </c>
      <c r="AA30">
        <f>INDEX('CA Standards and Followers'!$C$13:$C$72,MATCH($A30,'CA Standards and Followers'!$B$13:$B$72,0))*'CA Standards and Followers'!AB$8</f>
        <v>0</v>
      </c>
      <c r="AB30">
        <f>INDEX('CA Standards and Followers'!$C$13:$C$72,MATCH($A30,'CA Standards and Followers'!$B$13:$B$72,0))*'CA Standards and Followers'!AC$8</f>
        <v>0</v>
      </c>
      <c r="AC30">
        <f>INDEX('CA Standards and Followers'!$C$13:$C$72,MATCH($A30,'CA Standards and Followers'!$B$13:$B$72,0))*'CA Standards and Followers'!AD$8</f>
        <v>0</v>
      </c>
      <c r="AD30">
        <f>INDEX('CA Standards and Followers'!$C$13:$C$72,MATCH($A30,'CA Standards and Followers'!$B$13:$B$72,0))*'CA Standards and Followers'!AE$8</f>
        <v>0</v>
      </c>
      <c r="AE30">
        <f>INDEX('CA Standards and Followers'!$C$13:$C$72,MATCH($A30,'CA Standards and Followers'!$B$13:$B$72,0))*'CA Standards and Followers'!AF$8</f>
        <v>0</v>
      </c>
      <c r="AF30">
        <f>INDEX('CA Standards and Followers'!$C$13:$C$72,MATCH($A30,'CA Standards and Followers'!$B$13:$B$72,0))*'CA Standards and Followers'!AG$8</f>
        <v>0</v>
      </c>
    </row>
    <row r="31" spans="1:32" x14ac:dyDescent="0.25">
      <c r="A31" t="s">
        <v>17</v>
      </c>
      <c r="B31">
        <f>INDEX('CA Standards and Followers'!$C$13:$C$72,MATCH($A31,'CA Standards and Followers'!$B$13:$B$72,0))*'CA Standards and Followers'!C$8</f>
        <v>0</v>
      </c>
      <c r="C31">
        <f>INDEX('CA Standards and Followers'!$C$13:$C$72,MATCH($A31,'CA Standards and Followers'!$B$13:$B$72,0))*'CA Standards and Followers'!D$8</f>
        <v>0</v>
      </c>
      <c r="D31">
        <f>INDEX('CA Standards and Followers'!$C$13:$C$72,MATCH($A31,'CA Standards and Followers'!$B$13:$B$72,0))*'CA Standards and Followers'!E$8</f>
        <v>0</v>
      </c>
      <c r="E31">
        <f>INDEX('CA Standards and Followers'!$C$13:$C$72,MATCH($A31,'CA Standards and Followers'!$B$13:$B$72,0))*'CA Standards and Followers'!F$8</f>
        <v>0</v>
      </c>
      <c r="F31">
        <f>INDEX('CA Standards and Followers'!$C$13:$C$72,MATCH($A31,'CA Standards and Followers'!$B$13:$B$72,0))*'CA Standards and Followers'!G$8</f>
        <v>0</v>
      </c>
      <c r="G31">
        <f>INDEX('CA Standards and Followers'!$C$13:$C$72,MATCH($A31,'CA Standards and Followers'!$B$13:$B$72,0))*'CA Standards and Followers'!H$8</f>
        <v>0</v>
      </c>
      <c r="H31">
        <f>INDEX('CA Standards and Followers'!$C$13:$C$72,MATCH($A31,'CA Standards and Followers'!$B$13:$B$72,0))*'CA Standards and Followers'!I$8</f>
        <v>0</v>
      </c>
      <c r="I31">
        <f>INDEX('CA Standards and Followers'!$C$13:$C$72,MATCH($A31,'CA Standards and Followers'!$B$13:$B$72,0))*'CA Standards and Followers'!J$8</f>
        <v>0</v>
      </c>
      <c r="J31">
        <f>INDEX('CA Standards and Followers'!$C$13:$C$72,MATCH($A31,'CA Standards and Followers'!$B$13:$B$72,0))*'CA Standards and Followers'!K$8</f>
        <v>0</v>
      </c>
      <c r="K31">
        <f>INDEX('CA Standards and Followers'!$C$13:$C$72,MATCH($A31,'CA Standards and Followers'!$B$13:$B$72,0))*'CA Standards and Followers'!L$8</f>
        <v>0</v>
      </c>
      <c r="L31">
        <f>INDEX('CA Standards and Followers'!$C$13:$C$72,MATCH($A31,'CA Standards and Followers'!$B$13:$B$72,0))*'CA Standards and Followers'!M$8</f>
        <v>0</v>
      </c>
      <c r="M31">
        <f>INDEX('CA Standards and Followers'!$C$13:$C$72,MATCH($A31,'CA Standards and Followers'!$B$13:$B$72,0))*'CA Standards and Followers'!N$8</f>
        <v>0</v>
      </c>
      <c r="N31">
        <f>INDEX('CA Standards and Followers'!$C$13:$C$72,MATCH($A31,'CA Standards and Followers'!$B$13:$B$72,0))*'CA Standards and Followers'!O$8</f>
        <v>0</v>
      </c>
      <c r="O31">
        <f>INDEX('CA Standards and Followers'!$C$13:$C$72,MATCH($A31,'CA Standards and Followers'!$B$13:$B$72,0))*'CA Standards and Followers'!P$8</f>
        <v>0</v>
      </c>
      <c r="P31">
        <f>INDEX('CA Standards and Followers'!$C$13:$C$72,MATCH($A31,'CA Standards and Followers'!$B$13:$B$72,0))*'CA Standards and Followers'!Q$8</f>
        <v>0</v>
      </c>
      <c r="Q31">
        <f>INDEX('CA Standards and Followers'!$C$13:$C$72,MATCH($A31,'CA Standards and Followers'!$B$13:$B$72,0))*'CA Standards and Followers'!R$8</f>
        <v>0</v>
      </c>
      <c r="R31">
        <f>INDEX('CA Standards and Followers'!$C$13:$C$72,MATCH($A31,'CA Standards and Followers'!$B$13:$B$72,0))*'CA Standards and Followers'!S$8</f>
        <v>0</v>
      </c>
      <c r="S31">
        <f>INDEX('CA Standards and Followers'!$C$13:$C$72,MATCH($A31,'CA Standards and Followers'!$B$13:$B$72,0))*'CA Standards and Followers'!T$8</f>
        <v>0</v>
      </c>
      <c r="T31">
        <f>INDEX('CA Standards and Followers'!$C$13:$C$72,MATCH($A31,'CA Standards and Followers'!$B$13:$B$72,0))*'CA Standards and Followers'!U$8</f>
        <v>0</v>
      </c>
      <c r="U31">
        <f>INDEX('CA Standards and Followers'!$C$13:$C$72,MATCH($A31,'CA Standards and Followers'!$B$13:$B$72,0))*'CA Standards and Followers'!V$8</f>
        <v>0</v>
      </c>
      <c r="V31">
        <f>INDEX('CA Standards and Followers'!$C$13:$C$72,MATCH($A31,'CA Standards and Followers'!$B$13:$B$72,0))*'CA Standards and Followers'!W$8</f>
        <v>0</v>
      </c>
      <c r="W31">
        <f>INDEX('CA Standards and Followers'!$C$13:$C$72,MATCH($A31,'CA Standards and Followers'!$B$13:$B$72,0))*'CA Standards and Followers'!X$8</f>
        <v>0</v>
      </c>
      <c r="X31">
        <f>INDEX('CA Standards and Followers'!$C$13:$C$72,MATCH($A31,'CA Standards and Followers'!$B$13:$B$72,0))*'CA Standards and Followers'!Y$8</f>
        <v>0</v>
      </c>
      <c r="Y31">
        <f>INDEX('CA Standards and Followers'!$C$13:$C$72,MATCH($A31,'CA Standards and Followers'!$B$13:$B$72,0))*'CA Standards and Followers'!Z$8</f>
        <v>0</v>
      </c>
      <c r="Z31">
        <f>INDEX('CA Standards and Followers'!$C$13:$C$72,MATCH($A31,'CA Standards and Followers'!$B$13:$B$72,0))*'CA Standards and Followers'!AA$8</f>
        <v>0</v>
      </c>
      <c r="AA31">
        <f>INDEX('CA Standards and Followers'!$C$13:$C$72,MATCH($A31,'CA Standards and Followers'!$B$13:$B$72,0))*'CA Standards and Followers'!AB$8</f>
        <v>0</v>
      </c>
      <c r="AB31">
        <f>INDEX('CA Standards and Followers'!$C$13:$C$72,MATCH($A31,'CA Standards and Followers'!$B$13:$B$72,0))*'CA Standards and Followers'!AC$8</f>
        <v>0</v>
      </c>
      <c r="AC31">
        <f>INDEX('CA Standards and Followers'!$C$13:$C$72,MATCH($A31,'CA Standards and Followers'!$B$13:$B$72,0))*'CA Standards and Followers'!AD$8</f>
        <v>0</v>
      </c>
      <c r="AD31">
        <f>INDEX('CA Standards and Followers'!$C$13:$C$72,MATCH($A31,'CA Standards and Followers'!$B$13:$B$72,0))*'CA Standards and Followers'!AE$8</f>
        <v>0</v>
      </c>
      <c r="AE31">
        <f>INDEX('CA Standards and Followers'!$C$13:$C$72,MATCH($A31,'CA Standards and Followers'!$B$13:$B$72,0))*'CA Standards and Followers'!AF$8</f>
        <v>0</v>
      </c>
      <c r="AF31">
        <f>INDEX('CA Standards and Followers'!$C$13:$C$72,MATCH($A31,'CA Standards and Followers'!$B$13:$B$72,0))*'CA Standards and Followers'!AG$8</f>
        <v>0</v>
      </c>
    </row>
    <row r="32" spans="1:32" x14ac:dyDescent="0.25">
      <c r="A32" t="s">
        <v>212</v>
      </c>
      <c r="B32">
        <f>INDEX('CA Standards and Followers'!$C$13:$C$72,MATCH($A32,'CA Standards and Followers'!$B$13:$B$72,0))*'CA Standards and Followers'!C$8</f>
        <v>0</v>
      </c>
      <c r="C32">
        <f>INDEX('CA Standards and Followers'!$C$13:$C$72,MATCH($A32,'CA Standards and Followers'!$B$13:$B$72,0))*'CA Standards and Followers'!D$8</f>
        <v>0</v>
      </c>
      <c r="D32">
        <f>INDEX('CA Standards and Followers'!$C$13:$C$72,MATCH($A32,'CA Standards and Followers'!$B$13:$B$72,0))*'CA Standards and Followers'!E$8</f>
        <v>0</v>
      </c>
      <c r="E32">
        <f>INDEX('CA Standards and Followers'!$C$13:$C$72,MATCH($A32,'CA Standards and Followers'!$B$13:$B$72,0))*'CA Standards and Followers'!F$8</f>
        <v>0</v>
      </c>
      <c r="F32">
        <f>INDEX('CA Standards and Followers'!$C$13:$C$72,MATCH($A32,'CA Standards and Followers'!$B$13:$B$72,0))*'CA Standards and Followers'!G$8</f>
        <v>0</v>
      </c>
      <c r="G32">
        <f>INDEX('CA Standards and Followers'!$C$13:$C$72,MATCH($A32,'CA Standards and Followers'!$B$13:$B$72,0))*'CA Standards and Followers'!H$8</f>
        <v>0</v>
      </c>
      <c r="H32">
        <f>INDEX('CA Standards and Followers'!$C$13:$C$72,MATCH($A32,'CA Standards and Followers'!$B$13:$B$72,0))*'CA Standards and Followers'!I$8</f>
        <v>0</v>
      </c>
      <c r="I32">
        <f>INDEX('CA Standards and Followers'!$C$13:$C$72,MATCH($A32,'CA Standards and Followers'!$B$13:$B$72,0))*'CA Standards and Followers'!J$8</f>
        <v>0</v>
      </c>
      <c r="J32">
        <f>INDEX('CA Standards and Followers'!$C$13:$C$72,MATCH($A32,'CA Standards and Followers'!$B$13:$B$72,0))*'CA Standards and Followers'!K$8</f>
        <v>0</v>
      </c>
      <c r="K32">
        <f>INDEX('CA Standards and Followers'!$C$13:$C$72,MATCH($A32,'CA Standards and Followers'!$B$13:$B$72,0))*'CA Standards and Followers'!L$8</f>
        <v>0</v>
      </c>
      <c r="L32">
        <f>INDEX('CA Standards and Followers'!$C$13:$C$72,MATCH($A32,'CA Standards and Followers'!$B$13:$B$72,0))*'CA Standards and Followers'!M$8</f>
        <v>0</v>
      </c>
      <c r="M32">
        <f>INDEX('CA Standards and Followers'!$C$13:$C$72,MATCH($A32,'CA Standards and Followers'!$B$13:$B$72,0))*'CA Standards and Followers'!N$8</f>
        <v>0</v>
      </c>
      <c r="N32">
        <f>INDEX('CA Standards and Followers'!$C$13:$C$72,MATCH($A32,'CA Standards and Followers'!$B$13:$B$72,0))*'CA Standards and Followers'!O$8</f>
        <v>0</v>
      </c>
      <c r="O32">
        <f>INDEX('CA Standards and Followers'!$C$13:$C$72,MATCH($A32,'CA Standards and Followers'!$B$13:$B$72,0))*'CA Standards and Followers'!P$8</f>
        <v>0</v>
      </c>
      <c r="P32">
        <f>INDEX('CA Standards and Followers'!$C$13:$C$72,MATCH($A32,'CA Standards and Followers'!$B$13:$B$72,0))*'CA Standards and Followers'!Q$8</f>
        <v>0</v>
      </c>
      <c r="Q32">
        <f>INDEX('CA Standards and Followers'!$C$13:$C$72,MATCH($A32,'CA Standards and Followers'!$B$13:$B$72,0))*'CA Standards and Followers'!R$8</f>
        <v>0</v>
      </c>
      <c r="R32">
        <f>INDEX('CA Standards and Followers'!$C$13:$C$72,MATCH($A32,'CA Standards and Followers'!$B$13:$B$72,0))*'CA Standards and Followers'!S$8</f>
        <v>0</v>
      </c>
      <c r="S32">
        <f>INDEX('CA Standards and Followers'!$C$13:$C$72,MATCH($A32,'CA Standards and Followers'!$B$13:$B$72,0))*'CA Standards and Followers'!T$8</f>
        <v>0</v>
      </c>
      <c r="T32">
        <f>INDEX('CA Standards and Followers'!$C$13:$C$72,MATCH($A32,'CA Standards and Followers'!$B$13:$B$72,0))*'CA Standards and Followers'!U$8</f>
        <v>0</v>
      </c>
      <c r="U32">
        <f>INDEX('CA Standards and Followers'!$C$13:$C$72,MATCH($A32,'CA Standards and Followers'!$B$13:$B$72,0))*'CA Standards and Followers'!V$8</f>
        <v>0</v>
      </c>
      <c r="V32">
        <f>INDEX('CA Standards and Followers'!$C$13:$C$72,MATCH($A32,'CA Standards and Followers'!$B$13:$B$72,0))*'CA Standards and Followers'!W$8</f>
        <v>0</v>
      </c>
      <c r="W32">
        <f>INDEX('CA Standards and Followers'!$C$13:$C$72,MATCH($A32,'CA Standards and Followers'!$B$13:$B$72,0))*'CA Standards and Followers'!X$8</f>
        <v>0</v>
      </c>
      <c r="X32">
        <f>INDEX('CA Standards and Followers'!$C$13:$C$72,MATCH($A32,'CA Standards and Followers'!$B$13:$B$72,0))*'CA Standards and Followers'!Y$8</f>
        <v>0</v>
      </c>
      <c r="Y32">
        <f>INDEX('CA Standards and Followers'!$C$13:$C$72,MATCH($A32,'CA Standards and Followers'!$B$13:$B$72,0))*'CA Standards and Followers'!Z$8</f>
        <v>0</v>
      </c>
      <c r="Z32">
        <f>INDEX('CA Standards and Followers'!$C$13:$C$72,MATCH($A32,'CA Standards and Followers'!$B$13:$B$72,0))*'CA Standards and Followers'!AA$8</f>
        <v>0</v>
      </c>
      <c r="AA32">
        <f>INDEX('CA Standards and Followers'!$C$13:$C$72,MATCH($A32,'CA Standards and Followers'!$B$13:$B$72,0))*'CA Standards and Followers'!AB$8</f>
        <v>0</v>
      </c>
      <c r="AB32">
        <f>INDEX('CA Standards and Followers'!$C$13:$C$72,MATCH($A32,'CA Standards and Followers'!$B$13:$B$72,0))*'CA Standards and Followers'!AC$8</f>
        <v>0</v>
      </c>
      <c r="AC32">
        <f>INDEX('CA Standards and Followers'!$C$13:$C$72,MATCH($A32,'CA Standards and Followers'!$B$13:$B$72,0))*'CA Standards and Followers'!AD$8</f>
        <v>0</v>
      </c>
      <c r="AD32">
        <f>INDEX('CA Standards and Followers'!$C$13:$C$72,MATCH($A32,'CA Standards and Followers'!$B$13:$B$72,0))*'CA Standards and Followers'!AE$8</f>
        <v>0</v>
      </c>
      <c r="AE32">
        <f>INDEX('CA Standards and Followers'!$C$13:$C$72,MATCH($A32,'CA Standards and Followers'!$B$13:$B$72,0))*'CA Standards and Followers'!AF$8</f>
        <v>0</v>
      </c>
      <c r="AF32">
        <f>INDEX('CA Standards and Followers'!$C$13:$C$72,MATCH($A32,'CA Standards and Followers'!$B$13:$B$72,0))*'CA Standards and Followers'!AG$8</f>
        <v>0</v>
      </c>
    </row>
    <row r="33" spans="1:32" x14ac:dyDescent="0.25">
      <c r="A33" t="s">
        <v>18</v>
      </c>
      <c r="B33">
        <f>INDEX('CA Standards and Followers'!$C$13:$C$72,MATCH($A33,'CA Standards and Followers'!$B$13:$B$72,0))*'CA Standards and Followers'!C$8</f>
        <v>0</v>
      </c>
      <c r="C33">
        <f>INDEX('CA Standards and Followers'!$C$13:$C$72,MATCH($A33,'CA Standards and Followers'!$B$13:$B$72,0))*'CA Standards and Followers'!D$8</f>
        <v>0</v>
      </c>
      <c r="D33">
        <f>INDEX('CA Standards and Followers'!$C$13:$C$72,MATCH($A33,'CA Standards and Followers'!$B$13:$B$72,0))*'CA Standards and Followers'!E$8</f>
        <v>0</v>
      </c>
      <c r="E33">
        <f>INDEX('CA Standards and Followers'!$C$13:$C$72,MATCH($A33,'CA Standards and Followers'!$B$13:$B$72,0))*'CA Standards and Followers'!F$8</f>
        <v>0</v>
      </c>
      <c r="F33">
        <f>INDEX('CA Standards and Followers'!$C$13:$C$72,MATCH($A33,'CA Standards and Followers'!$B$13:$B$72,0))*'CA Standards and Followers'!G$8</f>
        <v>0</v>
      </c>
      <c r="G33">
        <f>INDEX('CA Standards and Followers'!$C$13:$C$72,MATCH($A33,'CA Standards and Followers'!$B$13:$B$72,0))*'CA Standards and Followers'!H$8</f>
        <v>0</v>
      </c>
      <c r="H33">
        <f>INDEX('CA Standards and Followers'!$C$13:$C$72,MATCH($A33,'CA Standards and Followers'!$B$13:$B$72,0))*'CA Standards and Followers'!I$8</f>
        <v>0</v>
      </c>
      <c r="I33">
        <f>INDEX('CA Standards and Followers'!$C$13:$C$72,MATCH($A33,'CA Standards and Followers'!$B$13:$B$72,0))*'CA Standards and Followers'!J$8</f>
        <v>0</v>
      </c>
      <c r="J33">
        <f>INDEX('CA Standards and Followers'!$C$13:$C$72,MATCH($A33,'CA Standards and Followers'!$B$13:$B$72,0))*'CA Standards and Followers'!K$8</f>
        <v>0</v>
      </c>
      <c r="K33">
        <f>INDEX('CA Standards and Followers'!$C$13:$C$72,MATCH($A33,'CA Standards and Followers'!$B$13:$B$72,0))*'CA Standards and Followers'!L$8</f>
        <v>0</v>
      </c>
      <c r="L33">
        <f>INDEX('CA Standards and Followers'!$C$13:$C$72,MATCH($A33,'CA Standards and Followers'!$B$13:$B$72,0))*'CA Standards and Followers'!M$8</f>
        <v>0</v>
      </c>
      <c r="M33">
        <f>INDEX('CA Standards and Followers'!$C$13:$C$72,MATCH($A33,'CA Standards and Followers'!$B$13:$B$72,0))*'CA Standards and Followers'!N$8</f>
        <v>0</v>
      </c>
      <c r="N33">
        <f>INDEX('CA Standards and Followers'!$C$13:$C$72,MATCH($A33,'CA Standards and Followers'!$B$13:$B$72,0))*'CA Standards and Followers'!O$8</f>
        <v>0</v>
      </c>
      <c r="O33">
        <f>INDEX('CA Standards and Followers'!$C$13:$C$72,MATCH($A33,'CA Standards and Followers'!$B$13:$B$72,0))*'CA Standards and Followers'!P$8</f>
        <v>0</v>
      </c>
      <c r="P33">
        <f>INDEX('CA Standards and Followers'!$C$13:$C$72,MATCH($A33,'CA Standards and Followers'!$B$13:$B$72,0))*'CA Standards and Followers'!Q$8</f>
        <v>0</v>
      </c>
      <c r="Q33">
        <f>INDEX('CA Standards and Followers'!$C$13:$C$72,MATCH($A33,'CA Standards and Followers'!$B$13:$B$72,0))*'CA Standards and Followers'!R$8</f>
        <v>0</v>
      </c>
      <c r="R33">
        <f>INDEX('CA Standards and Followers'!$C$13:$C$72,MATCH($A33,'CA Standards and Followers'!$B$13:$B$72,0))*'CA Standards and Followers'!S$8</f>
        <v>0</v>
      </c>
      <c r="S33">
        <f>INDEX('CA Standards and Followers'!$C$13:$C$72,MATCH($A33,'CA Standards and Followers'!$B$13:$B$72,0))*'CA Standards and Followers'!T$8</f>
        <v>0</v>
      </c>
      <c r="T33">
        <f>INDEX('CA Standards and Followers'!$C$13:$C$72,MATCH($A33,'CA Standards and Followers'!$B$13:$B$72,0))*'CA Standards and Followers'!U$8</f>
        <v>0</v>
      </c>
      <c r="U33">
        <f>INDEX('CA Standards and Followers'!$C$13:$C$72,MATCH($A33,'CA Standards and Followers'!$B$13:$B$72,0))*'CA Standards and Followers'!V$8</f>
        <v>0</v>
      </c>
      <c r="V33">
        <f>INDEX('CA Standards and Followers'!$C$13:$C$72,MATCH($A33,'CA Standards and Followers'!$B$13:$B$72,0))*'CA Standards and Followers'!W$8</f>
        <v>0</v>
      </c>
      <c r="W33">
        <f>INDEX('CA Standards and Followers'!$C$13:$C$72,MATCH($A33,'CA Standards and Followers'!$B$13:$B$72,0))*'CA Standards and Followers'!X$8</f>
        <v>0</v>
      </c>
      <c r="X33">
        <f>INDEX('CA Standards and Followers'!$C$13:$C$72,MATCH($A33,'CA Standards and Followers'!$B$13:$B$72,0))*'CA Standards and Followers'!Y$8</f>
        <v>0</v>
      </c>
      <c r="Y33">
        <f>INDEX('CA Standards and Followers'!$C$13:$C$72,MATCH($A33,'CA Standards and Followers'!$B$13:$B$72,0))*'CA Standards and Followers'!Z$8</f>
        <v>0</v>
      </c>
      <c r="Z33">
        <f>INDEX('CA Standards and Followers'!$C$13:$C$72,MATCH($A33,'CA Standards and Followers'!$B$13:$B$72,0))*'CA Standards and Followers'!AA$8</f>
        <v>0</v>
      </c>
      <c r="AA33">
        <f>INDEX('CA Standards and Followers'!$C$13:$C$72,MATCH($A33,'CA Standards and Followers'!$B$13:$B$72,0))*'CA Standards and Followers'!AB$8</f>
        <v>0</v>
      </c>
      <c r="AB33">
        <f>INDEX('CA Standards and Followers'!$C$13:$C$72,MATCH($A33,'CA Standards and Followers'!$B$13:$B$72,0))*'CA Standards and Followers'!AC$8</f>
        <v>0</v>
      </c>
      <c r="AC33">
        <f>INDEX('CA Standards and Followers'!$C$13:$C$72,MATCH($A33,'CA Standards and Followers'!$B$13:$B$72,0))*'CA Standards and Followers'!AD$8</f>
        <v>0</v>
      </c>
      <c r="AD33">
        <f>INDEX('CA Standards and Followers'!$C$13:$C$72,MATCH($A33,'CA Standards and Followers'!$B$13:$B$72,0))*'CA Standards and Followers'!AE$8</f>
        <v>0</v>
      </c>
      <c r="AE33">
        <f>INDEX('CA Standards and Followers'!$C$13:$C$72,MATCH($A33,'CA Standards and Followers'!$B$13:$B$72,0))*'CA Standards and Followers'!AF$8</f>
        <v>0</v>
      </c>
      <c r="AF33">
        <f>INDEX('CA Standards and Followers'!$C$13:$C$72,MATCH($A33,'CA Standards and Followers'!$B$13:$B$72,0))*'CA Standards and Followers'!AG$8</f>
        <v>0</v>
      </c>
    </row>
    <row r="34" spans="1:32" x14ac:dyDescent="0.25">
      <c r="A34" t="s">
        <v>215</v>
      </c>
      <c r="B34">
        <f>INDEX('CA Standards and Followers'!$C$13:$C$72,MATCH($A34,'CA Standards and Followers'!$B$13:$B$72,0))*'CA Standards and Followers'!C$8</f>
        <v>0</v>
      </c>
      <c r="C34">
        <f>INDEX('CA Standards and Followers'!$C$13:$C$72,MATCH($A34,'CA Standards and Followers'!$B$13:$B$72,0))*'CA Standards and Followers'!D$8</f>
        <v>0</v>
      </c>
      <c r="D34">
        <f>INDEX('CA Standards and Followers'!$C$13:$C$72,MATCH($A34,'CA Standards and Followers'!$B$13:$B$72,0))*'CA Standards and Followers'!E$8</f>
        <v>0</v>
      </c>
      <c r="E34">
        <f>INDEX('CA Standards and Followers'!$C$13:$C$72,MATCH($A34,'CA Standards and Followers'!$B$13:$B$72,0))*'CA Standards and Followers'!F$8</f>
        <v>0</v>
      </c>
      <c r="F34">
        <f>INDEX('CA Standards and Followers'!$C$13:$C$72,MATCH($A34,'CA Standards and Followers'!$B$13:$B$72,0))*'CA Standards and Followers'!G$8</f>
        <v>0</v>
      </c>
      <c r="G34">
        <f>INDEX('CA Standards and Followers'!$C$13:$C$72,MATCH($A34,'CA Standards and Followers'!$B$13:$B$72,0))*'CA Standards and Followers'!H$8</f>
        <v>0</v>
      </c>
      <c r="H34">
        <f>INDEX('CA Standards and Followers'!$C$13:$C$72,MATCH($A34,'CA Standards and Followers'!$B$13:$B$72,0))*'CA Standards and Followers'!I$8</f>
        <v>0</v>
      </c>
      <c r="I34">
        <f>INDEX('CA Standards and Followers'!$C$13:$C$72,MATCH($A34,'CA Standards and Followers'!$B$13:$B$72,0))*'CA Standards and Followers'!J$8</f>
        <v>0</v>
      </c>
      <c r="J34">
        <f>INDEX('CA Standards and Followers'!$C$13:$C$72,MATCH($A34,'CA Standards and Followers'!$B$13:$B$72,0))*'CA Standards and Followers'!K$8</f>
        <v>0</v>
      </c>
      <c r="K34">
        <f>INDEX('CA Standards and Followers'!$C$13:$C$72,MATCH($A34,'CA Standards and Followers'!$B$13:$B$72,0))*'CA Standards and Followers'!L$8</f>
        <v>0</v>
      </c>
      <c r="L34">
        <f>INDEX('CA Standards and Followers'!$C$13:$C$72,MATCH($A34,'CA Standards and Followers'!$B$13:$B$72,0))*'CA Standards and Followers'!M$8</f>
        <v>0</v>
      </c>
      <c r="M34">
        <f>INDEX('CA Standards and Followers'!$C$13:$C$72,MATCH($A34,'CA Standards and Followers'!$B$13:$B$72,0))*'CA Standards and Followers'!N$8</f>
        <v>0</v>
      </c>
      <c r="N34">
        <f>INDEX('CA Standards and Followers'!$C$13:$C$72,MATCH($A34,'CA Standards and Followers'!$B$13:$B$72,0))*'CA Standards and Followers'!O$8</f>
        <v>0</v>
      </c>
      <c r="O34">
        <f>INDEX('CA Standards and Followers'!$C$13:$C$72,MATCH($A34,'CA Standards and Followers'!$B$13:$B$72,0))*'CA Standards and Followers'!P$8</f>
        <v>0</v>
      </c>
      <c r="P34">
        <f>INDEX('CA Standards and Followers'!$C$13:$C$72,MATCH($A34,'CA Standards and Followers'!$B$13:$B$72,0))*'CA Standards and Followers'!Q$8</f>
        <v>0</v>
      </c>
      <c r="Q34">
        <f>INDEX('CA Standards and Followers'!$C$13:$C$72,MATCH($A34,'CA Standards and Followers'!$B$13:$B$72,0))*'CA Standards and Followers'!R$8</f>
        <v>0</v>
      </c>
      <c r="R34">
        <f>INDEX('CA Standards and Followers'!$C$13:$C$72,MATCH($A34,'CA Standards and Followers'!$B$13:$B$72,0))*'CA Standards and Followers'!S$8</f>
        <v>0</v>
      </c>
      <c r="S34">
        <f>INDEX('CA Standards and Followers'!$C$13:$C$72,MATCH($A34,'CA Standards and Followers'!$B$13:$B$72,0))*'CA Standards and Followers'!T$8</f>
        <v>0</v>
      </c>
      <c r="T34">
        <f>INDEX('CA Standards and Followers'!$C$13:$C$72,MATCH($A34,'CA Standards and Followers'!$B$13:$B$72,0))*'CA Standards and Followers'!U$8</f>
        <v>0</v>
      </c>
      <c r="U34">
        <f>INDEX('CA Standards and Followers'!$C$13:$C$72,MATCH($A34,'CA Standards and Followers'!$B$13:$B$72,0))*'CA Standards and Followers'!V$8</f>
        <v>0</v>
      </c>
      <c r="V34">
        <f>INDEX('CA Standards and Followers'!$C$13:$C$72,MATCH($A34,'CA Standards and Followers'!$B$13:$B$72,0))*'CA Standards and Followers'!W$8</f>
        <v>0</v>
      </c>
      <c r="W34">
        <f>INDEX('CA Standards and Followers'!$C$13:$C$72,MATCH($A34,'CA Standards and Followers'!$B$13:$B$72,0))*'CA Standards and Followers'!X$8</f>
        <v>0</v>
      </c>
      <c r="X34">
        <f>INDEX('CA Standards and Followers'!$C$13:$C$72,MATCH($A34,'CA Standards and Followers'!$B$13:$B$72,0))*'CA Standards and Followers'!Y$8</f>
        <v>0</v>
      </c>
      <c r="Y34">
        <f>INDEX('CA Standards and Followers'!$C$13:$C$72,MATCH($A34,'CA Standards and Followers'!$B$13:$B$72,0))*'CA Standards and Followers'!Z$8</f>
        <v>0</v>
      </c>
      <c r="Z34">
        <f>INDEX('CA Standards and Followers'!$C$13:$C$72,MATCH($A34,'CA Standards and Followers'!$B$13:$B$72,0))*'CA Standards and Followers'!AA$8</f>
        <v>0</v>
      </c>
      <c r="AA34">
        <f>INDEX('CA Standards and Followers'!$C$13:$C$72,MATCH($A34,'CA Standards and Followers'!$B$13:$B$72,0))*'CA Standards and Followers'!AB$8</f>
        <v>0</v>
      </c>
      <c r="AB34">
        <f>INDEX('CA Standards and Followers'!$C$13:$C$72,MATCH($A34,'CA Standards and Followers'!$B$13:$B$72,0))*'CA Standards and Followers'!AC$8</f>
        <v>0</v>
      </c>
      <c r="AC34">
        <f>INDEX('CA Standards and Followers'!$C$13:$C$72,MATCH($A34,'CA Standards and Followers'!$B$13:$B$72,0))*'CA Standards and Followers'!AD$8</f>
        <v>0</v>
      </c>
      <c r="AD34">
        <f>INDEX('CA Standards and Followers'!$C$13:$C$72,MATCH($A34,'CA Standards and Followers'!$B$13:$B$72,0))*'CA Standards and Followers'!AE$8</f>
        <v>0</v>
      </c>
      <c r="AE34">
        <f>INDEX('CA Standards and Followers'!$C$13:$C$72,MATCH($A34,'CA Standards and Followers'!$B$13:$B$72,0))*'CA Standards and Followers'!AF$8</f>
        <v>0</v>
      </c>
      <c r="AF34">
        <f>INDEX('CA Standards and Followers'!$C$13:$C$72,MATCH($A34,'CA Standards and Followers'!$B$13:$B$72,0))*'CA Standards and Followers'!AG$8</f>
        <v>0</v>
      </c>
    </row>
    <row r="35" spans="1:32" x14ac:dyDescent="0.25">
      <c r="A35" t="s">
        <v>19</v>
      </c>
      <c r="B35">
        <f>INDEX('CA Standards and Followers'!$C$13:$C$72,MATCH($A35,'CA Standards and Followers'!$B$13:$B$72,0))*'CA Standards and Followers'!C$8</f>
        <v>0</v>
      </c>
      <c r="C35">
        <f>INDEX('CA Standards and Followers'!$C$13:$C$72,MATCH($A35,'CA Standards and Followers'!$B$13:$B$72,0))*'CA Standards and Followers'!D$8</f>
        <v>0</v>
      </c>
      <c r="D35">
        <f>INDEX('CA Standards and Followers'!$C$13:$C$72,MATCH($A35,'CA Standards and Followers'!$B$13:$B$72,0))*'CA Standards and Followers'!E$8</f>
        <v>0</v>
      </c>
      <c r="E35">
        <f>INDEX('CA Standards and Followers'!$C$13:$C$72,MATCH($A35,'CA Standards and Followers'!$B$13:$B$72,0))*'CA Standards and Followers'!F$8</f>
        <v>0</v>
      </c>
      <c r="F35">
        <f>INDEX('CA Standards and Followers'!$C$13:$C$72,MATCH($A35,'CA Standards and Followers'!$B$13:$B$72,0))*'CA Standards and Followers'!G$8</f>
        <v>0</v>
      </c>
      <c r="G35">
        <f>INDEX('CA Standards and Followers'!$C$13:$C$72,MATCH($A35,'CA Standards and Followers'!$B$13:$B$72,0))*'CA Standards and Followers'!H$8</f>
        <v>0</v>
      </c>
      <c r="H35">
        <f>INDEX('CA Standards and Followers'!$C$13:$C$72,MATCH($A35,'CA Standards and Followers'!$B$13:$B$72,0))*'CA Standards and Followers'!I$8</f>
        <v>0</v>
      </c>
      <c r="I35">
        <f>INDEX('CA Standards and Followers'!$C$13:$C$72,MATCH($A35,'CA Standards and Followers'!$B$13:$B$72,0))*'CA Standards and Followers'!J$8</f>
        <v>0</v>
      </c>
      <c r="J35">
        <f>INDEX('CA Standards and Followers'!$C$13:$C$72,MATCH($A35,'CA Standards and Followers'!$B$13:$B$72,0))*'CA Standards and Followers'!K$8</f>
        <v>0</v>
      </c>
      <c r="K35">
        <f>INDEX('CA Standards and Followers'!$C$13:$C$72,MATCH($A35,'CA Standards and Followers'!$B$13:$B$72,0))*'CA Standards and Followers'!L$8</f>
        <v>0</v>
      </c>
      <c r="L35">
        <f>INDEX('CA Standards and Followers'!$C$13:$C$72,MATCH($A35,'CA Standards and Followers'!$B$13:$B$72,0))*'CA Standards and Followers'!M$8</f>
        <v>0</v>
      </c>
      <c r="M35">
        <f>INDEX('CA Standards and Followers'!$C$13:$C$72,MATCH($A35,'CA Standards and Followers'!$B$13:$B$72,0))*'CA Standards and Followers'!N$8</f>
        <v>0</v>
      </c>
      <c r="N35">
        <f>INDEX('CA Standards and Followers'!$C$13:$C$72,MATCH($A35,'CA Standards and Followers'!$B$13:$B$72,0))*'CA Standards and Followers'!O$8</f>
        <v>0</v>
      </c>
      <c r="O35">
        <f>INDEX('CA Standards and Followers'!$C$13:$C$72,MATCH($A35,'CA Standards and Followers'!$B$13:$B$72,0))*'CA Standards and Followers'!P$8</f>
        <v>0</v>
      </c>
      <c r="P35">
        <f>INDEX('CA Standards and Followers'!$C$13:$C$72,MATCH($A35,'CA Standards and Followers'!$B$13:$B$72,0))*'CA Standards and Followers'!Q$8</f>
        <v>0</v>
      </c>
      <c r="Q35">
        <f>INDEX('CA Standards and Followers'!$C$13:$C$72,MATCH($A35,'CA Standards and Followers'!$B$13:$B$72,0))*'CA Standards and Followers'!R$8</f>
        <v>0</v>
      </c>
      <c r="R35">
        <f>INDEX('CA Standards and Followers'!$C$13:$C$72,MATCH($A35,'CA Standards and Followers'!$B$13:$B$72,0))*'CA Standards and Followers'!S$8</f>
        <v>0</v>
      </c>
      <c r="S35">
        <f>INDEX('CA Standards and Followers'!$C$13:$C$72,MATCH($A35,'CA Standards and Followers'!$B$13:$B$72,0))*'CA Standards and Followers'!T$8</f>
        <v>0</v>
      </c>
      <c r="T35">
        <f>INDEX('CA Standards and Followers'!$C$13:$C$72,MATCH($A35,'CA Standards and Followers'!$B$13:$B$72,0))*'CA Standards and Followers'!U$8</f>
        <v>0</v>
      </c>
      <c r="U35">
        <f>INDEX('CA Standards and Followers'!$C$13:$C$72,MATCH($A35,'CA Standards and Followers'!$B$13:$B$72,0))*'CA Standards and Followers'!V$8</f>
        <v>0</v>
      </c>
      <c r="V35">
        <f>INDEX('CA Standards and Followers'!$C$13:$C$72,MATCH($A35,'CA Standards and Followers'!$B$13:$B$72,0))*'CA Standards and Followers'!W$8</f>
        <v>0</v>
      </c>
      <c r="W35">
        <f>INDEX('CA Standards and Followers'!$C$13:$C$72,MATCH($A35,'CA Standards and Followers'!$B$13:$B$72,0))*'CA Standards and Followers'!X$8</f>
        <v>0</v>
      </c>
      <c r="X35">
        <f>INDEX('CA Standards and Followers'!$C$13:$C$72,MATCH($A35,'CA Standards and Followers'!$B$13:$B$72,0))*'CA Standards and Followers'!Y$8</f>
        <v>0</v>
      </c>
      <c r="Y35">
        <f>INDEX('CA Standards and Followers'!$C$13:$C$72,MATCH($A35,'CA Standards and Followers'!$B$13:$B$72,0))*'CA Standards and Followers'!Z$8</f>
        <v>0</v>
      </c>
      <c r="Z35">
        <f>INDEX('CA Standards and Followers'!$C$13:$C$72,MATCH($A35,'CA Standards and Followers'!$B$13:$B$72,0))*'CA Standards and Followers'!AA$8</f>
        <v>0</v>
      </c>
      <c r="AA35">
        <f>INDEX('CA Standards and Followers'!$C$13:$C$72,MATCH($A35,'CA Standards and Followers'!$B$13:$B$72,0))*'CA Standards and Followers'!AB$8</f>
        <v>0</v>
      </c>
      <c r="AB35">
        <f>INDEX('CA Standards and Followers'!$C$13:$C$72,MATCH($A35,'CA Standards and Followers'!$B$13:$B$72,0))*'CA Standards and Followers'!AC$8</f>
        <v>0</v>
      </c>
      <c r="AC35">
        <f>INDEX('CA Standards and Followers'!$C$13:$C$72,MATCH($A35,'CA Standards and Followers'!$B$13:$B$72,0))*'CA Standards and Followers'!AD$8</f>
        <v>0</v>
      </c>
      <c r="AD35">
        <f>INDEX('CA Standards and Followers'!$C$13:$C$72,MATCH($A35,'CA Standards and Followers'!$B$13:$B$72,0))*'CA Standards and Followers'!AE$8</f>
        <v>0</v>
      </c>
      <c r="AE35">
        <f>INDEX('CA Standards and Followers'!$C$13:$C$72,MATCH($A35,'CA Standards and Followers'!$B$13:$B$72,0))*'CA Standards and Followers'!AF$8</f>
        <v>0</v>
      </c>
      <c r="AF35">
        <f>INDEX('CA Standards and Followers'!$C$13:$C$72,MATCH($A35,'CA Standards and Followers'!$B$13:$B$72,0))*'CA Standards and Followers'!AG$8</f>
        <v>0</v>
      </c>
    </row>
    <row r="36" spans="1:32" x14ac:dyDescent="0.25">
      <c r="A36" t="s">
        <v>20</v>
      </c>
      <c r="B36">
        <f>INDEX('CA Standards and Followers'!$C$13:$C$72,MATCH($A36,'CA Standards and Followers'!$B$13:$B$72,0))*'CA Standards and Followers'!C$8</f>
        <v>0</v>
      </c>
      <c r="C36">
        <f>INDEX('CA Standards and Followers'!$C$13:$C$72,MATCH($A36,'CA Standards and Followers'!$B$13:$B$72,0))*'CA Standards and Followers'!D$8</f>
        <v>0</v>
      </c>
      <c r="D36">
        <f>INDEX('CA Standards and Followers'!$C$13:$C$72,MATCH($A36,'CA Standards and Followers'!$B$13:$B$72,0))*'CA Standards and Followers'!E$8</f>
        <v>0</v>
      </c>
      <c r="E36">
        <f>INDEX('CA Standards and Followers'!$C$13:$C$72,MATCH($A36,'CA Standards and Followers'!$B$13:$B$72,0))*'CA Standards and Followers'!F$8</f>
        <v>0</v>
      </c>
      <c r="F36">
        <f>INDEX('CA Standards and Followers'!$C$13:$C$72,MATCH($A36,'CA Standards and Followers'!$B$13:$B$72,0))*'CA Standards and Followers'!G$8</f>
        <v>0</v>
      </c>
      <c r="G36">
        <f>INDEX('CA Standards and Followers'!$C$13:$C$72,MATCH($A36,'CA Standards and Followers'!$B$13:$B$72,0))*'CA Standards and Followers'!H$8</f>
        <v>0</v>
      </c>
      <c r="H36">
        <f>INDEX('CA Standards and Followers'!$C$13:$C$72,MATCH($A36,'CA Standards and Followers'!$B$13:$B$72,0))*'CA Standards and Followers'!I$8</f>
        <v>0</v>
      </c>
      <c r="I36">
        <f>INDEX('CA Standards and Followers'!$C$13:$C$72,MATCH($A36,'CA Standards and Followers'!$B$13:$B$72,0))*'CA Standards and Followers'!J$8</f>
        <v>0</v>
      </c>
      <c r="J36">
        <f>INDEX('CA Standards and Followers'!$C$13:$C$72,MATCH($A36,'CA Standards and Followers'!$B$13:$B$72,0))*'CA Standards and Followers'!K$8</f>
        <v>0</v>
      </c>
      <c r="K36">
        <f>INDEX('CA Standards and Followers'!$C$13:$C$72,MATCH($A36,'CA Standards and Followers'!$B$13:$B$72,0))*'CA Standards and Followers'!L$8</f>
        <v>0</v>
      </c>
      <c r="L36">
        <f>INDEX('CA Standards and Followers'!$C$13:$C$72,MATCH($A36,'CA Standards and Followers'!$B$13:$B$72,0))*'CA Standards and Followers'!M$8</f>
        <v>0</v>
      </c>
      <c r="M36">
        <f>INDEX('CA Standards and Followers'!$C$13:$C$72,MATCH($A36,'CA Standards and Followers'!$B$13:$B$72,0))*'CA Standards and Followers'!N$8</f>
        <v>0</v>
      </c>
      <c r="N36">
        <f>INDEX('CA Standards and Followers'!$C$13:$C$72,MATCH($A36,'CA Standards and Followers'!$B$13:$B$72,0))*'CA Standards and Followers'!O$8</f>
        <v>0</v>
      </c>
      <c r="O36">
        <f>INDEX('CA Standards and Followers'!$C$13:$C$72,MATCH($A36,'CA Standards and Followers'!$B$13:$B$72,0))*'CA Standards and Followers'!P$8</f>
        <v>0</v>
      </c>
      <c r="P36">
        <f>INDEX('CA Standards and Followers'!$C$13:$C$72,MATCH($A36,'CA Standards and Followers'!$B$13:$B$72,0))*'CA Standards and Followers'!Q$8</f>
        <v>0</v>
      </c>
      <c r="Q36">
        <f>INDEX('CA Standards and Followers'!$C$13:$C$72,MATCH($A36,'CA Standards and Followers'!$B$13:$B$72,0))*'CA Standards and Followers'!R$8</f>
        <v>0</v>
      </c>
      <c r="R36">
        <f>INDEX('CA Standards and Followers'!$C$13:$C$72,MATCH($A36,'CA Standards and Followers'!$B$13:$B$72,0))*'CA Standards and Followers'!S$8</f>
        <v>0</v>
      </c>
      <c r="S36">
        <f>INDEX('CA Standards and Followers'!$C$13:$C$72,MATCH($A36,'CA Standards and Followers'!$B$13:$B$72,0))*'CA Standards and Followers'!T$8</f>
        <v>0</v>
      </c>
      <c r="T36">
        <f>INDEX('CA Standards and Followers'!$C$13:$C$72,MATCH($A36,'CA Standards and Followers'!$B$13:$B$72,0))*'CA Standards and Followers'!U$8</f>
        <v>0</v>
      </c>
      <c r="U36">
        <f>INDEX('CA Standards and Followers'!$C$13:$C$72,MATCH($A36,'CA Standards and Followers'!$B$13:$B$72,0))*'CA Standards and Followers'!V$8</f>
        <v>0</v>
      </c>
      <c r="V36">
        <f>INDEX('CA Standards and Followers'!$C$13:$C$72,MATCH($A36,'CA Standards and Followers'!$B$13:$B$72,0))*'CA Standards and Followers'!W$8</f>
        <v>0</v>
      </c>
      <c r="W36">
        <f>INDEX('CA Standards and Followers'!$C$13:$C$72,MATCH($A36,'CA Standards and Followers'!$B$13:$B$72,0))*'CA Standards and Followers'!X$8</f>
        <v>0</v>
      </c>
      <c r="X36">
        <f>INDEX('CA Standards and Followers'!$C$13:$C$72,MATCH($A36,'CA Standards and Followers'!$B$13:$B$72,0))*'CA Standards and Followers'!Y$8</f>
        <v>0</v>
      </c>
      <c r="Y36">
        <f>INDEX('CA Standards and Followers'!$C$13:$C$72,MATCH($A36,'CA Standards and Followers'!$B$13:$B$72,0))*'CA Standards and Followers'!Z$8</f>
        <v>0</v>
      </c>
      <c r="Z36">
        <f>INDEX('CA Standards and Followers'!$C$13:$C$72,MATCH($A36,'CA Standards and Followers'!$B$13:$B$72,0))*'CA Standards and Followers'!AA$8</f>
        <v>0</v>
      </c>
      <c r="AA36">
        <f>INDEX('CA Standards and Followers'!$C$13:$C$72,MATCH($A36,'CA Standards and Followers'!$B$13:$B$72,0))*'CA Standards and Followers'!AB$8</f>
        <v>0</v>
      </c>
      <c r="AB36">
        <f>INDEX('CA Standards and Followers'!$C$13:$C$72,MATCH($A36,'CA Standards and Followers'!$B$13:$B$72,0))*'CA Standards and Followers'!AC$8</f>
        <v>0</v>
      </c>
      <c r="AC36">
        <f>INDEX('CA Standards and Followers'!$C$13:$C$72,MATCH($A36,'CA Standards and Followers'!$B$13:$B$72,0))*'CA Standards and Followers'!AD$8</f>
        <v>0</v>
      </c>
      <c r="AD36">
        <f>INDEX('CA Standards and Followers'!$C$13:$C$72,MATCH($A36,'CA Standards and Followers'!$B$13:$B$72,0))*'CA Standards and Followers'!AE$8</f>
        <v>0</v>
      </c>
      <c r="AE36">
        <f>INDEX('CA Standards and Followers'!$C$13:$C$72,MATCH($A36,'CA Standards and Followers'!$B$13:$B$72,0))*'CA Standards and Followers'!AF$8</f>
        <v>0</v>
      </c>
      <c r="AF36">
        <f>INDEX('CA Standards and Followers'!$C$13:$C$72,MATCH($A36,'CA Standards and Followers'!$B$13:$B$72,0))*'CA Standards and Followers'!AG$8</f>
        <v>0</v>
      </c>
    </row>
    <row r="37" spans="1:32" x14ac:dyDescent="0.25">
      <c r="A37" t="s">
        <v>21</v>
      </c>
      <c r="B37">
        <f>INDEX('CA Standards and Followers'!$C$13:$C$72,MATCH($A37,'CA Standards and Followers'!$B$13:$B$72,0))*'CA Standards and Followers'!C$8</f>
        <v>0</v>
      </c>
      <c r="C37">
        <f>INDEX('CA Standards and Followers'!$C$13:$C$72,MATCH($A37,'CA Standards and Followers'!$B$13:$B$72,0))*'CA Standards and Followers'!D$8</f>
        <v>0</v>
      </c>
      <c r="D37">
        <f>INDEX('CA Standards and Followers'!$C$13:$C$72,MATCH($A37,'CA Standards and Followers'!$B$13:$B$72,0))*'CA Standards and Followers'!E$8</f>
        <v>0</v>
      </c>
      <c r="E37">
        <f>INDEX('CA Standards and Followers'!$C$13:$C$72,MATCH($A37,'CA Standards and Followers'!$B$13:$B$72,0))*'CA Standards and Followers'!F$8</f>
        <v>0</v>
      </c>
      <c r="F37">
        <f>INDEX('CA Standards and Followers'!$C$13:$C$72,MATCH($A37,'CA Standards and Followers'!$B$13:$B$72,0))*'CA Standards and Followers'!G$8</f>
        <v>0</v>
      </c>
      <c r="G37">
        <f>INDEX('CA Standards and Followers'!$C$13:$C$72,MATCH($A37,'CA Standards and Followers'!$B$13:$B$72,0))*'CA Standards and Followers'!H$8</f>
        <v>0</v>
      </c>
      <c r="H37">
        <f>INDEX('CA Standards and Followers'!$C$13:$C$72,MATCH($A37,'CA Standards and Followers'!$B$13:$B$72,0))*'CA Standards and Followers'!I$8</f>
        <v>0</v>
      </c>
      <c r="I37">
        <f>INDEX('CA Standards and Followers'!$C$13:$C$72,MATCH($A37,'CA Standards and Followers'!$B$13:$B$72,0))*'CA Standards and Followers'!J$8</f>
        <v>0</v>
      </c>
      <c r="J37">
        <f>INDEX('CA Standards and Followers'!$C$13:$C$72,MATCH($A37,'CA Standards and Followers'!$B$13:$B$72,0))*'CA Standards and Followers'!K$8</f>
        <v>0</v>
      </c>
      <c r="K37">
        <f>INDEX('CA Standards and Followers'!$C$13:$C$72,MATCH($A37,'CA Standards and Followers'!$B$13:$B$72,0))*'CA Standards and Followers'!L$8</f>
        <v>0</v>
      </c>
      <c r="L37">
        <f>INDEX('CA Standards and Followers'!$C$13:$C$72,MATCH($A37,'CA Standards and Followers'!$B$13:$B$72,0))*'CA Standards and Followers'!M$8</f>
        <v>0</v>
      </c>
      <c r="M37">
        <f>INDEX('CA Standards and Followers'!$C$13:$C$72,MATCH($A37,'CA Standards and Followers'!$B$13:$B$72,0))*'CA Standards and Followers'!N$8</f>
        <v>0</v>
      </c>
      <c r="N37">
        <f>INDEX('CA Standards and Followers'!$C$13:$C$72,MATCH($A37,'CA Standards and Followers'!$B$13:$B$72,0))*'CA Standards and Followers'!O$8</f>
        <v>0</v>
      </c>
      <c r="O37">
        <f>INDEX('CA Standards and Followers'!$C$13:$C$72,MATCH($A37,'CA Standards and Followers'!$B$13:$B$72,0))*'CA Standards and Followers'!P$8</f>
        <v>0</v>
      </c>
      <c r="P37">
        <f>INDEX('CA Standards and Followers'!$C$13:$C$72,MATCH($A37,'CA Standards and Followers'!$B$13:$B$72,0))*'CA Standards and Followers'!Q$8</f>
        <v>0</v>
      </c>
      <c r="Q37">
        <f>INDEX('CA Standards and Followers'!$C$13:$C$72,MATCH($A37,'CA Standards and Followers'!$B$13:$B$72,0))*'CA Standards and Followers'!R$8</f>
        <v>0</v>
      </c>
      <c r="R37">
        <f>INDEX('CA Standards and Followers'!$C$13:$C$72,MATCH($A37,'CA Standards and Followers'!$B$13:$B$72,0))*'CA Standards and Followers'!S$8</f>
        <v>0</v>
      </c>
      <c r="S37">
        <f>INDEX('CA Standards and Followers'!$C$13:$C$72,MATCH($A37,'CA Standards and Followers'!$B$13:$B$72,0))*'CA Standards and Followers'!T$8</f>
        <v>0</v>
      </c>
      <c r="T37">
        <f>INDEX('CA Standards and Followers'!$C$13:$C$72,MATCH($A37,'CA Standards and Followers'!$B$13:$B$72,0))*'CA Standards and Followers'!U$8</f>
        <v>0</v>
      </c>
      <c r="U37">
        <f>INDEX('CA Standards and Followers'!$C$13:$C$72,MATCH($A37,'CA Standards and Followers'!$B$13:$B$72,0))*'CA Standards and Followers'!V$8</f>
        <v>0</v>
      </c>
      <c r="V37">
        <f>INDEX('CA Standards and Followers'!$C$13:$C$72,MATCH($A37,'CA Standards and Followers'!$B$13:$B$72,0))*'CA Standards and Followers'!W$8</f>
        <v>0</v>
      </c>
      <c r="W37">
        <f>INDEX('CA Standards and Followers'!$C$13:$C$72,MATCH($A37,'CA Standards and Followers'!$B$13:$B$72,0))*'CA Standards and Followers'!X$8</f>
        <v>0</v>
      </c>
      <c r="X37">
        <f>INDEX('CA Standards and Followers'!$C$13:$C$72,MATCH($A37,'CA Standards and Followers'!$B$13:$B$72,0))*'CA Standards and Followers'!Y$8</f>
        <v>0</v>
      </c>
      <c r="Y37">
        <f>INDEX('CA Standards and Followers'!$C$13:$C$72,MATCH($A37,'CA Standards and Followers'!$B$13:$B$72,0))*'CA Standards and Followers'!Z$8</f>
        <v>0</v>
      </c>
      <c r="Z37">
        <f>INDEX('CA Standards and Followers'!$C$13:$C$72,MATCH($A37,'CA Standards and Followers'!$B$13:$B$72,0))*'CA Standards and Followers'!AA$8</f>
        <v>0</v>
      </c>
      <c r="AA37">
        <f>INDEX('CA Standards and Followers'!$C$13:$C$72,MATCH($A37,'CA Standards and Followers'!$B$13:$B$72,0))*'CA Standards and Followers'!AB$8</f>
        <v>0</v>
      </c>
      <c r="AB37">
        <f>INDEX('CA Standards and Followers'!$C$13:$C$72,MATCH($A37,'CA Standards and Followers'!$B$13:$B$72,0))*'CA Standards and Followers'!AC$8</f>
        <v>0</v>
      </c>
      <c r="AC37">
        <f>INDEX('CA Standards and Followers'!$C$13:$C$72,MATCH($A37,'CA Standards and Followers'!$B$13:$B$72,0))*'CA Standards and Followers'!AD$8</f>
        <v>0</v>
      </c>
      <c r="AD37">
        <f>INDEX('CA Standards and Followers'!$C$13:$C$72,MATCH($A37,'CA Standards and Followers'!$B$13:$B$72,0))*'CA Standards and Followers'!AE$8</f>
        <v>0</v>
      </c>
      <c r="AE37">
        <f>INDEX('CA Standards and Followers'!$C$13:$C$72,MATCH($A37,'CA Standards and Followers'!$B$13:$B$72,0))*'CA Standards and Followers'!AF$8</f>
        <v>0</v>
      </c>
      <c r="AF37">
        <f>INDEX('CA Standards and Followers'!$C$13:$C$72,MATCH($A37,'CA Standards and Followers'!$B$13:$B$72,0))*'CA Standards and Followers'!AG$8</f>
        <v>0</v>
      </c>
    </row>
    <row r="38" spans="1:32" x14ac:dyDescent="0.25">
      <c r="A38" t="s">
        <v>220</v>
      </c>
      <c r="B38">
        <f>INDEX('CA Standards and Followers'!$C$13:$C$72,MATCH($A38,'CA Standards and Followers'!$B$13:$B$72,0))*'CA Standards and Followers'!C$8</f>
        <v>0</v>
      </c>
      <c r="C38">
        <f>INDEX('CA Standards and Followers'!$C$13:$C$72,MATCH($A38,'CA Standards and Followers'!$B$13:$B$72,0))*'CA Standards and Followers'!D$8</f>
        <v>0</v>
      </c>
      <c r="D38">
        <f>INDEX('CA Standards and Followers'!$C$13:$C$72,MATCH($A38,'CA Standards and Followers'!$B$13:$B$72,0))*'CA Standards and Followers'!E$8</f>
        <v>0</v>
      </c>
      <c r="E38">
        <f>INDEX('CA Standards and Followers'!$C$13:$C$72,MATCH($A38,'CA Standards and Followers'!$B$13:$B$72,0))*'CA Standards and Followers'!F$8</f>
        <v>0</v>
      </c>
      <c r="F38">
        <f>INDEX('CA Standards and Followers'!$C$13:$C$72,MATCH($A38,'CA Standards and Followers'!$B$13:$B$72,0))*'CA Standards and Followers'!G$8</f>
        <v>0</v>
      </c>
      <c r="G38">
        <f>INDEX('CA Standards and Followers'!$C$13:$C$72,MATCH($A38,'CA Standards and Followers'!$B$13:$B$72,0))*'CA Standards and Followers'!H$8</f>
        <v>0</v>
      </c>
      <c r="H38">
        <f>INDEX('CA Standards and Followers'!$C$13:$C$72,MATCH($A38,'CA Standards and Followers'!$B$13:$B$72,0))*'CA Standards and Followers'!I$8</f>
        <v>0</v>
      </c>
      <c r="I38">
        <f>INDEX('CA Standards and Followers'!$C$13:$C$72,MATCH($A38,'CA Standards and Followers'!$B$13:$B$72,0))*'CA Standards and Followers'!J$8</f>
        <v>0</v>
      </c>
      <c r="J38">
        <f>INDEX('CA Standards and Followers'!$C$13:$C$72,MATCH($A38,'CA Standards and Followers'!$B$13:$B$72,0))*'CA Standards and Followers'!K$8</f>
        <v>0</v>
      </c>
      <c r="K38">
        <f>INDEX('CA Standards and Followers'!$C$13:$C$72,MATCH($A38,'CA Standards and Followers'!$B$13:$B$72,0))*'CA Standards and Followers'!L$8</f>
        <v>0</v>
      </c>
      <c r="L38">
        <f>INDEX('CA Standards and Followers'!$C$13:$C$72,MATCH($A38,'CA Standards and Followers'!$B$13:$B$72,0))*'CA Standards and Followers'!M$8</f>
        <v>0</v>
      </c>
      <c r="M38">
        <f>INDEX('CA Standards and Followers'!$C$13:$C$72,MATCH($A38,'CA Standards and Followers'!$B$13:$B$72,0))*'CA Standards and Followers'!N$8</f>
        <v>0</v>
      </c>
      <c r="N38">
        <f>INDEX('CA Standards and Followers'!$C$13:$C$72,MATCH($A38,'CA Standards and Followers'!$B$13:$B$72,0))*'CA Standards and Followers'!O$8</f>
        <v>0</v>
      </c>
      <c r="O38">
        <f>INDEX('CA Standards and Followers'!$C$13:$C$72,MATCH($A38,'CA Standards and Followers'!$B$13:$B$72,0))*'CA Standards and Followers'!P$8</f>
        <v>0</v>
      </c>
      <c r="P38">
        <f>INDEX('CA Standards and Followers'!$C$13:$C$72,MATCH($A38,'CA Standards and Followers'!$B$13:$B$72,0))*'CA Standards and Followers'!Q$8</f>
        <v>0</v>
      </c>
      <c r="Q38">
        <f>INDEX('CA Standards and Followers'!$C$13:$C$72,MATCH($A38,'CA Standards and Followers'!$B$13:$B$72,0))*'CA Standards and Followers'!R$8</f>
        <v>0</v>
      </c>
      <c r="R38">
        <f>INDEX('CA Standards and Followers'!$C$13:$C$72,MATCH($A38,'CA Standards and Followers'!$B$13:$B$72,0))*'CA Standards and Followers'!S$8</f>
        <v>0</v>
      </c>
      <c r="S38">
        <f>INDEX('CA Standards and Followers'!$C$13:$C$72,MATCH($A38,'CA Standards and Followers'!$B$13:$B$72,0))*'CA Standards and Followers'!T$8</f>
        <v>0</v>
      </c>
      <c r="T38">
        <f>INDEX('CA Standards and Followers'!$C$13:$C$72,MATCH($A38,'CA Standards and Followers'!$B$13:$B$72,0))*'CA Standards and Followers'!U$8</f>
        <v>0</v>
      </c>
      <c r="U38">
        <f>INDEX('CA Standards and Followers'!$C$13:$C$72,MATCH($A38,'CA Standards and Followers'!$B$13:$B$72,0))*'CA Standards and Followers'!V$8</f>
        <v>0</v>
      </c>
      <c r="V38">
        <f>INDEX('CA Standards and Followers'!$C$13:$C$72,MATCH($A38,'CA Standards and Followers'!$B$13:$B$72,0))*'CA Standards and Followers'!W$8</f>
        <v>0</v>
      </c>
      <c r="W38">
        <f>INDEX('CA Standards and Followers'!$C$13:$C$72,MATCH($A38,'CA Standards and Followers'!$B$13:$B$72,0))*'CA Standards and Followers'!X$8</f>
        <v>0</v>
      </c>
      <c r="X38">
        <f>INDEX('CA Standards and Followers'!$C$13:$C$72,MATCH($A38,'CA Standards and Followers'!$B$13:$B$72,0))*'CA Standards and Followers'!Y$8</f>
        <v>0</v>
      </c>
      <c r="Y38">
        <f>INDEX('CA Standards and Followers'!$C$13:$C$72,MATCH($A38,'CA Standards and Followers'!$B$13:$B$72,0))*'CA Standards and Followers'!Z$8</f>
        <v>0</v>
      </c>
      <c r="Z38">
        <f>INDEX('CA Standards and Followers'!$C$13:$C$72,MATCH($A38,'CA Standards and Followers'!$B$13:$B$72,0))*'CA Standards and Followers'!AA$8</f>
        <v>0</v>
      </c>
      <c r="AA38">
        <f>INDEX('CA Standards and Followers'!$C$13:$C$72,MATCH($A38,'CA Standards and Followers'!$B$13:$B$72,0))*'CA Standards and Followers'!AB$8</f>
        <v>0</v>
      </c>
      <c r="AB38">
        <f>INDEX('CA Standards and Followers'!$C$13:$C$72,MATCH($A38,'CA Standards and Followers'!$B$13:$B$72,0))*'CA Standards and Followers'!AC$8</f>
        <v>0</v>
      </c>
      <c r="AC38">
        <f>INDEX('CA Standards and Followers'!$C$13:$C$72,MATCH($A38,'CA Standards and Followers'!$B$13:$B$72,0))*'CA Standards and Followers'!AD$8</f>
        <v>0</v>
      </c>
      <c r="AD38">
        <f>INDEX('CA Standards and Followers'!$C$13:$C$72,MATCH($A38,'CA Standards and Followers'!$B$13:$B$72,0))*'CA Standards and Followers'!AE$8</f>
        <v>0</v>
      </c>
      <c r="AE38">
        <f>INDEX('CA Standards and Followers'!$C$13:$C$72,MATCH($A38,'CA Standards and Followers'!$B$13:$B$72,0))*'CA Standards and Followers'!AF$8</f>
        <v>0</v>
      </c>
      <c r="AF38">
        <f>INDEX('CA Standards and Followers'!$C$13:$C$72,MATCH($A38,'CA Standards and Followers'!$B$13:$B$72,0))*'CA Standards and Followers'!AG$8</f>
        <v>0</v>
      </c>
    </row>
    <row r="39" spans="1:32" x14ac:dyDescent="0.25">
      <c r="A39" t="s">
        <v>222</v>
      </c>
      <c r="B39">
        <f>INDEX('CA Standards and Followers'!$C$13:$C$72,MATCH($A39,'CA Standards and Followers'!$B$13:$B$72,0))*'CA Standards and Followers'!C$8</f>
        <v>0</v>
      </c>
      <c r="C39">
        <f>INDEX('CA Standards and Followers'!$C$13:$C$72,MATCH($A39,'CA Standards and Followers'!$B$13:$B$72,0))*'CA Standards and Followers'!D$8</f>
        <v>0</v>
      </c>
      <c r="D39">
        <f>INDEX('CA Standards and Followers'!$C$13:$C$72,MATCH($A39,'CA Standards and Followers'!$B$13:$B$72,0))*'CA Standards and Followers'!E$8</f>
        <v>0</v>
      </c>
      <c r="E39">
        <f>INDEX('CA Standards and Followers'!$C$13:$C$72,MATCH($A39,'CA Standards and Followers'!$B$13:$B$72,0))*'CA Standards and Followers'!F$8</f>
        <v>0</v>
      </c>
      <c r="F39">
        <f>INDEX('CA Standards and Followers'!$C$13:$C$72,MATCH($A39,'CA Standards and Followers'!$B$13:$B$72,0))*'CA Standards and Followers'!G$8</f>
        <v>0</v>
      </c>
      <c r="G39">
        <f>INDEX('CA Standards and Followers'!$C$13:$C$72,MATCH($A39,'CA Standards and Followers'!$B$13:$B$72,0))*'CA Standards and Followers'!H$8</f>
        <v>0</v>
      </c>
      <c r="H39">
        <f>INDEX('CA Standards and Followers'!$C$13:$C$72,MATCH($A39,'CA Standards and Followers'!$B$13:$B$72,0))*'CA Standards and Followers'!I$8</f>
        <v>0</v>
      </c>
      <c r="I39">
        <f>INDEX('CA Standards and Followers'!$C$13:$C$72,MATCH($A39,'CA Standards and Followers'!$B$13:$B$72,0))*'CA Standards and Followers'!J$8</f>
        <v>0</v>
      </c>
      <c r="J39">
        <f>INDEX('CA Standards and Followers'!$C$13:$C$72,MATCH($A39,'CA Standards and Followers'!$B$13:$B$72,0))*'CA Standards and Followers'!K$8</f>
        <v>0</v>
      </c>
      <c r="K39">
        <f>INDEX('CA Standards and Followers'!$C$13:$C$72,MATCH($A39,'CA Standards and Followers'!$B$13:$B$72,0))*'CA Standards and Followers'!L$8</f>
        <v>0</v>
      </c>
      <c r="L39">
        <f>INDEX('CA Standards and Followers'!$C$13:$C$72,MATCH($A39,'CA Standards and Followers'!$B$13:$B$72,0))*'CA Standards and Followers'!M$8</f>
        <v>0</v>
      </c>
      <c r="M39">
        <f>INDEX('CA Standards and Followers'!$C$13:$C$72,MATCH($A39,'CA Standards and Followers'!$B$13:$B$72,0))*'CA Standards and Followers'!N$8</f>
        <v>0</v>
      </c>
      <c r="N39">
        <f>INDEX('CA Standards and Followers'!$C$13:$C$72,MATCH($A39,'CA Standards and Followers'!$B$13:$B$72,0))*'CA Standards and Followers'!O$8</f>
        <v>0</v>
      </c>
      <c r="O39">
        <f>INDEX('CA Standards and Followers'!$C$13:$C$72,MATCH($A39,'CA Standards and Followers'!$B$13:$B$72,0))*'CA Standards and Followers'!P$8</f>
        <v>0</v>
      </c>
      <c r="P39">
        <f>INDEX('CA Standards and Followers'!$C$13:$C$72,MATCH($A39,'CA Standards and Followers'!$B$13:$B$72,0))*'CA Standards and Followers'!Q$8</f>
        <v>0</v>
      </c>
      <c r="Q39">
        <f>INDEX('CA Standards and Followers'!$C$13:$C$72,MATCH($A39,'CA Standards and Followers'!$B$13:$B$72,0))*'CA Standards and Followers'!R$8</f>
        <v>0</v>
      </c>
      <c r="R39">
        <f>INDEX('CA Standards and Followers'!$C$13:$C$72,MATCH($A39,'CA Standards and Followers'!$B$13:$B$72,0))*'CA Standards and Followers'!S$8</f>
        <v>0</v>
      </c>
      <c r="S39">
        <f>INDEX('CA Standards and Followers'!$C$13:$C$72,MATCH($A39,'CA Standards and Followers'!$B$13:$B$72,0))*'CA Standards and Followers'!T$8</f>
        <v>0</v>
      </c>
      <c r="T39">
        <f>INDEX('CA Standards and Followers'!$C$13:$C$72,MATCH($A39,'CA Standards and Followers'!$B$13:$B$72,0))*'CA Standards and Followers'!U$8</f>
        <v>0</v>
      </c>
      <c r="U39">
        <f>INDEX('CA Standards and Followers'!$C$13:$C$72,MATCH($A39,'CA Standards and Followers'!$B$13:$B$72,0))*'CA Standards and Followers'!V$8</f>
        <v>0</v>
      </c>
      <c r="V39">
        <f>INDEX('CA Standards and Followers'!$C$13:$C$72,MATCH($A39,'CA Standards and Followers'!$B$13:$B$72,0))*'CA Standards and Followers'!W$8</f>
        <v>0</v>
      </c>
      <c r="W39">
        <f>INDEX('CA Standards and Followers'!$C$13:$C$72,MATCH($A39,'CA Standards and Followers'!$B$13:$B$72,0))*'CA Standards and Followers'!X$8</f>
        <v>0</v>
      </c>
      <c r="X39">
        <f>INDEX('CA Standards and Followers'!$C$13:$C$72,MATCH($A39,'CA Standards and Followers'!$B$13:$B$72,0))*'CA Standards and Followers'!Y$8</f>
        <v>0</v>
      </c>
      <c r="Y39">
        <f>INDEX('CA Standards and Followers'!$C$13:$C$72,MATCH($A39,'CA Standards and Followers'!$B$13:$B$72,0))*'CA Standards and Followers'!Z$8</f>
        <v>0</v>
      </c>
      <c r="Z39">
        <f>INDEX('CA Standards and Followers'!$C$13:$C$72,MATCH($A39,'CA Standards and Followers'!$B$13:$B$72,0))*'CA Standards and Followers'!AA$8</f>
        <v>0</v>
      </c>
      <c r="AA39">
        <f>INDEX('CA Standards and Followers'!$C$13:$C$72,MATCH($A39,'CA Standards and Followers'!$B$13:$B$72,0))*'CA Standards and Followers'!AB$8</f>
        <v>0</v>
      </c>
      <c r="AB39">
        <f>INDEX('CA Standards and Followers'!$C$13:$C$72,MATCH($A39,'CA Standards and Followers'!$B$13:$B$72,0))*'CA Standards and Followers'!AC$8</f>
        <v>0</v>
      </c>
      <c r="AC39">
        <f>INDEX('CA Standards and Followers'!$C$13:$C$72,MATCH($A39,'CA Standards and Followers'!$B$13:$B$72,0))*'CA Standards and Followers'!AD$8</f>
        <v>0</v>
      </c>
      <c r="AD39">
        <f>INDEX('CA Standards and Followers'!$C$13:$C$72,MATCH($A39,'CA Standards and Followers'!$B$13:$B$72,0))*'CA Standards and Followers'!AE$8</f>
        <v>0</v>
      </c>
      <c r="AE39">
        <f>INDEX('CA Standards and Followers'!$C$13:$C$72,MATCH($A39,'CA Standards and Followers'!$B$13:$B$72,0))*'CA Standards and Followers'!AF$8</f>
        <v>0</v>
      </c>
      <c r="AF39">
        <f>INDEX('CA Standards and Followers'!$C$13:$C$72,MATCH($A39,'CA Standards and Followers'!$B$13:$B$72,0))*'CA Standards and Followers'!AG$8</f>
        <v>0</v>
      </c>
    </row>
    <row r="40" spans="1:32" x14ac:dyDescent="0.25">
      <c r="A40" t="s">
        <v>22</v>
      </c>
      <c r="B40">
        <f>INDEX('CA Standards and Followers'!$C$13:$C$72,MATCH($A40,'CA Standards and Followers'!$B$13:$B$72,0))*'CA Standards and Followers'!C$8</f>
        <v>0</v>
      </c>
      <c r="C40">
        <f>INDEX('CA Standards and Followers'!$C$13:$C$72,MATCH($A40,'CA Standards and Followers'!$B$13:$B$72,0))*'CA Standards and Followers'!D$8</f>
        <v>0</v>
      </c>
      <c r="D40">
        <f>INDEX('CA Standards and Followers'!$C$13:$C$72,MATCH($A40,'CA Standards and Followers'!$B$13:$B$72,0))*'CA Standards and Followers'!E$8</f>
        <v>0</v>
      </c>
      <c r="E40">
        <f>INDEX('CA Standards and Followers'!$C$13:$C$72,MATCH($A40,'CA Standards and Followers'!$B$13:$B$72,0))*'CA Standards and Followers'!F$8</f>
        <v>0</v>
      </c>
      <c r="F40">
        <f>INDEX('CA Standards and Followers'!$C$13:$C$72,MATCH($A40,'CA Standards and Followers'!$B$13:$B$72,0))*'CA Standards and Followers'!G$8</f>
        <v>0</v>
      </c>
      <c r="G40">
        <f>INDEX('CA Standards and Followers'!$C$13:$C$72,MATCH($A40,'CA Standards and Followers'!$B$13:$B$72,0))*'CA Standards and Followers'!H$8</f>
        <v>0</v>
      </c>
      <c r="H40">
        <f>INDEX('CA Standards and Followers'!$C$13:$C$72,MATCH($A40,'CA Standards and Followers'!$B$13:$B$72,0))*'CA Standards and Followers'!I$8</f>
        <v>0</v>
      </c>
      <c r="I40">
        <f>INDEX('CA Standards and Followers'!$C$13:$C$72,MATCH($A40,'CA Standards and Followers'!$B$13:$B$72,0))*'CA Standards and Followers'!J$8</f>
        <v>0</v>
      </c>
      <c r="J40">
        <f>INDEX('CA Standards and Followers'!$C$13:$C$72,MATCH($A40,'CA Standards and Followers'!$B$13:$B$72,0))*'CA Standards and Followers'!K$8</f>
        <v>0</v>
      </c>
      <c r="K40">
        <f>INDEX('CA Standards and Followers'!$C$13:$C$72,MATCH($A40,'CA Standards and Followers'!$B$13:$B$72,0))*'CA Standards and Followers'!L$8</f>
        <v>0</v>
      </c>
      <c r="L40">
        <f>INDEX('CA Standards and Followers'!$C$13:$C$72,MATCH($A40,'CA Standards and Followers'!$B$13:$B$72,0))*'CA Standards and Followers'!M$8</f>
        <v>0</v>
      </c>
      <c r="M40">
        <f>INDEX('CA Standards and Followers'!$C$13:$C$72,MATCH($A40,'CA Standards and Followers'!$B$13:$B$72,0))*'CA Standards and Followers'!N$8</f>
        <v>0</v>
      </c>
      <c r="N40">
        <f>INDEX('CA Standards and Followers'!$C$13:$C$72,MATCH($A40,'CA Standards and Followers'!$B$13:$B$72,0))*'CA Standards and Followers'!O$8</f>
        <v>0</v>
      </c>
      <c r="O40">
        <f>INDEX('CA Standards and Followers'!$C$13:$C$72,MATCH($A40,'CA Standards and Followers'!$B$13:$B$72,0))*'CA Standards and Followers'!P$8</f>
        <v>0</v>
      </c>
      <c r="P40">
        <f>INDEX('CA Standards and Followers'!$C$13:$C$72,MATCH($A40,'CA Standards and Followers'!$B$13:$B$72,0))*'CA Standards and Followers'!Q$8</f>
        <v>0</v>
      </c>
      <c r="Q40">
        <f>INDEX('CA Standards and Followers'!$C$13:$C$72,MATCH($A40,'CA Standards and Followers'!$B$13:$B$72,0))*'CA Standards and Followers'!R$8</f>
        <v>0</v>
      </c>
      <c r="R40">
        <f>INDEX('CA Standards and Followers'!$C$13:$C$72,MATCH($A40,'CA Standards and Followers'!$B$13:$B$72,0))*'CA Standards and Followers'!S$8</f>
        <v>0</v>
      </c>
      <c r="S40">
        <f>INDEX('CA Standards and Followers'!$C$13:$C$72,MATCH($A40,'CA Standards and Followers'!$B$13:$B$72,0))*'CA Standards and Followers'!T$8</f>
        <v>0</v>
      </c>
      <c r="T40">
        <f>INDEX('CA Standards and Followers'!$C$13:$C$72,MATCH($A40,'CA Standards and Followers'!$B$13:$B$72,0))*'CA Standards and Followers'!U$8</f>
        <v>0</v>
      </c>
      <c r="U40">
        <f>INDEX('CA Standards and Followers'!$C$13:$C$72,MATCH($A40,'CA Standards and Followers'!$B$13:$B$72,0))*'CA Standards and Followers'!V$8</f>
        <v>0</v>
      </c>
      <c r="V40">
        <f>INDEX('CA Standards and Followers'!$C$13:$C$72,MATCH($A40,'CA Standards and Followers'!$B$13:$B$72,0))*'CA Standards and Followers'!W$8</f>
        <v>0</v>
      </c>
      <c r="W40">
        <f>INDEX('CA Standards and Followers'!$C$13:$C$72,MATCH($A40,'CA Standards and Followers'!$B$13:$B$72,0))*'CA Standards and Followers'!X$8</f>
        <v>0</v>
      </c>
      <c r="X40">
        <f>INDEX('CA Standards and Followers'!$C$13:$C$72,MATCH($A40,'CA Standards and Followers'!$B$13:$B$72,0))*'CA Standards and Followers'!Y$8</f>
        <v>0</v>
      </c>
      <c r="Y40">
        <f>INDEX('CA Standards and Followers'!$C$13:$C$72,MATCH($A40,'CA Standards and Followers'!$B$13:$B$72,0))*'CA Standards and Followers'!Z$8</f>
        <v>0</v>
      </c>
      <c r="Z40">
        <f>INDEX('CA Standards and Followers'!$C$13:$C$72,MATCH($A40,'CA Standards and Followers'!$B$13:$B$72,0))*'CA Standards and Followers'!AA$8</f>
        <v>0</v>
      </c>
      <c r="AA40">
        <f>INDEX('CA Standards and Followers'!$C$13:$C$72,MATCH($A40,'CA Standards and Followers'!$B$13:$B$72,0))*'CA Standards and Followers'!AB$8</f>
        <v>0</v>
      </c>
      <c r="AB40">
        <f>INDEX('CA Standards and Followers'!$C$13:$C$72,MATCH($A40,'CA Standards and Followers'!$B$13:$B$72,0))*'CA Standards and Followers'!AC$8</f>
        <v>0</v>
      </c>
      <c r="AC40">
        <f>INDEX('CA Standards and Followers'!$C$13:$C$72,MATCH($A40,'CA Standards and Followers'!$B$13:$B$72,0))*'CA Standards and Followers'!AD$8</f>
        <v>0</v>
      </c>
      <c r="AD40">
        <f>INDEX('CA Standards and Followers'!$C$13:$C$72,MATCH($A40,'CA Standards and Followers'!$B$13:$B$72,0))*'CA Standards and Followers'!AE$8</f>
        <v>0</v>
      </c>
      <c r="AE40">
        <f>INDEX('CA Standards and Followers'!$C$13:$C$72,MATCH($A40,'CA Standards and Followers'!$B$13:$B$72,0))*'CA Standards and Followers'!AF$8</f>
        <v>0</v>
      </c>
      <c r="AF40">
        <f>INDEX('CA Standards and Followers'!$C$13:$C$72,MATCH($A40,'CA Standards and Followers'!$B$13:$B$72,0))*'CA Standards and Followers'!AG$8</f>
        <v>0</v>
      </c>
    </row>
    <row r="41" spans="1:32" x14ac:dyDescent="0.25">
      <c r="A41" t="s">
        <v>225</v>
      </c>
      <c r="B41">
        <f>INDEX('CA Standards and Followers'!$C$13:$C$72,MATCH($A41,'CA Standards and Followers'!$B$13:$B$72,0))*'CA Standards and Followers'!C$8</f>
        <v>0</v>
      </c>
      <c r="C41">
        <f>INDEX('CA Standards and Followers'!$C$13:$C$72,MATCH($A41,'CA Standards and Followers'!$B$13:$B$72,0))*'CA Standards and Followers'!D$8</f>
        <v>0</v>
      </c>
      <c r="D41">
        <f>INDEX('CA Standards and Followers'!$C$13:$C$72,MATCH($A41,'CA Standards and Followers'!$B$13:$B$72,0))*'CA Standards and Followers'!E$8</f>
        <v>0</v>
      </c>
      <c r="E41">
        <f>INDEX('CA Standards and Followers'!$C$13:$C$72,MATCH($A41,'CA Standards and Followers'!$B$13:$B$72,0))*'CA Standards and Followers'!F$8</f>
        <v>0</v>
      </c>
      <c r="F41">
        <f>INDEX('CA Standards and Followers'!$C$13:$C$72,MATCH($A41,'CA Standards and Followers'!$B$13:$B$72,0))*'CA Standards and Followers'!G$8</f>
        <v>0</v>
      </c>
      <c r="G41">
        <f>INDEX('CA Standards and Followers'!$C$13:$C$72,MATCH($A41,'CA Standards and Followers'!$B$13:$B$72,0))*'CA Standards and Followers'!H$8</f>
        <v>0</v>
      </c>
      <c r="H41">
        <f>INDEX('CA Standards and Followers'!$C$13:$C$72,MATCH($A41,'CA Standards and Followers'!$B$13:$B$72,0))*'CA Standards and Followers'!I$8</f>
        <v>0</v>
      </c>
      <c r="I41">
        <f>INDEX('CA Standards and Followers'!$C$13:$C$72,MATCH($A41,'CA Standards and Followers'!$B$13:$B$72,0))*'CA Standards and Followers'!J$8</f>
        <v>0</v>
      </c>
      <c r="J41">
        <f>INDEX('CA Standards and Followers'!$C$13:$C$72,MATCH($A41,'CA Standards and Followers'!$B$13:$B$72,0))*'CA Standards and Followers'!K$8</f>
        <v>0</v>
      </c>
      <c r="K41">
        <f>INDEX('CA Standards and Followers'!$C$13:$C$72,MATCH($A41,'CA Standards and Followers'!$B$13:$B$72,0))*'CA Standards and Followers'!L$8</f>
        <v>0</v>
      </c>
      <c r="L41">
        <f>INDEX('CA Standards and Followers'!$C$13:$C$72,MATCH($A41,'CA Standards and Followers'!$B$13:$B$72,0))*'CA Standards and Followers'!M$8</f>
        <v>0</v>
      </c>
      <c r="M41">
        <f>INDEX('CA Standards and Followers'!$C$13:$C$72,MATCH($A41,'CA Standards and Followers'!$B$13:$B$72,0))*'CA Standards and Followers'!N$8</f>
        <v>0</v>
      </c>
      <c r="N41">
        <f>INDEX('CA Standards and Followers'!$C$13:$C$72,MATCH($A41,'CA Standards and Followers'!$B$13:$B$72,0))*'CA Standards and Followers'!O$8</f>
        <v>0</v>
      </c>
      <c r="O41">
        <f>INDEX('CA Standards and Followers'!$C$13:$C$72,MATCH($A41,'CA Standards and Followers'!$B$13:$B$72,0))*'CA Standards and Followers'!P$8</f>
        <v>0</v>
      </c>
      <c r="P41">
        <f>INDEX('CA Standards and Followers'!$C$13:$C$72,MATCH($A41,'CA Standards and Followers'!$B$13:$B$72,0))*'CA Standards and Followers'!Q$8</f>
        <v>0</v>
      </c>
      <c r="Q41">
        <f>INDEX('CA Standards and Followers'!$C$13:$C$72,MATCH($A41,'CA Standards and Followers'!$B$13:$B$72,0))*'CA Standards and Followers'!R$8</f>
        <v>0</v>
      </c>
      <c r="R41">
        <f>INDEX('CA Standards and Followers'!$C$13:$C$72,MATCH($A41,'CA Standards and Followers'!$B$13:$B$72,0))*'CA Standards and Followers'!S$8</f>
        <v>0</v>
      </c>
      <c r="S41">
        <f>INDEX('CA Standards and Followers'!$C$13:$C$72,MATCH($A41,'CA Standards and Followers'!$B$13:$B$72,0))*'CA Standards and Followers'!T$8</f>
        <v>0</v>
      </c>
      <c r="T41">
        <f>INDEX('CA Standards and Followers'!$C$13:$C$72,MATCH($A41,'CA Standards and Followers'!$B$13:$B$72,0))*'CA Standards and Followers'!U$8</f>
        <v>0</v>
      </c>
      <c r="U41">
        <f>INDEX('CA Standards and Followers'!$C$13:$C$72,MATCH($A41,'CA Standards and Followers'!$B$13:$B$72,0))*'CA Standards and Followers'!V$8</f>
        <v>0</v>
      </c>
      <c r="V41">
        <f>INDEX('CA Standards and Followers'!$C$13:$C$72,MATCH($A41,'CA Standards and Followers'!$B$13:$B$72,0))*'CA Standards and Followers'!W$8</f>
        <v>0</v>
      </c>
      <c r="W41">
        <f>INDEX('CA Standards and Followers'!$C$13:$C$72,MATCH($A41,'CA Standards and Followers'!$B$13:$B$72,0))*'CA Standards and Followers'!X$8</f>
        <v>0</v>
      </c>
      <c r="X41">
        <f>INDEX('CA Standards and Followers'!$C$13:$C$72,MATCH($A41,'CA Standards and Followers'!$B$13:$B$72,0))*'CA Standards and Followers'!Y$8</f>
        <v>0</v>
      </c>
      <c r="Y41">
        <f>INDEX('CA Standards and Followers'!$C$13:$C$72,MATCH($A41,'CA Standards and Followers'!$B$13:$B$72,0))*'CA Standards and Followers'!Z$8</f>
        <v>0</v>
      </c>
      <c r="Z41">
        <f>INDEX('CA Standards and Followers'!$C$13:$C$72,MATCH($A41,'CA Standards and Followers'!$B$13:$B$72,0))*'CA Standards and Followers'!AA$8</f>
        <v>0</v>
      </c>
      <c r="AA41">
        <f>INDEX('CA Standards and Followers'!$C$13:$C$72,MATCH($A41,'CA Standards and Followers'!$B$13:$B$72,0))*'CA Standards and Followers'!AB$8</f>
        <v>0</v>
      </c>
      <c r="AB41">
        <f>INDEX('CA Standards and Followers'!$C$13:$C$72,MATCH($A41,'CA Standards and Followers'!$B$13:$B$72,0))*'CA Standards and Followers'!AC$8</f>
        <v>0</v>
      </c>
      <c r="AC41">
        <f>INDEX('CA Standards and Followers'!$C$13:$C$72,MATCH($A41,'CA Standards and Followers'!$B$13:$B$72,0))*'CA Standards and Followers'!AD$8</f>
        <v>0</v>
      </c>
      <c r="AD41">
        <f>INDEX('CA Standards and Followers'!$C$13:$C$72,MATCH($A41,'CA Standards and Followers'!$B$13:$B$72,0))*'CA Standards and Followers'!AE$8</f>
        <v>0</v>
      </c>
      <c r="AE41">
        <f>INDEX('CA Standards and Followers'!$C$13:$C$72,MATCH($A41,'CA Standards and Followers'!$B$13:$B$72,0))*'CA Standards and Followers'!AF$8</f>
        <v>0</v>
      </c>
      <c r="AF41">
        <f>INDEX('CA Standards and Followers'!$C$13:$C$72,MATCH($A41,'CA Standards and Followers'!$B$13:$B$72,0))*'CA Standards and Followers'!AG$8</f>
        <v>0</v>
      </c>
    </row>
    <row r="42" spans="1:32" x14ac:dyDescent="0.25">
      <c r="A42" t="s">
        <v>23</v>
      </c>
      <c r="B42">
        <f>INDEX('CA Standards and Followers'!$C$13:$C$72,MATCH($A42,'CA Standards and Followers'!$B$13:$B$72,0))*'CA Standards and Followers'!C$8</f>
        <v>0</v>
      </c>
      <c r="C42">
        <f>INDEX('CA Standards and Followers'!$C$13:$C$72,MATCH($A42,'CA Standards and Followers'!$B$13:$B$72,0))*'CA Standards and Followers'!D$8</f>
        <v>0</v>
      </c>
      <c r="D42">
        <f>INDEX('CA Standards and Followers'!$C$13:$C$72,MATCH($A42,'CA Standards and Followers'!$B$13:$B$72,0))*'CA Standards and Followers'!E$8</f>
        <v>0</v>
      </c>
      <c r="E42">
        <f>INDEX('CA Standards and Followers'!$C$13:$C$72,MATCH($A42,'CA Standards and Followers'!$B$13:$B$72,0))*'CA Standards and Followers'!F$8</f>
        <v>0</v>
      </c>
      <c r="F42">
        <f>INDEX('CA Standards and Followers'!$C$13:$C$72,MATCH($A42,'CA Standards and Followers'!$B$13:$B$72,0))*'CA Standards and Followers'!G$8</f>
        <v>0</v>
      </c>
      <c r="G42">
        <f>INDEX('CA Standards and Followers'!$C$13:$C$72,MATCH($A42,'CA Standards and Followers'!$B$13:$B$72,0))*'CA Standards and Followers'!H$8</f>
        <v>0</v>
      </c>
      <c r="H42">
        <f>INDEX('CA Standards and Followers'!$C$13:$C$72,MATCH($A42,'CA Standards and Followers'!$B$13:$B$72,0))*'CA Standards and Followers'!I$8</f>
        <v>0</v>
      </c>
      <c r="I42">
        <f>INDEX('CA Standards and Followers'!$C$13:$C$72,MATCH($A42,'CA Standards and Followers'!$B$13:$B$72,0))*'CA Standards and Followers'!J$8</f>
        <v>0</v>
      </c>
      <c r="J42">
        <f>INDEX('CA Standards and Followers'!$C$13:$C$72,MATCH($A42,'CA Standards and Followers'!$B$13:$B$72,0))*'CA Standards and Followers'!K$8</f>
        <v>0</v>
      </c>
      <c r="K42">
        <f>INDEX('CA Standards and Followers'!$C$13:$C$72,MATCH($A42,'CA Standards and Followers'!$B$13:$B$72,0))*'CA Standards and Followers'!L$8</f>
        <v>0</v>
      </c>
      <c r="L42">
        <f>INDEX('CA Standards and Followers'!$C$13:$C$72,MATCH($A42,'CA Standards and Followers'!$B$13:$B$72,0))*'CA Standards and Followers'!M$8</f>
        <v>0</v>
      </c>
      <c r="M42">
        <f>INDEX('CA Standards and Followers'!$C$13:$C$72,MATCH($A42,'CA Standards and Followers'!$B$13:$B$72,0))*'CA Standards and Followers'!N$8</f>
        <v>0</v>
      </c>
      <c r="N42">
        <f>INDEX('CA Standards and Followers'!$C$13:$C$72,MATCH($A42,'CA Standards and Followers'!$B$13:$B$72,0))*'CA Standards and Followers'!O$8</f>
        <v>0</v>
      </c>
      <c r="O42">
        <f>INDEX('CA Standards and Followers'!$C$13:$C$72,MATCH($A42,'CA Standards and Followers'!$B$13:$B$72,0))*'CA Standards and Followers'!P$8</f>
        <v>0</v>
      </c>
      <c r="P42">
        <f>INDEX('CA Standards and Followers'!$C$13:$C$72,MATCH($A42,'CA Standards and Followers'!$B$13:$B$72,0))*'CA Standards and Followers'!Q$8</f>
        <v>0</v>
      </c>
      <c r="Q42">
        <f>INDEX('CA Standards and Followers'!$C$13:$C$72,MATCH($A42,'CA Standards and Followers'!$B$13:$B$72,0))*'CA Standards and Followers'!R$8</f>
        <v>0</v>
      </c>
      <c r="R42">
        <f>INDEX('CA Standards and Followers'!$C$13:$C$72,MATCH($A42,'CA Standards and Followers'!$B$13:$B$72,0))*'CA Standards and Followers'!S$8</f>
        <v>0</v>
      </c>
      <c r="S42">
        <f>INDEX('CA Standards and Followers'!$C$13:$C$72,MATCH($A42,'CA Standards and Followers'!$B$13:$B$72,0))*'CA Standards and Followers'!T$8</f>
        <v>0</v>
      </c>
      <c r="T42">
        <f>INDEX('CA Standards and Followers'!$C$13:$C$72,MATCH($A42,'CA Standards and Followers'!$B$13:$B$72,0))*'CA Standards and Followers'!U$8</f>
        <v>0</v>
      </c>
      <c r="U42">
        <f>INDEX('CA Standards and Followers'!$C$13:$C$72,MATCH($A42,'CA Standards and Followers'!$B$13:$B$72,0))*'CA Standards and Followers'!V$8</f>
        <v>0</v>
      </c>
      <c r="V42">
        <f>INDEX('CA Standards and Followers'!$C$13:$C$72,MATCH($A42,'CA Standards and Followers'!$B$13:$B$72,0))*'CA Standards and Followers'!W$8</f>
        <v>0</v>
      </c>
      <c r="W42">
        <f>INDEX('CA Standards and Followers'!$C$13:$C$72,MATCH($A42,'CA Standards and Followers'!$B$13:$B$72,0))*'CA Standards and Followers'!X$8</f>
        <v>0</v>
      </c>
      <c r="X42">
        <f>INDEX('CA Standards and Followers'!$C$13:$C$72,MATCH($A42,'CA Standards and Followers'!$B$13:$B$72,0))*'CA Standards and Followers'!Y$8</f>
        <v>0</v>
      </c>
      <c r="Y42">
        <f>INDEX('CA Standards and Followers'!$C$13:$C$72,MATCH($A42,'CA Standards and Followers'!$B$13:$B$72,0))*'CA Standards and Followers'!Z$8</f>
        <v>0</v>
      </c>
      <c r="Z42">
        <f>INDEX('CA Standards and Followers'!$C$13:$C$72,MATCH($A42,'CA Standards and Followers'!$B$13:$B$72,0))*'CA Standards and Followers'!AA$8</f>
        <v>0</v>
      </c>
      <c r="AA42">
        <f>INDEX('CA Standards and Followers'!$C$13:$C$72,MATCH($A42,'CA Standards and Followers'!$B$13:$B$72,0))*'CA Standards and Followers'!AB$8</f>
        <v>0</v>
      </c>
      <c r="AB42">
        <f>INDEX('CA Standards and Followers'!$C$13:$C$72,MATCH($A42,'CA Standards and Followers'!$B$13:$B$72,0))*'CA Standards and Followers'!AC$8</f>
        <v>0</v>
      </c>
      <c r="AC42">
        <f>INDEX('CA Standards and Followers'!$C$13:$C$72,MATCH($A42,'CA Standards and Followers'!$B$13:$B$72,0))*'CA Standards and Followers'!AD$8</f>
        <v>0</v>
      </c>
      <c r="AD42">
        <f>INDEX('CA Standards and Followers'!$C$13:$C$72,MATCH($A42,'CA Standards and Followers'!$B$13:$B$72,0))*'CA Standards and Followers'!AE$8</f>
        <v>0</v>
      </c>
      <c r="AE42">
        <f>INDEX('CA Standards and Followers'!$C$13:$C$72,MATCH($A42,'CA Standards and Followers'!$B$13:$B$72,0))*'CA Standards and Followers'!AF$8</f>
        <v>0</v>
      </c>
      <c r="AF42">
        <f>INDEX('CA Standards and Followers'!$C$13:$C$72,MATCH($A42,'CA Standards and Followers'!$B$13:$B$72,0))*'CA Standards and Followers'!AG$8</f>
        <v>0</v>
      </c>
    </row>
    <row r="43" spans="1:32" x14ac:dyDescent="0.25">
      <c r="A43" t="s">
        <v>228</v>
      </c>
      <c r="B43">
        <f>INDEX('CA Standards and Followers'!$C$13:$C$72,MATCH($A43,'CA Standards and Followers'!$B$13:$B$72,0))*'CA Standards and Followers'!C$8</f>
        <v>0</v>
      </c>
      <c r="C43">
        <f>INDEX('CA Standards and Followers'!$C$13:$C$72,MATCH($A43,'CA Standards and Followers'!$B$13:$B$72,0))*'CA Standards and Followers'!D$8</f>
        <v>0</v>
      </c>
      <c r="D43">
        <f>INDEX('CA Standards and Followers'!$C$13:$C$72,MATCH($A43,'CA Standards and Followers'!$B$13:$B$72,0))*'CA Standards and Followers'!E$8</f>
        <v>0</v>
      </c>
      <c r="E43">
        <f>INDEX('CA Standards and Followers'!$C$13:$C$72,MATCH($A43,'CA Standards and Followers'!$B$13:$B$72,0))*'CA Standards and Followers'!F$8</f>
        <v>0</v>
      </c>
      <c r="F43">
        <f>INDEX('CA Standards and Followers'!$C$13:$C$72,MATCH($A43,'CA Standards and Followers'!$B$13:$B$72,0))*'CA Standards and Followers'!G$8</f>
        <v>0</v>
      </c>
      <c r="G43">
        <f>INDEX('CA Standards and Followers'!$C$13:$C$72,MATCH($A43,'CA Standards and Followers'!$B$13:$B$72,0))*'CA Standards and Followers'!H$8</f>
        <v>0</v>
      </c>
      <c r="H43">
        <f>INDEX('CA Standards and Followers'!$C$13:$C$72,MATCH($A43,'CA Standards and Followers'!$B$13:$B$72,0))*'CA Standards and Followers'!I$8</f>
        <v>0</v>
      </c>
      <c r="I43">
        <f>INDEX('CA Standards and Followers'!$C$13:$C$72,MATCH($A43,'CA Standards and Followers'!$B$13:$B$72,0))*'CA Standards and Followers'!J$8</f>
        <v>0</v>
      </c>
      <c r="J43">
        <f>INDEX('CA Standards and Followers'!$C$13:$C$72,MATCH($A43,'CA Standards and Followers'!$B$13:$B$72,0))*'CA Standards and Followers'!K$8</f>
        <v>0</v>
      </c>
      <c r="K43">
        <f>INDEX('CA Standards and Followers'!$C$13:$C$72,MATCH($A43,'CA Standards and Followers'!$B$13:$B$72,0))*'CA Standards and Followers'!L$8</f>
        <v>0</v>
      </c>
      <c r="L43">
        <f>INDEX('CA Standards and Followers'!$C$13:$C$72,MATCH($A43,'CA Standards and Followers'!$B$13:$B$72,0))*'CA Standards and Followers'!M$8</f>
        <v>0</v>
      </c>
      <c r="M43">
        <f>INDEX('CA Standards and Followers'!$C$13:$C$72,MATCH($A43,'CA Standards and Followers'!$B$13:$B$72,0))*'CA Standards and Followers'!N$8</f>
        <v>0</v>
      </c>
      <c r="N43">
        <f>INDEX('CA Standards and Followers'!$C$13:$C$72,MATCH($A43,'CA Standards and Followers'!$B$13:$B$72,0))*'CA Standards and Followers'!O$8</f>
        <v>0</v>
      </c>
      <c r="O43">
        <f>INDEX('CA Standards and Followers'!$C$13:$C$72,MATCH($A43,'CA Standards and Followers'!$B$13:$B$72,0))*'CA Standards and Followers'!P$8</f>
        <v>0</v>
      </c>
      <c r="P43">
        <f>INDEX('CA Standards and Followers'!$C$13:$C$72,MATCH($A43,'CA Standards and Followers'!$B$13:$B$72,0))*'CA Standards and Followers'!Q$8</f>
        <v>0</v>
      </c>
      <c r="Q43">
        <f>INDEX('CA Standards and Followers'!$C$13:$C$72,MATCH($A43,'CA Standards and Followers'!$B$13:$B$72,0))*'CA Standards and Followers'!R$8</f>
        <v>0</v>
      </c>
      <c r="R43">
        <f>INDEX('CA Standards and Followers'!$C$13:$C$72,MATCH($A43,'CA Standards and Followers'!$B$13:$B$72,0))*'CA Standards and Followers'!S$8</f>
        <v>0</v>
      </c>
      <c r="S43">
        <f>INDEX('CA Standards and Followers'!$C$13:$C$72,MATCH($A43,'CA Standards and Followers'!$B$13:$B$72,0))*'CA Standards and Followers'!T$8</f>
        <v>0</v>
      </c>
      <c r="T43">
        <f>INDEX('CA Standards and Followers'!$C$13:$C$72,MATCH($A43,'CA Standards and Followers'!$B$13:$B$72,0))*'CA Standards and Followers'!U$8</f>
        <v>0</v>
      </c>
      <c r="U43">
        <f>INDEX('CA Standards and Followers'!$C$13:$C$72,MATCH($A43,'CA Standards and Followers'!$B$13:$B$72,0))*'CA Standards and Followers'!V$8</f>
        <v>0</v>
      </c>
      <c r="V43">
        <f>INDEX('CA Standards and Followers'!$C$13:$C$72,MATCH($A43,'CA Standards and Followers'!$B$13:$B$72,0))*'CA Standards and Followers'!W$8</f>
        <v>0</v>
      </c>
      <c r="W43">
        <f>INDEX('CA Standards and Followers'!$C$13:$C$72,MATCH($A43,'CA Standards and Followers'!$B$13:$B$72,0))*'CA Standards and Followers'!X$8</f>
        <v>0</v>
      </c>
      <c r="X43">
        <f>INDEX('CA Standards and Followers'!$C$13:$C$72,MATCH($A43,'CA Standards and Followers'!$B$13:$B$72,0))*'CA Standards and Followers'!Y$8</f>
        <v>0</v>
      </c>
      <c r="Y43">
        <f>INDEX('CA Standards and Followers'!$C$13:$C$72,MATCH($A43,'CA Standards and Followers'!$B$13:$B$72,0))*'CA Standards and Followers'!Z$8</f>
        <v>0</v>
      </c>
      <c r="Z43">
        <f>INDEX('CA Standards and Followers'!$C$13:$C$72,MATCH($A43,'CA Standards and Followers'!$B$13:$B$72,0))*'CA Standards and Followers'!AA$8</f>
        <v>0</v>
      </c>
      <c r="AA43">
        <f>INDEX('CA Standards and Followers'!$C$13:$C$72,MATCH($A43,'CA Standards and Followers'!$B$13:$B$72,0))*'CA Standards and Followers'!AB$8</f>
        <v>0</v>
      </c>
      <c r="AB43">
        <f>INDEX('CA Standards and Followers'!$C$13:$C$72,MATCH($A43,'CA Standards and Followers'!$B$13:$B$72,0))*'CA Standards and Followers'!AC$8</f>
        <v>0</v>
      </c>
      <c r="AC43">
        <f>INDEX('CA Standards and Followers'!$C$13:$C$72,MATCH($A43,'CA Standards and Followers'!$B$13:$B$72,0))*'CA Standards and Followers'!AD$8</f>
        <v>0</v>
      </c>
      <c r="AD43">
        <f>INDEX('CA Standards and Followers'!$C$13:$C$72,MATCH($A43,'CA Standards and Followers'!$B$13:$B$72,0))*'CA Standards and Followers'!AE$8</f>
        <v>0</v>
      </c>
      <c r="AE43">
        <f>INDEX('CA Standards and Followers'!$C$13:$C$72,MATCH($A43,'CA Standards and Followers'!$B$13:$B$72,0))*'CA Standards and Followers'!AF$8</f>
        <v>0</v>
      </c>
      <c r="AF43">
        <f>INDEX('CA Standards and Followers'!$C$13:$C$72,MATCH($A43,'CA Standards and Followers'!$B$13:$B$72,0))*'CA Standards and Followers'!AG$8</f>
        <v>0</v>
      </c>
    </row>
    <row r="44" spans="1:32" x14ac:dyDescent="0.25">
      <c r="A44" t="s">
        <v>230</v>
      </c>
      <c r="B44">
        <f>INDEX('CA Standards and Followers'!$C$13:$C$72,MATCH($A44,'CA Standards and Followers'!$B$13:$B$72,0))*'CA Standards and Followers'!C$8</f>
        <v>0</v>
      </c>
      <c r="C44">
        <f>INDEX('CA Standards and Followers'!$C$13:$C$72,MATCH($A44,'CA Standards and Followers'!$B$13:$B$72,0))*'CA Standards and Followers'!D$8</f>
        <v>0</v>
      </c>
      <c r="D44">
        <f>INDEX('CA Standards and Followers'!$C$13:$C$72,MATCH($A44,'CA Standards and Followers'!$B$13:$B$72,0))*'CA Standards and Followers'!E$8</f>
        <v>0</v>
      </c>
      <c r="E44">
        <f>INDEX('CA Standards and Followers'!$C$13:$C$72,MATCH($A44,'CA Standards and Followers'!$B$13:$B$72,0))*'CA Standards and Followers'!F$8</f>
        <v>0</v>
      </c>
      <c r="F44">
        <f>INDEX('CA Standards and Followers'!$C$13:$C$72,MATCH($A44,'CA Standards and Followers'!$B$13:$B$72,0))*'CA Standards and Followers'!G$8</f>
        <v>0</v>
      </c>
      <c r="G44">
        <f>INDEX('CA Standards and Followers'!$C$13:$C$72,MATCH($A44,'CA Standards and Followers'!$B$13:$B$72,0))*'CA Standards and Followers'!H$8</f>
        <v>0</v>
      </c>
      <c r="H44">
        <f>INDEX('CA Standards and Followers'!$C$13:$C$72,MATCH($A44,'CA Standards and Followers'!$B$13:$B$72,0))*'CA Standards and Followers'!I$8</f>
        <v>0</v>
      </c>
      <c r="I44">
        <f>INDEX('CA Standards and Followers'!$C$13:$C$72,MATCH($A44,'CA Standards and Followers'!$B$13:$B$72,0))*'CA Standards and Followers'!J$8</f>
        <v>0</v>
      </c>
      <c r="J44">
        <f>INDEX('CA Standards and Followers'!$C$13:$C$72,MATCH($A44,'CA Standards and Followers'!$B$13:$B$72,0))*'CA Standards and Followers'!K$8</f>
        <v>0</v>
      </c>
      <c r="K44">
        <f>INDEX('CA Standards and Followers'!$C$13:$C$72,MATCH($A44,'CA Standards and Followers'!$B$13:$B$72,0))*'CA Standards and Followers'!L$8</f>
        <v>0</v>
      </c>
      <c r="L44">
        <f>INDEX('CA Standards and Followers'!$C$13:$C$72,MATCH($A44,'CA Standards and Followers'!$B$13:$B$72,0))*'CA Standards and Followers'!M$8</f>
        <v>0</v>
      </c>
      <c r="M44">
        <f>INDEX('CA Standards and Followers'!$C$13:$C$72,MATCH($A44,'CA Standards and Followers'!$B$13:$B$72,0))*'CA Standards and Followers'!N$8</f>
        <v>0</v>
      </c>
      <c r="N44">
        <f>INDEX('CA Standards and Followers'!$C$13:$C$72,MATCH($A44,'CA Standards and Followers'!$B$13:$B$72,0))*'CA Standards and Followers'!O$8</f>
        <v>0</v>
      </c>
      <c r="O44">
        <f>INDEX('CA Standards and Followers'!$C$13:$C$72,MATCH($A44,'CA Standards and Followers'!$B$13:$B$72,0))*'CA Standards and Followers'!P$8</f>
        <v>0</v>
      </c>
      <c r="P44">
        <f>INDEX('CA Standards and Followers'!$C$13:$C$72,MATCH($A44,'CA Standards and Followers'!$B$13:$B$72,0))*'CA Standards and Followers'!Q$8</f>
        <v>0</v>
      </c>
      <c r="Q44">
        <f>INDEX('CA Standards and Followers'!$C$13:$C$72,MATCH($A44,'CA Standards and Followers'!$B$13:$B$72,0))*'CA Standards and Followers'!R$8</f>
        <v>0</v>
      </c>
      <c r="R44">
        <f>INDEX('CA Standards and Followers'!$C$13:$C$72,MATCH($A44,'CA Standards and Followers'!$B$13:$B$72,0))*'CA Standards and Followers'!S$8</f>
        <v>0</v>
      </c>
      <c r="S44">
        <f>INDEX('CA Standards and Followers'!$C$13:$C$72,MATCH($A44,'CA Standards and Followers'!$B$13:$B$72,0))*'CA Standards and Followers'!T$8</f>
        <v>0</v>
      </c>
      <c r="T44">
        <f>INDEX('CA Standards and Followers'!$C$13:$C$72,MATCH($A44,'CA Standards and Followers'!$B$13:$B$72,0))*'CA Standards and Followers'!U$8</f>
        <v>0</v>
      </c>
      <c r="U44">
        <f>INDEX('CA Standards and Followers'!$C$13:$C$72,MATCH($A44,'CA Standards and Followers'!$B$13:$B$72,0))*'CA Standards and Followers'!V$8</f>
        <v>0</v>
      </c>
      <c r="V44">
        <f>INDEX('CA Standards and Followers'!$C$13:$C$72,MATCH($A44,'CA Standards and Followers'!$B$13:$B$72,0))*'CA Standards and Followers'!W$8</f>
        <v>0</v>
      </c>
      <c r="W44">
        <f>INDEX('CA Standards and Followers'!$C$13:$C$72,MATCH($A44,'CA Standards and Followers'!$B$13:$B$72,0))*'CA Standards and Followers'!X$8</f>
        <v>0</v>
      </c>
      <c r="X44">
        <f>INDEX('CA Standards and Followers'!$C$13:$C$72,MATCH($A44,'CA Standards and Followers'!$B$13:$B$72,0))*'CA Standards and Followers'!Y$8</f>
        <v>0</v>
      </c>
      <c r="Y44">
        <f>INDEX('CA Standards and Followers'!$C$13:$C$72,MATCH($A44,'CA Standards and Followers'!$B$13:$B$72,0))*'CA Standards and Followers'!Z$8</f>
        <v>0</v>
      </c>
      <c r="Z44">
        <f>INDEX('CA Standards and Followers'!$C$13:$C$72,MATCH($A44,'CA Standards and Followers'!$B$13:$B$72,0))*'CA Standards and Followers'!AA$8</f>
        <v>0</v>
      </c>
      <c r="AA44">
        <f>INDEX('CA Standards and Followers'!$C$13:$C$72,MATCH($A44,'CA Standards and Followers'!$B$13:$B$72,0))*'CA Standards and Followers'!AB$8</f>
        <v>0</v>
      </c>
      <c r="AB44">
        <f>INDEX('CA Standards and Followers'!$C$13:$C$72,MATCH($A44,'CA Standards and Followers'!$B$13:$B$72,0))*'CA Standards and Followers'!AC$8</f>
        <v>0</v>
      </c>
      <c r="AC44">
        <f>INDEX('CA Standards and Followers'!$C$13:$C$72,MATCH($A44,'CA Standards and Followers'!$B$13:$B$72,0))*'CA Standards and Followers'!AD$8</f>
        <v>0</v>
      </c>
      <c r="AD44">
        <f>INDEX('CA Standards and Followers'!$C$13:$C$72,MATCH($A44,'CA Standards and Followers'!$B$13:$B$72,0))*'CA Standards and Followers'!AE$8</f>
        <v>0</v>
      </c>
      <c r="AE44">
        <f>INDEX('CA Standards and Followers'!$C$13:$C$72,MATCH($A44,'CA Standards and Followers'!$B$13:$B$72,0))*'CA Standards and Followers'!AF$8</f>
        <v>0</v>
      </c>
      <c r="AF44">
        <f>INDEX('CA Standards and Followers'!$C$13:$C$72,MATCH($A44,'CA Standards and Followers'!$B$13:$B$72,0))*'CA Standards and Followers'!AG$8</f>
        <v>0</v>
      </c>
    </row>
    <row r="45" spans="1:32" x14ac:dyDescent="0.25">
      <c r="A45" t="s">
        <v>232</v>
      </c>
      <c r="B45">
        <f>INDEX('CA Standards and Followers'!$C$13:$C$72,MATCH($A45,'CA Standards and Followers'!$B$13:$B$72,0))*'CA Standards and Followers'!C$8</f>
        <v>0</v>
      </c>
      <c r="C45">
        <f>INDEX('CA Standards and Followers'!$C$13:$C$72,MATCH($A45,'CA Standards and Followers'!$B$13:$B$72,0))*'CA Standards and Followers'!D$8</f>
        <v>0</v>
      </c>
      <c r="D45">
        <f>INDEX('CA Standards and Followers'!$C$13:$C$72,MATCH($A45,'CA Standards and Followers'!$B$13:$B$72,0))*'CA Standards and Followers'!E$8</f>
        <v>0</v>
      </c>
      <c r="E45">
        <f>INDEX('CA Standards and Followers'!$C$13:$C$72,MATCH($A45,'CA Standards and Followers'!$B$13:$B$72,0))*'CA Standards and Followers'!F$8</f>
        <v>0</v>
      </c>
      <c r="F45">
        <f>INDEX('CA Standards and Followers'!$C$13:$C$72,MATCH($A45,'CA Standards and Followers'!$B$13:$B$72,0))*'CA Standards and Followers'!G$8</f>
        <v>0</v>
      </c>
      <c r="G45">
        <f>INDEX('CA Standards and Followers'!$C$13:$C$72,MATCH($A45,'CA Standards and Followers'!$B$13:$B$72,0))*'CA Standards and Followers'!H$8</f>
        <v>0</v>
      </c>
      <c r="H45">
        <f>INDEX('CA Standards and Followers'!$C$13:$C$72,MATCH($A45,'CA Standards and Followers'!$B$13:$B$72,0))*'CA Standards and Followers'!I$8</f>
        <v>0</v>
      </c>
      <c r="I45">
        <f>INDEX('CA Standards and Followers'!$C$13:$C$72,MATCH($A45,'CA Standards and Followers'!$B$13:$B$72,0))*'CA Standards and Followers'!J$8</f>
        <v>0</v>
      </c>
      <c r="J45">
        <f>INDEX('CA Standards and Followers'!$C$13:$C$72,MATCH($A45,'CA Standards and Followers'!$B$13:$B$72,0))*'CA Standards and Followers'!K$8</f>
        <v>0</v>
      </c>
      <c r="K45">
        <f>INDEX('CA Standards and Followers'!$C$13:$C$72,MATCH($A45,'CA Standards and Followers'!$B$13:$B$72,0))*'CA Standards and Followers'!L$8</f>
        <v>0</v>
      </c>
      <c r="L45">
        <f>INDEX('CA Standards and Followers'!$C$13:$C$72,MATCH($A45,'CA Standards and Followers'!$B$13:$B$72,0))*'CA Standards and Followers'!M$8</f>
        <v>0</v>
      </c>
      <c r="M45">
        <f>INDEX('CA Standards and Followers'!$C$13:$C$72,MATCH($A45,'CA Standards and Followers'!$B$13:$B$72,0))*'CA Standards and Followers'!N$8</f>
        <v>0</v>
      </c>
      <c r="N45">
        <f>INDEX('CA Standards and Followers'!$C$13:$C$72,MATCH($A45,'CA Standards and Followers'!$B$13:$B$72,0))*'CA Standards and Followers'!O$8</f>
        <v>0</v>
      </c>
      <c r="O45">
        <f>INDEX('CA Standards and Followers'!$C$13:$C$72,MATCH($A45,'CA Standards and Followers'!$B$13:$B$72,0))*'CA Standards and Followers'!P$8</f>
        <v>0</v>
      </c>
      <c r="P45">
        <f>INDEX('CA Standards and Followers'!$C$13:$C$72,MATCH($A45,'CA Standards and Followers'!$B$13:$B$72,0))*'CA Standards and Followers'!Q$8</f>
        <v>0</v>
      </c>
      <c r="Q45">
        <f>INDEX('CA Standards and Followers'!$C$13:$C$72,MATCH($A45,'CA Standards and Followers'!$B$13:$B$72,0))*'CA Standards and Followers'!R$8</f>
        <v>0</v>
      </c>
      <c r="R45">
        <f>INDEX('CA Standards and Followers'!$C$13:$C$72,MATCH($A45,'CA Standards and Followers'!$B$13:$B$72,0))*'CA Standards and Followers'!S$8</f>
        <v>0</v>
      </c>
      <c r="S45">
        <f>INDEX('CA Standards and Followers'!$C$13:$C$72,MATCH($A45,'CA Standards and Followers'!$B$13:$B$72,0))*'CA Standards and Followers'!T$8</f>
        <v>0</v>
      </c>
      <c r="T45">
        <f>INDEX('CA Standards and Followers'!$C$13:$C$72,MATCH($A45,'CA Standards and Followers'!$B$13:$B$72,0))*'CA Standards and Followers'!U$8</f>
        <v>0</v>
      </c>
      <c r="U45">
        <f>INDEX('CA Standards and Followers'!$C$13:$C$72,MATCH($A45,'CA Standards and Followers'!$B$13:$B$72,0))*'CA Standards and Followers'!V$8</f>
        <v>0</v>
      </c>
      <c r="V45">
        <f>INDEX('CA Standards and Followers'!$C$13:$C$72,MATCH($A45,'CA Standards and Followers'!$B$13:$B$72,0))*'CA Standards and Followers'!W$8</f>
        <v>0</v>
      </c>
      <c r="W45">
        <f>INDEX('CA Standards and Followers'!$C$13:$C$72,MATCH($A45,'CA Standards and Followers'!$B$13:$B$72,0))*'CA Standards and Followers'!X$8</f>
        <v>0</v>
      </c>
      <c r="X45">
        <f>INDEX('CA Standards and Followers'!$C$13:$C$72,MATCH($A45,'CA Standards and Followers'!$B$13:$B$72,0))*'CA Standards and Followers'!Y$8</f>
        <v>0</v>
      </c>
      <c r="Y45">
        <f>INDEX('CA Standards and Followers'!$C$13:$C$72,MATCH($A45,'CA Standards and Followers'!$B$13:$B$72,0))*'CA Standards and Followers'!Z$8</f>
        <v>0</v>
      </c>
      <c r="Z45">
        <f>INDEX('CA Standards and Followers'!$C$13:$C$72,MATCH($A45,'CA Standards and Followers'!$B$13:$B$72,0))*'CA Standards and Followers'!AA$8</f>
        <v>0</v>
      </c>
      <c r="AA45">
        <f>INDEX('CA Standards and Followers'!$C$13:$C$72,MATCH($A45,'CA Standards and Followers'!$B$13:$B$72,0))*'CA Standards and Followers'!AB$8</f>
        <v>0</v>
      </c>
      <c r="AB45">
        <f>INDEX('CA Standards and Followers'!$C$13:$C$72,MATCH($A45,'CA Standards and Followers'!$B$13:$B$72,0))*'CA Standards and Followers'!AC$8</f>
        <v>0</v>
      </c>
      <c r="AC45">
        <f>INDEX('CA Standards and Followers'!$C$13:$C$72,MATCH($A45,'CA Standards and Followers'!$B$13:$B$72,0))*'CA Standards and Followers'!AD$8</f>
        <v>0</v>
      </c>
      <c r="AD45">
        <f>INDEX('CA Standards and Followers'!$C$13:$C$72,MATCH($A45,'CA Standards and Followers'!$B$13:$B$72,0))*'CA Standards and Followers'!AE$8</f>
        <v>0</v>
      </c>
      <c r="AE45">
        <f>INDEX('CA Standards and Followers'!$C$13:$C$72,MATCH($A45,'CA Standards and Followers'!$B$13:$B$72,0))*'CA Standards and Followers'!AF$8</f>
        <v>0</v>
      </c>
      <c r="AF45">
        <f>INDEX('CA Standards and Followers'!$C$13:$C$72,MATCH($A45,'CA Standards and Followers'!$B$13:$B$72,0))*'CA Standards and Followers'!AG$8</f>
        <v>0</v>
      </c>
    </row>
    <row r="46" spans="1:32" x14ac:dyDescent="0.25">
      <c r="A46" t="s">
        <v>24</v>
      </c>
      <c r="B46">
        <f>INDEX('CA Standards and Followers'!$C$13:$C$72,MATCH($A46,'CA Standards and Followers'!$B$13:$B$72,0))*'CA Standards and Followers'!C$8</f>
        <v>0</v>
      </c>
      <c r="C46">
        <f>INDEX('CA Standards and Followers'!$C$13:$C$72,MATCH($A46,'CA Standards and Followers'!$B$13:$B$72,0))*'CA Standards and Followers'!D$8</f>
        <v>0</v>
      </c>
      <c r="D46">
        <f>INDEX('CA Standards and Followers'!$C$13:$C$72,MATCH($A46,'CA Standards and Followers'!$B$13:$B$72,0))*'CA Standards and Followers'!E$8</f>
        <v>0</v>
      </c>
      <c r="E46">
        <f>INDEX('CA Standards and Followers'!$C$13:$C$72,MATCH($A46,'CA Standards and Followers'!$B$13:$B$72,0))*'CA Standards and Followers'!F$8</f>
        <v>0</v>
      </c>
      <c r="F46">
        <f>INDEX('CA Standards and Followers'!$C$13:$C$72,MATCH($A46,'CA Standards and Followers'!$B$13:$B$72,0))*'CA Standards and Followers'!G$8</f>
        <v>0</v>
      </c>
      <c r="G46">
        <f>INDEX('CA Standards and Followers'!$C$13:$C$72,MATCH($A46,'CA Standards and Followers'!$B$13:$B$72,0))*'CA Standards and Followers'!H$8</f>
        <v>0</v>
      </c>
      <c r="H46">
        <f>INDEX('CA Standards and Followers'!$C$13:$C$72,MATCH($A46,'CA Standards and Followers'!$B$13:$B$72,0))*'CA Standards and Followers'!I$8</f>
        <v>0</v>
      </c>
      <c r="I46">
        <f>INDEX('CA Standards and Followers'!$C$13:$C$72,MATCH($A46,'CA Standards and Followers'!$B$13:$B$72,0))*'CA Standards and Followers'!J$8</f>
        <v>0</v>
      </c>
      <c r="J46">
        <f>INDEX('CA Standards and Followers'!$C$13:$C$72,MATCH($A46,'CA Standards and Followers'!$B$13:$B$72,0))*'CA Standards and Followers'!K$8</f>
        <v>0</v>
      </c>
      <c r="K46">
        <f>INDEX('CA Standards and Followers'!$C$13:$C$72,MATCH($A46,'CA Standards and Followers'!$B$13:$B$72,0))*'CA Standards and Followers'!L$8</f>
        <v>0</v>
      </c>
      <c r="L46">
        <f>INDEX('CA Standards and Followers'!$C$13:$C$72,MATCH($A46,'CA Standards and Followers'!$B$13:$B$72,0))*'CA Standards and Followers'!M$8</f>
        <v>0</v>
      </c>
      <c r="M46">
        <f>INDEX('CA Standards and Followers'!$C$13:$C$72,MATCH($A46,'CA Standards and Followers'!$B$13:$B$72,0))*'CA Standards and Followers'!N$8</f>
        <v>0</v>
      </c>
      <c r="N46">
        <f>INDEX('CA Standards and Followers'!$C$13:$C$72,MATCH($A46,'CA Standards and Followers'!$B$13:$B$72,0))*'CA Standards and Followers'!O$8</f>
        <v>0</v>
      </c>
      <c r="O46">
        <f>INDEX('CA Standards and Followers'!$C$13:$C$72,MATCH($A46,'CA Standards and Followers'!$B$13:$B$72,0))*'CA Standards and Followers'!P$8</f>
        <v>0</v>
      </c>
      <c r="P46">
        <f>INDEX('CA Standards and Followers'!$C$13:$C$72,MATCH($A46,'CA Standards and Followers'!$B$13:$B$72,0))*'CA Standards and Followers'!Q$8</f>
        <v>0</v>
      </c>
      <c r="Q46">
        <f>INDEX('CA Standards and Followers'!$C$13:$C$72,MATCH($A46,'CA Standards and Followers'!$B$13:$B$72,0))*'CA Standards and Followers'!R$8</f>
        <v>0</v>
      </c>
      <c r="R46">
        <f>INDEX('CA Standards and Followers'!$C$13:$C$72,MATCH($A46,'CA Standards and Followers'!$B$13:$B$72,0))*'CA Standards and Followers'!S$8</f>
        <v>0</v>
      </c>
      <c r="S46">
        <f>INDEX('CA Standards and Followers'!$C$13:$C$72,MATCH($A46,'CA Standards and Followers'!$B$13:$B$72,0))*'CA Standards and Followers'!T$8</f>
        <v>0</v>
      </c>
      <c r="T46">
        <f>INDEX('CA Standards and Followers'!$C$13:$C$72,MATCH($A46,'CA Standards and Followers'!$B$13:$B$72,0))*'CA Standards and Followers'!U$8</f>
        <v>0</v>
      </c>
      <c r="U46">
        <f>INDEX('CA Standards and Followers'!$C$13:$C$72,MATCH($A46,'CA Standards and Followers'!$B$13:$B$72,0))*'CA Standards and Followers'!V$8</f>
        <v>0</v>
      </c>
      <c r="V46">
        <f>INDEX('CA Standards and Followers'!$C$13:$C$72,MATCH($A46,'CA Standards and Followers'!$B$13:$B$72,0))*'CA Standards and Followers'!W$8</f>
        <v>0</v>
      </c>
      <c r="W46">
        <f>INDEX('CA Standards and Followers'!$C$13:$C$72,MATCH($A46,'CA Standards and Followers'!$B$13:$B$72,0))*'CA Standards and Followers'!X$8</f>
        <v>0</v>
      </c>
      <c r="X46">
        <f>INDEX('CA Standards and Followers'!$C$13:$C$72,MATCH($A46,'CA Standards and Followers'!$B$13:$B$72,0))*'CA Standards and Followers'!Y$8</f>
        <v>0</v>
      </c>
      <c r="Y46">
        <f>INDEX('CA Standards and Followers'!$C$13:$C$72,MATCH($A46,'CA Standards and Followers'!$B$13:$B$72,0))*'CA Standards and Followers'!Z$8</f>
        <v>0</v>
      </c>
      <c r="Z46">
        <f>INDEX('CA Standards and Followers'!$C$13:$C$72,MATCH($A46,'CA Standards and Followers'!$B$13:$B$72,0))*'CA Standards and Followers'!AA$8</f>
        <v>0</v>
      </c>
      <c r="AA46">
        <f>INDEX('CA Standards and Followers'!$C$13:$C$72,MATCH($A46,'CA Standards and Followers'!$B$13:$B$72,0))*'CA Standards and Followers'!AB$8</f>
        <v>0</v>
      </c>
      <c r="AB46">
        <f>INDEX('CA Standards and Followers'!$C$13:$C$72,MATCH($A46,'CA Standards and Followers'!$B$13:$B$72,0))*'CA Standards and Followers'!AC$8</f>
        <v>0</v>
      </c>
      <c r="AC46">
        <f>INDEX('CA Standards and Followers'!$C$13:$C$72,MATCH($A46,'CA Standards and Followers'!$B$13:$B$72,0))*'CA Standards and Followers'!AD$8</f>
        <v>0</v>
      </c>
      <c r="AD46">
        <f>INDEX('CA Standards and Followers'!$C$13:$C$72,MATCH($A46,'CA Standards and Followers'!$B$13:$B$72,0))*'CA Standards and Followers'!AE$8</f>
        <v>0</v>
      </c>
      <c r="AE46">
        <f>INDEX('CA Standards and Followers'!$C$13:$C$72,MATCH($A46,'CA Standards and Followers'!$B$13:$B$72,0))*'CA Standards and Followers'!AF$8</f>
        <v>0</v>
      </c>
      <c r="AF46">
        <f>INDEX('CA Standards and Followers'!$C$13:$C$72,MATCH($A46,'CA Standards and Followers'!$B$13:$B$72,0))*'CA Standards and Followers'!AG$8</f>
        <v>0</v>
      </c>
    </row>
    <row r="47" spans="1:32" x14ac:dyDescent="0.25">
      <c r="A47" t="s">
        <v>25</v>
      </c>
      <c r="B47">
        <f>INDEX('CA Standards and Followers'!$C$13:$C$72,MATCH($A47,'CA Standards and Followers'!$B$13:$B$72,0))*'CA Standards and Followers'!C$8</f>
        <v>0</v>
      </c>
      <c r="C47">
        <f>INDEX('CA Standards and Followers'!$C$13:$C$72,MATCH($A47,'CA Standards and Followers'!$B$13:$B$72,0))*'CA Standards and Followers'!D$8</f>
        <v>0</v>
      </c>
      <c r="D47">
        <f>INDEX('CA Standards and Followers'!$C$13:$C$72,MATCH($A47,'CA Standards and Followers'!$B$13:$B$72,0))*'CA Standards and Followers'!E$8</f>
        <v>0</v>
      </c>
      <c r="E47">
        <f>INDEX('CA Standards and Followers'!$C$13:$C$72,MATCH($A47,'CA Standards and Followers'!$B$13:$B$72,0))*'CA Standards and Followers'!F$8</f>
        <v>0</v>
      </c>
      <c r="F47">
        <f>INDEX('CA Standards and Followers'!$C$13:$C$72,MATCH($A47,'CA Standards and Followers'!$B$13:$B$72,0))*'CA Standards and Followers'!G$8</f>
        <v>0</v>
      </c>
      <c r="G47">
        <f>INDEX('CA Standards and Followers'!$C$13:$C$72,MATCH($A47,'CA Standards and Followers'!$B$13:$B$72,0))*'CA Standards and Followers'!H$8</f>
        <v>0</v>
      </c>
      <c r="H47">
        <f>INDEX('CA Standards and Followers'!$C$13:$C$72,MATCH($A47,'CA Standards and Followers'!$B$13:$B$72,0))*'CA Standards and Followers'!I$8</f>
        <v>0</v>
      </c>
      <c r="I47">
        <f>INDEX('CA Standards and Followers'!$C$13:$C$72,MATCH($A47,'CA Standards and Followers'!$B$13:$B$72,0))*'CA Standards and Followers'!J$8</f>
        <v>0</v>
      </c>
      <c r="J47">
        <f>INDEX('CA Standards and Followers'!$C$13:$C$72,MATCH($A47,'CA Standards and Followers'!$B$13:$B$72,0))*'CA Standards and Followers'!K$8</f>
        <v>0</v>
      </c>
      <c r="K47">
        <f>INDEX('CA Standards and Followers'!$C$13:$C$72,MATCH($A47,'CA Standards and Followers'!$B$13:$B$72,0))*'CA Standards and Followers'!L$8</f>
        <v>0</v>
      </c>
      <c r="L47">
        <f>INDEX('CA Standards and Followers'!$C$13:$C$72,MATCH($A47,'CA Standards and Followers'!$B$13:$B$72,0))*'CA Standards and Followers'!M$8</f>
        <v>0</v>
      </c>
      <c r="M47">
        <f>INDEX('CA Standards and Followers'!$C$13:$C$72,MATCH($A47,'CA Standards and Followers'!$B$13:$B$72,0))*'CA Standards and Followers'!N$8</f>
        <v>0</v>
      </c>
      <c r="N47">
        <f>INDEX('CA Standards and Followers'!$C$13:$C$72,MATCH($A47,'CA Standards and Followers'!$B$13:$B$72,0))*'CA Standards and Followers'!O$8</f>
        <v>0</v>
      </c>
      <c r="O47">
        <f>INDEX('CA Standards and Followers'!$C$13:$C$72,MATCH($A47,'CA Standards and Followers'!$B$13:$B$72,0))*'CA Standards and Followers'!P$8</f>
        <v>0</v>
      </c>
      <c r="P47">
        <f>INDEX('CA Standards and Followers'!$C$13:$C$72,MATCH($A47,'CA Standards and Followers'!$B$13:$B$72,0))*'CA Standards and Followers'!Q$8</f>
        <v>0</v>
      </c>
      <c r="Q47">
        <f>INDEX('CA Standards and Followers'!$C$13:$C$72,MATCH($A47,'CA Standards and Followers'!$B$13:$B$72,0))*'CA Standards and Followers'!R$8</f>
        <v>0</v>
      </c>
      <c r="R47">
        <f>INDEX('CA Standards and Followers'!$C$13:$C$72,MATCH($A47,'CA Standards and Followers'!$B$13:$B$72,0))*'CA Standards and Followers'!S$8</f>
        <v>0</v>
      </c>
      <c r="S47">
        <f>INDEX('CA Standards and Followers'!$C$13:$C$72,MATCH($A47,'CA Standards and Followers'!$B$13:$B$72,0))*'CA Standards and Followers'!T$8</f>
        <v>0</v>
      </c>
      <c r="T47">
        <f>INDEX('CA Standards and Followers'!$C$13:$C$72,MATCH($A47,'CA Standards and Followers'!$B$13:$B$72,0))*'CA Standards and Followers'!U$8</f>
        <v>0</v>
      </c>
      <c r="U47">
        <f>INDEX('CA Standards and Followers'!$C$13:$C$72,MATCH($A47,'CA Standards and Followers'!$B$13:$B$72,0))*'CA Standards and Followers'!V$8</f>
        <v>0</v>
      </c>
      <c r="V47">
        <f>INDEX('CA Standards and Followers'!$C$13:$C$72,MATCH($A47,'CA Standards and Followers'!$B$13:$B$72,0))*'CA Standards and Followers'!W$8</f>
        <v>0</v>
      </c>
      <c r="W47">
        <f>INDEX('CA Standards and Followers'!$C$13:$C$72,MATCH($A47,'CA Standards and Followers'!$B$13:$B$72,0))*'CA Standards and Followers'!X$8</f>
        <v>0</v>
      </c>
      <c r="X47">
        <f>INDEX('CA Standards and Followers'!$C$13:$C$72,MATCH($A47,'CA Standards and Followers'!$B$13:$B$72,0))*'CA Standards and Followers'!Y$8</f>
        <v>0</v>
      </c>
      <c r="Y47">
        <f>INDEX('CA Standards and Followers'!$C$13:$C$72,MATCH($A47,'CA Standards and Followers'!$B$13:$B$72,0))*'CA Standards and Followers'!Z$8</f>
        <v>0</v>
      </c>
      <c r="Z47">
        <f>INDEX('CA Standards and Followers'!$C$13:$C$72,MATCH($A47,'CA Standards and Followers'!$B$13:$B$72,0))*'CA Standards and Followers'!AA$8</f>
        <v>0</v>
      </c>
      <c r="AA47">
        <f>INDEX('CA Standards and Followers'!$C$13:$C$72,MATCH($A47,'CA Standards and Followers'!$B$13:$B$72,0))*'CA Standards and Followers'!AB$8</f>
        <v>0</v>
      </c>
      <c r="AB47">
        <f>INDEX('CA Standards and Followers'!$C$13:$C$72,MATCH($A47,'CA Standards and Followers'!$B$13:$B$72,0))*'CA Standards and Followers'!AC$8</f>
        <v>0</v>
      </c>
      <c r="AC47">
        <f>INDEX('CA Standards and Followers'!$C$13:$C$72,MATCH($A47,'CA Standards and Followers'!$B$13:$B$72,0))*'CA Standards and Followers'!AD$8</f>
        <v>0</v>
      </c>
      <c r="AD47">
        <f>INDEX('CA Standards and Followers'!$C$13:$C$72,MATCH($A47,'CA Standards and Followers'!$B$13:$B$72,0))*'CA Standards and Followers'!AE$8</f>
        <v>0</v>
      </c>
      <c r="AE47">
        <f>INDEX('CA Standards and Followers'!$C$13:$C$72,MATCH($A47,'CA Standards and Followers'!$B$13:$B$72,0))*'CA Standards and Followers'!AF$8</f>
        <v>0</v>
      </c>
      <c r="AF47">
        <f>INDEX('CA Standards and Followers'!$C$13:$C$72,MATCH($A47,'CA Standards and Followers'!$B$13:$B$72,0))*'CA Standards and Followers'!AG$8</f>
        <v>0</v>
      </c>
    </row>
    <row r="48" spans="1:32" x14ac:dyDescent="0.25">
      <c r="A48" t="s">
        <v>26</v>
      </c>
      <c r="B48">
        <f>INDEX('CA Standards and Followers'!$C$13:$C$72,MATCH($A48,'CA Standards and Followers'!$B$13:$B$72,0))*'CA Standards and Followers'!C$8</f>
        <v>0</v>
      </c>
      <c r="C48">
        <f>INDEX('CA Standards and Followers'!$C$13:$C$72,MATCH($A48,'CA Standards and Followers'!$B$13:$B$72,0))*'CA Standards and Followers'!D$8</f>
        <v>0</v>
      </c>
      <c r="D48">
        <f>INDEX('CA Standards and Followers'!$C$13:$C$72,MATCH($A48,'CA Standards and Followers'!$B$13:$B$72,0))*'CA Standards and Followers'!E$8</f>
        <v>0</v>
      </c>
      <c r="E48">
        <f>INDEX('CA Standards and Followers'!$C$13:$C$72,MATCH($A48,'CA Standards and Followers'!$B$13:$B$72,0))*'CA Standards and Followers'!F$8</f>
        <v>0</v>
      </c>
      <c r="F48">
        <f>INDEX('CA Standards and Followers'!$C$13:$C$72,MATCH($A48,'CA Standards and Followers'!$B$13:$B$72,0))*'CA Standards and Followers'!G$8</f>
        <v>0</v>
      </c>
      <c r="G48">
        <f>INDEX('CA Standards and Followers'!$C$13:$C$72,MATCH($A48,'CA Standards and Followers'!$B$13:$B$72,0))*'CA Standards and Followers'!H$8</f>
        <v>0</v>
      </c>
      <c r="H48">
        <f>INDEX('CA Standards and Followers'!$C$13:$C$72,MATCH($A48,'CA Standards and Followers'!$B$13:$B$72,0))*'CA Standards and Followers'!I$8</f>
        <v>0</v>
      </c>
      <c r="I48">
        <f>INDEX('CA Standards and Followers'!$C$13:$C$72,MATCH($A48,'CA Standards and Followers'!$B$13:$B$72,0))*'CA Standards and Followers'!J$8</f>
        <v>0</v>
      </c>
      <c r="J48">
        <f>INDEX('CA Standards and Followers'!$C$13:$C$72,MATCH($A48,'CA Standards and Followers'!$B$13:$B$72,0))*'CA Standards and Followers'!K$8</f>
        <v>0</v>
      </c>
      <c r="K48">
        <f>INDEX('CA Standards and Followers'!$C$13:$C$72,MATCH($A48,'CA Standards and Followers'!$B$13:$B$72,0))*'CA Standards and Followers'!L$8</f>
        <v>0</v>
      </c>
      <c r="L48">
        <f>INDEX('CA Standards and Followers'!$C$13:$C$72,MATCH($A48,'CA Standards and Followers'!$B$13:$B$72,0))*'CA Standards and Followers'!M$8</f>
        <v>0</v>
      </c>
      <c r="M48">
        <f>INDEX('CA Standards and Followers'!$C$13:$C$72,MATCH($A48,'CA Standards and Followers'!$B$13:$B$72,0))*'CA Standards and Followers'!N$8</f>
        <v>0</v>
      </c>
      <c r="N48">
        <f>INDEX('CA Standards and Followers'!$C$13:$C$72,MATCH($A48,'CA Standards and Followers'!$B$13:$B$72,0))*'CA Standards and Followers'!O$8</f>
        <v>0</v>
      </c>
      <c r="O48">
        <f>INDEX('CA Standards and Followers'!$C$13:$C$72,MATCH($A48,'CA Standards and Followers'!$B$13:$B$72,0))*'CA Standards and Followers'!P$8</f>
        <v>0</v>
      </c>
      <c r="P48">
        <f>INDEX('CA Standards and Followers'!$C$13:$C$72,MATCH($A48,'CA Standards and Followers'!$B$13:$B$72,0))*'CA Standards and Followers'!Q$8</f>
        <v>0</v>
      </c>
      <c r="Q48">
        <f>INDEX('CA Standards and Followers'!$C$13:$C$72,MATCH($A48,'CA Standards and Followers'!$B$13:$B$72,0))*'CA Standards and Followers'!R$8</f>
        <v>0</v>
      </c>
      <c r="R48">
        <f>INDEX('CA Standards and Followers'!$C$13:$C$72,MATCH($A48,'CA Standards and Followers'!$B$13:$B$72,0))*'CA Standards and Followers'!S$8</f>
        <v>0</v>
      </c>
      <c r="S48">
        <f>INDEX('CA Standards and Followers'!$C$13:$C$72,MATCH($A48,'CA Standards and Followers'!$B$13:$B$72,0))*'CA Standards and Followers'!T$8</f>
        <v>0</v>
      </c>
      <c r="T48">
        <f>INDEX('CA Standards and Followers'!$C$13:$C$72,MATCH($A48,'CA Standards and Followers'!$B$13:$B$72,0))*'CA Standards and Followers'!U$8</f>
        <v>0</v>
      </c>
      <c r="U48">
        <f>INDEX('CA Standards and Followers'!$C$13:$C$72,MATCH($A48,'CA Standards and Followers'!$B$13:$B$72,0))*'CA Standards and Followers'!V$8</f>
        <v>0</v>
      </c>
      <c r="V48">
        <f>INDEX('CA Standards and Followers'!$C$13:$C$72,MATCH($A48,'CA Standards and Followers'!$B$13:$B$72,0))*'CA Standards and Followers'!W$8</f>
        <v>0</v>
      </c>
      <c r="W48">
        <f>INDEX('CA Standards and Followers'!$C$13:$C$72,MATCH($A48,'CA Standards and Followers'!$B$13:$B$72,0))*'CA Standards and Followers'!X$8</f>
        <v>0</v>
      </c>
      <c r="X48">
        <f>INDEX('CA Standards and Followers'!$C$13:$C$72,MATCH($A48,'CA Standards and Followers'!$B$13:$B$72,0))*'CA Standards and Followers'!Y$8</f>
        <v>0</v>
      </c>
      <c r="Y48">
        <f>INDEX('CA Standards and Followers'!$C$13:$C$72,MATCH($A48,'CA Standards and Followers'!$B$13:$B$72,0))*'CA Standards and Followers'!Z$8</f>
        <v>0</v>
      </c>
      <c r="Z48">
        <f>INDEX('CA Standards and Followers'!$C$13:$C$72,MATCH($A48,'CA Standards and Followers'!$B$13:$B$72,0))*'CA Standards and Followers'!AA$8</f>
        <v>0</v>
      </c>
      <c r="AA48">
        <f>INDEX('CA Standards and Followers'!$C$13:$C$72,MATCH($A48,'CA Standards and Followers'!$B$13:$B$72,0))*'CA Standards and Followers'!AB$8</f>
        <v>0</v>
      </c>
      <c r="AB48">
        <f>INDEX('CA Standards and Followers'!$C$13:$C$72,MATCH($A48,'CA Standards and Followers'!$B$13:$B$72,0))*'CA Standards and Followers'!AC$8</f>
        <v>0</v>
      </c>
      <c r="AC48">
        <f>INDEX('CA Standards and Followers'!$C$13:$C$72,MATCH($A48,'CA Standards and Followers'!$B$13:$B$72,0))*'CA Standards and Followers'!AD$8</f>
        <v>0</v>
      </c>
      <c r="AD48">
        <f>INDEX('CA Standards and Followers'!$C$13:$C$72,MATCH($A48,'CA Standards and Followers'!$B$13:$B$72,0))*'CA Standards and Followers'!AE$8</f>
        <v>0</v>
      </c>
      <c r="AE48">
        <f>INDEX('CA Standards and Followers'!$C$13:$C$72,MATCH($A48,'CA Standards and Followers'!$B$13:$B$72,0))*'CA Standards and Followers'!AF$8</f>
        <v>0</v>
      </c>
      <c r="AF48">
        <f>INDEX('CA Standards and Followers'!$C$13:$C$72,MATCH($A48,'CA Standards and Followers'!$B$13:$B$72,0))*'CA Standards and Followers'!AG$8</f>
        <v>0</v>
      </c>
    </row>
    <row r="49" spans="1:32" x14ac:dyDescent="0.25">
      <c r="A49" t="s">
        <v>237</v>
      </c>
      <c r="B49">
        <f>INDEX('CA Standards and Followers'!$C$13:$C$72,MATCH($A49,'CA Standards and Followers'!$B$13:$B$72,0))*'CA Standards and Followers'!C$8</f>
        <v>0</v>
      </c>
      <c r="C49">
        <f>INDEX('CA Standards and Followers'!$C$13:$C$72,MATCH($A49,'CA Standards and Followers'!$B$13:$B$72,0))*'CA Standards and Followers'!D$8</f>
        <v>0</v>
      </c>
      <c r="D49">
        <f>INDEX('CA Standards and Followers'!$C$13:$C$72,MATCH($A49,'CA Standards and Followers'!$B$13:$B$72,0))*'CA Standards and Followers'!E$8</f>
        <v>0</v>
      </c>
      <c r="E49">
        <f>INDEX('CA Standards and Followers'!$C$13:$C$72,MATCH($A49,'CA Standards and Followers'!$B$13:$B$72,0))*'CA Standards and Followers'!F$8</f>
        <v>0</v>
      </c>
      <c r="F49">
        <f>INDEX('CA Standards and Followers'!$C$13:$C$72,MATCH($A49,'CA Standards and Followers'!$B$13:$B$72,0))*'CA Standards and Followers'!G$8</f>
        <v>0</v>
      </c>
      <c r="G49">
        <f>INDEX('CA Standards and Followers'!$C$13:$C$72,MATCH($A49,'CA Standards and Followers'!$B$13:$B$72,0))*'CA Standards and Followers'!H$8</f>
        <v>0</v>
      </c>
      <c r="H49">
        <f>INDEX('CA Standards and Followers'!$C$13:$C$72,MATCH($A49,'CA Standards and Followers'!$B$13:$B$72,0))*'CA Standards and Followers'!I$8</f>
        <v>0</v>
      </c>
      <c r="I49">
        <f>INDEX('CA Standards and Followers'!$C$13:$C$72,MATCH($A49,'CA Standards and Followers'!$B$13:$B$72,0))*'CA Standards and Followers'!J$8</f>
        <v>0</v>
      </c>
      <c r="J49">
        <f>INDEX('CA Standards and Followers'!$C$13:$C$72,MATCH($A49,'CA Standards and Followers'!$B$13:$B$72,0))*'CA Standards and Followers'!K$8</f>
        <v>0</v>
      </c>
      <c r="K49">
        <f>INDEX('CA Standards and Followers'!$C$13:$C$72,MATCH($A49,'CA Standards and Followers'!$B$13:$B$72,0))*'CA Standards and Followers'!L$8</f>
        <v>0</v>
      </c>
      <c r="L49">
        <f>INDEX('CA Standards and Followers'!$C$13:$C$72,MATCH($A49,'CA Standards and Followers'!$B$13:$B$72,0))*'CA Standards and Followers'!M$8</f>
        <v>0</v>
      </c>
      <c r="M49">
        <f>INDEX('CA Standards and Followers'!$C$13:$C$72,MATCH($A49,'CA Standards and Followers'!$B$13:$B$72,0))*'CA Standards and Followers'!N$8</f>
        <v>0</v>
      </c>
      <c r="N49">
        <f>INDEX('CA Standards and Followers'!$C$13:$C$72,MATCH($A49,'CA Standards and Followers'!$B$13:$B$72,0))*'CA Standards and Followers'!O$8</f>
        <v>0</v>
      </c>
      <c r="O49">
        <f>INDEX('CA Standards and Followers'!$C$13:$C$72,MATCH($A49,'CA Standards and Followers'!$B$13:$B$72,0))*'CA Standards and Followers'!P$8</f>
        <v>0</v>
      </c>
      <c r="P49">
        <f>INDEX('CA Standards and Followers'!$C$13:$C$72,MATCH($A49,'CA Standards and Followers'!$B$13:$B$72,0))*'CA Standards and Followers'!Q$8</f>
        <v>0</v>
      </c>
      <c r="Q49">
        <f>INDEX('CA Standards and Followers'!$C$13:$C$72,MATCH($A49,'CA Standards and Followers'!$B$13:$B$72,0))*'CA Standards and Followers'!R$8</f>
        <v>0</v>
      </c>
      <c r="R49">
        <f>INDEX('CA Standards and Followers'!$C$13:$C$72,MATCH($A49,'CA Standards and Followers'!$B$13:$B$72,0))*'CA Standards and Followers'!S$8</f>
        <v>0</v>
      </c>
      <c r="S49">
        <f>INDEX('CA Standards and Followers'!$C$13:$C$72,MATCH($A49,'CA Standards and Followers'!$B$13:$B$72,0))*'CA Standards and Followers'!T$8</f>
        <v>0</v>
      </c>
      <c r="T49">
        <f>INDEX('CA Standards and Followers'!$C$13:$C$72,MATCH($A49,'CA Standards and Followers'!$B$13:$B$72,0))*'CA Standards and Followers'!U$8</f>
        <v>0</v>
      </c>
      <c r="U49">
        <f>INDEX('CA Standards and Followers'!$C$13:$C$72,MATCH($A49,'CA Standards and Followers'!$B$13:$B$72,0))*'CA Standards and Followers'!V$8</f>
        <v>0</v>
      </c>
      <c r="V49">
        <f>INDEX('CA Standards and Followers'!$C$13:$C$72,MATCH($A49,'CA Standards and Followers'!$B$13:$B$72,0))*'CA Standards and Followers'!W$8</f>
        <v>0</v>
      </c>
      <c r="W49">
        <f>INDEX('CA Standards and Followers'!$C$13:$C$72,MATCH($A49,'CA Standards and Followers'!$B$13:$B$72,0))*'CA Standards and Followers'!X$8</f>
        <v>0</v>
      </c>
      <c r="X49">
        <f>INDEX('CA Standards and Followers'!$C$13:$C$72,MATCH($A49,'CA Standards and Followers'!$B$13:$B$72,0))*'CA Standards and Followers'!Y$8</f>
        <v>0</v>
      </c>
      <c r="Y49">
        <f>INDEX('CA Standards and Followers'!$C$13:$C$72,MATCH($A49,'CA Standards and Followers'!$B$13:$B$72,0))*'CA Standards and Followers'!Z$8</f>
        <v>0</v>
      </c>
      <c r="Z49">
        <f>INDEX('CA Standards and Followers'!$C$13:$C$72,MATCH($A49,'CA Standards and Followers'!$B$13:$B$72,0))*'CA Standards and Followers'!AA$8</f>
        <v>0</v>
      </c>
      <c r="AA49">
        <f>INDEX('CA Standards and Followers'!$C$13:$C$72,MATCH($A49,'CA Standards and Followers'!$B$13:$B$72,0))*'CA Standards and Followers'!AB$8</f>
        <v>0</v>
      </c>
      <c r="AB49">
        <f>INDEX('CA Standards and Followers'!$C$13:$C$72,MATCH($A49,'CA Standards and Followers'!$B$13:$B$72,0))*'CA Standards and Followers'!AC$8</f>
        <v>0</v>
      </c>
      <c r="AC49">
        <f>INDEX('CA Standards and Followers'!$C$13:$C$72,MATCH($A49,'CA Standards and Followers'!$B$13:$B$72,0))*'CA Standards and Followers'!AD$8</f>
        <v>0</v>
      </c>
      <c r="AD49">
        <f>INDEX('CA Standards and Followers'!$C$13:$C$72,MATCH($A49,'CA Standards and Followers'!$B$13:$B$72,0))*'CA Standards and Followers'!AE$8</f>
        <v>0</v>
      </c>
      <c r="AE49">
        <f>INDEX('CA Standards and Followers'!$C$13:$C$72,MATCH($A49,'CA Standards and Followers'!$B$13:$B$72,0))*'CA Standards and Followers'!AF$8</f>
        <v>0</v>
      </c>
      <c r="AF49">
        <f>INDEX('CA Standards and Followers'!$C$13:$C$72,MATCH($A49,'CA Standards and Followers'!$B$13:$B$72,0))*'CA Standards and Followers'!AG$8</f>
        <v>0</v>
      </c>
    </row>
    <row r="50" spans="1:32" x14ac:dyDescent="0.25">
      <c r="A50" t="s">
        <v>27</v>
      </c>
      <c r="B50">
        <f>INDEX('CA Standards and Followers'!$C$13:$C$72,MATCH($A50,'CA Standards and Followers'!$B$13:$B$72,0))*'CA Standards and Followers'!C$8</f>
        <v>0</v>
      </c>
      <c r="C50">
        <f>INDEX('CA Standards and Followers'!$C$13:$C$72,MATCH($A50,'CA Standards and Followers'!$B$13:$B$72,0))*'CA Standards and Followers'!D$8</f>
        <v>0</v>
      </c>
      <c r="D50">
        <f>INDEX('CA Standards and Followers'!$C$13:$C$72,MATCH($A50,'CA Standards and Followers'!$B$13:$B$72,0))*'CA Standards and Followers'!E$8</f>
        <v>0</v>
      </c>
      <c r="E50">
        <f>INDEX('CA Standards and Followers'!$C$13:$C$72,MATCH($A50,'CA Standards and Followers'!$B$13:$B$72,0))*'CA Standards and Followers'!F$8</f>
        <v>0</v>
      </c>
      <c r="F50">
        <f>INDEX('CA Standards and Followers'!$C$13:$C$72,MATCH($A50,'CA Standards and Followers'!$B$13:$B$72,0))*'CA Standards and Followers'!G$8</f>
        <v>0</v>
      </c>
      <c r="G50">
        <f>INDEX('CA Standards and Followers'!$C$13:$C$72,MATCH($A50,'CA Standards and Followers'!$B$13:$B$72,0))*'CA Standards and Followers'!H$8</f>
        <v>0</v>
      </c>
      <c r="H50">
        <f>INDEX('CA Standards and Followers'!$C$13:$C$72,MATCH($A50,'CA Standards and Followers'!$B$13:$B$72,0))*'CA Standards and Followers'!I$8</f>
        <v>0</v>
      </c>
      <c r="I50">
        <f>INDEX('CA Standards and Followers'!$C$13:$C$72,MATCH($A50,'CA Standards and Followers'!$B$13:$B$72,0))*'CA Standards and Followers'!J$8</f>
        <v>0</v>
      </c>
      <c r="J50">
        <f>INDEX('CA Standards and Followers'!$C$13:$C$72,MATCH($A50,'CA Standards and Followers'!$B$13:$B$72,0))*'CA Standards and Followers'!K$8</f>
        <v>0</v>
      </c>
      <c r="K50">
        <f>INDEX('CA Standards and Followers'!$C$13:$C$72,MATCH($A50,'CA Standards and Followers'!$B$13:$B$72,0))*'CA Standards and Followers'!L$8</f>
        <v>0</v>
      </c>
      <c r="L50">
        <f>INDEX('CA Standards and Followers'!$C$13:$C$72,MATCH($A50,'CA Standards and Followers'!$B$13:$B$72,0))*'CA Standards and Followers'!M$8</f>
        <v>0</v>
      </c>
      <c r="M50">
        <f>INDEX('CA Standards and Followers'!$C$13:$C$72,MATCH($A50,'CA Standards and Followers'!$B$13:$B$72,0))*'CA Standards and Followers'!N$8</f>
        <v>0</v>
      </c>
      <c r="N50">
        <f>INDEX('CA Standards and Followers'!$C$13:$C$72,MATCH($A50,'CA Standards and Followers'!$B$13:$B$72,0))*'CA Standards and Followers'!O$8</f>
        <v>0</v>
      </c>
      <c r="O50">
        <f>INDEX('CA Standards and Followers'!$C$13:$C$72,MATCH($A50,'CA Standards and Followers'!$B$13:$B$72,0))*'CA Standards and Followers'!P$8</f>
        <v>0</v>
      </c>
      <c r="P50">
        <f>INDEX('CA Standards and Followers'!$C$13:$C$72,MATCH($A50,'CA Standards and Followers'!$B$13:$B$72,0))*'CA Standards and Followers'!Q$8</f>
        <v>0</v>
      </c>
      <c r="Q50">
        <f>INDEX('CA Standards and Followers'!$C$13:$C$72,MATCH($A50,'CA Standards and Followers'!$B$13:$B$72,0))*'CA Standards and Followers'!R$8</f>
        <v>0</v>
      </c>
      <c r="R50">
        <f>INDEX('CA Standards and Followers'!$C$13:$C$72,MATCH($A50,'CA Standards and Followers'!$B$13:$B$72,0))*'CA Standards and Followers'!S$8</f>
        <v>0</v>
      </c>
      <c r="S50">
        <f>INDEX('CA Standards and Followers'!$C$13:$C$72,MATCH($A50,'CA Standards and Followers'!$B$13:$B$72,0))*'CA Standards and Followers'!T$8</f>
        <v>0</v>
      </c>
      <c r="T50">
        <f>INDEX('CA Standards and Followers'!$C$13:$C$72,MATCH($A50,'CA Standards and Followers'!$B$13:$B$72,0))*'CA Standards and Followers'!U$8</f>
        <v>0</v>
      </c>
      <c r="U50">
        <f>INDEX('CA Standards and Followers'!$C$13:$C$72,MATCH($A50,'CA Standards and Followers'!$B$13:$B$72,0))*'CA Standards and Followers'!V$8</f>
        <v>0</v>
      </c>
      <c r="V50">
        <f>INDEX('CA Standards and Followers'!$C$13:$C$72,MATCH($A50,'CA Standards and Followers'!$B$13:$B$72,0))*'CA Standards and Followers'!W$8</f>
        <v>0</v>
      </c>
      <c r="W50">
        <f>INDEX('CA Standards and Followers'!$C$13:$C$72,MATCH($A50,'CA Standards and Followers'!$B$13:$B$72,0))*'CA Standards and Followers'!X$8</f>
        <v>0</v>
      </c>
      <c r="X50">
        <f>INDEX('CA Standards and Followers'!$C$13:$C$72,MATCH($A50,'CA Standards and Followers'!$B$13:$B$72,0))*'CA Standards and Followers'!Y$8</f>
        <v>0</v>
      </c>
      <c r="Y50">
        <f>INDEX('CA Standards and Followers'!$C$13:$C$72,MATCH($A50,'CA Standards and Followers'!$B$13:$B$72,0))*'CA Standards and Followers'!Z$8</f>
        <v>0</v>
      </c>
      <c r="Z50">
        <f>INDEX('CA Standards and Followers'!$C$13:$C$72,MATCH($A50,'CA Standards and Followers'!$B$13:$B$72,0))*'CA Standards and Followers'!AA$8</f>
        <v>0</v>
      </c>
      <c r="AA50">
        <f>INDEX('CA Standards and Followers'!$C$13:$C$72,MATCH($A50,'CA Standards and Followers'!$B$13:$B$72,0))*'CA Standards and Followers'!AB$8</f>
        <v>0</v>
      </c>
      <c r="AB50">
        <f>INDEX('CA Standards and Followers'!$C$13:$C$72,MATCH($A50,'CA Standards and Followers'!$B$13:$B$72,0))*'CA Standards and Followers'!AC$8</f>
        <v>0</v>
      </c>
      <c r="AC50">
        <f>INDEX('CA Standards and Followers'!$C$13:$C$72,MATCH($A50,'CA Standards and Followers'!$B$13:$B$72,0))*'CA Standards and Followers'!AD$8</f>
        <v>0</v>
      </c>
      <c r="AD50">
        <f>INDEX('CA Standards and Followers'!$C$13:$C$72,MATCH($A50,'CA Standards and Followers'!$B$13:$B$72,0))*'CA Standards and Followers'!AE$8</f>
        <v>0</v>
      </c>
      <c r="AE50">
        <f>INDEX('CA Standards and Followers'!$C$13:$C$72,MATCH($A50,'CA Standards and Followers'!$B$13:$B$72,0))*'CA Standards and Followers'!AF$8</f>
        <v>0</v>
      </c>
      <c r="AF50">
        <f>INDEX('CA Standards and Followers'!$C$13:$C$72,MATCH($A50,'CA Standards and Followers'!$B$13:$B$72,0))*'CA Standards and Followers'!AG$8</f>
        <v>0</v>
      </c>
    </row>
    <row r="51" spans="1:32" x14ac:dyDescent="0.25">
      <c r="A51" t="s">
        <v>240</v>
      </c>
      <c r="B51">
        <f>INDEX('CA Standards and Followers'!$C$13:$C$72,MATCH($A51,'CA Standards and Followers'!$B$13:$B$72,0))*'CA Standards and Followers'!C$8</f>
        <v>0</v>
      </c>
      <c r="C51">
        <f>INDEX('CA Standards and Followers'!$C$13:$C$72,MATCH($A51,'CA Standards and Followers'!$B$13:$B$72,0))*'CA Standards and Followers'!D$8</f>
        <v>0</v>
      </c>
      <c r="D51">
        <f>INDEX('CA Standards and Followers'!$C$13:$C$72,MATCH($A51,'CA Standards and Followers'!$B$13:$B$72,0))*'CA Standards and Followers'!E$8</f>
        <v>0</v>
      </c>
      <c r="E51">
        <f>INDEX('CA Standards and Followers'!$C$13:$C$72,MATCH($A51,'CA Standards and Followers'!$B$13:$B$72,0))*'CA Standards and Followers'!F$8</f>
        <v>0</v>
      </c>
      <c r="F51">
        <f>INDEX('CA Standards and Followers'!$C$13:$C$72,MATCH($A51,'CA Standards and Followers'!$B$13:$B$72,0))*'CA Standards and Followers'!G$8</f>
        <v>0</v>
      </c>
      <c r="G51">
        <f>INDEX('CA Standards and Followers'!$C$13:$C$72,MATCH($A51,'CA Standards and Followers'!$B$13:$B$72,0))*'CA Standards and Followers'!H$8</f>
        <v>0</v>
      </c>
      <c r="H51">
        <f>INDEX('CA Standards and Followers'!$C$13:$C$72,MATCH($A51,'CA Standards and Followers'!$B$13:$B$72,0))*'CA Standards and Followers'!I$8</f>
        <v>0</v>
      </c>
      <c r="I51">
        <f>INDEX('CA Standards and Followers'!$C$13:$C$72,MATCH($A51,'CA Standards and Followers'!$B$13:$B$72,0))*'CA Standards and Followers'!J$8</f>
        <v>0</v>
      </c>
      <c r="J51">
        <f>INDEX('CA Standards and Followers'!$C$13:$C$72,MATCH($A51,'CA Standards and Followers'!$B$13:$B$72,0))*'CA Standards and Followers'!K$8</f>
        <v>0</v>
      </c>
      <c r="K51">
        <f>INDEX('CA Standards and Followers'!$C$13:$C$72,MATCH($A51,'CA Standards and Followers'!$B$13:$B$72,0))*'CA Standards and Followers'!L$8</f>
        <v>0</v>
      </c>
      <c r="L51">
        <f>INDEX('CA Standards and Followers'!$C$13:$C$72,MATCH($A51,'CA Standards and Followers'!$B$13:$B$72,0))*'CA Standards and Followers'!M$8</f>
        <v>0</v>
      </c>
      <c r="M51">
        <f>INDEX('CA Standards and Followers'!$C$13:$C$72,MATCH($A51,'CA Standards and Followers'!$B$13:$B$72,0))*'CA Standards and Followers'!N$8</f>
        <v>0</v>
      </c>
      <c r="N51">
        <f>INDEX('CA Standards and Followers'!$C$13:$C$72,MATCH($A51,'CA Standards and Followers'!$B$13:$B$72,0))*'CA Standards and Followers'!O$8</f>
        <v>0</v>
      </c>
      <c r="O51">
        <f>INDEX('CA Standards and Followers'!$C$13:$C$72,MATCH($A51,'CA Standards and Followers'!$B$13:$B$72,0))*'CA Standards and Followers'!P$8</f>
        <v>0</v>
      </c>
      <c r="P51">
        <f>INDEX('CA Standards and Followers'!$C$13:$C$72,MATCH($A51,'CA Standards and Followers'!$B$13:$B$72,0))*'CA Standards and Followers'!Q$8</f>
        <v>0</v>
      </c>
      <c r="Q51">
        <f>INDEX('CA Standards and Followers'!$C$13:$C$72,MATCH($A51,'CA Standards and Followers'!$B$13:$B$72,0))*'CA Standards and Followers'!R$8</f>
        <v>0</v>
      </c>
      <c r="R51">
        <f>INDEX('CA Standards and Followers'!$C$13:$C$72,MATCH($A51,'CA Standards and Followers'!$B$13:$B$72,0))*'CA Standards and Followers'!S$8</f>
        <v>0</v>
      </c>
      <c r="S51">
        <f>INDEX('CA Standards and Followers'!$C$13:$C$72,MATCH($A51,'CA Standards and Followers'!$B$13:$B$72,0))*'CA Standards and Followers'!T$8</f>
        <v>0</v>
      </c>
      <c r="T51">
        <f>INDEX('CA Standards and Followers'!$C$13:$C$72,MATCH($A51,'CA Standards and Followers'!$B$13:$B$72,0))*'CA Standards and Followers'!U$8</f>
        <v>0</v>
      </c>
      <c r="U51">
        <f>INDEX('CA Standards and Followers'!$C$13:$C$72,MATCH($A51,'CA Standards and Followers'!$B$13:$B$72,0))*'CA Standards and Followers'!V$8</f>
        <v>0</v>
      </c>
      <c r="V51">
        <f>INDEX('CA Standards and Followers'!$C$13:$C$72,MATCH($A51,'CA Standards and Followers'!$B$13:$B$72,0))*'CA Standards and Followers'!W$8</f>
        <v>0</v>
      </c>
      <c r="W51">
        <f>INDEX('CA Standards and Followers'!$C$13:$C$72,MATCH($A51,'CA Standards and Followers'!$B$13:$B$72,0))*'CA Standards and Followers'!X$8</f>
        <v>0</v>
      </c>
      <c r="X51">
        <f>INDEX('CA Standards and Followers'!$C$13:$C$72,MATCH($A51,'CA Standards and Followers'!$B$13:$B$72,0))*'CA Standards and Followers'!Y$8</f>
        <v>0</v>
      </c>
      <c r="Y51">
        <f>INDEX('CA Standards and Followers'!$C$13:$C$72,MATCH($A51,'CA Standards and Followers'!$B$13:$B$72,0))*'CA Standards and Followers'!Z$8</f>
        <v>0</v>
      </c>
      <c r="Z51">
        <f>INDEX('CA Standards and Followers'!$C$13:$C$72,MATCH($A51,'CA Standards and Followers'!$B$13:$B$72,0))*'CA Standards and Followers'!AA$8</f>
        <v>0</v>
      </c>
      <c r="AA51">
        <f>INDEX('CA Standards and Followers'!$C$13:$C$72,MATCH($A51,'CA Standards and Followers'!$B$13:$B$72,0))*'CA Standards and Followers'!AB$8</f>
        <v>0</v>
      </c>
      <c r="AB51">
        <f>INDEX('CA Standards and Followers'!$C$13:$C$72,MATCH($A51,'CA Standards and Followers'!$B$13:$B$72,0))*'CA Standards and Followers'!AC$8</f>
        <v>0</v>
      </c>
      <c r="AC51">
        <f>INDEX('CA Standards and Followers'!$C$13:$C$72,MATCH($A51,'CA Standards and Followers'!$B$13:$B$72,0))*'CA Standards and Followers'!AD$8</f>
        <v>0</v>
      </c>
      <c r="AD51">
        <f>INDEX('CA Standards and Followers'!$C$13:$C$72,MATCH($A51,'CA Standards and Followers'!$B$13:$B$72,0))*'CA Standards and Followers'!AE$8</f>
        <v>0</v>
      </c>
      <c r="AE51">
        <f>INDEX('CA Standards and Followers'!$C$13:$C$72,MATCH($A51,'CA Standards and Followers'!$B$13:$B$72,0))*'CA Standards and Followers'!AF$8</f>
        <v>0</v>
      </c>
      <c r="AF51">
        <f>INDEX('CA Standards and Followers'!$C$13:$C$72,MATCH($A51,'CA Standards and Followers'!$B$13:$B$72,0))*'CA Standards and Followers'!AG$8</f>
        <v>0</v>
      </c>
    </row>
    <row r="52" spans="1:32" x14ac:dyDescent="0.25">
      <c r="A52" t="s">
        <v>242</v>
      </c>
      <c r="B52">
        <f>INDEX('CA Standards and Followers'!$C$13:$C$72,MATCH($A52,'CA Standards and Followers'!$B$13:$B$72,0))*'CA Standards and Followers'!C$8</f>
        <v>0</v>
      </c>
      <c r="C52">
        <f>INDEX('CA Standards and Followers'!$C$13:$C$72,MATCH($A52,'CA Standards and Followers'!$B$13:$B$72,0))*'CA Standards and Followers'!D$8</f>
        <v>0</v>
      </c>
      <c r="D52">
        <f>INDEX('CA Standards and Followers'!$C$13:$C$72,MATCH($A52,'CA Standards and Followers'!$B$13:$B$72,0))*'CA Standards and Followers'!E$8</f>
        <v>0</v>
      </c>
      <c r="E52">
        <f>INDEX('CA Standards and Followers'!$C$13:$C$72,MATCH($A52,'CA Standards and Followers'!$B$13:$B$72,0))*'CA Standards and Followers'!F$8</f>
        <v>0</v>
      </c>
      <c r="F52">
        <f>INDEX('CA Standards and Followers'!$C$13:$C$72,MATCH($A52,'CA Standards and Followers'!$B$13:$B$72,0))*'CA Standards and Followers'!G$8</f>
        <v>0</v>
      </c>
      <c r="G52">
        <f>INDEX('CA Standards and Followers'!$C$13:$C$72,MATCH($A52,'CA Standards and Followers'!$B$13:$B$72,0))*'CA Standards and Followers'!H$8</f>
        <v>0</v>
      </c>
      <c r="H52">
        <f>INDEX('CA Standards and Followers'!$C$13:$C$72,MATCH($A52,'CA Standards and Followers'!$B$13:$B$72,0))*'CA Standards and Followers'!I$8</f>
        <v>0</v>
      </c>
      <c r="I52">
        <f>INDEX('CA Standards and Followers'!$C$13:$C$72,MATCH($A52,'CA Standards and Followers'!$B$13:$B$72,0))*'CA Standards and Followers'!J$8</f>
        <v>0</v>
      </c>
      <c r="J52">
        <f>INDEX('CA Standards and Followers'!$C$13:$C$72,MATCH($A52,'CA Standards and Followers'!$B$13:$B$72,0))*'CA Standards and Followers'!K$8</f>
        <v>0</v>
      </c>
      <c r="K52">
        <f>INDEX('CA Standards and Followers'!$C$13:$C$72,MATCH($A52,'CA Standards and Followers'!$B$13:$B$72,0))*'CA Standards and Followers'!L$8</f>
        <v>0</v>
      </c>
      <c r="L52">
        <f>INDEX('CA Standards and Followers'!$C$13:$C$72,MATCH($A52,'CA Standards and Followers'!$B$13:$B$72,0))*'CA Standards and Followers'!M$8</f>
        <v>0</v>
      </c>
      <c r="M52">
        <f>INDEX('CA Standards and Followers'!$C$13:$C$72,MATCH($A52,'CA Standards and Followers'!$B$13:$B$72,0))*'CA Standards and Followers'!N$8</f>
        <v>0</v>
      </c>
      <c r="N52">
        <f>INDEX('CA Standards and Followers'!$C$13:$C$72,MATCH($A52,'CA Standards and Followers'!$B$13:$B$72,0))*'CA Standards and Followers'!O$8</f>
        <v>0</v>
      </c>
      <c r="O52">
        <f>INDEX('CA Standards and Followers'!$C$13:$C$72,MATCH($A52,'CA Standards and Followers'!$B$13:$B$72,0))*'CA Standards and Followers'!P$8</f>
        <v>0</v>
      </c>
      <c r="P52">
        <f>INDEX('CA Standards and Followers'!$C$13:$C$72,MATCH($A52,'CA Standards and Followers'!$B$13:$B$72,0))*'CA Standards and Followers'!Q$8</f>
        <v>0</v>
      </c>
      <c r="Q52">
        <f>INDEX('CA Standards and Followers'!$C$13:$C$72,MATCH($A52,'CA Standards and Followers'!$B$13:$B$72,0))*'CA Standards and Followers'!R$8</f>
        <v>0</v>
      </c>
      <c r="R52">
        <f>INDEX('CA Standards and Followers'!$C$13:$C$72,MATCH($A52,'CA Standards and Followers'!$B$13:$B$72,0))*'CA Standards and Followers'!S$8</f>
        <v>0</v>
      </c>
      <c r="S52">
        <f>INDEX('CA Standards and Followers'!$C$13:$C$72,MATCH($A52,'CA Standards and Followers'!$B$13:$B$72,0))*'CA Standards and Followers'!T$8</f>
        <v>0</v>
      </c>
      <c r="T52">
        <f>INDEX('CA Standards and Followers'!$C$13:$C$72,MATCH($A52,'CA Standards and Followers'!$B$13:$B$72,0))*'CA Standards and Followers'!U$8</f>
        <v>0</v>
      </c>
      <c r="U52">
        <f>INDEX('CA Standards and Followers'!$C$13:$C$72,MATCH($A52,'CA Standards and Followers'!$B$13:$B$72,0))*'CA Standards and Followers'!V$8</f>
        <v>0</v>
      </c>
      <c r="V52">
        <f>INDEX('CA Standards and Followers'!$C$13:$C$72,MATCH($A52,'CA Standards and Followers'!$B$13:$B$72,0))*'CA Standards and Followers'!W$8</f>
        <v>0</v>
      </c>
      <c r="W52">
        <f>INDEX('CA Standards and Followers'!$C$13:$C$72,MATCH($A52,'CA Standards and Followers'!$B$13:$B$72,0))*'CA Standards and Followers'!X$8</f>
        <v>0</v>
      </c>
      <c r="X52">
        <f>INDEX('CA Standards and Followers'!$C$13:$C$72,MATCH($A52,'CA Standards and Followers'!$B$13:$B$72,0))*'CA Standards and Followers'!Y$8</f>
        <v>0</v>
      </c>
      <c r="Y52">
        <f>INDEX('CA Standards and Followers'!$C$13:$C$72,MATCH($A52,'CA Standards and Followers'!$B$13:$B$72,0))*'CA Standards and Followers'!Z$8</f>
        <v>0</v>
      </c>
      <c r="Z52">
        <f>INDEX('CA Standards and Followers'!$C$13:$C$72,MATCH($A52,'CA Standards and Followers'!$B$13:$B$72,0))*'CA Standards and Followers'!AA$8</f>
        <v>0</v>
      </c>
      <c r="AA52">
        <f>INDEX('CA Standards and Followers'!$C$13:$C$72,MATCH($A52,'CA Standards and Followers'!$B$13:$B$72,0))*'CA Standards and Followers'!AB$8</f>
        <v>0</v>
      </c>
      <c r="AB52">
        <f>INDEX('CA Standards and Followers'!$C$13:$C$72,MATCH($A52,'CA Standards and Followers'!$B$13:$B$72,0))*'CA Standards and Followers'!AC$8</f>
        <v>0</v>
      </c>
      <c r="AC52">
        <f>INDEX('CA Standards and Followers'!$C$13:$C$72,MATCH($A52,'CA Standards and Followers'!$B$13:$B$72,0))*'CA Standards and Followers'!AD$8</f>
        <v>0</v>
      </c>
      <c r="AD52">
        <f>INDEX('CA Standards and Followers'!$C$13:$C$72,MATCH($A52,'CA Standards and Followers'!$B$13:$B$72,0))*'CA Standards and Followers'!AE$8</f>
        <v>0</v>
      </c>
      <c r="AE52">
        <f>INDEX('CA Standards and Followers'!$C$13:$C$72,MATCH($A52,'CA Standards and Followers'!$B$13:$B$72,0))*'CA Standards and Followers'!AF$8</f>
        <v>0</v>
      </c>
      <c r="AF52">
        <f>INDEX('CA Standards and Followers'!$C$13:$C$72,MATCH($A52,'CA Standards and Followers'!$B$13:$B$72,0))*'CA Standards and Followers'!AG$8</f>
        <v>0</v>
      </c>
    </row>
    <row r="53" spans="1:32" x14ac:dyDescent="0.25">
      <c r="A53" t="s">
        <v>28</v>
      </c>
      <c r="B53">
        <f>INDEX('CA Standards and Followers'!$C$13:$C$72,MATCH($A53,'CA Standards and Followers'!$B$13:$B$72,0))*'CA Standards and Followers'!C$8</f>
        <v>0</v>
      </c>
      <c r="C53">
        <f>INDEX('CA Standards and Followers'!$C$13:$C$72,MATCH($A53,'CA Standards and Followers'!$B$13:$B$72,0))*'CA Standards and Followers'!D$8</f>
        <v>0</v>
      </c>
      <c r="D53">
        <f>INDEX('CA Standards and Followers'!$C$13:$C$72,MATCH($A53,'CA Standards and Followers'!$B$13:$B$72,0))*'CA Standards and Followers'!E$8</f>
        <v>0</v>
      </c>
      <c r="E53">
        <f>INDEX('CA Standards and Followers'!$C$13:$C$72,MATCH($A53,'CA Standards and Followers'!$B$13:$B$72,0))*'CA Standards and Followers'!F$8</f>
        <v>0</v>
      </c>
      <c r="F53">
        <f>INDEX('CA Standards and Followers'!$C$13:$C$72,MATCH($A53,'CA Standards and Followers'!$B$13:$B$72,0))*'CA Standards and Followers'!G$8</f>
        <v>0</v>
      </c>
      <c r="G53">
        <f>INDEX('CA Standards and Followers'!$C$13:$C$72,MATCH($A53,'CA Standards and Followers'!$B$13:$B$72,0))*'CA Standards and Followers'!H$8</f>
        <v>0</v>
      </c>
      <c r="H53">
        <f>INDEX('CA Standards and Followers'!$C$13:$C$72,MATCH($A53,'CA Standards and Followers'!$B$13:$B$72,0))*'CA Standards and Followers'!I$8</f>
        <v>0</v>
      </c>
      <c r="I53">
        <f>INDEX('CA Standards and Followers'!$C$13:$C$72,MATCH($A53,'CA Standards and Followers'!$B$13:$B$72,0))*'CA Standards and Followers'!J$8</f>
        <v>0</v>
      </c>
      <c r="J53">
        <f>INDEX('CA Standards and Followers'!$C$13:$C$72,MATCH($A53,'CA Standards and Followers'!$B$13:$B$72,0))*'CA Standards and Followers'!K$8</f>
        <v>0</v>
      </c>
      <c r="K53">
        <f>INDEX('CA Standards and Followers'!$C$13:$C$72,MATCH($A53,'CA Standards and Followers'!$B$13:$B$72,0))*'CA Standards and Followers'!L$8</f>
        <v>0</v>
      </c>
      <c r="L53">
        <f>INDEX('CA Standards and Followers'!$C$13:$C$72,MATCH($A53,'CA Standards and Followers'!$B$13:$B$72,0))*'CA Standards and Followers'!M$8</f>
        <v>0</v>
      </c>
      <c r="M53">
        <f>INDEX('CA Standards and Followers'!$C$13:$C$72,MATCH($A53,'CA Standards and Followers'!$B$13:$B$72,0))*'CA Standards and Followers'!N$8</f>
        <v>0</v>
      </c>
      <c r="N53">
        <f>INDEX('CA Standards and Followers'!$C$13:$C$72,MATCH($A53,'CA Standards and Followers'!$B$13:$B$72,0))*'CA Standards and Followers'!O$8</f>
        <v>0</v>
      </c>
      <c r="O53">
        <f>INDEX('CA Standards and Followers'!$C$13:$C$72,MATCH($A53,'CA Standards and Followers'!$B$13:$B$72,0))*'CA Standards and Followers'!P$8</f>
        <v>0</v>
      </c>
      <c r="P53">
        <f>INDEX('CA Standards and Followers'!$C$13:$C$72,MATCH($A53,'CA Standards and Followers'!$B$13:$B$72,0))*'CA Standards and Followers'!Q$8</f>
        <v>0</v>
      </c>
      <c r="Q53">
        <f>INDEX('CA Standards and Followers'!$C$13:$C$72,MATCH($A53,'CA Standards and Followers'!$B$13:$B$72,0))*'CA Standards and Followers'!R$8</f>
        <v>0</v>
      </c>
      <c r="R53">
        <f>INDEX('CA Standards and Followers'!$C$13:$C$72,MATCH($A53,'CA Standards and Followers'!$B$13:$B$72,0))*'CA Standards and Followers'!S$8</f>
        <v>0</v>
      </c>
      <c r="S53">
        <f>INDEX('CA Standards and Followers'!$C$13:$C$72,MATCH($A53,'CA Standards and Followers'!$B$13:$B$72,0))*'CA Standards and Followers'!T$8</f>
        <v>0</v>
      </c>
      <c r="T53">
        <f>INDEX('CA Standards and Followers'!$C$13:$C$72,MATCH($A53,'CA Standards and Followers'!$B$13:$B$72,0))*'CA Standards and Followers'!U$8</f>
        <v>0</v>
      </c>
      <c r="U53">
        <f>INDEX('CA Standards and Followers'!$C$13:$C$72,MATCH($A53,'CA Standards and Followers'!$B$13:$B$72,0))*'CA Standards and Followers'!V$8</f>
        <v>0</v>
      </c>
      <c r="V53">
        <f>INDEX('CA Standards and Followers'!$C$13:$C$72,MATCH($A53,'CA Standards and Followers'!$B$13:$B$72,0))*'CA Standards and Followers'!W$8</f>
        <v>0</v>
      </c>
      <c r="W53">
        <f>INDEX('CA Standards and Followers'!$C$13:$C$72,MATCH($A53,'CA Standards and Followers'!$B$13:$B$72,0))*'CA Standards and Followers'!X$8</f>
        <v>0</v>
      </c>
      <c r="X53">
        <f>INDEX('CA Standards and Followers'!$C$13:$C$72,MATCH($A53,'CA Standards and Followers'!$B$13:$B$72,0))*'CA Standards and Followers'!Y$8</f>
        <v>0</v>
      </c>
      <c r="Y53">
        <f>INDEX('CA Standards and Followers'!$C$13:$C$72,MATCH($A53,'CA Standards and Followers'!$B$13:$B$72,0))*'CA Standards and Followers'!Z$8</f>
        <v>0</v>
      </c>
      <c r="Z53">
        <f>INDEX('CA Standards and Followers'!$C$13:$C$72,MATCH($A53,'CA Standards and Followers'!$B$13:$B$72,0))*'CA Standards and Followers'!AA$8</f>
        <v>0</v>
      </c>
      <c r="AA53">
        <f>INDEX('CA Standards and Followers'!$C$13:$C$72,MATCH($A53,'CA Standards and Followers'!$B$13:$B$72,0))*'CA Standards and Followers'!AB$8</f>
        <v>0</v>
      </c>
      <c r="AB53">
        <f>INDEX('CA Standards and Followers'!$C$13:$C$72,MATCH($A53,'CA Standards and Followers'!$B$13:$B$72,0))*'CA Standards and Followers'!AC$8</f>
        <v>0</v>
      </c>
      <c r="AC53">
        <f>INDEX('CA Standards and Followers'!$C$13:$C$72,MATCH($A53,'CA Standards and Followers'!$B$13:$B$72,0))*'CA Standards and Followers'!AD$8</f>
        <v>0</v>
      </c>
      <c r="AD53">
        <f>INDEX('CA Standards and Followers'!$C$13:$C$72,MATCH($A53,'CA Standards and Followers'!$B$13:$B$72,0))*'CA Standards and Followers'!AE$8</f>
        <v>0</v>
      </c>
      <c r="AE53">
        <f>INDEX('CA Standards and Followers'!$C$13:$C$72,MATCH($A53,'CA Standards and Followers'!$B$13:$B$72,0))*'CA Standards and Followers'!AF$8</f>
        <v>0</v>
      </c>
      <c r="AF53">
        <f>INDEX('CA Standards and Followers'!$C$13:$C$72,MATCH($A53,'CA Standards and Followers'!$B$13:$B$72,0))*'CA Standards and Followers'!AG$8</f>
        <v>0</v>
      </c>
    </row>
    <row r="54" spans="1:32" x14ac:dyDescent="0.25">
      <c r="A54" t="s">
        <v>29</v>
      </c>
      <c r="B54">
        <f>INDEX('CA Standards and Followers'!$C$13:$C$72,MATCH($A54,'CA Standards and Followers'!$B$13:$B$72,0))*'CA Standards and Followers'!C$8</f>
        <v>0</v>
      </c>
      <c r="C54">
        <f>INDEX('CA Standards and Followers'!$C$13:$C$72,MATCH($A54,'CA Standards and Followers'!$B$13:$B$72,0))*'CA Standards and Followers'!D$8</f>
        <v>0</v>
      </c>
      <c r="D54">
        <f>INDEX('CA Standards and Followers'!$C$13:$C$72,MATCH($A54,'CA Standards and Followers'!$B$13:$B$72,0))*'CA Standards and Followers'!E$8</f>
        <v>0</v>
      </c>
      <c r="E54">
        <f>INDEX('CA Standards and Followers'!$C$13:$C$72,MATCH($A54,'CA Standards and Followers'!$B$13:$B$72,0))*'CA Standards and Followers'!F$8</f>
        <v>0</v>
      </c>
      <c r="F54">
        <f>INDEX('CA Standards and Followers'!$C$13:$C$72,MATCH($A54,'CA Standards and Followers'!$B$13:$B$72,0))*'CA Standards and Followers'!G$8</f>
        <v>0</v>
      </c>
      <c r="G54">
        <f>INDEX('CA Standards and Followers'!$C$13:$C$72,MATCH($A54,'CA Standards and Followers'!$B$13:$B$72,0))*'CA Standards and Followers'!H$8</f>
        <v>0</v>
      </c>
      <c r="H54">
        <f>INDEX('CA Standards and Followers'!$C$13:$C$72,MATCH($A54,'CA Standards and Followers'!$B$13:$B$72,0))*'CA Standards and Followers'!I$8</f>
        <v>0</v>
      </c>
      <c r="I54">
        <f>INDEX('CA Standards and Followers'!$C$13:$C$72,MATCH($A54,'CA Standards and Followers'!$B$13:$B$72,0))*'CA Standards and Followers'!J$8</f>
        <v>0</v>
      </c>
      <c r="J54">
        <f>INDEX('CA Standards and Followers'!$C$13:$C$72,MATCH($A54,'CA Standards and Followers'!$B$13:$B$72,0))*'CA Standards and Followers'!K$8</f>
        <v>0</v>
      </c>
      <c r="K54">
        <f>INDEX('CA Standards and Followers'!$C$13:$C$72,MATCH($A54,'CA Standards and Followers'!$B$13:$B$72,0))*'CA Standards and Followers'!L$8</f>
        <v>0</v>
      </c>
      <c r="L54">
        <f>INDEX('CA Standards and Followers'!$C$13:$C$72,MATCH($A54,'CA Standards and Followers'!$B$13:$B$72,0))*'CA Standards and Followers'!M$8</f>
        <v>0</v>
      </c>
      <c r="M54">
        <f>INDEX('CA Standards and Followers'!$C$13:$C$72,MATCH($A54,'CA Standards and Followers'!$B$13:$B$72,0))*'CA Standards and Followers'!N$8</f>
        <v>0</v>
      </c>
      <c r="N54">
        <f>INDEX('CA Standards and Followers'!$C$13:$C$72,MATCH($A54,'CA Standards and Followers'!$B$13:$B$72,0))*'CA Standards and Followers'!O$8</f>
        <v>0</v>
      </c>
      <c r="O54">
        <f>INDEX('CA Standards and Followers'!$C$13:$C$72,MATCH($A54,'CA Standards and Followers'!$B$13:$B$72,0))*'CA Standards and Followers'!P$8</f>
        <v>0</v>
      </c>
      <c r="P54">
        <f>INDEX('CA Standards and Followers'!$C$13:$C$72,MATCH($A54,'CA Standards and Followers'!$B$13:$B$72,0))*'CA Standards and Followers'!Q$8</f>
        <v>0</v>
      </c>
      <c r="Q54">
        <f>INDEX('CA Standards and Followers'!$C$13:$C$72,MATCH($A54,'CA Standards and Followers'!$B$13:$B$72,0))*'CA Standards and Followers'!R$8</f>
        <v>0</v>
      </c>
      <c r="R54">
        <f>INDEX('CA Standards and Followers'!$C$13:$C$72,MATCH($A54,'CA Standards and Followers'!$B$13:$B$72,0))*'CA Standards and Followers'!S$8</f>
        <v>0</v>
      </c>
      <c r="S54">
        <f>INDEX('CA Standards and Followers'!$C$13:$C$72,MATCH($A54,'CA Standards and Followers'!$B$13:$B$72,0))*'CA Standards and Followers'!T$8</f>
        <v>0</v>
      </c>
      <c r="T54">
        <f>INDEX('CA Standards and Followers'!$C$13:$C$72,MATCH($A54,'CA Standards and Followers'!$B$13:$B$72,0))*'CA Standards and Followers'!U$8</f>
        <v>0</v>
      </c>
      <c r="U54">
        <f>INDEX('CA Standards and Followers'!$C$13:$C$72,MATCH($A54,'CA Standards and Followers'!$B$13:$B$72,0))*'CA Standards and Followers'!V$8</f>
        <v>0</v>
      </c>
      <c r="V54">
        <f>INDEX('CA Standards and Followers'!$C$13:$C$72,MATCH($A54,'CA Standards and Followers'!$B$13:$B$72,0))*'CA Standards and Followers'!W$8</f>
        <v>0</v>
      </c>
      <c r="W54">
        <f>INDEX('CA Standards and Followers'!$C$13:$C$72,MATCH($A54,'CA Standards and Followers'!$B$13:$B$72,0))*'CA Standards and Followers'!X$8</f>
        <v>0</v>
      </c>
      <c r="X54">
        <f>INDEX('CA Standards and Followers'!$C$13:$C$72,MATCH($A54,'CA Standards and Followers'!$B$13:$B$72,0))*'CA Standards and Followers'!Y$8</f>
        <v>0</v>
      </c>
      <c r="Y54">
        <f>INDEX('CA Standards and Followers'!$C$13:$C$72,MATCH($A54,'CA Standards and Followers'!$B$13:$B$72,0))*'CA Standards and Followers'!Z$8</f>
        <v>0</v>
      </c>
      <c r="Z54">
        <f>INDEX('CA Standards and Followers'!$C$13:$C$72,MATCH($A54,'CA Standards and Followers'!$B$13:$B$72,0))*'CA Standards and Followers'!AA$8</f>
        <v>0</v>
      </c>
      <c r="AA54">
        <f>INDEX('CA Standards and Followers'!$C$13:$C$72,MATCH($A54,'CA Standards and Followers'!$B$13:$B$72,0))*'CA Standards and Followers'!AB$8</f>
        <v>0</v>
      </c>
      <c r="AB54">
        <f>INDEX('CA Standards and Followers'!$C$13:$C$72,MATCH($A54,'CA Standards and Followers'!$B$13:$B$72,0))*'CA Standards and Followers'!AC$8</f>
        <v>0</v>
      </c>
      <c r="AC54">
        <f>INDEX('CA Standards and Followers'!$C$13:$C$72,MATCH($A54,'CA Standards and Followers'!$B$13:$B$72,0))*'CA Standards and Followers'!AD$8</f>
        <v>0</v>
      </c>
      <c r="AD54">
        <f>INDEX('CA Standards and Followers'!$C$13:$C$72,MATCH($A54,'CA Standards and Followers'!$B$13:$B$72,0))*'CA Standards and Followers'!AE$8</f>
        <v>0</v>
      </c>
      <c r="AE54">
        <f>INDEX('CA Standards and Followers'!$C$13:$C$72,MATCH($A54,'CA Standards and Followers'!$B$13:$B$72,0))*'CA Standards and Followers'!AF$8</f>
        <v>0</v>
      </c>
      <c r="AF54">
        <f>INDEX('CA Standards and Followers'!$C$13:$C$72,MATCH($A54,'CA Standards and Followers'!$B$13:$B$72,0))*'CA Standards and Followers'!AG$8</f>
        <v>0</v>
      </c>
    </row>
    <row r="55" spans="1:32" x14ac:dyDescent="0.25">
      <c r="A55" t="s">
        <v>30</v>
      </c>
      <c r="B55">
        <f>INDEX('CA Standards and Followers'!$C$13:$C$72,MATCH($A55,'CA Standards and Followers'!$B$13:$B$72,0))*'CA Standards and Followers'!C$8</f>
        <v>0</v>
      </c>
      <c r="C55">
        <f>INDEX('CA Standards and Followers'!$C$13:$C$72,MATCH($A55,'CA Standards and Followers'!$B$13:$B$72,0))*'CA Standards and Followers'!D$8</f>
        <v>0</v>
      </c>
      <c r="D55">
        <f>INDEX('CA Standards and Followers'!$C$13:$C$72,MATCH($A55,'CA Standards and Followers'!$B$13:$B$72,0))*'CA Standards and Followers'!E$8</f>
        <v>0</v>
      </c>
      <c r="E55">
        <f>INDEX('CA Standards and Followers'!$C$13:$C$72,MATCH($A55,'CA Standards and Followers'!$B$13:$B$72,0))*'CA Standards and Followers'!F$8</f>
        <v>0</v>
      </c>
      <c r="F55">
        <f>INDEX('CA Standards and Followers'!$C$13:$C$72,MATCH($A55,'CA Standards and Followers'!$B$13:$B$72,0))*'CA Standards and Followers'!G$8</f>
        <v>0</v>
      </c>
      <c r="G55">
        <f>INDEX('CA Standards and Followers'!$C$13:$C$72,MATCH($A55,'CA Standards and Followers'!$B$13:$B$72,0))*'CA Standards and Followers'!H$8</f>
        <v>0</v>
      </c>
      <c r="H55">
        <f>INDEX('CA Standards and Followers'!$C$13:$C$72,MATCH($A55,'CA Standards and Followers'!$B$13:$B$72,0))*'CA Standards and Followers'!I$8</f>
        <v>0</v>
      </c>
      <c r="I55">
        <f>INDEX('CA Standards and Followers'!$C$13:$C$72,MATCH($A55,'CA Standards and Followers'!$B$13:$B$72,0))*'CA Standards and Followers'!J$8</f>
        <v>0</v>
      </c>
      <c r="J55">
        <f>INDEX('CA Standards and Followers'!$C$13:$C$72,MATCH($A55,'CA Standards and Followers'!$B$13:$B$72,0))*'CA Standards and Followers'!K$8</f>
        <v>0</v>
      </c>
      <c r="K55">
        <f>INDEX('CA Standards and Followers'!$C$13:$C$72,MATCH($A55,'CA Standards and Followers'!$B$13:$B$72,0))*'CA Standards and Followers'!L$8</f>
        <v>0</v>
      </c>
      <c r="L55">
        <f>INDEX('CA Standards and Followers'!$C$13:$C$72,MATCH($A55,'CA Standards and Followers'!$B$13:$B$72,0))*'CA Standards and Followers'!M$8</f>
        <v>0</v>
      </c>
      <c r="M55">
        <f>INDEX('CA Standards and Followers'!$C$13:$C$72,MATCH($A55,'CA Standards and Followers'!$B$13:$B$72,0))*'CA Standards and Followers'!N$8</f>
        <v>0</v>
      </c>
      <c r="N55">
        <f>INDEX('CA Standards and Followers'!$C$13:$C$72,MATCH($A55,'CA Standards and Followers'!$B$13:$B$72,0))*'CA Standards and Followers'!O$8</f>
        <v>0</v>
      </c>
      <c r="O55">
        <f>INDEX('CA Standards and Followers'!$C$13:$C$72,MATCH($A55,'CA Standards and Followers'!$B$13:$B$72,0))*'CA Standards and Followers'!P$8</f>
        <v>0</v>
      </c>
      <c r="P55">
        <f>INDEX('CA Standards and Followers'!$C$13:$C$72,MATCH($A55,'CA Standards and Followers'!$B$13:$B$72,0))*'CA Standards and Followers'!Q$8</f>
        <v>0</v>
      </c>
      <c r="Q55">
        <f>INDEX('CA Standards and Followers'!$C$13:$C$72,MATCH($A55,'CA Standards and Followers'!$B$13:$B$72,0))*'CA Standards and Followers'!R$8</f>
        <v>0</v>
      </c>
      <c r="R55">
        <f>INDEX('CA Standards and Followers'!$C$13:$C$72,MATCH($A55,'CA Standards and Followers'!$B$13:$B$72,0))*'CA Standards and Followers'!S$8</f>
        <v>0</v>
      </c>
      <c r="S55">
        <f>INDEX('CA Standards and Followers'!$C$13:$C$72,MATCH($A55,'CA Standards and Followers'!$B$13:$B$72,0))*'CA Standards and Followers'!T$8</f>
        <v>0</v>
      </c>
      <c r="T55">
        <f>INDEX('CA Standards and Followers'!$C$13:$C$72,MATCH($A55,'CA Standards and Followers'!$B$13:$B$72,0))*'CA Standards and Followers'!U$8</f>
        <v>0</v>
      </c>
      <c r="U55">
        <f>INDEX('CA Standards and Followers'!$C$13:$C$72,MATCH($A55,'CA Standards and Followers'!$B$13:$B$72,0))*'CA Standards and Followers'!V$8</f>
        <v>0</v>
      </c>
      <c r="V55">
        <f>INDEX('CA Standards and Followers'!$C$13:$C$72,MATCH($A55,'CA Standards and Followers'!$B$13:$B$72,0))*'CA Standards and Followers'!W$8</f>
        <v>0</v>
      </c>
      <c r="W55">
        <f>INDEX('CA Standards and Followers'!$C$13:$C$72,MATCH($A55,'CA Standards and Followers'!$B$13:$B$72,0))*'CA Standards and Followers'!X$8</f>
        <v>0</v>
      </c>
      <c r="X55">
        <f>INDEX('CA Standards and Followers'!$C$13:$C$72,MATCH($A55,'CA Standards and Followers'!$B$13:$B$72,0))*'CA Standards and Followers'!Y$8</f>
        <v>0</v>
      </c>
      <c r="Y55">
        <f>INDEX('CA Standards and Followers'!$C$13:$C$72,MATCH($A55,'CA Standards and Followers'!$B$13:$B$72,0))*'CA Standards and Followers'!Z$8</f>
        <v>0</v>
      </c>
      <c r="Z55">
        <f>INDEX('CA Standards and Followers'!$C$13:$C$72,MATCH($A55,'CA Standards and Followers'!$B$13:$B$72,0))*'CA Standards and Followers'!AA$8</f>
        <v>0</v>
      </c>
      <c r="AA55">
        <f>INDEX('CA Standards and Followers'!$C$13:$C$72,MATCH($A55,'CA Standards and Followers'!$B$13:$B$72,0))*'CA Standards and Followers'!AB$8</f>
        <v>0</v>
      </c>
      <c r="AB55">
        <f>INDEX('CA Standards and Followers'!$C$13:$C$72,MATCH($A55,'CA Standards and Followers'!$B$13:$B$72,0))*'CA Standards and Followers'!AC$8</f>
        <v>0</v>
      </c>
      <c r="AC55">
        <f>INDEX('CA Standards and Followers'!$C$13:$C$72,MATCH($A55,'CA Standards and Followers'!$B$13:$B$72,0))*'CA Standards and Followers'!AD$8</f>
        <v>0</v>
      </c>
      <c r="AD55">
        <f>INDEX('CA Standards and Followers'!$C$13:$C$72,MATCH($A55,'CA Standards and Followers'!$B$13:$B$72,0))*'CA Standards and Followers'!AE$8</f>
        <v>0</v>
      </c>
      <c r="AE55">
        <f>INDEX('CA Standards and Followers'!$C$13:$C$72,MATCH($A55,'CA Standards and Followers'!$B$13:$B$72,0))*'CA Standards and Followers'!AF$8</f>
        <v>0</v>
      </c>
      <c r="AF55">
        <f>INDEX('CA Standards and Followers'!$C$13:$C$72,MATCH($A55,'CA Standards and Followers'!$B$13:$B$72,0))*'CA Standards and Followers'!AG$8</f>
        <v>0</v>
      </c>
    </row>
    <row r="56" spans="1:32" x14ac:dyDescent="0.25">
      <c r="A56" t="s">
        <v>31</v>
      </c>
      <c r="B56">
        <f>INDEX('CA Standards and Followers'!$C$13:$C$72,MATCH($A56,'CA Standards and Followers'!$B$13:$B$72,0))*'CA Standards and Followers'!C$8</f>
        <v>0</v>
      </c>
      <c r="C56">
        <f>INDEX('CA Standards and Followers'!$C$13:$C$72,MATCH($A56,'CA Standards and Followers'!$B$13:$B$72,0))*'CA Standards and Followers'!D$8</f>
        <v>0</v>
      </c>
      <c r="D56">
        <f>INDEX('CA Standards and Followers'!$C$13:$C$72,MATCH($A56,'CA Standards and Followers'!$B$13:$B$72,0))*'CA Standards and Followers'!E$8</f>
        <v>0</v>
      </c>
      <c r="E56">
        <f>INDEX('CA Standards and Followers'!$C$13:$C$72,MATCH($A56,'CA Standards and Followers'!$B$13:$B$72,0))*'CA Standards and Followers'!F$8</f>
        <v>0</v>
      </c>
      <c r="F56">
        <f>INDEX('CA Standards and Followers'!$C$13:$C$72,MATCH($A56,'CA Standards and Followers'!$B$13:$B$72,0))*'CA Standards and Followers'!G$8</f>
        <v>0</v>
      </c>
      <c r="G56">
        <f>INDEX('CA Standards and Followers'!$C$13:$C$72,MATCH($A56,'CA Standards and Followers'!$B$13:$B$72,0))*'CA Standards and Followers'!H$8</f>
        <v>0</v>
      </c>
      <c r="H56">
        <f>INDEX('CA Standards and Followers'!$C$13:$C$72,MATCH($A56,'CA Standards and Followers'!$B$13:$B$72,0))*'CA Standards and Followers'!I$8</f>
        <v>0</v>
      </c>
      <c r="I56">
        <f>INDEX('CA Standards and Followers'!$C$13:$C$72,MATCH($A56,'CA Standards and Followers'!$B$13:$B$72,0))*'CA Standards and Followers'!J$8</f>
        <v>0</v>
      </c>
      <c r="J56">
        <f>INDEX('CA Standards and Followers'!$C$13:$C$72,MATCH($A56,'CA Standards and Followers'!$B$13:$B$72,0))*'CA Standards and Followers'!K$8</f>
        <v>0</v>
      </c>
      <c r="K56">
        <f>INDEX('CA Standards and Followers'!$C$13:$C$72,MATCH($A56,'CA Standards and Followers'!$B$13:$B$72,0))*'CA Standards and Followers'!L$8</f>
        <v>0</v>
      </c>
      <c r="L56">
        <f>INDEX('CA Standards and Followers'!$C$13:$C$72,MATCH($A56,'CA Standards and Followers'!$B$13:$B$72,0))*'CA Standards and Followers'!M$8</f>
        <v>0</v>
      </c>
      <c r="M56">
        <f>INDEX('CA Standards and Followers'!$C$13:$C$72,MATCH($A56,'CA Standards and Followers'!$B$13:$B$72,0))*'CA Standards and Followers'!N$8</f>
        <v>0</v>
      </c>
      <c r="N56">
        <f>INDEX('CA Standards and Followers'!$C$13:$C$72,MATCH($A56,'CA Standards and Followers'!$B$13:$B$72,0))*'CA Standards and Followers'!O$8</f>
        <v>0</v>
      </c>
      <c r="O56">
        <f>INDEX('CA Standards and Followers'!$C$13:$C$72,MATCH($A56,'CA Standards and Followers'!$B$13:$B$72,0))*'CA Standards and Followers'!P$8</f>
        <v>0</v>
      </c>
      <c r="P56">
        <f>INDEX('CA Standards and Followers'!$C$13:$C$72,MATCH($A56,'CA Standards and Followers'!$B$13:$B$72,0))*'CA Standards and Followers'!Q$8</f>
        <v>0</v>
      </c>
      <c r="Q56">
        <f>INDEX('CA Standards and Followers'!$C$13:$C$72,MATCH($A56,'CA Standards and Followers'!$B$13:$B$72,0))*'CA Standards and Followers'!R$8</f>
        <v>0</v>
      </c>
      <c r="R56">
        <f>INDEX('CA Standards and Followers'!$C$13:$C$72,MATCH($A56,'CA Standards and Followers'!$B$13:$B$72,0))*'CA Standards and Followers'!S$8</f>
        <v>0</v>
      </c>
      <c r="S56">
        <f>INDEX('CA Standards and Followers'!$C$13:$C$72,MATCH($A56,'CA Standards and Followers'!$B$13:$B$72,0))*'CA Standards and Followers'!T$8</f>
        <v>0</v>
      </c>
      <c r="T56">
        <f>INDEX('CA Standards and Followers'!$C$13:$C$72,MATCH($A56,'CA Standards and Followers'!$B$13:$B$72,0))*'CA Standards and Followers'!U$8</f>
        <v>0</v>
      </c>
      <c r="U56">
        <f>INDEX('CA Standards and Followers'!$C$13:$C$72,MATCH($A56,'CA Standards and Followers'!$B$13:$B$72,0))*'CA Standards and Followers'!V$8</f>
        <v>0</v>
      </c>
      <c r="V56">
        <f>INDEX('CA Standards and Followers'!$C$13:$C$72,MATCH($A56,'CA Standards and Followers'!$B$13:$B$72,0))*'CA Standards and Followers'!W$8</f>
        <v>0</v>
      </c>
      <c r="W56">
        <f>INDEX('CA Standards and Followers'!$C$13:$C$72,MATCH($A56,'CA Standards and Followers'!$B$13:$B$72,0))*'CA Standards and Followers'!X$8</f>
        <v>0</v>
      </c>
      <c r="X56">
        <f>INDEX('CA Standards and Followers'!$C$13:$C$72,MATCH($A56,'CA Standards and Followers'!$B$13:$B$72,0))*'CA Standards and Followers'!Y$8</f>
        <v>0</v>
      </c>
      <c r="Y56">
        <f>INDEX('CA Standards and Followers'!$C$13:$C$72,MATCH($A56,'CA Standards and Followers'!$B$13:$B$72,0))*'CA Standards and Followers'!Z$8</f>
        <v>0</v>
      </c>
      <c r="Z56">
        <f>INDEX('CA Standards and Followers'!$C$13:$C$72,MATCH($A56,'CA Standards and Followers'!$B$13:$B$72,0))*'CA Standards and Followers'!AA$8</f>
        <v>0</v>
      </c>
      <c r="AA56">
        <f>INDEX('CA Standards and Followers'!$C$13:$C$72,MATCH($A56,'CA Standards and Followers'!$B$13:$B$72,0))*'CA Standards and Followers'!AB$8</f>
        <v>0</v>
      </c>
      <c r="AB56">
        <f>INDEX('CA Standards and Followers'!$C$13:$C$72,MATCH($A56,'CA Standards and Followers'!$B$13:$B$72,0))*'CA Standards and Followers'!AC$8</f>
        <v>0</v>
      </c>
      <c r="AC56">
        <f>INDEX('CA Standards and Followers'!$C$13:$C$72,MATCH($A56,'CA Standards and Followers'!$B$13:$B$72,0))*'CA Standards and Followers'!AD$8</f>
        <v>0</v>
      </c>
      <c r="AD56">
        <f>INDEX('CA Standards and Followers'!$C$13:$C$72,MATCH($A56,'CA Standards and Followers'!$B$13:$B$72,0))*'CA Standards and Followers'!AE$8</f>
        <v>0</v>
      </c>
      <c r="AE56">
        <f>INDEX('CA Standards and Followers'!$C$13:$C$72,MATCH($A56,'CA Standards and Followers'!$B$13:$B$72,0))*'CA Standards and Followers'!AF$8</f>
        <v>0</v>
      </c>
      <c r="AF56">
        <f>INDEX('CA Standards and Followers'!$C$13:$C$72,MATCH($A56,'CA Standards and Followers'!$B$13:$B$72,0))*'CA Standards and Followers'!AG$8</f>
        <v>0</v>
      </c>
    </row>
    <row r="57" spans="1:32" x14ac:dyDescent="0.25">
      <c r="A57" t="s">
        <v>32</v>
      </c>
      <c r="B57">
        <f>INDEX('CA Standards and Followers'!$C$13:$C$72,MATCH($A57,'CA Standards and Followers'!$B$13:$B$72,0))*'CA Standards and Followers'!C$8</f>
        <v>0</v>
      </c>
      <c r="C57">
        <f>INDEX('CA Standards and Followers'!$C$13:$C$72,MATCH($A57,'CA Standards and Followers'!$B$13:$B$72,0))*'CA Standards and Followers'!D$8</f>
        <v>0</v>
      </c>
      <c r="D57">
        <f>INDEX('CA Standards and Followers'!$C$13:$C$72,MATCH($A57,'CA Standards and Followers'!$B$13:$B$72,0))*'CA Standards and Followers'!E$8</f>
        <v>0</v>
      </c>
      <c r="E57">
        <f>INDEX('CA Standards and Followers'!$C$13:$C$72,MATCH($A57,'CA Standards and Followers'!$B$13:$B$72,0))*'CA Standards and Followers'!F$8</f>
        <v>0</v>
      </c>
      <c r="F57">
        <f>INDEX('CA Standards and Followers'!$C$13:$C$72,MATCH($A57,'CA Standards and Followers'!$B$13:$B$72,0))*'CA Standards and Followers'!G$8</f>
        <v>0</v>
      </c>
      <c r="G57">
        <f>INDEX('CA Standards and Followers'!$C$13:$C$72,MATCH($A57,'CA Standards and Followers'!$B$13:$B$72,0))*'CA Standards and Followers'!H$8</f>
        <v>0</v>
      </c>
      <c r="H57">
        <f>INDEX('CA Standards and Followers'!$C$13:$C$72,MATCH($A57,'CA Standards and Followers'!$B$13:$B$72,0))*'CA Standards and Followers'!I$8</f>
        <v>0</v>
      </c>
      <c r="I57">
        <f>INDEX('CA Standards and Followers'!$C$13:$C$72,MATCH($A57,'CA Standards and Followers'!$B$13:$B$72,0))*'CA Standards and Followers'!J$8</f>
        <v>0</v>
      </c>
      <c r="J57">
        <f>INDEX('CA Standards and Followers'!$C$13:$C$72,MATCH($A57,'CA Standards and Followers'!$B$13:$B$72,0))*'CA Standards and Followers'!K$8</f>
        <v>0</v>
      </c>
      <c r="K57">
        <f>INDEX('CA Standards and Followers'!$C$13:$C$72,MATCH($A57,'CA Standards and Followers'!$B$13:$B$72,0))*'CA Standards and Followers'!L$8</f>
        <v>0</v>
      </c>
      <c r="L57">
        <f>INDEX('CA Standards and Followers'!$C$13:$C$72,MATCH($A57,'CA Standards and Followers'!$B$13:$B$72,0))*'CA Standards and Followers'!M$8</f>
        <v>0</v>
      </c>
      <c r="M57">
        <f>INDEX('CA Standards and Followers'!$C$13:$C$72,MATCH($A57,'CA Standards and Followers'!$B$13:$B$72,0))*'CA Standards and Followers'!N$8</f>
        <v>0</v>
      </c>
      <c r="N57">
        <f>INDEX('CA Standards and Followers'!$C$13:$C$72,MATCH($A57,'CA Standards and Followers'!$B$13:$B$72,0))*'CA Standards and Followers'!O$8</f>
        <v>0</v>
      </c>
      <c r="O57">
        <f>INDEX('CA Standards and Followers'!$C$13:$C$72,MATCH($A57,'CA Standards and Followers'!$B$13:$B$72,0))*'CA Standards and Followers'!P$8</f>
        <v>0</v>
      </c>
      <c r="P57">
        <f>INDEX('CA Standards and Followers'!$C$13:$C$72,MATCH($A57,'CA Standards and Followers'!$B$13:$B$72,0))*'CA Standards and Followers'!Q$8</f>
        <v>0</v>
      </c>
      <c r="Q57">
        <f>INDEX('CA Standards and Followers'!$C$13:$C$72,MATCH($A57,'CA Standards and Followers'!$B$13:$B$72,0))*'CA Standards and Followers'!R$8</f>
        <v>0</v>
      </c>
      <c r="R57">
        <f>INDEX('CA Standards and Followers'!$C$13:$C$72,MATCH($A57,'CA Standards and Followers'!$B$13:$B$72,0))*'CA Standards and Followers'!S$8</f>
        <v>0</v>
      </c>
      <c r="S57">
        <f>INDEX('CA Standards and Followers'!$C$13:$C$72,MATCH($A57,'CA Standards and Followers'!$B$13:$B$72,0))*'CA Standards and Followers'!T$8</f>
        <v>0</v>
      </c>
      <c r="T57">
        <f>INDEX('CA Standards and Followers'!$C$13:$C$72,MATCH($A57,'CA Standards and Followers'!$B$13:$B$72,0))*'CA Standards and Followers'!U$8</f>
        <v>0</v>
      </c>
      <c r="U57">
        <f>INDEX('CA Standards and Followers'!$C$13:$C$72,MATCH($A57,'CA Standards and Followers'!$B$13:$B$72,0))*'CA Standards and Followers'!V$8</f>
        <v>0</v>
      </c>
      <c r="V57">
        <f>INDEX('CA Standards and Followers'!$C$13:$C$72,MATCH($A57,'CA Standards and Followers'!$B$13:$B$72,0))*'CA Standards and Followers'!W$8</f>
        <v>0</v>
      </c>
      <c r="W57">
        <f>INDEX('CA Standards and Followers'!$C$13:$C$72,MATCH($A57,'CA Standards and Followers'!$B$13:$B$72,0))*'CA Standards and Followers'!X$8</f>
        <v>0</v>
      </c>
      <c r="X57">
        <f>INDEX('CA Standards and Followers'!$C$13:$C$72,MATCH($A57,'CA Standards and Followers'!$B$13:$B$72,0))*'CA Standards and Followers'!Y$8</f>
        <v>0</v>
      </c>
      <c r="Y57">
        <f>INDEX('CA Standards and Followers'!$C$13:$C$72,MATCH($A57,'CA Standards and Followers'!$B$13:$B$72,0))*'CA Standards and Followers'!Z$8</f>
        <v>0</v>
      </c>
      <c r="Z57">
        <f>INDEX('CA Standards and Followers'!$C$13:$C$72,MATCH($A57,'CA Standards and Followers'!$B$13:$B$72,0))*'CA Standards and Followers'!AA$8</f>
        <v>0</v>
      </c>
      <c r="AA57">
        <f>INDEX('CA Standards and Followers'!$C$13:$C$72,MATCH($A57,'CA Standards and Followers'!$B$13:$B$72,0))*'CA Standards and Followers'!AB$8</f>
        <v>0</v>
      </c>
      <c r="AB57">
        <f>INDEX('CA Standards and Followers'!$C$13:$C$72,MATCH($A57,'CA Standards and Followers'!$B$13:$B$72,0))*'CA Standards and Followers'!AC$8</f>
        <v>0</v>
      </c>
      <c r="AC57">
        <f>INDEX('CA Standards and Followers'!$C$13:$C$72,MATCH($A57,'CA Standards and Followers'!$B$13:$B$72,0))*'CA Standards and Followers'!AD$8</f>
        <v>0</v>
      </c>
      <c r="AD57">
        <f>INDEX('CA Standards and Followers'!$C$13:$C$72,MATCH($A57,'CA Standards and Followers'!$B$13:$B$72,0))*'CA Standards and Followers'!AE$8</f>
        <v>0</v>
      </c>
      <c r="AE57">
        <f>INDEX('CA Standards and Followers'!$C$13:$C$72,MATCH($A57,'CA Standards and Followers'!$B$13:$B$72,0))*'CA Standards and Followers'!AF$8</f>
        <v>0</v>
      </c>
      <c r="AF57">
        <f>INDEX('CA Standards and Followers'!$C$13:$C$72,MATCH($A57,'CA Standards and Followers'!$B$13:$B$72,0))*'CA Standards and Followers'!AG$8</f>
        <v>0</v>
      </c>
    </row>
    <row r="58" spans="1:32" x14ac:dyDescent="0.25">
      <c r="A58" t="s">
        <v>33</v>
      </c>
      <c r="B58">
        <f>INDEX('CA Standards and Followers'!$C$13:$C$72,MATCH($A58,'CA Standards and Followers'!$B$13:$B$72,0))*'CA Standards and Followers'!C$8</f>
        <v>0</v>
      </c>
      <c r="C58">
        <f>INDEX('CA Standards and Followers'!$C$13:$C$72,MATCH($A58,'CA Standards and Followers'!$B$13:$B$72,0))*'CA Standards and Followers'!D$8</f>
        <v>0</v>
      </c>
      <c r="D58">
        <f>INDEX('CA Standards and Followers'!$C$13:$C$72,MATCH($A58,'CA Standards and Followers'!$B$13:$B$72,0))*'CA Standards and Followers'!E$8</f>
        <v>0</v>
      </c>
      <c r="E58">
        <f>INDEX('CA Standards and Followers'!$C$13:$C$72,MATCH($A58,'CA Standards and Followers'!$B$13:$B$72,0))*'CA Standards and Followers'!F$8</f>
        <v>0</v>
      </c>
      <c r="F58">
        <f>INDEX('CA Standards and Followers'!$C$13:$C$72,MATCH($A58,'CA Standards and Followers'!$B$13:$B$72,0))*'CA Standards and Followers'!G$8</f>
        <v>0</v>
      </c>
      <c r="G58">
        <f>INDEX('CA Standards and Followers'!$C$13:$C$72,MATCH($A58,'CA Standards and Followers'!$B$13:$B$72,0))*'CA Standards and Followers'!H$8</f>
        <v>0</v>
      </c>
      <c r="H58">
        <f>INDEX('CA Standards and Followers'!$C$13:$C$72,MATCH($A58,'CA Standards and Followers'!$B$13:$B$72,0))*'CA Standards and Followers'!I$8</f>
        <v>0</v>
      </c>
      <c r="I58">
        <f>INDEX('CA Standards and Followers'!$C$13:$C$72,MATCH($A58,'CA Standards and Followers'!$B$13:$B$72,0))*'CA Standards and Followers'!J$8</f>
        <v>0</v>
      </c>
      <c r="J58">
        <f>INDEX('CA Standards and Followers'!$C$13:$C$72,MATCH($A58,'CA Standards and Followers'!$B$13:$B$72,0))*'CA Standards and Followers'!K$8</f>
        <v>0</v>
      </c>
      <c r="K58">
        <f>INDEX('CA Standards and Followers'!$C$13:$C$72,MATCH($A58,'CA Standards and Followers'!$B$13:$B$72,0))*'CA Standards and Followers'!L$8</f>
        <v>0</v>
      </c>
      <c r="L58">
        <f>INDEX('CA Standards and Followers'!$C$13:$C$72,MATCH($A58,'CA Standards and Followers'!$B$13:$B$72,0))*'CA Standards and Followers'!M$8</f>
        <v>0</v>
      </c>
      <c r="M58">
        <f>INDEX('CA Standards and Followers'!$C$13:$C$72,MATCH($A58,'CA Standards and Followers'!$B$13:$B$72,0))*'CA Standards and Followers'!N$8</f>
        <v>0</v>
      </c>
      <c r="N58">
        <f>INDEX('CA Standards and Followers'!$C$13:$C$72,MATCH($A58,'CA Standards and Followers'!$B$13:$B$72,0))*'CA Standards and Followers'!O$8</f>
        <v>0</v>
      </c>
      <c r="O58">
        <f>INDEX('CA Standards and Followers'!$C$13:$C$72,MATCH($A58,'CA Standards and Followers'!$B$13:$B$72,0))*'CA Standards and Followers'!P$8</f>
        <v>0</v>
      </c>
      <c r="P58">
        <f>INDEX('CA Standards and Followers'!$C$13:$C$72,MATCH($A58,'CA Standards and Followers'!$B$13:$B$72,0))*'CA Standards and Followers'!Q$8</f>
        <v>0</v>
      </c>
      <c r="Q58">
        <f>INDEX('CA Standards and Followers'!$C$13:$C$72,MATCH($A58,'CA Standards and Followers'!$B$13:$B$72,0))*'CA Standards and Followers'!R$8</f>
        <v>0</v>
      </c>
      <c r="R58">
        <f>INDEX('CA Standards and Followers'!$C$13:$C$72,MATCH($A58,'CA Standards and Followers'!$B$13:$B$72,0))*'CA Standards and Followers'!S$8</f>
        <v>0</v>
      </c>
      <c r="S58">
        <f>INDEX('CA Standards and Followers'!$C$13:$C$72,MATCH($A58,'CA Standards and Followers'!$B$13:$B$72,0))*'CA Standards and Followers'!T$8</f>
        <v>0</v>
      </c>
      <c r="T58">
        <f>INDEX('CA Standards and Followers'!$C$13:$C$72,MATCH($A58,'CA Standards and Followers'!$B$13:$B$72,0))*'CA Standards and Followers'!U$8</f>
        <v>0</v>
      </c>
      <c r="U58">
        <f>INDEX('CA Standards and Followers'!$C$13:$C$72,MATCH($A58,'CA Standards and Followers'!$B$13:$B$72,0))*'CA Standards and Followers'!V$8</f>
        <v>0</v>
      </c>
      <c r="V58">
        <f>INDEX('CA Standards and Followers'!$C$13:$C$72,MATCH($A58,'CA Standards and Followers'!$B$13:$B$72,0))*'CA Standards and Followers'!W$8</f>
        <v>0</v>
      </c>
      <c r="W58">
        <f>INDEX('CA Standards and Followers'!$C$13:$C$72,MATCH($A58,'CA Standards and Followers'!$B$13:$B$72,0))*'CA Standards and Followers'!X$8</f>
        <v>0</v>
      </c>
      <c r="X58">
        <f>INDEX('CA Standards and Followers'!$C$13:$C$72,MATCH($A58,'CA Standards and Followers'!$B$13:$B$72,0))*'CA Standards and Followers'!Y$8</f>
        <v>0</v>
      </c>
      <c r="Y58">
        <f>INDEX('CA Standards and Followers'!$C$13:$C$72,MATCH($A58,'CA Standards and Followers'!$B$13:$B$72,0))*'CA Standards and Followers'!Z$8</f>
        <v>0</v>
      </c>
      <c r="Z58">
        <f>INDEX('CA Standards and Followers'!$C$13:$C$72,MATCH($A58,'CA Standards and Followers'!$B$13:$B$72,0))*'CA Standards and Followers'!AA$8</f>
        <v>0</v>
      </c>
      <c r="AA58">
        <f>INDEX('CA Standards and Followers'!$C$13:$C$72,MATCH($A58,'CA Standards and Followers'!$B$13:$B$72,0))*'CA Standards and Followers'!AB$8</f>
        <v>0</v>
      </c>
      <c r="AB58">
        <f>INDEX('CA Standards and Followers'!$C$13:$C$72,MATCH($A58,'CA Standards and Followers'!$B$13:$B$72,0))*'CA Standards and Followers'!AC$8</f>
        <v>0</v>
      </c>
      <c r="AC58">
        <f>INDEX('CA Standards and Followers'!$C$13:$C$72,MATCH($A58,'CA Standards and Followers'!$B$13:$B$72,0))*'CA Standards and Followers'!AD$8</f>
        <v>0</v>
      </c>
      <c r="AD58">
        <f>INDEX('CA Standards and Followers'!$C$13:$C$72,MATCH($A58,'CA Standards and Followers'!$B$13:$B$72,0))*'CA Standards and Followers'!AE$8</f>
        <v>0</v>
      </c>
      <c r="AE58">
        <f>INDEX('CA Standards and Followers'!$C$13:$C$72,MATCH($A58,'CA Standards and Followers'!$B$13:$B$72,0))*'CA Standards and Followers'!AF$8</f>
        <v>0</v>
      </c>
      <c r="AF58">
        <f>INDEX('CA Standards and Followers'!$C$13:$C$72,MATCH($A58,'CA Standards and Followers'!$B$13:$B$72,0))*'CA Standards and Followers'!AG$8</f>
        <v>0</v>
      </c>
    </row>
    <row r="59" spans="1:32" x14ac:dyDescent="0.25">
      <c r="A59" t="s">
        <v>34</v>
      </c>
      <c r="B59">
        <f>INDEX('CA Standards and Followers'!$C$13:$C$72,MATCH($A59,'CA Standards and Followers'!$B$13:$B$72,0))*'CA Standards and Followers'!C$8</f>
        <v>0</v>
      </c>
      <c r="C59">
        <f>INDEX('CA Standards and Followers'!$C$13:$C$72,MATCH($A59,'CA Standards and Followers'!$B$13:$B$72,0))*'CA Standards and Followers'!D$8</f>
        <v>0</v>
      </c>
      <c r="D59">
        <f>INDEX('CA Standards and Followers'!$C$13:$C$72,MATCH($A59,'CA Standards and Followers'!$B$13:$B$72,0))*'CA Standards and Followers'!E$8</f>
        <v>0</v>
      </c>
      <c r="E59">
        <f>INDEX('CA Standards and Followers'!$C$13:$C$72,MATCH($A59,'CA Standards and Followers'!$B$13:$B$72,0))*'CA Standards and Followers'!F$8</f>
        <v>0</v>
      </c>
      <c r="F59">
        <f>INDEX('CA Standards and Followers'!$C$13:$C$72,MATCH($A59,'CA Standards and Followers'!$B$13:$B$72,0))*'CA Standards and Followers'!G$8</f>
        <v>0</v>
      </c>
      <c r="G59">
        <f>INDEX('CA Standards and Followers'!$C$13:$C$72,MATCH($A59,'CA Standards and Followers'!$B$13:$B$72,0))*'CA Standards and Followers'!H$8</f>
        <v>0</v>
      </c>
      <c r="H59">
        <f>INDEX('CA Standards and Followers'!$C$13:$C$72,MATCH($A59,'CA Standards and Followers'!$B$13:$B$72,0))*'CA Standards and Followers'!I$8</f>
        <v>0</v>
      </c>
      <c r="I59">
        <f>INDEX('CA Standards and Followers'!$C$13:$C$72,MATCH($A59,'CA Standards and Followers'!$B$13:$B$72,0))*'CA Standards and Followers'!J$8</f>
        <v>0</v>
      </c>
      <c r="J59">
        <f>INDEX('CA Standards and Followers'!$C$13:$C$72,MATCH($A59,'CA Standards and Followers'!$B$13:$B$72,0))*'CA Standards and Followers'!K$8</f>
        <v>0</v>
      </c>
      <c r="K59">
        <f>INDEX('CA Standards and Followers'!$C$13:$C$72,MATCH($A59,'CA Standards and Followers'!$B$13:$B$72,0))*'CA Standards and Followers'!L$8</f>
        <v>0</v>
      </c>
      <c r="L59">
        <f>INDEX('CA Standards and Followers'!$C$13:$C$72,MATCH($A59,'CA Standards and Followers'!$B$13:$B$72,0))*'CA Standards and Followers'!M$8</f>
        <v>0</v>
      </c>
      <c r="M59">
        <f>INDEX('CA Standards and Followers'!$C$13:$C$72,MATCH($A59,'CA Standards and Followers'!$B$13:$B$72,0))*'CA Standards and Followers'!N$8</f>
        <v>0</v>
      </c>
      <c r="N59">
        <f>INDEX('CA Standards and Followers'!$C$13:$C$72,MATCH($A59,'CA Standards and Followers'!$B$13:$B$72,0))*'CA Standards and Followers'!O$8</f>
        <v>0</v>
      </c>
      <c r="O59">
        <f>INDEX('CA Standards and Followers'!$C$13:$C$72,MATCH($A59,'CA Standards and Followers'!$B$13:$B$72,0))*'CA Standards and Followers'!P$8</f>
        <v>0</v>
      </c>
      <c r="P59">
        <f>INDEX('CA Standards and Followers'!$C$13:$C$72,MATCH($A59,'CA Standards and Followers'!$B$13:$B$72,0))*'CA Standards and Followers'!Q$8</f>
        <v>0</v>
      </c>
      <c r="Q59">
        <f>INDEX('CA Standards and Followers'!$C$13:$C$72,MATCH($A59,'CA Standards and Followers'!$B$13:$B$72,0))*'CA Standards and Followers'!R$8</f>
        <v>0</v>
      </c>
      <c r="R59">
        <f>INDEX('CA Standards and Followers'!$C$13:$C$72,MATCH($A59,'CA Standards and Followers'!$B$13:$B$72,0))*'CA Standards and Followers'!S$8</f>
        <v>0</v>
      </c>
      <c r="S59">
        <f>INDEX('CA Standards and Followers'!$C$13:$C$72,MATCH($A59,'CA Standards and Followers'!$B$13:$B$72,0))*'CA Standards and Followers'!T$8</f>
        <v>0</v>
      </c>
      <c r="T59">
        <f>INDEX('CA Standards and Followers'!$C$13:$C$72,MATCH($A59,'CA Standards and Followers'!$B$13:$B$72,0))*'CA Standards and Followers'!U$8</f>
        <v>0</v>
      </c>
      <c r="U59">
        <f>INDEX('CA Standards and Followers'!$C$13:$C$72,MATCH($A59,'CA Standards and Followers'!$B$13:$B$72,0))*'CA Standards and Followers'!V$8</f>
        <v>0</v>
      </c>
      <c r="V59">
        <f>INDEX('CA Standards and Followers'!$C$13:$C$72,MATCH($A59,'CA Standards and Followers'!$B$13:$B$72,0))*'CA Standards and Followers'!W$8</f>
        <v>0</v>
      </c>
      <c r="W59">
        <f>INDEX('CA Standards and Followers'!$C$13:$C$72,MATCH($A59,'CA Standards and Followers'!$B$13:$B$72,0))*'CA Standards and Followers'!X$8</f>
        <v>0</v>
      </c>
      <c r="X59">
        <f>INDEX('CA Standards and Followers'!$C$13:$C$72,MATCH($A59,'CA Standards and Followers'!$B$13:$B$72,0))*'CA Standards and Followers'!Y$8</f>
        <v>0</v>
      </c>
      <c r="Y59">
        <f>INDEX('CA Standards and Followers'!$C$13:$C$72,MATCH($A59,'CA Standards and Followers'!$B$13:$B$72,0))*'CA Standards and Followers'!Z$8</f>
        <v>0</v>
      </c>
      <c r="Z59">
        <f>INDEX('CA Standards and Followers'!$C$13:$C$72,MATCH($A59,'CA Standards and Followers'!$B$13:$B$72,0))*'CA Standards and Followers'!AA$8</f>
        <v>0</v>
      </c>
      <c r="AA59">
        <f>INDEX('CA Standards and Followers'!$C$13:$C$72,MATCH($A59,'CA Standards and Followers'!$B$13:$B$72,0))*'CA Standards and Followers'!AB$8</f>
        <v>0</v>
      </c>
      <c r="AB59">
        <f>INDEX('CA Standards and Followers'!$C$13:$C$72,MATCH($A59,'CA Standards and Followers'!$B$13:$B$72,0))*'CA Standards and Followers'!AC$8</f>
        <v>0</v>
      </c>
      <c r="AC59">
        <f>INDEX('CA Standards and Followers'!$C$13:$C$72,MATCH($A59,'CA Standards and Followers'!$B$13:$B$72,0))*'CA Standards and Followers'!AD$8</f>
        <v>0</v>
      </c>
      <c r="AD59">
        <f>INDEX('CA Standards and Followers'!$C$13:$C$72,MATCH($A59,'CA Standards and Followers'!$B$13:$B$72,0))*'CA Standards and Followers'!AE$8</f>
        <v>0</v>
      </c>
      <c r="AE59">
        <f>INDEX('CA Standards and Followers'!$C$13:$C$72,MATCH($A59,'CA Standards and Followers'!$B$13:$B$72,0))*'CA Standards and Followers'!AF$8</f>
        <v>0</v>
      </c>
      <c r="AF59">
        <f>INDEX('CA Standards and Followers'!$C$13:$C$72,MATCH($A59,'CA Standards and Followers'!$B$13:$B$72,0))*'CA Standards and Followers'!AG$8</f>
        <v>0</v>
      </c>
    </row>
    <row r="60" spans="1:32" x14ac:dyDescent="0.25">
      <c r="A60" t="s">
        <v>35</v>
      </c>
      <c r="B60">
        <f>INDEX('CA Standards and Followers'!$C$13:$C$72,MATCH($A60,'CA Standards and Followers'!$B$13:$B$72,0))*'CA Standards and Followers'!C$8</f>
        <v>0</v>
      </c>
      <c r="C60">
        <f>INDEX('CA Standards and Followers'!$C$13:$C$72,MATCH($A60,'CA Standards and Followers'!$B$13:$B$72,0))*'CA Standards and Followers'!D$8</f>
        <v>0</v>
      </c>
      <c r="D60">
        <f>INDEX('CA Standards and Followers'!$C$13:$C$72,MATCH($A60,'CA Standards and Followers'!$B$13:$B$72,0))*'CA Standards and Followers'!E$8</f>
        <v>0</v>
      </c>
      <c r="E60">
        <f>INDEX('CA Standards and Followers'!$C$13:$C$72,MATCH($A60,'CA Standards and Followers'!$B$13:$B$72,0))*'CA Standards and Followers'!F$8</f>
        <v>0</v>
      </c>
      <c r="F60">
        <f>INDEX('CA Standards and Followers'!$C$13:$C$72,MATCH($A60,'CA Standards and Followers'!$B$13:$B$72,0))*'CA Standards and Followers'!G$8</f>
        <v>0</v>
      </c>
      <c r="G60">
        <f>INDEX('CA Standards and Followers'!$C$13:$C$72,MATCH($A60,'CA Standards and Followers'!$B$13:$B$72,0))*'CA Standards and Followers'!H$8</f>
        <v>0</v>
      </c>
      <c r="H60">
        <f>INDEX('CA Standards and Followers'!$C$13:$C$72,MATCH($A60,'CA Standards and Followers'!$B$13:$B$72,0))*'CA Standards and Followers'!I$8</f>
        <v>0</v>
      </c>
      <c r="I60">
        <f>INDEX('CA Standards and Followers'!$C$13:$C$72,MATCH($A60,'CA Standards and Followers'!$B$13:$B$72,0))*'CA Standards and Followers'!J$8</f>
        <v>0</v>
      </c>
      <c r="J60">
        <f>INDEX('CA Standards and Followers'!$C$13:$C$72,MATCH($A60,'CA Standards and Followers'!$B$13:$B$72,0))*'CA Standards and Followers'!K$8</f>
        <v>0</v>
      </c>
      <c r="K60">
        <f>INDEX('CA Standards and Followers'!$C$13:$C$72,MATCH($A60,'CA Standards and Followers'!$B$13:$B$72,0))*'CA Standards and Followers'!L$8</f>
        <v>0</v>
      </c>
      <c r="L60">
        <f>INDEX('CA Standards and Followers'!$C$13:$C$72,MATCH($A60,'CA Standards and Followers'!$B$13:$B$72,0))*'CA Standards and Followers'!M$8</f>
        <v>0</v>
      </c>
      <c r="M60">
        <f>INDEX('CA Standards and Followers'!$C$13:$C$72,MATCH($A60,'CA Standards and Followers'!$B$13:$B$72,0))*'CA Standards and Followers'!N$8</f>
        <v>0</v>
      </c>
      <c r="N60">
        <f>INDEX('CA Standards and Followers'!$C$13:$C$72,MATCH($A60,'CA Standards and Followers'!$B$13:$B$72,0))*'CA Standards and Followers'!O$8</f>
        <v>0</v>
      </c>
      <c r="O60">
        <f>INDEX('CA Standards and Followers'!$C$13:$C$72,MATCH($A60,'CA Standards and Followers'!$B$13:$B$72,0))*'CA Standards and Followers'!P$8</f>
        <v>0</v>
      </c>
      <c r="P60">
        <f>INDEX('CA Standards and Followers'!$C$13:$C$72,MATCH($A60,'CA Standards and Followers'!$B$13:$B$72,0))*'CA Standards and Followers'!Q$8</f>
        <v>0</v>
      </c>
      <c r="Q60">
        <f>INDEX('CA Standards and Followers'!$C$13:$C$72,MATCH($A60,'CA Standards and Followers'!$B$13:$B$72,0))*'CA Standards and Followers'!R$8</f>
        <v>0</v>
      </c>
      <c r="R60">
        <f>INDEX('CA Standards and Followers'!$C$13:$C$72,MATCH($A60,'CA Standards and Followers'!$B$13:$B$72,0))*'CA Standards and Followers'!S$8</f>
        <v>0</v>
      </c>
      <c r="S60">
        <f>INDEX('CA Standards and Followers'!$C$13:$C$72,MATCH($A60,'CA Standards and Followers'!$B$13:$B$72,0))*'CA Standards and Followers'!T$8</f>
        <v>0</v>
      </c>
      <c r="T60">
        <f>INDEX('CA Standards and Followers'!$C$13:$C$72,MATCH($A60,'CA Standards and Followers'!$B$13:$B$72,0))*'CA Standards and Followers'!U$8</f>
        <v>0</v>
      </c>
      <c r="U60">
        <f>INDEX('CA Standards and Followers'!$C$13:$C$72,MATCH($A60,'CA Standards and Followers'!$B$13:$B$72,0))*'CA Standards and Followers'!V$8</f>
        <v>0</v>
      </c>
      <c r="V60">
        <f>INDEX('CA Standards and Followers'!$C$13:$C$72,MATCH($A60,'CA Standards and Followers'!$B$13:$B$72,0))*'CA Standards and Followers'!W$8</f>
        <v>0</v>
      </c>
      <c r="W60">
        <f>INDEX('CA Standards and Followers'!$C$13:$C$72,MATCH($A60,'CA Standards and Followers'!$B$13:$B$72,0))*'CA Standards and Followers'!X$8</f>
        <v>0</v>
      </c>
      <c r="X60">
        <f>INDEX('CA Standards and Followers'!$C$13:$C$72,MATCH($A60,'CA Standards and Followers'!$B$13:$B$72,0))*'CA Standards and Followers'!Y$8</f>
        <v>0</v>
      </c>
      <c r="Y60">
        <f>INDEX('CA Standards and Followers'!$C$13:$C$72,MATCH($A60,'CA Standards and Followers'!$B$13:$B$72,0))*'CA Standards and Followers'!Z$8</f>
        <v>0</v>
      </c>
      <c r="Z60">
        <f>INDEX('CA Standards and Followers'!$C$13:$C$72,MATCH($A60,'CA Standards and Followers'!$B$13:$B$72,0))*'CA Standards and Followers'!AA$8</f>
        <v>0</v>
      </c>
      <c r="AA60">
        <f>INDEX('CA Standards and Followers'!$C$13:$C$72,MATCH($A60,'CA Standards and Followers'!$B$13:$B$72,0))*'CA Standards and Followers'!AB$8</f>
        <v>0</v>
      </c>
      <c r="AB60">
        <f>INDEX('CA Standards and Followers'!$C$13:$C$72,MATCH($A60,'CA Standards and Followers'!$B$13:$B$72,0))*'CA Standards and Followers'!AC$8</f>
        <v>0</v>
      </c>
      <c r="AC60">
        <f>INDEX('CA Standards and Followers'!$C$13:$C$72,MATCH($A60,'CA Standards and Followers'!$B$13:$B$72,0))*'CA Standards and Followers'!AD$8</f>
        <v>0</v>
      </c>
      <c r="AD60">
        <f>INDEX('CA Standards and Followers'!$C$13:$C$72,MATCH($A60,'CA Standards and Followers'!$B$13:$B$72,0))*'CA Standards and Followers'!AE$8</f>
        <v>0</v>
      </c>
      <c r="AE60">
        <f>INDEX('CA Standards and Followers'!$C$13:$C$72,MATCH($A60,'CA Standards and Followers'!$B$13:$B$72,0))*'CA Standards and Followers'!AF$8</f>
        <v>0</v>
      </c>
      <c r="AF60">
        <f>INDEX('CA Standards and Followers'!$C$13:$C$72,MATCH($A60,'CA Standards and Followers'!$B$13:$B$72,0))*'CA Standards and Followers'!AG$8</f>
        <v>0</v>
      </c>
    </row>
    <row r="61" spans="1:32" x14ac:dyDescent="0.25">
      <c r="A61" t="s">
        <v>36</v>
      </c>
      <c r="B61">
        <f>INDEX('CA Standards and Followers'!$C$13:$C$72,MATCH($A61,'CA Standards and Followers'!$B$13:$B$72,0))*'CA Standards and Followers'!C$8</f>
        <v>0</v>
      </c>
      <c r="C61">
        <f>INDEX('CA Standards and Followers'!$C$13:$C$72,MATCH($A61,'CA Standards and Followers'!$B$13:$B$72,0))*'CA Standards and Followers'!D$8</f>
        <v>0</v>
      </c>
      <c r="D61">
        <f>INDEX('CA Standards and Followers'!$C$13:$C$72,MATCH($A61,'CA Standards and Followers'!$B$13:$B$72,0))*'CA Standards and Followers'!E$8</f>
        <v>0</v>
      </c>
      <c r="E61">
        <f>INDEX('CA Standards and Followers'!$C$13:$C$72,MATCH($A61,'CA Standards and Followers'!$B$13:$B$72,0))*'CA Standards and Followers'!F$8</f>
        <v>0</v>
      </c>
      <c r="F61">
        <f>INDEX('CA Standards and Followers'!$C$13:$C$72,MATCH($A61,'CA Standards and Followers'!$B$13:$B$72,0))*'CA Standards and Followers'!G$8</f>
        <v>0</v>
      </c>
      <c r="G61">
        <f>INDEX('CA Standards and Followers'!$C$13:$C$72,MATCH($A61,'CA Standards and Followers'!$B$13:$B$72,0))*'CA Standards and Followers'!H$8</f>
        <v>0</v>
      </c>
      <c r="H61">
        <f>INDEX('CA Standards and Followers'!$C$13:$C$72,MATCH($A61,'CA Standards and Followers'!$B$13:$B$72,0))*'CA Standards and Followers'!I$8</f>
        <v>0</v>
      </c>
      <c r="I61">
        <f>INDEX('CA Standards and Followers'!$C$13:$C$72,MATCH($A61,'CA Standards and Followers'!$B$13:$B$72,0))*'CA Standards and Followers'!J$8</f>
        <v>0</v>
      </c>
      <c r="J61">
        <f>INDEX('CA Standards and Followers'!$C$13:$C$72,MATCH($A61,'CA Standards and Followers'!$B$13:$B$72,0))*'CA Standards and Followers'!K$8</f>
        <v>0</v>
      </c>
      <c r="K61">
        <f>INDEX('CA Standards and Followers'!$C$13:$C$72,MATCH($A61,'CA Standards and Followers'!$B$13:$B$72,0))*'CA Standards and Followers'!L$8</f>
        <v>0</v>
      </c>
      <c r="L61">
        <f>INDEX('CA Standards and Followers'!$C$13:$C$72,MATCH($A61,'CA Standards and Followers'!$B$13:$B$72,0))*'CA Standards and Followers'!M$8</f>
        <v>0</v>
      </c>
      <c r="M61">
        <f>INDEX('CA Standards and Followers'!$C$13:$C$72,MATCH($A61,'CA Standards and Followers'!$B$13:$B$72,0))*'CA Standards and Followers'!N$8</f>
        <v>0</v>
      </c>
      <c r="N61">
        <f>INDEX('CA Standards and Followers'!$C$13:$C$72,MATCH($A61,'CA Standards and Followers'!$B$13:$B$72,0))*'CA Standards and Followers'!O$8</f>
        <v>0</v>
      </c>
      <c r="O61">
        <f>INDEX('CA Standards and Followers'!$C$13:$C$72,MATCH($A61,'CA Standards and Followers'!$B$13:$B$72,0))*'CA Standards and Followers'!P$8</f>
        <v>0</v>
      </c>
      <c r="P61">
        <f>INDEX('CA Standards and Followers'!$C$13:$C$72,MATCH($A61,'CA Standards and Followers'!$B$13:$B$72,0))*'CA Standards and Followers'!Q$8</f>
        <v>0</v>
      </c>
      <c r="Q61">
        <f>INDEX('CA Standards and Followers'!$C$13:$C$72,MATCH($A61,'CA Standards and Followers'!$B$13:$B$72,0))*'CA Standards and Followers'!R$8</f>
        <v>0</v>
      </c>
      <c r="R61">
        <f>INDEX('CA Standards and Followers'!$C$13:$C$72,MATCH($A61,'CA Standards and Followers'!$B$13:$B$72,0))*'CA Standards and Followers'!S$8</f>
        <v>0</v>
      </c>
      <c r="S61">
        <f>INDEX('CA Standards and Followers'!$C$13:$C$72,MATCH($A61,'CA Standards and Followers'!$B$13:$B$72,0))*'CA Standards and Followers'!T$8</f>
        <v>0</v>
      </c>
      <c r="T61">
        <f>INDEX('CA Standards and Followers'!$C$13:$C$72,MATCH($A61,'CA Standards and Followers'!$B$13:$B$72,0))*'CA Standards and Followers'!U$8</f>
        <v>0</v>
      </c>
      <c r="U61">
        <f>INDEX('CA Standards and Followers'!$C$13:$C$72,MATCH($A61,'CA Standards and Followers'!$B$13:$B$72,0))*'CA Standards and Followers'!V$8</f>
        <v>0</v>
      </c>
      <c r="V61">
        <f>INDEX('CA Standards and Followers'!$C$13:$C$72,MATCH($A61,'CA Standards and Followers'!$B$13:$B$72,0))*'CA Standards and Followers'!W$8</f>
        <v>0</v>
      </c>
      <c r="W61">
        <f>INDEX('CA Standards and Followers'!$C$13:$C$72,MATCH($A61,'CA Standards and Followers'!$B$13:$B$72,0))*'CA Standards and Followers'!X$8</f>
        <v>0</v>
      </c>
      <c r="X61">
        <f>INDEX('CA Standards and Followers'!$C$13:$C$72,MATCH($A61,'CA Standards and Followers'!$B$13:$B$72,0))*'CA Standards and Followers'!Y$8</f>
        <v>0</v>
      </c>
      <c r="Y61">
        <f>INDEX('CA Standards and Followers'!$C$13:$C$72,MATCH($A61,'CA Standards and Followers'!$B$13:$B$72,0))*'CA Standards and Followers'!Z$8</f>
        <v>0</v>
      </c>
      <c r="Z61">
        <f>INDEX('CA Standards and Followers'!$C$13:$C$72,MATCH($A61,'CA Standards and Followers'!$B$13:$B$72,0))*'CA Standards and Followers'!AA$8</f>
        <v>0</v>
      </c>
      <c r="AA61">
        <f>INDEX('CA Standards and Followers'!$C$13:$C$72,MATCH($A61,'CA Standards and Followers'!$B$13:$B$72,0))*'CA Standards and Followers'!AB$8</f>
        <v>0</v>
      </c>
      <c r="AB61">
        <f>INDEX('CA Standards and Followers'!$C$13:$C$72,MATCH($A61,'CA Standards and Followers'!$B$13:$B$72,0))*'CA Standards and Followers'!AC$8</f>
        <v>0</v>
      </c>
      <c r="AC61">
        <f>INDEX('CA Standards and Followers'!$C$13:$C$72,MATCH($A61,'CA Standards and Followers'!$B$13:$B$72,0))*'CA Standards and Followers'!AD$8</f>
        <v>0</v>
      </c>
      <c r="AD61">
        <f>INDEX('CA Standards and Followers'!$C$13:$C$72,MATCH($A61,'CA Standards and Followers'!$B$13:$B$72,0))*'CA Standards and Followers'!AE$8</f>
        <v>0</v>
      </c>
      <c r="AE61">
        <f>INDEX('CA Standards and Followers'!$C$13:$C$72,MATCH($A61,'CA Standards and Followers'!$B$13:$B$72,0))*'CA Standards and Followers'!AF$8</f>
        <v>0</v>
      </c>
      <c r="AF61">
        <f>INDEX('CA Standards and Followers'!$C$13:$C$72,MATCH($A61,'CA Standards and Followers'!$B$13:$B$72,0))*'CA Standards and Followers'!AG$8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0612A-1430-4282-9B3C-4A951CA1907B}">
  <sheetPr>
    <tabColor theme="4" tint="-0.249977111117893"/>
  </sheetPr>
  <dimension ref="A1:AF61"/>
  <sheetViews>
    <sheetView tabSelected="1" workbookViewId="0"/>
  </sheetViews>
  <sheetFormatPr defaultRowHeight="15" x14ac:dyDescent="0.25"/>
  <cols>
    <col min="1" max="1" width="20" customWidth="1"/>
  </cols>
  <sheetData>
    <row r="1" spans="1:32" x14ac:dyDescent="0.25">
      <c r="A1" s="2" t="s">
        <v>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245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246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247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249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250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251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252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253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254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A12" t="s">
        <v>255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5">
      <c r="A13" t="s">
        <v>256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5">
      <c r="A14" t="s">
        <v>257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5">
      <c r="A15" t="s">
        <v>258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5">
      <c r="A16" t="s">
        <v>259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260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261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5">
      <c r="A19" t="s">
        <v>262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5">
      <c r="A20" t="s">
        <v>263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5">
      <c r="A21" t="s">
        <v>264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5">
      <c r="A22" t="s">
        <v>265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5">
      <c r="A23" t="s">
        <v>266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5">
      <c r="A24" t="s">
        <v>267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5">
      <c r="A25" t="s">
        <v>268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5">
      <c r="A26" t="s">
        <v>269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25">
      <c r="A27" t="s">
        <v>270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25">
      <c r="A28" t="s">
        <v>271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25">
      <c r="A29" t="s">
        <v>272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25">
      <c r="A30" t="s">
        <v>273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25">
      <c r="A31" t="s">
        <v>274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25">
      <c r="A32" t="s">
        <v>275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25">
      <c r="A33" t="s">
        <v>276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25">
      <c r="A34" t="s">
        <v>277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25">
      <c r="A35" t="s">
        <v>278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25">
      <c r="A36" t="s">
        <v>279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25">
      <c r="A37" t="s">
        <v>280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25">
      <c r="A38" t="s">
        <v>281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25">
      <c r="A39" t="s">
        <v>282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25">
      <c r="A40" t="s">
        <v>283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25">
      <c r="A41" t="s">
        <v>284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25">
      <c r="A42" t="s">
        <v>285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25">
      <c r="A43" t="s">
        <v>286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25">
      <c r="A44" t="s">
        <v>287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25">
      <c r="A45" t="s">
        <v>288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25">
      <c r="A46" t="s">
        <v>289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25">
      <c r="A47" t="s">
        <v>290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25">
      <c r="A48" t="s">
        <v>291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25">
      <c r="A49" t="s">
        <v>292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25">
      <c r="A50" t="s">
        <v>293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25">
      <c r="A51" t="s">
        <v>294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25">
      <c r="A52" t="s">
        <v>295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25">
      <c r="A53" t="s">
        <v>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25">
      <c r="A54" t="s">
        <v>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25">
      <c r="A55" t="s">
        <v>30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25">
      <c r="A56" t="s">
        <v>31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25">
      <c r="A57" t="s">
        <v>32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25">
      <c r="A58" t="s">
        <v>33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25">
      <c r="A59" t="s">
        <v>34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25">
      <c r="A60" t="s">
        <v>35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25">
      <c r="A61" t="s">
        <v>36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8944D-E467-433E-B1C2-A8908F9CD6D1}">
  <dimension ref="A1:AF71"/>
  <sheetViews>
    <sheetView topLeftCell="A10" workbookViewId="0">
      <selection activeCell="N29" sqref="N29"/>
    </sheetView>
  </sheetViews>
  <sheetFormatPr defaultRowHeight="15" x14ac:dyDescent="0.25"/>
  <cols>
    <col min="1" max="1" width="36.42578125" customWidth="1"/>
    <col min="2" max="2" width="10.7109375" customWidth="1"/>
    <col min="3" max="3" width="20" bestFit="1" customWidth="1"/>
    <col min="13" max="13" width="9.85546875" bestFit="1" customWidth="1"/>
    <col min="18" max="18" width="9.85546875" bestFit="1" customWidth="1"/>
  </cols>
  <sheetData>
    <row r="1" spans="1:32" x14ac:dyDescent="0.25">
      <c r="A1" s="21" t="s">
        <v>79</v>
      </c>
      <c r="B1" s="14"/>
      <c r="C1" s="14"/>
      <c r="D1" s="14"/>
      <c r="E1" s="14"/>
      <c r="F1" s="15"/>
    </row>
    <row r="2" spans="1:32" x14ac:dyDescent="0.25">
      <c r="A2" s="22" t="s">
        <v>80</v>
      </c>
      <c r="F2" s="17"/>
    </row>
    <row r="3" spans="1:32" x14ac:dyDescent="0.25">
      <c r="A3" s="22" t="s">
        <v>162</v>
      </c>
      <c r="F3" s="17"/>
    </row>
    <row r="4" spans="1:32" x14ac:dyDescent="0.25">
      <c r="A4" s="23" t="s">
        <v>163</v>
      </c>
      <c r="B4" s="19"/>
      <c r="C4" s="19"/>
      <c r="D4" s="19"/>
      <c r="E4" s="19"/>
      <c r="F4" s="20"/>
    </row>
    <row r="6" spans="1:32" x14ac:dyDescent="0.25">
      <c r="A6" s="28" t="s">
        <v>62</v>
      </c>
      <c r="B6" s="14"/>
      <c r="C6" s="14" t="s">
        <v>82</v>
      </c>
      <c r="D6" s="14"/>
      <c r="E6" s="14"/>
      <c r="F6" s="15"/>
    </row>
    <row r="7" spans="1:32" x14ac:dyDescent="0.25">
      <c r="A7" s="16" t="s">
        <v>53</v>
      </c>
      <c r="B7" t="s">
        <v>86</v>
      </c>
      <c r="C7" t="s">
        <v>63</v>
      </c>
      <c r="F7" s="17"/>
    </row>
    <row r="8" spans="1:32" x14ac:dyDescent="0.25">
      <c r="A8" s="16" t="s">
        <v>54</v>
      </c>
      <c r="B8" t="s">
        <v>85</v>
      </c>
      <c r="C8" t="s">
        <v>65</v>
      </c>
      <c r="F8" s="17"/>
    </row>
    <row r="9" spans="1:32" x14ac:dyDescent="0.25">
      <c r="A9" s="16" t="s">
        <v>55</v>
      </c>
      <c r="C9" t="s">
        <v>81</v>
      </c>
      <c r="F9" s="17"/>
    </row>
    <row r="10" spans="1:32" x14ac:dyDescent="0.25">
      <c r="A10" s="16" t="s">
        <v>56</v>
      </c>
      <c r="B10" t="s">
        <v>84</v>
      </c>
      <c r="C10" t="s">
        <v>64</v>
      </c>
      <c r="F10" s="17"/>
    </row>
    <row r="11" spans="1:32" x14ac:dyDescent="0.25">
      <c r="A11" s="16" t="s">
        <v>57</v>
      </c>
      <c r="B11" t="s">
        <v>83</v>
      </c>
      <c r="C11" t="s">
        <v>66</v>
      </c>
      <c r="F11" s="17"/>
    </row>
    <row r="12" spans="1:32" x14ac:dyDescent="0.25">
      <c r="A12" s="18" t="s">
        <v>58</v>
      </c>
      <c r="B12" s="19"/>
      <c r="C12" s="19" t="s">
        <v>81</v>
      </c>
      <c r="D12" s="19"/>
      <c r="E12" s="19"/>
      <c r="F12" s="20"/>
    </row>
    <row r="14" spans="1:32" x14ac:dyDescent="0.25">
      <c r="A14" s="28" t="s">
        <v>78</v>
      </c>
      <c r="B14" s="36"/>
      <c r="C14" s="36"/>
      <c r="D14" s="36"/>
      <c r="E14" s="36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5"/>
    </row>
    <row r="15" spans="1:32" x14ac:dyDescent="0.25">
      <c r="A15" s="16" t="s">
        <v>67</v>
      </c>
      <c r="B15">
        <v>2020</v>
      </c>
      <c r="C15">
        <v>2021</v>
      </c>
      <c r="D15">
        <v>2022</v>
      </c>
      <c r="E15">
        <v>2023</v>
      </c>
      <c r="F15">
        <v>2024</v>
      </c>
      <c r="G15">
        <v>2025</v>
      </c>
      <c r="H15">
        <v>2026</v>
      </c>
      <c r="I15">
        <v>2027</v>
      </c>
      <c r="J15">
        <v>2028</v>
      </c>
      <c r="K15">
        <v>2029</v>
      </c>
      <c r="L15">
        <v>2030</v>
      </c>
      <c r="M15">
        <v>2031</v>
      </c>
      <c r="N15">
        <v>2032</v>
      </c>
      <c r="O15">
        <v>2033</v>
      </c>
      <c r="P15">
        <v>2034</v>
      </c>
      <c r="Q15">
        <v>2035</v>
      </c>
      <c r="R15">
        <v>2036</v>
      </c>
      <c r="S15">
        <v>2037</v>
      </c>
      <c r="T15">
        <v>2038</v>
      </c>
      <c r="U15">
        <v>2039</v>
      </c>
      <c r="V15">
        <v>2040</v>
      </c>
      <c r="W15">
        <v>2041</v>
      </c>
      <c r="X15">
        <v>2042</v>
      </c>
      <c r="Y15">
        <v>2043</v>
      </c>
      <c r="Z15">
        <v>2044</v>
      </c>
      <c r="AA15">
        <v>2045</v>
      </c>
      <c r="AB15">
        <v>2046</v>
      </c>
      <c r="AC15">
        <v>2047</v>
      </c>
      <c r="AD15">
        <v>2048</v>
      </c>
      <c r="AE15">
        <v>2049</v>
      </c>
      <c r="AF15" s="17">
        <v>2050</v>
      </c>
    </row>
    <row r="16" spans="1:32" x14ac:dyDescent="0.25">
      <c r="A16" s="16" t="s">
        <v>123</v>
      </c>
      <c r="B16" s="30">
        <f>(B15-2018)/(2025-2018)*(0.22-0.045)+0.045</f>
        <v>9.5000000000000001E-2</v>
      </c>
      <c r="C16" s="30">
        <f t="shared" ref="C16:G16" si="0">(C15-2018)/(2025-2018)*(0.22-0.045)+0.045</f>
        <v>0.12</v>
      </c>
      <c r="D16" s="30">
        <f t="shared" si="0"/>
        <v>0.14499999999999999</v>
      </c>
      <c r="E16" s="30">
        <f t="shared" si="0"/>
        <v>0.16999999999999998</v>
      </c>
      <c r="F16" s="30">
        <f t="shared" si="0"/>
        <v>0.19500000000000001</v>
      </c>
      <c r="G16" s="30">
        <f t="shared" si="0"/>
        <v>0.21999999999999997</v>
      </c>
      <c r="H16" s="30">
        <v>0.22</v>
      </c>
      <c r="I16" s="30">
        <v>0.22</v>
      </c>
      <c r="J16" s="30">
        <v>0.22</v>
      </c>
      <c r="K16" s="30">
        <v>0.22</v>
      </c>
      <c r="L16" s="30">
        <v>0.22</v>
      </c>
      <c r="M16" s="30">
        <v>0.22</v>
      </c>
      <c r="N16" s="30">
        <v>0.22</v>
      </c>
      <c r="O16" s="30">
        <v>0.22</v>
      </c>
      <c r="P16" s="30">
        <v>0.22</v>
      </c>
      <c r="Q16" s="30">
        <v>0.22</v>
      </c>
      <c r="R16" s="37">
        <f>Q16</f>
        <v>0.22</v>
      </c>
      <c r="S16" s="37">
        <f t="shared" ref="S16:AF16" si="1">R16</f>
        <v>0.22</v>
      </c>
      <c r="T16" s="37">
        <f t="shared" si="1"/>
        <v>0.22</v>
      </c>
      <c r="U16" s="37">
        <f t="shared" si="1"/>
        <v>0.22</v>
      </c>
      <c r="V16" s="37">
        <f t="shared" si="1"/>
        <v>0.22</v>
      </c>
      <c r="W16" s="37">
        <f t="shared" si="1"/>
        <v>0.22</v>
      </c>
      <c r="X16" s="37">
        <f t="shared" si="1"/>
        <v>0.22</v>
      </c>
      <c r="Y16" s="37">
        <f t="shared" si="1"/>
        <v>0.22</v>
      </c>
      <c r="Z16" s="37">
        <f t="shared" si="1"/>
        <v>0.22</v>
      </c>
      <c r="AA16" s="37">
        <f t="shared" si="1"/>
        <v>0.22</v>
      </c>
      <c r="AB16" s="37">
        <f t="shared" si="1"/>
        <v>0.22</v>
      </c>
      <c r="AC16" s="37">
        <f t="shared" si="1"/>
        <v>0.22</v>
      </c>
      <c r="AD16" s="37">
        <f t="shared" si="1"/>
        <v>0.22</v>
      </c>
      <c r="AE16" s="37">
        <f t="shared" si="1"/>
        <v>0.22</v>
      </c>
      <c r="AF16" s="38">
        <f t="shared" si="1"/>
        <v>0.22</v>
      </c>
    </row>
    <row r="17" spans="1:32" x14ac:dyDescent="0.25">
      <c r="A17" s="16" t="s">
        <v>114</v>
      </c>
      <c r="B17" s="30">
        <f t="shared" ref="B17:G17" si="2">B16</f>
        <v>9.5000000000000001E-2</v>
      </c>
      <c r="C17" s="30">
        <f t="shared" si="2"/>
        <v>0.12</v>
      </c>
      <c r="D17" s="30">
        <f t="shared" si="2"/>
        <v>0.14499999999999999</v>
      </c>
      <c r="E17" s="30">
        <f t="shared" si="2"/>
        <v>0.16999999999999998</v>
      </c>
      <c r="F17" s="30">
        <f t="shared" si="2"/>
        <v>0.19500000000000001</v>
      </c>
      <c r="G17" s="30">
        <f t="shared" si="2"/>
        <v>0.21999999999999997</v>
      </c>
      <c r="H17" s="30">
        <v>0.35</v>
      </c>
      <c r="I17" s="30">
        <v>0.43</v>
      </c>
      <c r="J17" s="30">
        <v>0.51</v>
      </c>
      <c r="K17" s="30">
        <v>0.59</v>
      </c>
      <c r="L17" s="30">
        <v>0.68</v>
      </c>
      <c r="M17" s="30">
        <v>0.76</v>
      </c>
      <c r="N17" s="30">
        <v>0.82</v>
      </c>
      <c r="O17" s="30">
        <v>0.88</v>
      </c>
      <c r="P17" s="30">
        <v>0.94</v>
      </c>
      <c r="Q17" s="30">
        <v>1</v>
      </c>
      <c r="R17" s="37">
        <f t="shared" ref="R17:AF20" si="3">Q17</f>
        <v>1</v>
      </c>
      <c r="S17" s="37">
        <f t="shared" si="3"/>
        <v>1</v>
      </c>
      <c r="T17" s="37">
        <f t="shared" si="3"/>
        <v>1</v>
      </c>
      <c r="U17" s="37">
        <f t="shared" si="3"/>
        <v>1</v>
      </c>
      <c r="V17" s="37">
        <f t="shared" si="3"/>
        <v>1</v>
      </c>
      <c r="W17" s="37">
        <f t="shared" si="3"/>
        <v>1</v>
      </c>
      <c r="X17" s="37">
        <f t="shared" si="3"/>
        <v>1</v>
      </c>
      <c r="Y17" s="37">
        <f t="shared" si="3"/>
        <v>1</v>
      </c>
      <c r="Z17" s="37">
        <f t="shared" si="3"/>
        <v>1</v>
      </c>
      <c r="AA17" s="37">
        <f t="shared" si="3"/>
        <v>1</v>
      </c>
      <c r="AB17" s="37">
        <f t="shared" si="3"/>
        <v>1</v>
      </c>
      <c r="AC17" s="37">
        <f t="shared" si="3"/>
        <v>1</v>
      </c>
      <c r="AD17" s="37">
        <f t="shared" si="3"/>
        <v>1</v>
      </c>
      <c r="AE17" s="37">
        <f t="shared" si="3"/>
        <v>1</v>
      </c>
      <c r="AF17" s="38">
        <f t="shared" si="3"/>
        <v>1</v>
      </c>
    </row>
    <row r="18" spans="1:32" x14ac:dyDescent="0.25">
      <c r="A18" s="16" t="s">
        <v>115</v>
      </c>
      <c r="B18" s="30">
        <v>0</v>
      </c>
      <c r="C18" s="30">
        <v>0</v>
      </c>
      <c r="D18" s="30">
        <v>0</v>
      </c>
      <c r="E18" s="30">
        <v>0</v>
      </c>
      <c r="F18" s="30">
        <v>0.05</v>
      </c>
      <c r="G18" s="30">
        <v>7.0000000000000007E-2</v>
      </c>
      <c r="H18" s="24">
        <v>0.1</v>
      </c>
      <c r="I18" s="24">
        <v>0.15</v>
      </c>
      <c r="J18" s="24">
        <v>0.2</v>
      </c>
      <c r="K18" s="24">
        <v>0.25</v>
      </c>
      <c r="L18" s="24">
        <v>0.3</v>
      </c>
      <c r="M18" s="24">
        <v>0.35</v>
      </c>
      <c r="N18" s="24">
        <v>0.4</v>
      </c>
      <c r="O18" s="24">
        <v>0.45</v>
      </c>
      <c r="P18" s="24">
        <v>0.5</v>
      </c>
      <c r="Q18" s="24">
        <v>0.55000000000000004</v>
      </c>
      <c r="R18" s="37">
        <f t="shared" si="3"/>
        <v>0.55000000000000004</v>
      </c>
      <c r="S18" s="37">
        <f t="shared" si="3"/>
        <v>0.55000000000000004</v>
      </c>
      <c r="T18" s="37">
        <f t="shared" si="3"/>
        <v>0.55000000000000004</v>
      </c>
      <c r="U18" s="37">
        <f t="shared" si="3"/>
        <v>0.55000000000000004</v>
      </c>
      <c r="V18" s="37">
        <f t="shared" si="3"/>
        <v>0.55000000000000004</v>
      </c>
      <c r="W18" s="37">
        <f t="shared" si="3"/>
        <v>0.55000000000000004</v>
      </c>
      <c r="X18" s="37">
        <f t="shared" si="3"/>
        <v>0.55000000000000004</v>
      </c>
      <c r="Y18" s="37">
        <f t="shared" si="3"/>
        <v>0.55000000000000004</v>
      </c>
      <c r="Z18" s="37">
        <f t="shared" si="3"/>
        <v>0.55000000000000004</v>
      </c>
      <c r="AA18" s="37">
        <f t="shared" si="3"/>
        <v>0.55000000000000004</v>
      </c>
      <c r="AB18" s="37">
        <f t="shared" si="3"/>
        <v>0.55000000000000004</v>
      </c>
      <c r="AC18" s="37">
        <f t="shared" si="3"/>
        <v>0.55000000000000004</v>
      </c>
      <c r="AD18" s="37">
        <f t="shared" si="3"/>
        <v>0.55000000000000004</v>
      </c>
      <c r="AE18" s="37">
        <f t="shared" si="3"/>
        <v>0.55000000000000004</v>
      </c>
      <c r="AF18" s="38">
        <f t="shared" si="3"/>
        <v>0.55000000000000004</v>
      </c>
    </row>
    <row r="19" spans="1:32" x14ac:dyDescent="0.25">
      <c r="A19" s="16" t="s">
        <v>116</v>
      </c>
      <c r="B19" s="30">
        <v>0</v>
      </c>
      <c r="C19" s="30">
        <v>0</v>
      </c>
      <c r="D19" s="30">
        <v>0</v>
      </c>
      <c r="E19" s="30">
        <v>0</v>
      </c>
      <c r="F19" s="30">
        <v>0.09</v>
      </c>
      <c r="G19" s="30">
        <v>0.11</v>
      </c>
      <c r="H19" s="24">
        <v>0.13</v>
      </c>
      <c r="I19" s="24">
        <v>0.2</v>
      </c>
      <c r="J19" s="24">
        <v>0.3</v>
      </c>
      <c r="K19" s="24">
        <v>0.4</v>
      </c>
      <c r="L19" s="24">
        <v>0.5</v>
      </c>
      <c r="M19" s="24">
        <v>0.55000000000000004</v>
      </c>
      <c r="N19" s="24">
        <v>0.6</v>
      </c>
      <c r="O19" s="24">
        <v>0.65</v>
      </c>
      <c r="P19" s="24">
        <v>0.7</v>
      </c>
      <c r="Q19" s="24">
        <v>0.75</v>
      </c>
      <c r="R19" s="37">
        <f t="shared" si="3"/>
        <v>0.75</v>
      </c>
      <c r="S19" s="37">
        <f t="shared" si="3"/>
        <v>0.75</v>
      </c>
      <c r="T19" s="37">
        <f t="shared" si="3"/>
        <v>0.75</v>
      </c>
      <c r="U19" s="37">
        <f t="shared" si="3"/>
        <v>0.75</v>
      </c>
      <c r="V19" s="37">
        <f t="shared" si="3"/>
        <v>0.75</v>
      </c>
      <c r="W19" s="37">
        <f t="shared" si="3"/>
        <v>0.75</v>
      </c>
      <c r="X19" s="37">
        <f t="shared" si="3"/>
        <v>0.75</v>
      </c>
      <c r="Y19" s="37">
        <f t="shared" si="3"/>
        <v>0.75</v>
      </c>
      <c r="Z19" s="37">
        <f t="shared" si="3"/>
        <v>0.75</v>
      </c>
      <c r="AA19" s="37">
        <f t="shared" si="3"/>
        <v>0.75</v>
      </c>
      <c r="AB19" s="37">
        <f t="shared" si="3"/>
        <v>0.75</v>
      </c>
      <c r="AC19" s="37">
        <f t="shared" si="3"/>
        <v>0.75</v>
      </c>
      <c r="AD19" s="37">
        <f t="shared" si="3"/>
        <v>0.75</v>
      </c>
      <c r="AE19" s="37">
        <f t="shared" si="3"/>
        <v>0.75</v>
      </c>
      <c r="AF19" s="38">
        <f t="shared" si="3"/>
        <v>0.75</v>
      </c>
    </row>
    <row r="20" spans="1:32" x14ac:dyDescent="0.25">
      <c r="A20" s="18" t="s">
        <v>117</v>
      </c>
      <c r="B20" s="31">
        <v>0</v>
      </c>
      <c r="C20" s="31">
        <v>0</v>
      </c>
      <c r="D20" s="31">
        <v>0</v>
      </c>
      <c r="E20" s="31">
        <v>0</v>
      </c>
      <c r="F20" s="31">
        <v>0.05</v>
      </c>
      <c r="G20" s="31">
        <v>7.0000000000000007E-2</v>
      </c>
      <c r="H20" s="25">
        <v>0.1</v>
      </c>
      <c r="I20" s="25">
        <v>0.15</v>
      </c>
      <c r="J20" s="25">
        <v>0.2</v>
      </c>
      <c r="K20" s="25">
        <v>0.25</v>
      </c>
      <c r="L20" s="25">
        <v>0.3</v>
      </c>
      <c r="M20" s="25">
        <v>0.35</v>
      </c>
      <c r="N20" s="25">
        <v>0.4</v>
      </c>
      <c r="O20" s="25">
        <v>0.4</v>
      </c>
      <c r="P20" s="25">
        <v>0.4</v>
      </c>
      <c r="Q20" s="25">
        <v>0.4</v>
      </c>
      <c r="R20" s="39">
        <f t="shared" si="3"/>
        <v>0.4</v>
      </c>
      <c r="S20" s="39">
        <f t="shared" si="3"/>
        <v>0.4</v>
      </c>
      <c r="T20" s="39">
        <f t="shared" si="3"/>
        <v>0.4</v>
      </c>
      <c r="U20" s="39">
        <f t="shared" si="3"/>
        <v>0.4</v>
      </c>
      <c r="V20" s="39">
        <f t="shared" si="3"/>
        <v>0.4</v>
      </c>
      <c r="W20" s="39">
        <f t="shared" si="3"/>
        <v>0.4</v>
      </c>
      <c r="X20" s="39">
        <f t="shared" si="3"/>
        <v>0.4</v>
      </c>
      <c r="Y20" s="39">
        <f t="shared" si="3"/>
        <v>0.4</v>
      </c>
      <c r="Z20" s="39">
        <f t="shared" si="3"/>
        <v>0.4</v>
      </c>
      <c r="AA20" s="39">
        <f t="shared" si="3"/>
        <v>0.4</v>
      </c>
      <c r="AB20" s="39">
        <f t="shared" si="3"/>
        <v>0.4</v>
      </c>
      <c r="AC20" s="39">
        <f t="shared" si="3"/>
        <v>0.4</v>
      </c>
      <c r="AD20" s="39">
        <f t="shared" si="3"/>
        <v>0.4</v>
      </c>
      <c r="AE20" s="39">
        <f t="shared" si="3"/>
        <v>0.4</v>
      </c>
      <c r="AF20" s="40">
        <f t="shared" si="3"/>
        <v>0.4</v>
      </c>
    </row>
    <row r="22" spans="1:32" x14ac:dyDescent="0.25">
      <c r="A22" s="28" t="s">
        <v>108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6"/>
    </row>
    <row r="23" spans="1:32" x14ac:dyDescent="0.25">
      <c r="A23" s="29" t="s">
        <v>107</v>
      </c>
      <c r="L23" s="16"/>
    </row>
    <row r="24" spans="1:32" x14ac:dyDescent="0.25">
      <c r="A24" s="16"/>
      <c r="B24">
        <v>2012</v>
      </c>
      <c r="C24">
        <v>2013</v>
      </c>
      <c r="D24">
        <v>2014</v>
      </c>
      <c r="E24">
        <v>2015</v>
      </c>
      <c r="F24">
        <v>2016</v>
      </c>
      <c r="G24">
        <v>2017</v>
      </c>
      <c r="H24">
        <v>2018</v>
      </c>
      <c r="I24">
        <v>2019</v>
      </c>
      <c r="J24">
        <v>2020</v>
      </c>
      <c r="K24">
        <v>2021</v>
      </c>
      <c r="L24" s="16"/>
    </row>
    <row r="25" spans="1:32" x14ac:dyDescent="0.25">
      <c r="A25" s="16" t="s">
        <v>90</v>
      </c>
      <c r="B25">
        <v>5163.6589999999997</v>
      </c>
      <c r="C25">
        <v>5615.2269999999999</v>
      </c>
      <c r="D25">
        <v>6209.1189999999997</v>
      </c>
      <c r="E25">
        <v>7161.4679999999998</v>
      </c>
      <c r="F25">
        <v>7724.3630000000003</v>
      </c>
      <c r="G25">
        <v>8101.5079999999998</v>
      </c>
      <c r="H25">
        <v>8880.8289999999997</v>
      </c>
      <c r="I25">
        <v>9091.4860000000008</v>
      </c>
      <c r="J25">
        <v>8194.9140000000007</v>
      </c>
      <c r="K25">
        <v>8804.9373814445717</v>
      </c>
      <c r="L25" s="16"/>
    </row>
    <row r="26" spans="1:32" x14ac:dyDescent="0.25">
      <c r="A26" s="16" t="s">
        <v>96</v>
      </c>
      <c r="B26">
        <v>1811.1769999999999</v>
      </c>
      <c r="C26">
        <v>2077.3670000000002</v>
      </c>
      <c r="D26">
        <v>2274.6460000000002</v>
      </c>
      <c r="E26">
        <v>2416.922</v>
      </c>
      <c r="F26">
        <v>2571.6179999999999</v>
      </c>
      <c r="G26">
        <v>2636.529</v>
      </c>
      <c r="H26">
        <v>2728.377</v>
      </c>
      <c r="I26">
        <v>2819.0360000000001</v>
      </c>
      <c r="J26">
        <v>2526.328</v>
      </c>
      <c r="K26">
        <v>2415.1194882551558</v>
      </c>
      <c r="L26" s="16"/>
    </row>
    <row r="27" spans="1:32" x14ac:dyDescent="0.25">
      <c r="A27" s="32" t="s">
        <v>105</v>
      </c>
      <c r="B27" s="26">
        <f t="shared" ref="B27:K27" si="4">B26*400/AVERAGE($B26:$D26)</f>
        <v>352.64406906163845</v>
      </c>
      <c r="C27" s="26">
        <f t="shared" si="4"/>
        <v>404.47242418293121</v>
      </c>
      <c r="D27" s="26">
        <f t="shared" si="4"/>
        <v>442.88350675543018</v>
      </c>
      <c r="E27" s="26">
        <f t="shared" si="4"/>
        <v>470.58526509810662</v>
      </c>
      <c r="F27" s="26">
        <f t="shared" si="4"/>
        <v>500.70525166350535</v>
      </c>
      <c r="G27" s="26">
        <f t="shared" si="4"/>
        <v>513.34370674926458</v>
      </c>
      <c r="H27" s="26">
        <f t="shared" si="4"/>
        <v>531.22691333546425</v>
      </c>
      <c r="I27" s="26">
        <f t="shared" si="4"/>
        <v>548.87861643077679</v>
      </c>
      <c r="J27" s="26">
        <f t="shared" si="4"/>
        <v>491.88709093829647</v>
      </c>
      <c r="K27" s="26">
        <f t="shared" si="4"/>
        <v>470.23430819205419</v>
      </c>
      <c r="L27" s="16"/>
    </row>
    <row r="28" spans="1:32" x14ac:dyDescent="0.25">
      <c r="A28" s="16" t="s">
        <v>91</v>
      </c>
      <c r="B28">
        <v>223.32400000000001</v>
      </c>
      <c r="C28">
        <v>253.77099999999999</v>
      </c>
      <c r="D28">
        <v>263.84199999999998</v>
      </c>
      <c r="E28">
        <v>282.63400000000001</v>
      </c>
      <c r="F28">
        <v>296.06700000000001</v>
      </c>
      <c r="G28">
        <v>317.21300000000002</v>
      </c>
      <c r="H28">
        <v>300.76</v>
      </c>
      <c r="I28">
        <v>327.38499999999999</v>
      </c>
      <c r="J28">
        <v>348.76799999999997</v>
      </c>
      <c r="K28">
        <v>379.95029027545093</v>
      </c>
      <c r="L28" s="33"/>
    </row>
    <row r="29" spans="1:32" x14ac:dyDescent="0.25">
      <c r="A29" s="16" t="s">
        <v>95</v>
      </c>
      <c r="B29">
        <v>9.4309999999999992</v>
      </c>
      <c r="C29">
        <v>11.909000000000001</v>
      </c>
      <c r="D29">
        <v>13.374000000000001</v>
      </c>
      <c r="E29">
        <v>14.362</v>
      </c>
      <c r="F29">
        <v>14.3</v>
      </c>
      <c r="G29">
        <v>18.690000000000001</v>
      </c>
      <c r="H29">
        <v>20.523</v>
      </c>
      <c r="I29">
        <v>21.891999999999999</v>
      </c>
      <c r="J29">
        <v>21.783000000000001</v>
      </c>
      <c r="K29">
        <v>28.428000000000001</v>
      </c>
      <c r="L29" s="33"/>
    </row>
    <row r="30" spans="1:32" x14ac:dyDescent="0.25">
      <c r="A30" s="16" t="s">
        <v>97</v>
      </c>
      <c r="B30">
        <v>54.898000000000003</v>
      </c>
      <c r="C30">
        <v>60.045000000000002</v>
      </c>
      <c r="D30">
        <v>67.084999999999994</v>
      </c>
      <c r="E30">
        <v>72.286000000000001</v>
      </c>
      <c r="F30">
        <v>72.430999999999997</v>
      </c>
      <c r="G30">
        <v>79.025000000000006</v>
      </c>
      <c r="H30">
        <v>81.358999999999995</v>
      </c>
      <c r="I30">
        <v>84.754000000000005</v>
      </c>
      <c r="J30">
        <v>93.081000000000003</v>
      </c>
      <c r="K30">
        <v>101.77</v>
      </c>
      <c r="L30" s="33"/>
    </row>
    <row r="31" spans="1:32" x14ac:dyDescent="0.25">
      <c r="A31" s="16" t="s">
        <v>92</v>
      </c>
      <c r="B31">
        <v>39.978000000000002</v>
      </c>
      <c r="C31">
        <v>47.475000000000001</v>
      </c>
      <c r="D31">
        <v>51.704999999999998</v>
      </c>
      <c r="E31">
        <v>55.118000000000002</v>
      </c>
      <c r="F31">
        <v>61.552999999999997</v>
      </c>
      <c r="G31">
        <v>63.454000000000001</v>
      </c>
      <c r="H31">
        <v>71.626000000000005</v>
      </c>
      <c r="I31">
        <v>77.629000000000005</v>
      </c>
      <c r="J31">
        <v>52.213000000000001</v>
      </c>
      <c r="K31">
        <v>61.487000000000002</v>
      </c>
      <c r="L31" s="33"/>
    </row>
    <row r="32" spans="1:32" x14ac:dyDescent="0.25">
      <c r="A32" s="16" t="s">
        <v>94</v>
      </c>
      <c r="B32">
        <v>46.853999999999999</v>
      </c>
      <c r="C32">
        <v>47.524000000000001</v>
      </c>
      <c r="D32">
        <v>54.177999999999997</v>
      </c>
      <c r="E32">
        <v>58.887999999999998</v>
      </c>
      <c r="F32">
        <v>60.05</v>
      </c>
      <c r="G32">
        <v>61.621000000000002</v>
      </c>
      <c r="H32">
        <v>63.814</v>
      </c>
      <c r="I32">
        <v>66.468999999999994</v>
      </c>
      <c r="J32">
        <v>50.676000000000002</v>
      </c>
      <c r="K32">
        <v>48.018000000000001</v>
      </c>
      <c r="L32" s="33"/>
    </row>
    <row r="33" spans="1:12" x14ac:dyDescent="0.25">
      <c r="A33" s="16" t="s">
        <v>93</v>
      </c>
      <c r="B33">
        <v>194.715</v>
      </c>
      <c r="C33">
        <v>184.78399999999999</v>
      </c>
      <c r="D33">
        <v>220.405</v>
      </c>
      <c r="E33">
        <v>248.804</v>
      </c>
      <c r="F33">
        <v>192.66200000000001</v>
      </c>
      <c r="G33">
        <v>192.25200000000001</v>
      </c>
      <c r="H33">
        <v>250.53399999999999</v>
      </c>
      <c r="I33">
        <v>276.34800000000001</v>
      </c>
      <c r="J33">
        <v>191.9</v>
      </c>
      <c r="K33">
        <v>221.88900000000001</v>
      </c>
      <c r="L33" s="34" t="s">
        <v>119</v>
      </c>
    </row>
    <row r="34" spans="1:12" x14ac:dyDescent="0.25">
      <c r="A34" s="32" t="s">
        <v>121</v>
      </c>
      <c r="B34" s="26">
        <f t="shared" ref="B34:K34" si="5">SUM(B28,B29:B31,B32:B33)*$L50/SUM($L50:$L51)</f>
        <v>100.31551255658766</v>
      </c>
      <c r="C34" s="26">
        <f t="shared" si="5"/>
        <v>106.71441563091054</v>
      </c>
      <c r="D34" s="26">
        <f t="shared" si="5"/>
        <v>118.18425729060006</v>
      </c>
      <c r="E34" s="26">
        <f t="shared" si="5"/>
        <v>129.02351408745145</v>
      </c>
      <c r="F34" s="26">
        <f t="shared" si="5"/>
        <v>122.8500213092633</v>
      </c>
      <c r="G34" s="26">
        <f t="shared" si="5"/>
        <v>129.05224112284628</v>
      </c>
      <c r="H34" s="26">
        <f t="shared" si="5"/>
        <v>138.98527450865413</v>
      </c>
      <c r="I34" s="26">
        <f t="shared" si="5"/>
        <v>150.59258296348446</v>
      </c>
      <c r="J34" s="26">
        <f t="shared" si="5"/>
        <v>133.66372338137697</v>
      </c>
      <c r="K34" s="26">
        <f t="shared" si="5"/>
        <v>148.31297643539446</v>
      </c>
      <c r="L34" s="34">
        <f>AVERAGE(G34:K34)/AVERAGE(G40:K40)</f>
        <v>0.49216470878319069</v>
      </c>
    </row>
    <row r="35" spans="1:12" x14ac:dyDescent="0.25">
      <c r="A35" s="32" t="s">
        <v>99</v>
      </c>
      <c r="B35" s="26">
        <f t="shared" ref="B35:K35" si="6">SUM(B32:B33)-B34</f>
        <v>141.25348744341235</v>
      </c>
      <c r="C35" s="26">
        <f t="shared" si="6"/>
        <v>125.59358436908946</v>
      </c>
      <c r="D35" s="26">
        <f t="shared" si="6"/>
        <v>156.39874270939993</v>
      </c>
      <c r="E35" s="26">
        <f t="shared" si="6"/>
        <v>178.66848591254856</v>
      </c>
      <c r="F35" s="26">
        <f t="shared" si="6"/>
        <v>129.86197869073669</v>
      </c>
      <c r="G35" s="26">
        <f t="shared" si="6"/>
        <v>124.82075887715374</v>
      </c>
      <c r="H35" s="26">
        <f t="shared" si="6"/>
        <v>175.36272549134588</v>
      </c>
      <c r="I35" s="26">
        <f t="shared" si="6"/>
        <v>192.22441703651555</v>
      </c>
      <c r="J35" s="26">
        <f t="shared" si="6"/>
        <v>108.91227661862305</v>
      </c>
      <c r="K35" s="26">
        <f t="shared" si="6"/>
        <v>121.59402356460558</v>
      </c>
      <c r="L35" s="34">
        <f>AVERAGE(G35:K35)/AVERAGE(G40:K40)</f>
        <v>0.50783529121680937</v>
      </c>
    </row>
    <row r="36" spans="1:12" x14ac:dyDescent="0.25">
      <c r="A36" s="32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34" t="s">
        <v>120</v>
      </c>
    </row>
    <row r="37" spans="1:12" s="26" customFormat="1" x14ac:dyDescent="0.25">
      <c r="A37" s="16" t="s">
        <v>103</v>
      </c>
      <c r="B37">
        <f>SUM(B27:B28)</f>
        <v>575.96806906163852</v>
      </c>
      <c r="C37">
        <f t="shared" ref="C37:K37" si="7">SUM(C27:C28)</f>
        <v>658.24342418293122</v>
      </c>
      <c r="D37">
        <f t="shared" si="7"/>
        <v>706.72550675543016</v>
      </c>
      <c r="E37">
        <f t="shared" si="7"/>
        <v>753.21926509810669</v>
      </c>
      <c r="F37">
        <f t="shared" si="7"/>
        <v>796.77225166350536</v>
      </c>
      <c r="G37">
        <f t="shared" si="7"/>
        <v>830.55670674926455</v>
      </c>
      <c r="H37">
        <f t="shared" si="7"/>
        <v>831.98691333546424</v>
      </c>
      <c r="I37">
        <f t="shared" si="7"/>
        <v>876.26361643077678</v>
      </c>
      <c r="J37">
        <f t="shared" si="7"/>
        <v>840.65509093829644</v>
      </c>
      <c r="K37">
        <f t="shared" si="7"/>
        <v>850.18459846750511</v>
      </c>
      <c r="L37" s="35">
        <f>AVERAGE(G37:K37)/AVERAGE(G39:K39)</f>
        <v>0.82814725398681888</v>
      </c>
    </row>
    <row r="38" spans="1:12" s="26" customFormat="1" x14ac:dyDescent="0.25">
      <c r="A38" s="16" t="s">
        <v>102</v>
      </c>
      <c r="B38">
        <f t="shared" ref="B38:K38" si="8">SUM(B29:B31)</f>
        <v>104.30700000000002</v>
      </c>
      <c r="C38">
        <f t="shared" si="8"/>
        <v>119.429</v>
      </c>
      <c r="D38">
        <f t="shared" si="8"/>
        <v>132.16399999999999</v>
      </c>
      <c r="E38">
        <f t="shared" si="8"/>
        <v>141.76599999999999</v>
      </c>
      <c r="F38">
        <f t="shared" si="8"/>
        <v>148.28399999999999</v>
      </c>
      <c r="G38">
        <f t="shared" si="8"/>
        <v>161.16900000000001</v>
      </c>
      <c r="H38">
        <f t="shared" si="8"/>
        <v>173.50799999999998</v>
      </c>
      <c r="I38">
        <f t="shared" si="8"/>
        <v>184.27500000000001</v>
      </c>
      <c r="J38">
        <f t="shared" si="8"/>
        <v>167.077</v>
      </c>
      <c r="K38">
        <f t="shared" si="8"/>
        <v>191.685</v>
      </c>
      <c r="L38" s="35">
        <f>AVERAGE(G38:K38)/AVERAGE(G39:K39)</f>
        <v>0.17185274601318112</v>
      </c>
    </row>
    <row r="39" spans="1:12" s="26" customFormat="1" x14ac:dyDescent="0.25">
      <c r="A39" s="16" t="s">
        <v>101</v>
      </c>
      <c r="B39">
        <f>SUM(B27:B31)</f>
        <v>680.27506906163853</v>
      </c>
      <c r="C39">
        <f t="shared" ref="C39:K39" si="9">SUM(C27:C31)</f>
        <v>777.67242418293119</v>
      </c>
      <c r="D39">
        <f t="shared" si="9"/>
        <v>838.88950675543026</v>
      </c>
      <c r="E39">
        <f t="shared" si="9"/>
        <v>894.98526509810665</v>
      </c>
      <c r="F39">
        <f t="shared" si="9"/>
        <v>945.05625166350535</v>
      </c>
      <c r="G39">
        <f t="shared" si="9"/>
        <v>991.72570674926453</v>
      </c>
      <c r="H39">
        <f t="shared" si="9"/>
        <v>1005.4949133354643</v>
      </c>
      <c r="I39">
        <f t="shared" si="9"/>
        <v>1060.5386164307768</v>
      </c>
      <c r="J39">
        <f t="shared" si="9"/>
        <v>1007.7320909382964</v>
      </c>
      <c r="K39">
        <f t="shared" si="9"/>
        <v>1041.8695984675051</v>
      </c>
      <c r="L39" s="16"/>
    </row>
    <row r="40" spans="1:12" x14ac:dyDescent="0.25">
      <c r="A40" s="16" t="s">
        <v>100</v>
      </c>
      <c r="B40">
        <f>SUM(B32:B33)</f>
        <v>241.56900000000002</v>
      </c>
      <c r="C40">
        <f t="shared" ref="C40:K40" si="10">SUM(C32:C33)</f>
        <v>232.30799999999999</v>
      </c>
      <c r="D40">
        <f t="shared" si="10"/>
        <v>274.58299999999997</v>
      </c>
      <c r="E40">
        <f t="shared" si="10"/>
        <v>307.69200000000001</v>
      </c>
      <c r="F40">
        <f t="shared" si="10"/>
        <v>252.71199999999999</v>
      </c>
      <c r="G40">
        <f t="shared" si="10"/>
        <v>253.87300000000002</v>
      </c>
      <c r="H40">
        <f t="shared" si="10"/>
        <v>314.34800000000001</v>
      </c>
      <c r="I40">
        <f t="shared" si="10"/>
        <v>342.81700000000001</v>
      </c>
      <c r="J40">
        <f t="shared" si="10"/>
        <v>242.57600000000002</v>
      </c>
      <c r="K40">
        <f t="shared" si="10"/>
        <v>269.90700000000004</v>
      </c>
      <c r="L40" s="35"/>
    </row>
    <row r="41" spans="1:12" x14ac:dyDescent="0.25">
      <c r="A41" s="18" t="s">
        <v>104</v>
      </c>
      <c r="B41" s="19">
        <f>SUM(B28:B33,B25:B26)</f>
        <v>7544.0359999999991</v>
      </c>
      <c r="C41" s="19">
        <f t="shared" ref="C41:K41" si="11">SUM(C28:C33,C25:C26)</f>
        <v>8298.101999999999</v>
      </c>
      <c r="D41" s="19">
        <f t="shared" si="11"/>
        <v>9154.3539999999994</v>
      </c>
      <c r="E41" s="19">
        <f t="shared" si="11"/>
        <v>10310.482</v>
      </c>
      <c r="F41" s="19">
        <f t="shared" si="11"/>
        <v>10993.044</v>
      </c>
      <c r="G41" s="19">
        <f t="shared" si="11"/>
        <v>11470.291999999999</v>
      </c>
      <c r="H41" s="19">
        <f t="shared" si="11"/>
        <v>12397.822</v>
      </c>
      <c r="I41" s="19">
        <f t="shared" si="11"/>
        <v>12764.999000000002</v>
      </c>
      <c r="J41" s="19">
        <f t="shared" si="11"/>
        <v>11479.663</v>
      </c>
      <c r="K41" s="19">
        <f t="shared" si="11"/>
        <v>12061.599159975178</v>
      </c>
      <c r="L41" s="16"/>
    </row>
    <row r="42" spans="1:12" x14ac:dyDescent="0.25">
      <c r="A42" s="27" t="s">
        <v>109</v>
      </c>
    </row>
    <row r="43" spans="1:12" x14ac:dyDescent="0.25">
      <c r="A43" s="27" t="s">
        <v>122</v>
      </c>
    </row>
    <row r="45" spans="1:12" x14ac:dyDescent="0.25">
      <c r="A45" s="28" t="s">
        <v>110</v>
      </c>
      <c r="B45" s="14"/>
      <c r="C45" s="14"/>
      <c r="D45" s="14"/>
      <c r="E45" s="14"/>
      <c r="F45" s="14"/>
      <c r="G45" s="14"/>
      <c r="H45" s="14"/>
      <c r="I45" s="14"/>
      <c r="J45" s="14"/>
      <c r="K45" s="15"/>
    </row>
    <row r="46" spans="1:12" x14ac:dyDescent="0.25">
      <c r="A46" s="29" t="s">
        <v>111</v>
      </c>
      <c r="K46" s="17"/>
    </row>
    <row r="47" spans="1:12" x14ac:dyDescent="0.25">
      <c r="A47" s="16"/>
      <c r="B47">
        <v>2011</v>
      </c>
      <c r="C47">
        <v>2012</v>
      </c>
      <c r="D47">
        <v>2013</v>
      </c>
      <c r="E47">
        <v>2014</v>
      </c>
      <c r="F47">
        <v>2015</v>
      </c>
      <c r="G47">
        <v>2016</v>
      </c>
      <c r="H47">
        <v>2017</v>
      </c>
      <c r="I47">
        <v>2018</v>
      </c>
      <c r="J47">
        <v>2019</v>
      </c>
      <c r="K47" s="17">
        <v>2020</v>
      </c>
    </row>
    <row r="48" spans="1:12" x14ac:dyDescent="0.25">
      <c r="A48" s="16" t="s">
        <v>88</v>
      </c>
      <c r="B48">
        <v>2452000</v>
      </c>
      <c r="C48">
        <v>2469000</v>
      </c>
      <c r="D48">
        <v>2471349</v>
      </c>
      <c r="E48">
        <v>2577197</v>
      </c>
      <c r="F48">
        <v>2746882</v>
      </c>
      <c r="G48">
        <v>2752043</v>
      </c>
      <c r="H48">
        <v>2892218</v>
      </c>
      <c r="I48">
        <v>2906011</v>
      </c>
      <c r="J48">
        <v>2925210</v>
      </c>
      <c r="K48" s="17">
        <v>2979277</v>
      </c>
    </row>
    <row r="49" spans="1:32" x14ac:dyDescent="0.25">
      <c r="A49" s="16" t="s">
        <v>89</v>
      </c>
      <c r="B49">
        <v>7819000</v>
      </c>
      <c r="C49">
        <v>8190000</v>
      </c>
      <c r="D49">
        <v>8126000</v>
      </c>
      <c r="E49">
        <v>8329000</v>
      </c>
      <c r="F49">
        <v>8456302</v>
      </c>
      <c r="G49">
        <v>8746518</v>
      </c>
      <c r="H49">
        <v>9336998</v>
      </c>
      <c r="I49">
        <v>10327899</v>
      </c>
      <c r="J49">
        <v>10160433</v>
      </c>
      <c r="K49" s="17">
        <v>10500105</v>
      </c>
      <c r="L49" s="13" t="s">
        <v>98</v>
      </c>
      <c r="M49" s="15"/>
    </row>
    <row r="50" spans="1:32" x14ac:dyDescent="0.25">
      <c r="A50" s="16" t="s">
        <v>112</v>
      </c>
      <c r="C50">
        <f>C48-B48</f>
        <v>17000</v>
      </c>
      <c r="D50">
        <f t="shared" ref="D50:K50" si="12">D48-C48</f>
        <v>2349</v>
      </c>
      <c r="E50">
        <f t="shared" si="12"/>
        <v>105848</v>
      </c>
      <c r="F50">
        <f t="shared" si="12"/>
        <v>169685</v>
      </c>
      <c r="G50">
        <f t="shared" si="12"/>
        <v>5161</v>
      </c>
      <c r="H50">
        <f t="shared" si="12"/>
        <v>140175</v>
      </c>
      <c r="I50">
        <f t="shared" si="12"/>
        <v>13793</v>
      </c>
      <c r="J50">
        <f t="shared" si="12"/>
        <v>19199</v>
      </c>
      <c r="K50" s="17">
        <f t="shared" si="12"/>
        <v>54067</v>
      </c>
      <c r="L50" s="16">
        <f>AVERAGE(E50:K50)</f>
        <v>72561.142857142855</v>
      </c>
      <c r="M50" s="17"/>
    </row>
    <row r="51" spans="1:32" x14ac:dyDescent="0.25">
      <c r="A51" s="18" t="s">
        <v>113</v>
      </c>
      <c r="B51" s="19"/>
      <c r="C51" s="19">
        <f>C49-B49</f>
        <v>371000</v>
      </c>
      <c r="D51" s="19">
        <f t="shared" ref="D51:K51" si="13">D49-C49</f>
        <v>-64000</v>
      </c>
      <c r="E51" s="19">
        <f t="shared" si="13"/>
        <v>203000</v>
      </c>
      <c r="F51" s="19">
        <f t="shared" si="13"/>
        <v>127302</v>
      </c>
      <c r="G51" s="19">
        <f t="shared" si="13"/>
        <v>290216</v>
      </c>
      <c r="H51" s="19">
        <f t="shared" si="13"/>
        <v>590480</v>
      </c>
      <c r="I51" s="19">
        <f t="shared" si="13"/>
        <v>990901</v>
      </c>
      <c r="J51" s="19">
        <f t="shared" si="13"/>
        <v>-167466</v>
      </c>
      <c r="K51" s="20">
        <f t="shared" si="13"/>
        <v>339672</v>
      </c>
      <c r="L51" s="18">
        <f>AVERAGE(E51:K51)</f>
        <v>339157.85714285716</v>
      </c>
      <c r="M51" s="20"/>
    </row>
    <row r="53" spans="1:32" s="1" customFormat="1" x14ac:dyDescent="0.25">
      <c r="A53" s="28" t="s">
        <v>75</v>
      </c>
      <c r="B53" s="36"/>
      <c r="C53" s="36"/>
      <c r="D53" s="41"/>
    </row>
    <row r="54" spans="1:32" x14ac:dyDescent="0.25">
      <c r="A54" s="29" t="s">
        <v>76</v>
      </c>
      <c r="D54" s="17"/>
    </row>
    <row r="55" spans="1:32" x14ac:dyDescent="0.25">
      <c r="A55" s="50" t="s">
        <v>68</v>
      </c>
      <c r="B55" s="51"/>
      <c r="C55" s="52"/>
      <c r="D55" s="17"/>
    </row>
    <row r="56" spans="1:32" x14ac:dyDescent="0.25">
      <c r="A56" s="42"/>
      <c r="B56" s="8"/>
      <c r="C56" s="8"/>
      <c r="D56" s="17"/>
    </row>
    <row r="57" spans="1:32" x14ac:dyDescent="0.25">
      <c r="A57" s="42" t="s">
        <v>69</v>
      </c>
      <c r="B57" s="9" t="s">
        <v>69</v>
      </c>
      <c r="C57" s="9" t="s">
        <v>70</v>
      </c>
      <c r="D57" s="17"/>
    </row>
    <row r="58" spans="1:32" x14ac:dyDescent="0.25">
      <c r="A58" s="42" t="s">
        <v>71</v>
      </c>
      <c r="B58" s="9" t="s">
        <v>72</v>
      </c>
      <c r="C58" s="9" t="s">
        <v>73</v>
      </c>
      <c r="D58" s="17"/>
    </row>
    <row r="59" spans="1:32" x14ac:dyDescent="0.25">
      <c r="A59" s="42"/>
      <c r="B59" s="9" t="s">
        <v>74</v>
      </c>
      <c r="C59" s="9" t="s">
        <v>69</v>
      </c>
      <c r="D59" s="17"/>
    </row>
    <row r="60" spans="1:32" x14ac:dyDescent="0.25">
      <c r="A60" s="43"/>
      <c r="B60" s="10"/>
      <c r="C60" s="10"/>
      <c r="D60" s="17"/>
    </row>
    <row r="61" spans="1:32" x14ac:dyDescent="0.25">
      <c r="A61" s="44">
        <v>441729.57892933337</v>
      </c>
      <c r="B61" s="11">
        <v>420505.54779706453</v>
      </c>
      <c r="C61" s="11">
        <v>967456.95259556803</v>
      </c>
      <c r="D61" s="20"/>
    </row>
    <row r="63" spans="1:32" x14ac:dyDescent="0.25">
      <c r="A63" s="1" t="s">
        <v>77</v>
      </c>
    </row>
    <row r="64" spans="1:32" x14ac:dyDescent="0.25">
      <c r="A64" t="s">
        <v>67</v>
      </c>
      <c r="B64">
        <v>2020</v>
      </c>
      <c r="C64">
        <v>2021</v>
      </c>
      <c r="D64">
        <v>2022</v>
      </c>
      <c r="E64">
        <v>2023</v>
      </c>
      <c r="F64">
        <v>2024</v>
      </c>
      <c r="G64">
        <v>2025</v>
      </c>
      <c r="H64">
        <v>2026</v>
      </c>
      <c r="I64">
        <v>2027</v>
      </c>
      <c r="J64">
        <v>2028</v>
      </c>
      <c r="K64">
        <v>2029</v>
      </c>
      <c r="L64">
        <v>2030</v>
      </c>
      <c r="M64">
        <v>2031</v>
      </c>
      <c r="N64">
        <v>2032</v>
      </c>
      <c r="O64">
        <v>2033</v>
      </c>
      <c r="P64">
        <v>2034</v>
      </c>
      <c r="Q64">
        <v>2035</v>
      </c>
      <c r="R64">
        <v>2036</v>
      </c>
      <c r="S64">
        <v>2037</v>
      </c>
      <c r="T64">
        <v>2038</v>
      </c>
      <c r="U64">
        <v>2039</v>
      </c>
      <c r="V64">
        <v>2040</v>
      </c>
      <c r="W64">
        <v>2041</v>
      </c>
      <c r="X64">
        <v>2042</v>
      </c>
      <c r="Y64">
        <v>2043</v>
      </c>
      <c r="Z64">
        <v>2044</v>
      </c>
      <c r="AA64">
        <v>2045</v>
      </c>
      <c r="AB64">
        <v>2046</v>
      </c>
      <c r="AC64">
        <v>2047</v>
      </c>
      <c r="AD64">
        <v>2048</v>
      </c>
      <c r="AE64">
        <v>2049</v>
      </c>
      <c r="AF64">
        <v>2050</v>
      </c>
    </row>
    <row r="65" spans="1:32" x14ac:dyDescent="0.25">
      <c r="A65" t="s">
        <v>125</v>
      </c>
      <c r="B65" s="12">
        <f>B16</f>
        <v>9.5000000000000001E-2</v>
      </c>
      <c r="C65" s="12">
        <f t="shared" ref="C65:AF65" si="14">C16</f>
        <v>0.12</v>
      </c>
      <c r="D65" s="12">
        <f t="shared" si="14"/>
        <v>0.14499999999999999</v>
      </c>
      <c r="E65" s="12">
        <f t="shared" si="14"/>
        <v>0.16999999999999998</v>
      </c>
      <c r="F65" s="12">
        <f t="shared" si="14"/>
        <v>0.19500000000000001</v>
      </c>
      <c r="G65" s="12">
        <f t="shared" si="14"/>
        <v>0.21999999999999997</v>
      </c>
      <c r="H65" s="12">
        <f t="shared" si="14"/>
        <v>0.22</v>
      </c>
      <c r="I65" s="12">
        <f t="shared" si="14"/>
        <v>0.22</v>
      </c>
      <c r="J65" s="12">
        <f t="shared" si="14"/>
        <v>0.22</v>
      </c>
      <c r="K65" s="12">
        <f t="shared" si="14"/>
        <v>0.22</v>
      </c>
      <c r="L65" s="12">
        <f t="shared" si="14"/>
        <v>0.22</v>
      </c>
      <c r="M65" s="12">
        <f t="shared" si="14"/>
        <v>0.22</v>
      </c>
      <c r="N65" s="12">
        <f t="shared" si="14"/>
        <v>0.22</v>
      </c>
      <c r="O65" s="12">
        <f t="shared" si="14"/>
        <v>0.22</v>
      </c>
      <c r="P65" s="12">
        <f t="shared" si="14"/>
        <v>0.22</v>
      </c>
      <c r="Q65" s="12">
        <f t="shared" si="14"/>
        <v>0.22</v>
      </c>
      <c r="R65" s="12">
        <f t="shared" si="14"/>
        <v>0.22</v>
      </c>
      <c r="S65" s="12">
        <f t="shared" si="14"/>
        <v>0.22</v>
      </c>
      <c r="T65" s="12">
        <f t="shared" si="14"/>
        <v>0.22</v>
      </c>
      <c r="U65" s="12">
        <f t="shared" si="14"/>
        <v>0.22</v>
      </c>
      <c r="V65" s="12">
        <f t="shared" si="14"/>
        <v>0.22</v>
      </c>
      <c r="W65" s="12">
        <f t="shared" si="14"/>
        <v>0.22</v>
      </c>
      <c r="X65" s="12">
        <f t="shared" si="14"/>
        <v>0.22</v>
      </c>
      <c r="Y65" s="12">
        <f t="shared" si="14"/>
        <v>0.22</v>
      </c>
      <c r="Z65" s="12">
        <f t="shared" si="14"/>
        <v>0.22</v>
      </c>
      <c r="AA65" s="12">
        <f t="shared" si="14"/>
        <v>0.22</v>
      </c>
      <c r="AB65" s="12">
        <f t="shared" si="14"/>
        <v>0.22</v>
      </c>
      <c r="AC65" s="12">
        <f t="shared" si="14"/>
        <v>0.22</v>
      </c>
      <c r="AD65" s="12">
        <f t="shared" si="14"/>
        <v>0.22</v>
      </c>
      <c r="AE65" s="12">
        <f t="shared" si="14"/>
        <v>0.22</v>
      </c>
      <c r="AF65" s="12">
        <f t="shared" si="14"/>
        <v>0.22</v>
      </c>
    </row>
    <row r="66" spans="1:32" x14ac:dyDescent="0.25">
      <c r="A66" t="s">
        <v>124</v>
      </c>
      <c r="B66" s="12">
        <f>B17</f>
        <v>9.5000000000000001E-2</v>
      </c>
      <c r="C66" s="12">
        <f t="shared" ref="C66:F66" si="15">C17</f>
        <v>0.12</v>
      </c>
      <c r="D66" s="12">
        <f t="shared" si="15"/>
        <v>0.14499999999999999</v>
      </c>
      <c r="E66" s="12">
        <f t="shared" si="15"/>
        <v>0.16999999999999998</v>
      </c>
      <c r="F66" s="12">
        <f t="shared" si="15"/>
        <v>0.19500000000000001</v>
      </c>
      <c r="G66" s="12">
        <f t="shared" ref="G66:Q66" si="16">G17</f>
        <v>0.21999999999999997</v>
      </c>
      <c r="H66" s="12">
        <f t="shared" si="16"/>
        <v>0.35</v>
      </c>
      <c r="I66" s="12">
        <f t="shared" si="16"/>
        <v>0.43</v>
      </c>
      <c r="J66" s="12">
        <f t="shared" si="16"/>
        <v>0.51</v>
      </c>
      <c r="K66" s="12">
        <f t="shared" si="16"/>
        <v>0.59</v>
      </c>
      <c r="L66" s="12">
        <f t="shared" si="16"/>
        <v>0.68</v>
      </c>
      <c r="M66" s="12">
        <f t="shared" si="16"/>
        <v>0.76</v>
      </c>
      <c r="N66" s="12">
        <f t="shared" si="16"/>
        <v>0.82</v>
      </c>
      <c r="O66" s="12">
        <f t="shared" si="16"/>
        <v>0.88</v>
      </c>
      <c r="P66" s="12">
        <f t="shared" si="16"/>
        <v>0.94</v>
      </c>
      <c r="Q66" s="12">
        <f t="shared" si="16"/>
        <v>1</v>
      </c>
      <c r="R66" s="12">
        <f t="shared" ref="R66:AF66" si="17">R17</f>
        <v>1</v>
      </c>
      <c r="S66" s="12">
        <f t="shared" si="17"/>
        <v>1</v>
      </c>
      <c r="T66" s="12">
        <f t="shared" si="17"/>
        <v>1</v>
      </c>
      <c r="U66" s="12">
        <f t="shared" si="17"/>
        <v>1</v>
      </c>
      <c r="V66" s="12">
        <f t="shared" si="17"/>
        <v>1</v>
      </c>
      <c r="W66" s="12">
        <f t="shared" si="17"/>
        <v>1</v>
      </c>
      <c r="X66" s="12">
        <f t="shared" si="17"/>
        <v>1</v>
      </c>
      <c r="Y66" s="12">
        <f t="shared" si="17"/>
        <v>1</v>
      </c>
      <c r="Z66" s="12">
        <f t="shared" si="17"/>
        <v>1</v>
      </c>
      <c r="AA66" s="12">
        <f t="shared" si="17"/>
        <v>1</v>
      </c>
      <c r="AB66" s="12">
        <f t="shared" si="17"/>
        <v>1</v>
      </c>
      <c r="AC66" s="12">
        <f t="shared" si="17"/>
        <v>1</v>
      </c>
      <c r="AD66" s="12">
        <f t="shared" si="17"/>
        <v>1</v>
      </c>
      <c r="AE66" s="12">
        <f t="shared" si="17"/>
        <v>1</v>
      </c>
      <c r="AF66" s="12">
        <f t="shared" si="17"/>
        <v>1</v>
      </c>
    </row>
    <row r="67" spans="1:32" x14ac:dyDescent="0.25">
      <c r="A67" t="s">
        <v>54</v>
      </c>
      <c r="B67" s="12">
        <v>0</v>
      </c>
      <c r="C67" s="12">
        <v>0</v>
      </c>
      <c r="D67" s="12">
        <v>0</v>
      </c>
      <c r="E67" s="12">
        <v>0</v>
      </c>
      <c r="F67" s="12">
        <f t="shared" ref="F67:Q67" si="18">($A$61*0+$B$61*F19)/($C$61)</f>
        <v>3.9118535662182166E-2</v>
      </c>
      <c r="G67" s="12">
        <f t="shared" si="18"/>
        <v>4.7811543587111538E-2</v>
      </c>
      <c r="H67" s="12">
        <f t="shared" si="18"/>
        <v>5.6504551512040903E-2</v>
      </c>
      <c r="I67" s="12">
        <f t="shared" si="18"/>
        <v>8.6930079249293704E-2</v>
      </c>
      <c r="J67" s="12">
        <f t="shared" si="18"/>
        <v>0.13039511887394054</v>
      </c>
      <c r="K67" s="12">
        <f t="shared" si="18"/>
        <v>0.17386015849858741</v>
      </c>
      <c r="L67" s="12">
        <f t="shared" si="18"/>
        <v>0.21732519812323425</v>
      </c>
      <c r="M67" s="12">
        <f t="shared" si="18"/>
        <v>0.23905771793555769</v>
      </c>
      <c r="N67" s="12">
        <f t="shared" si="18"/>
        <v>0.26079023774788107</v>
      </c>
      <c r="O67" s="12">
        <f t="shared" si="18"/>
        <v>0.28252275756020451</v>
      </c>
      <c r="P67" s="12">
        <f t="shared" si="18"/>
        <v>0.30425527737252789</v>
      </c>
      <c r="Q67" s="12">
        <f t="shared" si="18"/>
        <v>0.32598779718485138</v>
      </c>
      <c r="R67" s="12">
        <f t="shared" ref="R67:AF67" si="19">($A$61*0+$B$61*R19)/($C$61)</f>
        <v>0.32598779718485138</v>
      </c>
      <c r="S67" s="12">
        <f t="shared" si="19"/>
        <v>0.32598779718485138</v>
      </c>
      <c r="T67" s="12">
        <f t="shared" si="19"/>
        <v>0.32598779718485138</v>
      </c>
      <c r="U67" s="12">
        <f t="shared" si="19"/>
        <v>0.32598779718485138</v>
      </c>
      <c r="V67" s="12">
        <f t="shared" si="19"/>
        <v>0.32598779718485138</v>
      </c>
      <c r="W67" s="12">
        <f t="shared" si="19"/>
        <v>0.32598779718485138</v>
      </c>
      <c r="X67" s="12">
        <f t="shared" si="19"/>
        <v>0.32598779718485138</v>
      </c>
      <c r="Y67" s="12">
        <f t="shared" si="19"/>
        <v>0.32598779718485138</v>
      </c>
      <c r="Z67" s="12">
        <f t="shared" si="19"/>
        <v>0.32598779718485138</v>
      </c>
      <c r="AA67" s="12">
        <f t="shared" si="19"/>
        <v>0.32598779718485138</v>
      </c>
      <c r="AB67" s="12">
        <f t="shared" si="19"/>
        <v>0.32598779718485138</v>
      </c>
      <c r="AC67" s="12">
        <f t="shared" si="19"/>
        <v>0.32598779718485138</v>
      </c>
      <c r="AD67" s="12">
        <f t="shared" si="19"/>
        <v>0.32598779718485138</v>
      </c>
      <c r="AE67" s="12">
        <f t="shared" si="19"/>
        <v>0.32598779718485138</v>
      </c>
      <c r="AF67" s="12">
        <f t="shared" si="19"/>
        <v>0.32598779718485138</v>
      </c>
    </row>
    <row r="68" spans="1:32" x14ac:dyDescent="0.25">
      <c r="A68" t="s">
        <v>55</v>
      </c>
      <c r="B68" s="12">
        <v>0</v>
      </c>
      <c r="C68" s="12">
        <v>0</v>
      </c>
      <c r="D68" s="12">
        <v>0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2">
        <v>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0</v>
      </c>
      <c r="AE68" s="12">
        <v>0</v>
      </c>
      <c r="AF68" s="12">
        <v>0</v>
      </c>
    </row>
    <row r="69" spans="1:32" x14ac:dyDescent="0.25">
      <c r="A69" t="s">
        <v>56</v>
      </c>
      <c r="B69" s="12">
        <v>0</v>
      </c>
      <c r="C69" s="12">
        <v>0</v>
      </c>
      <c r="D69" s="12">
        <v>0</v>
      </c>
      <c r="E69" s="12">
        <v>0</v>
      </c>
      <c r="F69" s="12">
        <f t="shared" ref="F69:Q69" si="20">F18*$L37+F19*$L38</f>
        <v>5.6874109840527251E-2</v>
      </c>
      <c r="G69" s="12">
        <f t="shared" si="20"/>
        <v>7.6874109840527255E-2</v>
      </c>
      <c r="H69" s="12">
        <f t="shared" si="20"/>
        <v>0.10515558238039545</v>
      </c>
      <c r="I69" s="12">
        <f t="shared" si="20"/>
        <v>0.15859263730065903</v>
      </c>
      <c r="J69" s="12">
        <f t="shared" si="20"/>
        <v>0.21718527460131815</v>
      </c>
      <c r="K69" s="12">
        <f t="shared" si="20"/>
        <v>0.2757779119019772</v>
      </c>
      <c r="L69" s="12">
        <f t="shared" si="20"/>
        <v>0.3343705492026362</v>
      </c>
      <c r="M69" s="12">
        <f t="shared" si="20"/>
        <v>0.38437054920263619</v>
      </c>
      <c r="N69" s="12">
        <f t="shared" si="20"/>
        <v>0.43437054920263629</v>
      </c>
      <c r="O69" s="12">
        <f t="shared" si="20"/>
        <v>0.48437054920263622</v>
      </c>
      <c r="P69" s="12">
        <f t="shared" si="20"/>
        <v>0.53437054920263627</v>
      </c>
      <c r="Q69" s="12">
        <f t="shared" si="20"/>
        <v>0.58437054920263631</v>
      </c>
      <c r="R69" s="12">
        <f t="shared" ref="R69:AF69" si="21">R18*$L37+R19*$L38</f>
        <v>0.58437054920263631</v>
      </c>
      <c r="S69" s="12">
        <f t="shared" si="21"/>
        <v>0.58437054920263631</v>
      </c>
      <c r="T69" s="12">
        <f t="shared" si="21"/>
        <v>0.58437054920263631</v>
      </c>
      <c r="U69" s="12">
        <f t="shared" si="21"/>
        <v>0.58437054920263631</v>
      </c>
      <c r="V69" s="12">
        <f t="shared" si="21"/>
        <v>0.58437054920263631</v>
      </c>
      <c r="W69" s="12">
        <f t="shared" si="21"/>
        <v>0.58437054920263631</v>
      </c>
      <c r="X69" s="12">
        <f t="shared" si="21"/>
        <v>0.58437054920263631</v>
      </c>
      <c r="Y69" s="12">
        <f t="shared" si="21"/>
        <v>0.58437054920263631</v>
      </c>
      <c r="Z69" s="12">
        <f t="shared" si="21"/>
        <v>0.58437054920263631</v>
      </c>
      <c r="AA69" s="12">
        <f t="shared" si="21"/>
        <v>0.58437054920263631</v>
      </c>
      <c r="AB69" s="12">
        <f t="shared" si="21"/>
        <v>0.58437054920263631</v>
      </c>
      <c r="AC69" s="12">
        <f t="shared" si="21"/>
        <v>0.58437054920263631</v>
      </c>
      <c r="AD69" s="12">
        <f t="shared" si="21"/>
        <v>0.58437054920263631</v>
      </c>
      <c r="AE69" s="12">
        <f t="shared" si="21"/>
        <v>0.58437054920263631</v>
      </c>
      <c r="AF69" s="12">
        <f t="shared" si="21"/>
        <v>0.58437054920263631</v>
      </c>
    </row>
    <row r="70" spans="1:32" x14ac:dyDescent="0.25">
      <c r="A70" t="s">
        <v>57</v>
      </c>
      <c r="B70" s="12">
        <v>0</v>
      </c>
      <c r="C70" s="12">
        <v>0</v>
      </c>
      <c r="D70" s="12">
        <v>0</v>
      </c>
      <c r="E70" s="12">
        <v>0</v>
      </c>
      <c r="F70" s="12">
        <f t="shared" ref="F70:Q70" si="22">F19*$L35+F20*$L34</f>
        <v>7.0313411648672386E-2</v>
      </c>
      <c r="G70" s="12">
        <f t="shared" si="22"/>
        <v>9.0313411648672376E-2</v>
      </c>
      <c r="H70" s="12">
        <f t="shared" si="22"/>
        <v>0.11523505873650429</v>
      </c>
      <c r="I70" s="12">
        <f t="shared" si="22"/>
        <v>0.17539176456084049</v>
      </c>
      <c r="J70" s="12">
        <f t="shared" si="22"/>
        <v>0.25078352912168095</v>
      </c>
      <c r="K70" s="12">
        <f t="shared" si="22"/>
        <v>0.32617529368252141</v>
      </c>
      <c r="L70" s="12">
        <f t="shared" si="22"/>
        <v>0.40156705824336192</v>
      </c>
      <c r="M70" s="12">
        <f t="shared" si="22"/>
        <v>0.45156705824336185</v>
      </c>
      <c r="N70" s="12">
        <f t="shared" si="22"/>
        <v>0.5015670582433619</v>
      </c>
      <c r="O70" s="12">
        <f t="shared" si="22"/>
        <v>0.52695882280420236</v>
      </c>
      <c r="P70" s="12">
        <f t="shared" si="22"/>
        <v>0.55235058736504283</v>
      </c>
      <c r="Q70" s="12">
        <f t="shared" si="22"/>
        <v>0.5777423519258833</v>
      </c>
      <c r="R70" s="12">
        <f t="shared" ref="R70:AF70" si="23">R19*$L35+R20*$L34</f>
        <v>0.5777423519258833</v>
      </c>
      <c r="S70" s="12">
        <f t="shared" si="23"/>
        <v>0.5777423519258833</v>
      </c>
      <c r="T70" s="12">
        <f t="shared" si="23"/>
        <v>0.5777423519258833</v>
      </c>
      <c r="U70" s="12">
        <f t="shared" si="23"/>
        <v>0.5777423519258833</v>
      </c>
      <c r="V70" s="12">
        <f t="shared" si="23"/>
        <v>0.5777423519258833</v>
      </c>
      <c r="W70" s="12">
        <f t="shared" si="23"/>
        <v>0.5777423519258833</v>
      </c>
      <c r="X70" s="12">
        <f t="shared" si="23"/>
        <v>0.5777423519258833</v>
      </c>
      <c r="Y70" s="12">
        <f t="shared" si="23"/>
        <v>0.5777423519258833</v>
      </c>
      <c r="Z70" s="12">
        <f t="shared" si="23"/>
        <v>0.5777423519258833</v>
      </c>
      <c r="AA70" s="12">
        <f t="shared" si="23"/>
        <v>0.5777423519258833</v>
      </c>
      <c r="AB70" s="12">
        <f t="shared" si="23"/>
        <v>0.5777423519258833</v>
      </c>
      <c r="AC70" s="12">
        <f t="shared" si="23"/>
        <v>0.5777423519258833</v>
      </c>
      <c r="AD70" s="12">
        <f t="shared" si="23"/>
        <v>0.5777423519258833</v>
      </c>
      <c r="AE70" s="12">
        <f t="shared" si="23"/>
        <v>0.5777423519258833</v>
      </c>
      <c r="AF70" s="12">
        <f t="shared" si="23"/>
        <v>0.5777423519258833</v>
      </c>
    </row>
    <row r="71" spans="1:32" x14ac:dyDescent="0.25">
      <c r="A71" t="s">
        <v>58</v>
      </c>
      <c r="B71" s="12">
        <v>0</v>
      </c>
      <c r="C71" s="12">
        <v>0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2">
        <v>0</v>
      </c>
      <c r="K71" s="12">
        <v>0</v>
      </c>
      <c r="L71" s="12">
        <v>0</v>
      </c>
      <c r="M71" s="12">
        <v>0</v>
      </c>
      <c r="N71" s="12">
        <v>0</v>
      </c>
      <c r="O71" s="12">
        <v>0</v>
      </c>
      <c r="P71" s="12">
        <v>0</v>
      </c>
      <c r="Q71" s="12">
        <v>0</v>
      </c>
      <c r="R71" s="12">
        <v>0</v>
      </c>
      <c r="S71" s="12">
        <v>0</v>
      </c>
      <c r="T71" s="12">
        <v>0</v>
      </c>
      <c r="U71" s="12">
        <v>0</v>
      </c>
      <c r="V71" s="12">
        <v>0</v>
      </c>
      <c r="W71" s="12">
        <v>0</v>
      </c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2">
        <v>0</v>
      </c>
      <c r="AD71" s="12">
        <v>0</v>
      </c>
      <c r="AE71" s="12">
        <v>0</v>
      </c>
      <c r="AF71" s="12">
        <v>0</v>
      </c>
    </row>
  </sheetData>
  <mergeCells count="1">
    <mergeCell ref="A55:C55"/>
  </mergeCells>
  <phoneticPr fontId="5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F5449-F3A1-4813-BA11-5AF596F8837D}">
  <dimension ref="A1:AG72"/>
  <sheetViews>
    <sheetView workbookViewId="0">
      <selection activeCell="B13" sqref="B13:B72"/>
    </sheetView>
  </sheetViews>
  <sheetFormatPr defaultRowHeight="15" x14ac:dyDescent="0.25"/>
  <cols>
    <col min="2" max="2" width="23" customWidth="1"/>
    <col min="3" max="3" width="8.7109375" customWidth="1"/>
    <col min="5" max="5" width="8.7109375" customWidth="1"/>
    <col min="6" max="7" width="12" customWidth="1"/>
    <col min="8" max="8" width="10.42578125" bestFit="1" customWidth="1"/>
    <col min="9" max="9" width="12.28515625" bestFit="1" customWidth="1"/>
    <col min="13" max="13" width="12.28515625" bestFit="1" customWidth="1"/>
  </cols>
  <sheetData>
    <row r="1" spans="1:33" x14ac:dyDescent="0.25"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25">
      <c r="B2" s="1" t="s">
        <v>125</v>
      </c>
      <c r="C2" s="12">
        <f>'EPS Vehicle Class Mapping'!B65</f>
        <v>9.5000000000000001E-2</v>
      </c>
      <c r="D2" s="12">
        <f>'EPS Vehicle Class Mapping'!C65</f>
        <v>0.12</v>
      </c>
      <c r="E2" s="12">
        <f>'EPS Vehicle Class Mapping'!D65</f>
        <v>0.14499999999999999</v>
      </c>
      <c r="F2" s="12">
        <f>'EPS Vehicle Class Mapping'!E65</f>
        <v>0.16999999999999998</v>
      </c>
      <c r="G2" s="12">
        <f>'EPS Vehicle Class Mapping'!F65</f>
        <v>0.19500000000000001</v>
      </c>
      <c r="H2" s="12">
        <f>'EPS Vehicle Class Mapping'!G65</f>
        <v>0.21999999999999997</v>
      </c>
      <c r="I2" s="12">
        <f>'EPS Vehicle Class Mapping'!H65</f>
        <v>0.22</v>
      </c>
      <c r="J2" s="12">
        <f>'EPS Vehicle Class Mapping'!I65</f>
        <v>0.22</v>
      </c>
      <c r="K2" s="12">
        <f>'EPS Vehicle Class Mapping'!J65</f>
        <v>0.22</v>
      </c>
      <c r="L2" s="12">
        <f>'EPS Vehicle Class Mapping'!K65</f>
        <v>0.22</v>
      </c>
      <c r="M2" s="12">
        <f>'EPS Vehicle Class Mapping'!L65</f>
        <v>0.22</v>
      </c>
      <c r="N2" s="12">
        <f>'EPS Vehicle Class Mapping'!M65</f>
        <v>0.22</v>
      </c>
      <c r="O2" s="12">
        <f>'EPS Vehicle Class Mapping'!N65</f>
        <v>0.22</v>
      </c>
      <c r="P2" s="12">
        <f>'EPS Vehicle Class Mapping'!O65</f>
        <v>0.22</v>
      </c>
      <c r="Q2" s="12">
        <f>'EPS Vehicle Class Mapping'!P65</f>
        <v>0.22</v>
      </c>
      <c r="R2" s="12">
        <f>'EPS Vehicle Class Mapping'!Q65</f>
        <v>0.22</v>
      </c>
      <c r="S2" s="12">
        <f>'EPS Vehicle Class Mapping'!R65</f>
        <v>0.22</v>
      </c>
      <c r="T2" s="12">
        <f>'EPS Vehicle Class Mapping'!S65</f>
        <v>0.22</v>
      </c>
      <c r="U2" s="12">
        <f>'EPS Vehicle Class Mapping'!T65</f>
        <v>0.22</v>
      </c>
      <c r="V2" s="12">
        <f>'EPS Vehicle Class Mapping'!U65</f>
        <v>0.22</v>
      </c>
      <c r="W2" s="12">
        <f>'EPS Vehicle Class Mapping'!V65</f>
        <v>0.22</v>
      </c>
      <c r="X2" s="12">
        <f>'EPS Vehicle Class Mapping'!W65</f>
        <v>0.22</v>
      </c>
      <c r="Y2" s="12">
        <f>'EPS Vehicle Class Mapping'!X65</f>
        <v>0.22</v>
      </c>
      <c r="Z2" s="12">
        <f>'EPS Vehicle Class Mapping'!Y65</f>
        <v>0.22</v>
      </c>
      <c r="AA2" s="12">
        <f>'EPS Vehicle Class Mapping'!Z65</f>
        <v>0.22</v>
      </c>
      <c r="AB2" s="12">
        <f>'EPS Vehicle Class Mapping'!AA65</f>
        <v>0.22</v>
      </c>
      <c r="AC2" s="12">
        <f>'EPS Vehicle Class Mapping'!AB65</f>
        <v>0.22</v>
      </c>
      <c r="AD2" s="12">
        <f>'EPS Vehicle Class Mapping'!AC65</f>
        <v>0.22</v>
      </c>
      <c r="AE2" s="12">
        <f>'EPS Vehicle Class Mapping'!AD65</f>
        <v>0.22</v>
      </c>
      <c r="AF2" s="12">
        <f>'EPS Vehicle Class Mapping'!AE65</f>
        <v>0.22</v>
      </c>
      <c r="AG2" s="12">
        <f>'EPS Vehicle Class Mapping'!AF65</f>
        <v>0.22</v>
      </c>
    </row>
    <row r="3" spans="1:33" x14ac:dyDescent="0.25">
      <c r="B3" s="1" t="s">
        <v>128</v>
      </c>
      <c r="C3" s="12">
        <f>'EPS Vehicle Class Mapping'!B66</f>
        <v>9.5000000000000001E-2</v>
      </c>
      <c r="D3" s="12">
        <f>'EPS Vehicle Class Mapping'!C66</f>
        <v>0.12</v>
      </c>
      <c r="E3" s="12">
        <f>'EPS Vehicle Class Mapping'!D66</f>
        <v>0.14499999999999999</v>
      </c>
      <c r="F3" s="12">
        <f>'EPS Vehicle Class Mapping'!E66</f>
        <v>0.16999999999999998</v>
      </c>
      <c r="G3" s="12">
        <f>'EPS Vehicle Class Mapping'!F66</f>
        <v>0.19500000000000001</v>
      </c>
      <c r="H3" s="12">
        <f>'EPS Vehicle Class Mapping'!G66</f>
        <v>0.21999999999999997</v>
      </c>
      <c r="I3" s="12">
        <f>'EPS Vehicle Class Mapping'!H66</f>
        <v>0.35</v>
      </c>
      <c r="J3" s="12">
        <f>'EPS Vehicle Class Mapping'!I66</f>
        <v>0.43</v>
      </c>
      <c r="K3" s="12">
        <f>'EPS Vehicle Class Mapping'!J66</f>
        <v>0.51</v>
      </c>
      <c r="L3" s="12">
        <f>'EPS Vehicle Class Mapping'!K66</f>
        <v>0.59</v>
      </c>
      <c r="M3" s="12">
        <f>'EPS Vehicle Class Mapping'!L66</f>
        <v>0.68</v>
      </c>
      <c r="N3" s="12">
        <f>'EPS Vehicle Class Mapping'!M66</f>
        <v>0.76</v>
      </c>
      <c r="O3" s="12">
        <f>'EPS Vehicle Class Mapping'!N66</f>
        <v>0.82</v>
      </c>
      <c r="P3" s="12">
        <f>'EPS Vehicle Class Mapping'!O66</f>
        <v>0.88</v>
      </c>
      <c r="Q3" s="12">
        <f>'EPS Vehicle Class Mapping'!P66</f>
        <v>0.94</v>
      </c>
      <c r="R3" s="12">
        <f>'EPS Vehicle Class Mapping'!Q66</f>
        <v>1</v>
      </c>
      <c r="S3" s="12">
        <f>'EPS Vehicle Class Mapping'!R66</f>
        <v>1</v>
      </c>
      <c r="T3" s="12">
        <f>'EPS Vehicle Class Mapping'!S66</f>
        <v>1</v>
      </c>
      <c r="U3" s="12">
        <f>'EPS Vehicle Class Mapping'!T66</f>
        <v>1</v>
      </c>
      <c r="V3" s="12">
        <f>'EPS Vehicle Class Mapping'!U66</f>
        <v>1</v>
      </c>
      <c r="W3" s="12">
        <f>'EPS Vehicle Class Mapping'!V66</f>
        <v>1</v>
      </c>
      <c r="X3" s="12">
        <f>'EPS Vehicle Class Mapping'!W66</f>
        <v>1</v>
      </c>
      <c r="Y3" s="12">
        <f>'EPS Vehicle Class Mapping'!X66</f>
        <v>1</v>
      </c>
      <c r="Z3" s="12">
        <f>'EPS Vehicle Class Mapping'!Y66</f>
        <v>1</v>
      </c>
      <c r="AA3" s="12">
        <f>'EPS Vehicle Class Mapping'!Z66</f>
        <v>1</v>
      </c>
      <c r="AB3" s="12">
        <f>'EPS Vehicle Class Mapping'!AA66</f>
        <v>1</v>
      </c>
      <c r="AC3" s="12">
        <f>'EPS Vehicle Class Mapping'!AB66</f>
        <v>1</v>
      </c>
      <c r="AD3" s="12">
        <f>'EPS Vehicle Class Mapping'!AC66</f>
        <v>1</v>
      </c>
      <c r="AE3" s="12">
        <f>'EPS Vehicle Class Mapping'!AD66</f>
        <v>1</v>
      </c>
      <c r="AF3" s="12">
        <f>'EPS Vehicle Class Mapping'!AE66</f>
        <v>1</v>
      </c>
      <c r="AG3" s="12">
        <f>'EPS Vehicle Class Mapping'!AF66</f>
        <v>1</v>
      </c>
    </row>
    <row r="4" spans="1:33" x14ac:dyDescent="0.25">
      <c r="B4" s="1" t="s">
        <v>54</v>
      </c>
      <c r="C4" s="12">
        <f>'EPS Vehicle Class Mapping'!B67</f>
        <v>0</v>
      </c>
      <c r="D4" s="12">
        <f>'EPS Vehicle Class Mapping'!C67</f>
        <v>0</v>
      </c>
      <c r="E4" s="12">
        <f>'EPS Vehicle Class Mapping'!D67</f>
        <v>0</v>
      </c>
      <c r="F4" s="12">
        <f>'EPS Vehicle Class Mapping'!E67</f>
        <v>0</v>
      </c>
      <c r="G4" s="12">
        <f>'EPS Vehicle Class Mapping'!F67</f>
        <v>3.9118535662182166E-2</v>
      </c>
      <c r="H4" s="12">
        <f>'EPS Vehicle Class Mapping'!G67</f>
        <v>4.7811543587111538E-2</v>
      </c>
      <c r="I4" s="12">
        <f>'EPS Vehicle Class Mapping'!H67</f>
        <v>5.6504551512040903E-2</v>
      </c>
      <c r="J4" s="12">
        <f>'EPS Vehicle Class Mapping'!I67</f>
        <v>8.6930079249293704E-2</v>
      </c>
      <c r="K4" s="12">
        <f>'EPS Vehicle Class Mapping'!J67</f>
        <v>0.13039511887394054</v>
      </c>
      <c r="L4" s="12">
        <f>'EPS Vehicle Class Mapping'!K67</f>
        <v>0.17386015849858741</v>
      </c>
      <c r="M4" s="12">
        <f>'EPS Vehicle Class Mapping'!L67</f>
        <v>0.21732519812323425</v>
      </c>
      <c r="N4" s="12">
        <f>'EPS Vehicle Class Mapping'!M67</f>
        <v>0.23905771793555769</v>
      </c>
      <c r="O4" s="12">
        <f>'EPS Vehicle Class Mapping'!N67</f>
        <v>0.26079023774788107</v>
      </c>
      <c r="P4" s="12">
        <f>'EPS Vehicle Class Mapping'!O67</f>
        <v>0.28252275756020451</v>
      </c>
      <c r="Q4" s="12">
        <f>'EPS Vehicle Class Mapping'!P67</f>
        <v>0.30425527737252789</v>
      </c>
      <c r="R4" s="12">
        <f>'EPS Vehicle Class Mapping'!Q67</f>
        <v>0.32598779718485138</v>
      </c>
      <c r="S4" s="12">
        <f>'EPS Vehicle Class Mapping'!R67</f>
        <v>0.32598779718485138</v>
      </c>
      <c r="T4" s="12">
        <f>'EPS Vehicle Class Mapping'!S67</f>
        <v>0.32598779718485138</v>
      </c>
      <c r="U4" s="12">
        <f>'EPS Vehicle Class Mapping'!T67</f>
        <v>0.32598779718485138</v>
      </c>
      <c r="V4" s="12">
        <f>'EPS Vehicle Class Mapping'!U67</f>
        <v>0.32598779718485138</v>
      </c>
      <c r="W4" s="12">
        <f>'EPS Vehicle Class Mapping'!V67</f>
        <v>0.32598779718485138</v>
      </c>
      <c r="X4" s="12">
        <f>'EPS Vehicle Class Mapping'!W67</f>
        <v>0.32598779718485138</v>
      </c>
      <c r="Y4" s="12">
        <f>'EPS Vehicle Class Mapping'!X67</f>
        <v>0.32598779718485138</v>
      </c>
      <c r="Z4" s="12">
        <f>'EPS Vehicle Class Mapping'!Y67</f>
        <v>0.32598779718485138</v>
      </c>
      <c r="AA4" s="12">
        <f>'EPS Vehicle Class Mapping'!Z67</f>
        <v>0.32598779718485138</v>
      </c>
      <c r="AB4" s="12">
        <f>'EPS Vehicle Class Mapping'!AA67</f>
        <v>0.32598779718485138</v>
      </c>
      <c r="AC4" s="12">
        <f>'EPS Vehicle Class Mapping'!AB67</f>
        <v>0.32598779718485138</v>
      </c>
      <c r="AD4" s="12">
        <f>'EPS Vehicle Class Mapping'!AC67</f>
        <v>0.32598779718485138</v>
      </c>
      <c r="AE4" s="12">
        <f>'EPS Vehicle Class Mapping'!AD67</f>
        <v>0.32598779718485138</v>
      </c>
      <c r="AF4" s="12">
        <f>'EPS Vehicle Class Mapping'!AE67</f>
        <v>0.32598779718485138</v>
      </c>
      <c r="AG4" s="12">
        <f>'EPS Vehicle Class Mapping'!AF67</f>
        <v>0.32598779718485138</v>
      </c>
    </row>
    <row r="5" spans="1:33" x14ac:dyDescent="0.25">
      <c r="B5" s="1" t="s">
        <v>55</v>
      </c>
      <c r="C5" s="12">
        <f>'EPS Vehicle Class Mapping'!B68</f>
        <v>0</v>
      </c>
      <c r="D5" s="12">
        <f>'EPS Vehicle Class Mapping'!C68</f>
        <v>0</v>
      </c>
      <c r="E5" s="12">
        <f>'EPS Vehicle Class Mapping'!D68</f>
        <v>0</v>
      </c>
      <c r="F5" s="12">
        <f>'EPS Vehicle Class Mapping'!E68</f>
        <v>0</v>
      </c>
      <c r="G5" s="12">
        <f>'EPS Vehicle Class Mapping'!F68</f>
        <v>0</v>
      </c>
      <c r="H5" s="12">
        <f>'EPS Vehicle Class Mapping'!G68</f>
        <v>0</v>
      </c>
      <c r="I5" s="12">
        <f>'EPS Vehicle Class Mapping'!H68</f>
        <v>0</v>
      </c>
      <c r="J5" s="12">
        <f>'EPS Vehicle Class Mapping'!I68</f>
        <v>0</v>
      </c>
      <c r="K5" s="12">
        <f>'EPS Vehicle Class Mapping'!J68</f>
        <v>0</v>
      </c>
      <c r="L5" s="12">
        <f>'EPS Vehicle Class Mapping'!K68</f>
        <v>0</v>
      </c>
      <c r="M5" s="12">
        <f>'EPS Vehicle Class Mapping'!L68</f>
        <v>0</v>
      </c>
      <c r="N5" s="12">
        <f>'EPS Vehicle Class Mapping'!M68</f>
        <v>0</v>
      </c>
      <c r="O5" s="12">
        <f>'EPS Vehicle Class Mapping'!N68</f>
        <v>0</v>
      </c>
      <c r="P5" s="12">
        <f>'EPS Vehicle Class Mapping'!O68</f>
        <v>0</v>
      </c>
      <c r="Q5" s="12">
        <f>'EPS Vehicle Class Mapping'!P68</f>
        <v>0</v>
      </c>
      <c r="R5" s="12">
        <f>'EPS Vehicle Class Mapping'!Q68</f>
        <v>0</v>
      </c>
      <c r="S5" s="12">
        <f>'EPS Vehicle Class Mapping'!R68</f>
        <v>0</v>
      </c>
      <c r="T5" s="12">
        <f>'EPS Vehicle Class Mapping'!S68</f>
        <v>0</v>
      </c>
      <c r="U5" s="12">
        <f>'EPS Vehicle Class Mapping'!T68</f>
        <v>0</v>
      </c>
      <c r="V5" s="12">
        <f>'EPS Vehicle Class Mapping'!U68</f>
        <v>0</v>
      </c>
      <c r="W5" s="12">
        <f>'EPS Vehicle Class Mapping'!V68</f>
        <v>0</v>
      </c>
      <c r="X5" s="12">
        <f>'EPS Vehicle Class Mapping'!W68</f>
        <v>0</v>
      </c>
      <c r="Y5" s="12">
        <f>'EPS Vehicle Class Mapping'!X68</f>
        <v>0</v>
      </c>
      <c r="Z5" s="12">
        <f>'EPS Vehicle Class Mapping'!Y68</f>
        <v>0</v>
      </c>
      <c r="AA5" s="12">
        <f>'EPS Vehicle Class Mapping'!Z68</f>
        <v>0</v>
      </c>
      <c r="AB5" s="12">
        <f>'EPS Vehicle Class Mapping'!AA68</f>
        <v>0</v>
      </c>
      <c r="AC5" s="12">
        <f>'EPS Vehicle Class Mapping'!AB68</f>
        <v>0</v>
      </c>
      <c r="AD5" s="12">
        <f>'EPS Vehicle Class Mapping'!AC68</f>
        <v>0</v>
      </c>
      <c r="AE5" s="12">
        <f>'EPS Vehicle Class Mapping'!AD68</f>
        <v>0</v>
      </c>
      <c r="AF5" s="12">
        <f>'EPS Vehicle Class Mapping'!AE68</f>
        <v>0</v>
      </c>
      <c r="AG5" s="12">
        <f>'EPS Vehicle Class Mapping'!AF68</f>
        <v>0</v>
      </c>
    </row>
    <row r="6" spans="1:33" x14ac:dyDescent="0.25">
      <c r="B6" s="1" t="s">
        <v>56</v>
      </c>
      <c r="C6" s="12">
        <f>'EPS Vehicle Class Mapping'!B69</f>
        <v>0</v>
      </c>
      <c r="D6" s="12">
        <f>'EPS Vehicle Class Mapping'!C69</f>
        <v>0</v>
      </c>
      <c r="E6" s="12">
        <f>'EPS Vehicle Class Mapping'!D69</f>
        <v>0</v>
      </c>
      <c r="F6" s="12">
        <f>'EPS Vehicle Class Mapping'!E69</f>
        <v>0</v>
      </c>
      <c r="G6" s="12">
        <f>'EPS Vehicle Class Mapping'!F69</f>
        <v>5.6874109840527251E-2</v>
      </c>
      <c r="H6" s="12">
        <f>'EPS Vehicle Class Mapping'!G69</f>
        <v>7.6874109840527255E-2</v>
      </c>
      <c r="I6" s="12">
        <f>'EPS Vehicle Class Mapping'!H69</f>
        <v>0.10515558238039545</v>
      </c>
      <c r="J6" s="12">
        <f>'EPS Vehicle Class Mapping'!I69</f>
        <v>0.15859263730065903</v>
      </c>
      <c r="K6" s="12">
        <f>'EPS Vehicle Class Mapping'!J69</f>
        <v>0.21718527460131815</v>
      </c>
      <c r="L6" s="12">
        <f>'EPS Vehicle Class Mapping'!K69</f>
        <v>0.2757779119019772</v>
      </c>
      <c r="M6" s="12">
        <f>'EPS Vehicle Class Mapping'!L69</f>
        <v>0.3343705492026362</v>
      </c>
      <c r="N6" s="12">
        <f>'EPS Vehicle Class Mapping'!M69</f>
        <v>0.38437054920263619</v>
      </c>
      <c r="O6" s="12">
        <f>'EPS Vehicle Class Mapping'!N69</f>
        <v>0.43437054920263629</v>
      </c>
      <c r="P6" s="12">
        <f>'EPS Vehicle Class Mapping'!O69</f>
        <v>0.48437054920263622</v>
      </c>
      <c r="Q6" s="12">
        <f>'EPS Vehicle Class Mapping'!P69</f>
        <v>0.53437054920263627</v>
      </c>
      <c r="R6" s="12">
        <f>'EPS Vehicle Class Mapping'!Q69</f>
        <v>0.58437054920263631</v>
      </c>
      <c r="S6" s="12">
        <f>'EPS Vehicle Class Mapping'!R69</f>
        <v>0.58437054920263631</v>
      </c>
      <c r="T6" s="12">
        <f>'EPS Vehicle Class Mapping'!S69</f>
        <v>0.58437054920263631</v>
      </c>
      <c r="U6" s="12">
        <f>'EPS Vehicle Class Mapping'!T69</f>
        <v>0.58437054920263631</v>
      </c>
      <c r="V6" s="12">
        <f>'EPS Vehicle Class Mapping'!U69</f>
        <v>0.58437054920263631</v>
      </c>
      <c r="W6" s="12">
        <f>'EPS Vehicle Class Mapping'!V69</f>
        <v>0.58437054920263631</v>
      </c>
      <c r="X6" s="12">
        <f>'EPS Vehicle Class Mapping'!W69</f>
        <v>0.58437054920263631</v>
      </c>
      <c r="Y6" s="12">
        <f>'EPS Vehicle Class Mapping'!X69</f>
        <v>0.58437054920263631</v>
      </c>
      <c r="Z6" s="12">
        <f>'EPS Vehicle Class Mapping'!Y69</f>
        <v>0.58437054920263631</v>
      </c>
      <c r="AA6" s="12">
        <f>'EPS Vehicle Class Mapping'!Z69</f>
        <v>0.58437054920263631</v>
      </c>
      <c r="AB6" s="12">
        <f>'EPS Vehicle Class Mapping'!AA69</f>
        <v>0.58437054920263631</v>
      </c>
      <c r="AC6" s="12">
        <f>'EPS Vehicle Class Mapping'!AB69</f>
        <v>0.58437054920263631</v>
      </c>
      <c r="AD6" s="12">
        <f>'EPS Vehicle Class Mapping'!AC69</f>
        <v>0.58437054920263631</v>
      </c>
      <c r="AE6" s="12">
        <f>'EPS Vehicle Class Mapping'!AD69</f>
        <v>0.58437054920263631</v>
      </c>
      <c r="AF6" s="12">
        <f>'EPS Vehicle Class Mapping'!AE69</f>
        <v>0.58437054920263631</v>
      </c>
      <c r="AG6" s="12">
        <f>'EPS Vehicle Class Mapping'!AF69</f>
        <v>0.58437054920263631</v>
      </c>
    </row>
    <row r="7" spans="1:33" x14ac:dyDescent="0.25">
      <c r="B7" s="1" t="s">
        <v>57</v>
      </c>
      <c r="C7" s="12">
        <f>'EPS Vehicle Class Mapping'!B70</f>
        <v>0</v>
      </c>
      <c r="D7" s="12">
        <f>'EPS Vehicle Class Mapping'!C70</f>
        <v>0</v>
      </c>
      <c r="E7" s="12">
        <f>'EPS Vehicle Class Mapping'!D70</f>
        <v>0</v>
      </c>
      <c r="F7" s="12">
        <f>'EPS Vehicle Class Mapping'!E70</f>
        <v>0</v>
      </c>
      <c r="G7" s="12">
        <f>'EPS Vehicle Class Mapping'!F70</f>
        <v>7.0313411648672386E-2</v>
      </c>
      <c r="H7" s="12">
        <f>'EPS Vehicle Class Mapping'!G70</f>
        <v>9.0313411648672376E-2</v>
      </c>
      <c r="I7" s="12">
        <f>'EPS Vehicle Class Mapping'!H70</f>
        <v>0.11523505873650429</v>
      </c>
      <c r="J7" s="12">
        <f>'EPS Vehicle Class Mapping'!I70</f>
        <v>0.17539176456084049</v>
      </c>
      <c r="K7" s="12">
        <f>'EPS Vehicle Class Mapping'!J70</f>
        <v>0.25078352912168095</v>
      </c>
      <c r="L7" s="12">
        <f>'EPS Vehicle Class Mapping'!K70</f>
        <v>0.32617529368252141</v>
      </c>
      <c r="M7" s="12">
        <f>'EPS Vehicle Class Mapping'!L70</f>
        <v>0.40156705824336192</v>
      </c>
      <c r="N7" s="12">
        <f>'EPS Vehicle Class Mapping'!M70</f>
        <v>0.45156705824336185</v>
      </c>
      <c r="O7" s="12">
        <f>'EPS Vehicle Class Mapping'!N70</f>
        <v>0.5015670582433619</v>
      </c>
      <c r="P7" s="12">
        <f>'EPS Vehicle Class Mapping'!O70</f>
        <v>0.52695882280420236</v>
      </c>
      <c r="Q7" s="12">
        <f>'EPS Vehicle Class Mapping'!P70</f>
        <v>0.55235058736504283</v>
      </c>
      <c r="R7" s="12">
        <f>'EPS Vehicle Class Mapping'!Q70</f>
        <v>0.5777423519258833</v>
      </c>
      <c r="S7" s="12">
        <f>'EPS Vehicle Class Mapping'!R70</f>
        <v>0.5777423519258833</v>
      </c>
      <c r="T7" s="12">
        <f>'EPS Vehicle Class Mapping'!S70</f>
        <v>0.5777423519258833</v>
      </c>
      <c r="U7" s="12">
        <f>'EPS Vehicle Class Mapping'!T70</f>
        <v>0.5777423519258833</v>
      </c>
      <c r="V7" s="12">
        <f>'EPS Vehicle Class Mapping'!U70</f>
        <v>0.5777423519258833</v>
      </c>
      <c r="W7" s="12">
        <f>'EPS Vehicle Class Mapping'!V70</f>
        <v>0.5777423519258833</v>
      </c>
      <c r="X7" s="12">
        <f>'EPS Vehicle Class Mapping'!W70</f>
        <v>0.5777423519258833</v>
      </c>
      <c r="Y7" s="12">
        <f>'EPS Vehicle Class Mapping'!X70</f>
        <v>0.5777423519258833</v>
      </c>
      <c r="Z7" s="12">
        <f>'EPS Vehicle Class Mapping'!Y70</f>
        <v>0.5777423519258833</v>
      </c>
      <c r="AA7" s="12">
        <f>'EPS Vehicle Class Mapping'!Z70</f>
        <v>0.5777423519258833</v>
      </c>
      <c r="AB7" s="12">
        <f>'EPS Vehicle Class Mapping'!AA70</f>
        <v>0.5777423519258833</v>
      </c>
      <c r="AC7" s="12">
        <f>'EPS Vehicle Class Mapping'!AB70</f>
        <v>0.5777423519258833</v>
      </c>
      <c r="AD7" s="12">
        <f>'EPS Vehicle Class Mapping'!AC70</f>
        <v>0.5777423519258833</v>
      </c>
      <c r="AE7" s="12">
        <f>'EPS Vehicle Class Mapping'!AD70</f>
        <v>0.5777423519258833</v>
      </c>
      <c r="AF7" s="12">
        <f>'EPS Vehicle Class Mapping'!AE70</f>
        <v>0.5777423519258833</v>
      </c>
      <c r="AG7" s="12">
        <f>'EPS Vehicle Class Mapping'!AF70</f>
        <v>0.5777423519258833</v>
      </c>
    </row>
    <row r="8" spans="1:33" x14ac:dyDescent="0.25">
      <c r="B8" s="1" t="s">
        <v>58</v>
      </c>
      <c r="C8" s="12">
        <f>'EPS Vehicle Class Mapping'!B71</f>
        <v>0</v>
      </c>
      <c r="D8" s="12">
        <f>'EPS Vehicle Class Mapping'!C71</f>
        <v>0</v>
      </c>
      <c r="E8" s="12">
        <f>'EPS Vehicle Class Mapping'!D71</f>
        <v>0</v>
      </c>
      <c r="F8" s="12">
        <f>'EPS Vehicle Class Mapping'!E71</f>
        <v>0</v>
      </c>
      <c r="G8" s="12">
        <f>'EPS Vehicle Class Mapping'!F71</f>
        <v>0</v>
      </c>
      <c r="H8" s="12">
        <f>'EPS Vehicle Class Mapping'!G71</f>
        <v>0</v>
      </c>
      <c r="I8" s="12">
        <f>'EPS Vehicle Class Mapping'!H71</f>
        <v>0</v>
      </c>
      <c r="J8" s="12">
        <f>'EPS Vehicle Class Mapping'!I71</f>
        <v>0</v>
      </c>
      <c r="K8" s="12">
        <f>'EPS Vehicle Class Mapping'!J71</f>
        <v>0</v>
      </c>
      <c r="L8" s="12">
        <f>'EPS Vehicle Class Mapping'!K71</f>
        <v>0</v>
      </c>
      <c r="M8" s="12">
        <f>'EPS Vehicle Class Mapping'!L71</f>
        <v>0</v>
      </c>
      <c r="N8" s="12">
        <f>'EPS Vehicle Class Mapping'!M71</f>
        <v>0</v>
      </c>
      <c r="O8" s="12">
        <f>'EPS Vehicle Class Mapping'!N71</f>
        <v>0</v>
      </c>
      <c r="P8" s="12">
        <f>'EPS Vehicle Class Mapping'!O71</f>
        <v>0</v>
      </c>
      <c r="Q8" s="12">
        <f>'EPS Vehicle Class Mapping'!P71</f>
        <v>0</v>
      </c>
      <c r="R8" s="12">
        <f>'EPS Vehicle Class Mapping'!Q71</f>
        <v>0</v>
      </c>
      <c r="S8" s="12">
        <f>'EPS Vehicle Class Mapping'!R71</f>
        <v>0</v>
      </c>
      <c r="T8" s="12">
        <f>'EPS Vehicle Class Mapping'!S71</f>
        <v>0</v>
      </c>
      <c r="U8" s="12">
        <f>'EPS Vehicle Class Mapping'!T71</f>
        <v>0</v>
      </c>
      <c r="V8" s="12">
        <f>'EPS Vehicle Class Mapping'!U71</f>
        <v>0</v>
      </c>
      <c r="W8" s="12">
        <f>'EPS Vehicle Class Mapping'!V71</f>
        <v>0</v>
      </c>
      <c r="X8" s="12">
        <f>'EPS Vehicle Class Mapping'!W71</f>
        <v>0</v>
      </c>
      <c r="Y8" s="12">
        <f>'EPS Vehicle Class Mapping'!X71</f>
        <v>0</v>
      </c>
      <c r="Z8" s="12">
        <f>'EPS Vehicle Class Mapping'!Y71</f>
        <v>0</v>
      </c>
      <c r="AA8" s="12">
        <f>'EPS Vehicle Class Mapping'!Z71</f>
        <v>0</v>
      </c>
      <c r="AB8" s="12">
        <f>'EPS Vehicle Class Mapping'!AA71</f>
        <v>0</v>
      </c>
      <c r="AC8" s="12">
        <f>'EPS Vehicle Class Mapping'!AB71</f>
        <v>0</v>
      </c>
      <c r="AD8" s="12">
        <f>'EPS Vehicle Class Mapping'!AC71</f>
        <v>0</v>
      </c>
      <c r="AE8" s="12">
        <f>'EPS Vehicle Class Mapping'!AD71</f>
        <v>0</v>
      </c>
      <c r="AF8" s="12">
        <f>'EPS Vehicle Class Mapping'!AE71</f>
        <v>0</v>
      </c>
      <c r="AG8" s="12">
        <f>'EPS Vehicle Class Mapping'!AF71</f>
        <v>0</v>
      </c>
    </row>
    <row r="11" spans="1:33" ht="29.1" customHeight="1" x14ac:dyDescent="0.25">
      <c r="B11" s="46" t="s">
        <v>168</v>
      </c>
      <c r="C11" s="55" t="s">
        <v>129</v>
      </c>
      <c r="D11" s="56"/>
      <c r="E11" s="57"/>
      <c r="F11" s="53" t="s">
        <v>167</v>
      </c>
      <c r="G11" s="54"/>
    </row>
    <row r="12" spans="1:33" x14ac:dyDescent="0.25">
      <c r="A12" t="s">
        <v>244</v>
      </c>
      <c r="C12" s="29" t="s">
        <v>126</v>
      </c>
      <c r="D12" s="1" t="s">
        <v>127</v>
      </c>
      <c r="E12" s="45" t="s">
        <v>130</v>
      </c>
      <c r="F12" s="29" t="s">
        <v>86</v>
      </c>
      <c r="G12" s="45" t="s">
        <v>166</v>
      </c>
      <c r="H12" s="1"/>
      <c r="I12" s="1"/>
    </row>
    <row r="13" spans="1:33" x14ac:dyDescent="0.25">
      <c r="A13" t="str">
        <f>TRIM(B13)</f>
        <v>Alabama</v>
      </c>
      <c r="B13" t="s">
        <v>2</v>
      </c>
      <c r="C13" s="16">
        <v>0</v>
      </c>
      <c r="D13">
        <v>0</v>
      </c>
      <c r="E13" s="17">
        <v>0</v>
      </c>
      <c r="F13" s="16"/>
      <c r="G13" s="17"/>
    </row>
    <row r="14" spans="1:33" x14ac:dyDescent="0.25">
      <c r="A14" t="str">
        <f t="shared" ref="A14:A72" si="0">TRIM(B14)</f>
        <v>Alaska</v>
      </c>
      <c r="B14" t="s">
        <v>171</v>
      </c>
      <c r="C14" s="16">
        <v>0</v>
      </c>
      <c r="D14">
        <v>0</v>
      </c>
      <c r="E14" s="17">
        <v>0</v>
      </c>
      <c r="F14" s="16"/>
      <c r="G14" s="17"/>
    </row>
    <row r="15" spans="1:33" x14ac:dyDescent="0.25">
      <c r="A15" t="str">
        <f t="shared" si="0"/>
        <v>Arizona</v>
      </c>
      <c r="B15" t="s">
        <v>3</v>
      </c>
      <c r="C15" s="16">
        <v>0</v>
      </c>
      <c r="D15">
        <v>0</v>
      </c>
      <c r="E15" s="17">
        <v>0</v>
      </c>
      <c r="F15" s="16"/>
      <c r="G15" s="17"/>
    </row>
    <row r="16" spans="1:33" x14ac:dyDescent="0.25">
      <c r="A16" t="str">
        <f t="shared" si="0"/>
        <v>Arkansas</v>
      </c>
      <c r="B16" t="s">
        <v>4</v>
      </c>
      <c r="C16" s="16">
        <v>0</v>
      </c>
      <c r="D16">
        <v>0</v>
      </c>
      <c r="E16" s="17">
        <v>0</v>
      </c>
      <c r="F16" s="16"/>
      <c r="G16" s="17"/>
    </row>
    <row r="17" spans="1:7" x14ac:dyDescent="0.25">
      <c r="A17" t="str">
        <f t="shared" si="0"/>
        <v>California</v>
      </c>
      <c r="B17" t="s">
        <v>169</v>
      </c>
      <c r="C17" s="16">
        <v>1</v>
      </c>
      <c r="D17">
        <v>1</v>
      </c>
      <c r="E17" s="17">
        <v>1</v>
      </c>
      <c r="F17" s="16">
        <v>1990</v>
      </c>
      <c r="G17" s="17">
        <v>2024</v>
      </c>
    </row>
    <row r="18" spans="1:7" x14ac:dyDescent="0.25">
      <c r="A18" t="str">
        <f t="shared" si="0"/>
        <v>Colorado</v>
      </c>
      <c r="B18" t="s">
        <v>176</v>
      </c>
      <c r="C18" s="16">
        <v>1</v>
      </c>
      <c r="D18">
        <v>0</v>
      </c>
      <c r="E18" s="17">
        <v>0</v>
      </c>
      <c r="F18" s="16">
        <v>2023</v>
      </c>
      <c r="G18" s="17"/>
    </row>
    <row r="19" spans="1:7" x14ac:dyDescent="0.25">
      <c r="A19" t="str">
        <f t="shared" si="0"/>
        <v>Connecticut</v>
      </c>
      <c r="B19" t="s">
        <v>5</v>
      </c>
      <c r="C19" s="16">
        <v>1</v>
      </c>
      <c r="D19">
        <v>0</v>
      </c>
      <c r="E19" s="17">
        <v>0</v>
      </c>
      <c r="F19" s="16">
        <v>2008</v>
      </c>
      <c r="G19" s="17"/>
    </row>
    <row r="20" spans="1:7" x14ac:dyDescent="0.25">
      <c r="A20" t="str">
        <f t="shared" si="0"/>
        <v>Delaware</v>
      </c>
      <c r="B20" t="s">
        <v>179</v>
      </c>
      <c r="C20" s="16">
        <v>0</v>
      </c>
      <c r="D20">
        <v>0</v>
      </c>
      <c r="E20" s="17">
        <v>0</v>
      </c>
      <c r="F20" s="16"/>
      <c r="G20" s="17"/>
    </row>
    <row r="21" spans="1:7" x14ac:dyDescent="0.25">
      <c r="A21" t="str">
        <f t="shared" si="0"/>
        <v>District of Columbia</v>
      </c>
      <c r="B21" t="s">
        <v>6</v>
      </c>
      <c r="C21" s="16">
        <v>0</v>
      </c>
      <c r="D21">
        <v>0</v>
      </c>
      <c r="E21" s="17">
        <v>0</v>
      </c>
      <c r="F21" s="16"/>
      <c r="G21" s="17"/>
    </row>
    <row r="22" spans="1:7" x14ac:dyDescent="0.25">
      <c r="A22" t="str">
        <f t="shared" si="0"/>
        <v>Florida</v>
      </c>
      <c r="B22" t="s">
        <v>181</v>
      </c>
      <c r="C22" s="16">
        <v>0</v>
      </c>
      <c r="D22">
        <v>0</v>
      </c>
      <c r="E22" s="17">
        <v>0</v>
      </c>
      <c r="F22" s="16"/>
      <c r="G22" s="17"/>
    </row>
    <row r="23" spans="1:7" x14ac:dyDescent="0.25">
      <c r="A23" t="str">
        <f t="shared" si="0"/>
        <v>Georgia</v>
      </c>
      <c r="B23" t="s">
        <v>183</v>
      </c>
      <c r="C23" s="16">
        <v>0</v>
      </c>
      <c r="D23">
        <v>0</v>
      </c>
      <c r="E23" s="17">
        <v>0</v>
      </c>
      <c r="F23" s="16"/>
      <c r="G23" s="17"/>
    </row>
    <row r="24" spans="1:7" x14ac:dyDescent="0.25">
      <c r="A24" t="str">
        <f t="shared" si="0"/>
        <v>Hawaii</v>
      </c>
      <c r="B24" t="s">
        <v>7</v>
      </c>
      <c r="C24" s="16">
        <v>0</v>
      </c>
      <c r="D24">
        <v>0</v>
      </c>
      <c r="E24" s="17">
        <v>0</v>
      </c>
      <c r="F24" s="16"/>
      <c r="G24" s="17"/>
    </row>
    <row r="25" spans="1:7" x14ac:dyDescent="0.25">
      <c r="A25" t="str">
        <f t="shared" si="0"/>
        <v>Idaho</v>
      </c>
      <c r="B25" t="s">
        <v>8</v>
      </c>
      <c r="C25" s="16">
        <v>0</v>
      </c>
      <c r="D25">
        <v>0</v>
      </c>
      <c r="E25" s="17">
        <v>0</v>
      </c>
      <c r="F25" s="16"/>
      <c r="G25" s="17"/>
    </row>
    <row r="26" spans="1:7" x14ac:dyDescent="0.25">
      <c r="A26" t="str">
        <f t="shared" si="0"/>
        <v>Illinois</v>
      </c>
      <c r="B26" t="s">
        <v>187</v>
      </c>
      <c r="C26" s="16">
        <v>0</v>
      </c>
      <c r="D26">
        <v>0</v>
      </c>
      <c r="E26" s="17">
        <v>0</v>
      </c>
      <c r="F26" s="16"/>
      <c r="G26" s="17"/>
    </row>
    <row r="27" spans="1:7" x14ac:dyDescent="0.25">
      <c r="A27" t="str">
        <f t="shared" si="0"/>
        <v>Indiana</v>
      </c>
      <c r="B27" t="s">
        <v>189</v>
      </c>
      <c r="C27" s="16">
        <v>0</v>
      </c>
      <c r="D27">
        <v>0</v>
      </c>
      <c r="E27" s="17">
        <v>0</v>
      </c>
      <c r="F27" s="16"/>
      <c r="G27" s="17"/>
    </row>
    <row r="28" spans="1:7" x14ac:dyDescent="0.25">
      <c r="A28" t="str">
        <f t="shared" si="0"/>
        <v>Iowa</v>
      </c>
      <c r="B28" t="s">
        <v>191</v>
      </c>
      <c r="C28" s="16">
        <v>0</v>
      </c>
      <c r="D28">
        <v>0</v>
      </c>
      <c r="E28" s="17">
        <v>0</v>
      </c>
      <c r="F28" s="16"/>
      <c r="G28" s="17"/>
    </row>
    <row r="29" spans="1:7" x14ac:dyDescent="0.25">
      <c r="A29" t="str">
        <f t="shared" si="0"/>
        <v>Kansas</v>
      </c>
      <c r="B29" t="s">
        <v>9</v>
      </c>
      <c r="C29" s="16">
        <v>0</v>
      </c>
      <c r="D29">
        <v>0</v>
      </c>
      <c r="E29" s="17">
        <v>0</v>
      </c>
      <c r="F29" s="16"/>
      <c r="G29" s="17"/>
    </row>
    <row r="30" spans="1:7" x14ac:dyDescent="0.25">
      <c r="A30" t="str">
        <f t="shared" si="0"/>
        <v>Kentucky</v>
      </c>
      <c r="B30" t="s">
        <v>10</v>
      </c>
      <c r="C30" s="16">
        <v>0</v>
      </c>
      <c r="D30">
        <v>0</v>
      </c>
      <c r="E30" s="17">
        <v>0</v>
      </c>
      <c r="F30" s="16"/>
      <c r="G30" s="17"/>
    </row>
    <row r="31" spans="1:7" x14ac:dyDescent="0.25">
      <c r="A31" t="str">
        <f t="shared" si="0"/>
        <v>Louisiana</v>
      </c>
      <c r="B31" t="s">
        <v>11</v>
      </c>
      <c r="C31" s="16">
        <v>0</v>
      </c>
      <c r="D31">
        <v>0</v>
      </c>
      <c r="E31" s="17">
        <v>0</v>
      </c>
      <c r="F31" s="16"/>
      <c r="G31" s="17"/>
    </row>
    <row r="32" spans="1:7" x14ac:dyDescent="0.25">
      <c r="A32" t="str">
        <f t="shared" si="0"/>
        <v>Maine</v>
      </c>
      <c r="B32" t="s">
        <v>196</v>
      </c>
      <c r="C32" s="16">
        <v>1</v>
      </c>
      <c r="D32">
        <v>0</v>
      </c>
      <c r="E32" s="17">
        <v>0</v>
      </c>
      <c r="F32" s="16">
        <v>2001</v>
      </c>
      <c r="G32" s="17"/>
    </row>
    <row r="33" spans="1:7" x14ac:dyDescent="0.25">
      <c r="A33" t="str">
        <f t="shared" si="0"/>
        <v>Maryland</v>
      </c>
      <c r="B33" t="s">
        <v>12</v>
      </c>
      <c r="C33" s="16">
        <v>1</v>
      </c>
      <c r="D33">
        <v>0</v>
      </c>
      <c r="E33" s="17">
        <v>0</v>
      </c>
      <c r="F33" s="16">
        <v>2011</v>
      </c>
      <c r="G33" s="17"/>
    </row>
    <row r="34" spans="1:7" x14ac:dyDescent="0.25">
      <c r="A34" t="str">
        <f t="shared" si="0"/>
        <v>Massachusetts</v>
      </c>
      <c r="B34" t="s">
        <v>13</v>
      </c>
      <c r="C34" s="16">
        <v>1</v>
      </c>
      <c r="D34">
        <v>0</v>
      </c>
      <c r="E34" s="17">
        <v>1</v>
      </c>
      <c r="F34" s="16">
        <v>1995</v>
      </c>
      <c r="G34" s="17">
        <v>2025</v>
      </c>
    </row>
    <row r="35" spans="1:7" x14ac:dyDescent="0.25">
      <c r="A35" t="str">
        <f t="shared" si="0"/>
        <v>Michigan</v>
      </c>
      <c r="B35" t="s">
        <v>14</v>
      </c>
      <c r="C35" s="16">
        <v>0</v>
      </c>
      <c r="D35">
        <v>0</v>
      </c>
      <c r="E35" s="17">
        <v>0</v>
      </c>
      <c r="F35" s="16"/>
      <c r="G35" s="17"/>
    </row>
    <row r="36" spans="1:7" x14ac:dyDescent="0.25">
      <c r="A36" t="str">
        <f t="shared" si="0"/>
        <v>Minnesota</v>
      </c>
      <c r="B36" t="s">
        <v>201</v>
      </c>
      <c r="C36" s="16">
        <v>1</v>
      </c>
      <c r="D36">
        <v>0</v>
      </c>
      <c r="E36" s="17">
        <v>0</v>
      </c>
      <c r="F36" s="16">
        <v>2025</v>
      </c>
      <c r="G36" s="17"/>
    </row>
    <row r="37" spans="1:7" x14ac:dyDescent="0.25">
      <c r="A37" t="str">
        <f t="shared" si="0"/>
        <v>Mississippi</v>
      </c>
      <c r="B37" t="s">
        <v>203</v>
      </c>
      <c r="C37" s="16">
        <v>0</v>
      </c>
      <c r="D37">
        <v>0</v>
      </c>
      <c r="E37" s="17">
        <v>0</v>
      </c>
      <c r="F37" s="16"/>
      <c r="G37" s="17"/>
    </row>
    <row r="38" spans="1:7" x14ac:dyDescent="0.25">
      <c r="A38" t="str">
        <f t="shared" si="0"/>
        <v>Missouri</v>
      </c>
      <c r="B38" t="s">
        <v>15</v>
      </c>
      <c r="C38" s="16">
        <v>0</v>
      </c>
      <c r="D38">
        <v>0</v>
      </c>
      <c r="E38" s="17">
        <v>0</v>
      </c>
      <c r="F38" s="16"/>
      <c r="G38" s="17"/>
    </row>
    <row r="39" spans="1:7" x14ac:dyDescent="0.25">
      <c r="A39" t="str">
        <f t="shared" si="0"/>
        <v>Montana</v>
      </c>
      <c r="B39" t="s">
        <v>206</v>
      </c>
      <c r="C39" s="16">
        <v>0</v>
      </c>
      <c r="D39">
        <v>0</v>
      </c>
      <c r="E39" s="17">
        <v>0</v>
      </c>
      <c r="F39" s="16"/>
      <c r="G39" s="17"/>
    </row>
    <row r="40" spans="1:7" x14ac:dyDescent="0.25">
      <c r="A40" t="str">
        <f t="shared" si="0"/>
        <v>Nebraska</v>
      </c>
      <c r="B40" t="s">
        <v>16</v>
      </c>
      <c r="C40" s="16">
        <v>0</v>
      </c>
      <c r="D40">
        <v>0</v>
      </c>
      <c r="E40" s="17">
        <v>0</v>
      </c>
      <c r="F40" s="16"/>
      <c r="G40" s="17"/>
    </row>
    <row r="41" spans="1:7" x14ac:dyDescent="0.25">
      <c r="A41" t="str">
        <f t="shared" si="0"/>
        <v>Nevada</v>
      </c>
      <c r="B41" t="s">
        <v>209</v>
      </c>
      <c r="C41" s="16">
        <v>1</v>
      </c>
      <c r="D41">
        <v>0</v>
      </c>
      <c r="E41" s="17">
        <v>0</v>
      </c>
      <c r="F41" s="16">
        <v>2025</v>
      </c>
      <c r="G41" s="17"/>
    </row>
    <row r="42" spans="1:7" x14ac:dyDescent="0.25">
      <c r="A42" t="str">
        <f t="shared" si="0"/>
        <v>New Hampshire</v>
      </c>
      <c r="B42" t="s">
        <v>17</v>
      </c>
      <c r="C42" s="16">
        <v>0</v>
      </c>
      <c r="D42">
        <v>0</v>
      </c>
      <c r="E42" s="17">
        <v>0</v>
      </c>
      <c r="F42" s="16"/>
      <c r="G42" s="17"/>
    </row>
    <row r="43" spans="1:7" x14ac:dyDescent="0.25">
      <c r="A43" t="str">
        <f t="shared" si="0"/>
        <v>New Jersey</v>
      </c>
      <c r="B43" t="s">
        <v>212</v>
      </c>
      <c r="C43" s="16">
        <v>1</v>
      </c>
      <c r="D43">
        <v>0</v>
      </c>
      <c r="E43" s="17">
        <v>1</v>
      </c>
      <c r="F43" s="16">
        <v>2009</v>
      </c>
      <c r="G43" s="17">
        <v>2025</v>
      </c>
    </row>
    <row r="44" spans="1:7" x14ac:dyDescent="0.25">
      <c r="A44" t="str">
        <f t="shared" si="0"/>
        <v>New Mexico</v>
      </c>
      <c r="B44" t="s">
        <v>18</v>
      </c>
      <c r="C44" s="16">
        <v>1</v>
      </c>
      <c r="D44">
        <v>0</v>
      </c>
      <c r="E44" s="17">
        <v>0</v>
      </c>
      <c r="F44" s="16">
        <v>2026</v>
      </c>
      <c r="G44" s="17"/>
    </row>
    <row r="45" spans="1:7" x14ac:dyDescent="0.25">
      <c r="A45" t="str">
        <f t="shared" si="0"/>
        <v>New York</v>
      </c>
      <c r="B45" t="s">
        <v>215</v>
      </c>
      <c r="C45" s="16">
        <v>1</v>
      </c>
      <c r="D45">
        <v>0</v>
      </c>
      <c r="E45" s="17">
        <v>1</v>
      </c>
      <c r="F45" s="16">
        <v>1993</v>
      </c>
      <c r="G45" s="17">
        <v>2025</v>
      </c>
    </row>
    <row r="46" spans="1:7" x14ac:dyDescent="0.25">
      <c r="A46" t="str">
        <f t="shared" si="0"/>
        <v>North Carolina</v>
      </c>
      <c r="B46" t="s">
        <v>19</v>
      </c>
      <c r="C46" s="16">
        <v>0</v>
      </c>
      <c r="D46">
        <v>0</v>
      </c>
      <c r="E46" s="17">
        <v>0</v>
      </c>
      <c r="F46" s="16"/>
      <c r="G46" s="17"/>
    </row>
    <row r="47" spans="1:7" x14ac:dyDescent="0.25">
      <c r="A47" t="str">
        <f t="shared" si="0"/>
        <v>North Dakota</v>
      </c>
      <c r="B47" t="s">
        <v>20</v>
      </c>
      <c r="C47" s="16">
        <v>0</v>
      </c>
      <c r="D47">
        <v>0</v>
      </c>
      <c r="E47" s="17">
        <v>0</v>
      </c>
      <c r="F47" s="16"/>
      <c r="G47" s="17"/>
    </row>
    <row r="48" spans="1:7" x14ac:dyDescent="0.25">
      <c r="A48" t="str">
        <f t="shared" si="0"/>
        <v>Ohio</v>
      </c>
      <c r="B48" t="s">
        <v>21</v>
      </c>
      <c r="C48" s="16">
        <v>0</v>
      </c>
      <c r="D48">
        <v>0</v>
      </c>
      <c r="E48" s="17">
        <v>0</v>
      </c>
      <c r="F48" s="16"/>
      <c r="G48" s="17"/>
    </row>
    <row r="49" spans="1:7" x14ac:dyDescent="0.25">
      <c r="A49" t="str">
        <f t="shared" si="0"/>
        <v>Oklahoma</v>
      </c>
      <c r="B49" t="s">
        <v>220</v>
      </c>
      <c r="C49" s="16">
        <v>0</v>
      </c>
      <c r="D49">
        <v>0</v>
      </c>
      <c r="E49" s="17">
        <v>0</v>
      </c>
      <c r="F49" s="16"/>
      <c r="G49" s="17"/>
    </row>
    <row r="50" spans="1:7" x14ac:dyDescent="0.25">
      <c r="A50" t="str">
        <f t="shared" si="0"/>
        <v>Oregon</v>
      </c>
      <c r="B50" t="s">
        <v>222</v>
      </c>
      <c r="C50" s="16">
        <v>1</v>
      </c>
      <c r="D50">
        <v>0</v>
      </c>
      <c r="E50" s="17">
        <v>1</v>
      </c>
      <c r="F50" s="16">
        <v>2009</v>
      </c>
      <c r="G50" s="17">
        <v>2024</v>
      </c>
    </row>
    <row r="51" spans="1:7" x14ac:dyDescent="0.25">
      <c r="A51" t="str">
        <f t="shared" si="0"/>
        <v>Pennsylvania</v>
      </c>
      <c r="B51" t="s">
        <v>22</v>
      </c>
      <c r="C51" s="16">
        <v>0</v>
      </c>
      <c r="D51">
        <v>0</v>
      </c>
      <c r="E51" s="17">
        <v>0</v>
      </c>
      <c r="F51" s="16"/>
      <c r="G51" s="17"/>
    </row>
    <row r="52" spans="1:7" x14ac:dyDescent="0.25">
      <c r="A52" t="str">
        <f t="shared" si="0"/>
        <v>Rhode Island</v>
      </c>
      <c r="B52" t="s">
        <v>225</v>
      </c>
      <c r="C52" s="16">
        <v>1</v>
      </c>
      <c r="D52">
        <v>0</v>
      </c>
      <c r="E52" s="17">
        <v>0</v>
      </c>
      <c r="F52" s="16">
        <v>2008</v>
      </c>
      <c r="G52" s="17"/>
    </row>
    <row r="53" spans="1:7" x14ac:dyDescent="0.25">
      <c r="A53" t="str">
        <f t="shared" si="0"/>
        <v>South Carolina</v>
      </c>
      <c r="B53" t="s">
        <v>23</v>
      </c>
      <c r="C53" s="16">
        <v>0</v>
      </c>
      <c r="D53">
        <v>0</v>
      </c>
      <c r="E53" s="17">
        <v>0</v>
      </c>
      <c r="F53" s="16"/>
      <c r="G53" s="17"/>
    </row>
    <row r="54" spans="1:7" x14ac:dyDescent="0.25">
      <c r="A54" t="str">
        <f t="shared" si="0"/>
        <v>South Dakota</v>
      </c>
      <c r="B54" t="s">
        <v>228</v>
      </c>
      <c r="C54" s="16">
        <v>0</v>
      </c>
      <c r="D54">
        <v>0</v>
      </c>
      <c r="E54" s="17">
        <v>0</v>
      </c>
      <c r="F54" s="16"/>
      <c r="G54" s="17"/>
    </row>
    <row r="55" spans="1:7" x14ac:dyDescent="0.25">
      <c r="A55" t="str">
        <f t="shared" si="0"/>
        <v>Tennessee</v>
      </c>
      <c r="B55" t="s">
        <v>230</v>
      </c>
      <c r="C55" s="16">
        <v>0</v>
      </c>
      <c r="D55">
        <v>0</v>
      </c>
      <c r="E55" s="17">
        <v>0</v>
      </c>
      <c r="F55" s="16"/>
      <c r="G55" s="17"/>
    </row>
    <row r="56" spans="1:7" x14ac:dyDescent="0.25">
      <c r="A56" t="str">
        <f t="shared" si="0"/>
        <v>Texas</v>
      </c>
      <c r="B56" t="s">
        <v>232</v>
      </c>
      <c r="C56" s="16">
        <v>0</v>
      </c>
      <c r="D56">
        <v>0</v>
      </c>
      <c r="E56" s="17">
        <v>0</v>
      </c>
      <c r="F56" s="16"/>
      <c r="G56" s="17"/>
    </row>
    <row r="57" spans="1:7" x14ac:dyDescent="0.25">
      <c r="A57" t="str">
        <f t="shared" si="0"/>
        <v>Utah</v>
      </c>
      <c r="B57" t="s">
        <v>24</v>
      </c>
      <c r="C57" s="16">
        <v>0</v>
      </c>
      <c r="D57">
        <v>0</v>
      </c>
      <c r="E57" s="17">
        <v>0</v>
      </c>
      <c r="F57" s="16"/>
      <c r="G57" s="17"/>
    </row>
    <row r="58" spans="1:7" x14ac:dyDescent="0.25">
      <c r="A58" t="str">
        <f t="shared" si="0"/>
        <v>Vermont</v>
      </c>
      <c r="B58" t="s">
        <v>25</v>
      </c>
      <c r="C58" s="16">
        <v>1</v>
      </c>
      <c r="D58">
        <v>0</v>
      </c>
      <c r="E58" s="17">
        <v>0</v>
      </c>
      <c r="F58" s="16">
        <v>2000</v>
      </c>
      <c r="G58" s="17"/>
    </row>
    <row r="59" spans="1:7" x14ac:dyDescent="0.25">
      <c r="A59" t="str">
        <f t="shared" si="0"/>
        <v>Virginia</v>
      </c>
      <c r="B59" t="s">
        <v>26</v>
      </c>
      <c r="C59" s="16">
        <v>1</v>
      </c>
      <c r="D59">
        <v>0</v>
      </c>
      <c r="E59" s="17">
        <v>0</v>
      </c>
      <c r="F59" s="16">
        <v>2025</v>
      </c>
      <c r="G59" s="17"/>
    </row>
    <row r="60" spans="1:7" x14ac:dyDescent="0.25">
      <c r="A60" t="str">
        <f t="shared" si="0"/>
        <v>Washington</v>
      </c>
      <c r="B60" t="s">
        <v>237</v>
      </c>
      <c r="C60" s="16">
        <v>1</v>
      </c>
      <c r="D60">
        <v>0</v>
      </c>
      <c r="E60" s="17">
        <v>1</v>
      </c>
      <c r="F60" s="16">
        <v>2025</v>
      </c>
      <c r="G60" s="17">
        <v>2025</v>
      </c>
    </row>
    <row r="61" spans="1:7" x14ac:dyDescent="0.25">
      <c r="A61" t="str">
        <f t="shared" si="0"/>
        <v>West Virginia</v>
      </c>
      <c r="B61" t="s">
        <v>27</v>
      </c>
      <c r="C61" s="16">
        <v>0</v>
      </c>
      <c r="D61">
        <v>0</v>
      </c>
      <c r="E61" s="17">
        <v>0</v>
      </c>
      <c r="F61" s="16"/>
      <c r="G61" s="17"/>
    </row>
    <row r="62" spans="1:7" x14ac:dyDescent="0.25">
      <c r="A62" t="str">
        <f t="shared" si="0"/>
        <v>Wisconsin</v>
      </c>
      <c r="B62" t="s">
        <v>240</v>
      </c>
      <c r="C62" s="16">
        <v>0</v>
      </c>
      <c r="D62">
        <v>0</v>
      </c>
      <c r="E62" s="17">
        <v>0</v>
      </c>
      <c r="F62" s="16"/>
      <c r="G62" s="17"/>
    </row>
    <row r="63" spans="1:7" x14ac:dyDescent="0.25">
      <c r="A63" t="str">
        <f t="shared" si="0"/>
        <v>Wyoming</v>
      </c>
      <c r="B63" t="s">
        <v>242</v>
      </c>
      <c r="C63" s="16">
        <v>0</v>
      </c>
      <c r="D63">
        <v>0</v>
      </c>
      <c r="E63" s="17">
        <v>0</v>
      </c>
      <c r="F63" s="16"/>
      <c r="G63" s="17"/>
    </row>
    <row r="64" spans="1:7" x14ac:dyDescent="0.25">
      <c r="A64" t="str">
        <f t="shared" si="0"/>
        <v>subregion52</v>
      </c>
      <c r="B64" t="s">
        <v>28</v>
      </c>
      <c r="C64" s="16">
        <v>0</v>
      </c>
      <c r="D64">
        <v>0</v>
      </c>
      <c r="E64" s="17">
        <v>0</v>
      </c>
      <c r="F64" s="16"/>
      <c r="G64" s="17"/>
    </row>
    <row r="65" spans="1:7" x14ac:dyDescent="0.25">
      <c r="A65" t="str">
        <f t="shared" si="0"/>
        <v>subregion53</v>
      </c>
      <c r="B65" t="s">
        <v>29</v>
      </c>
      <c r="C65" s="16">
        <v>0</v>
      </c>
      <c r="D65">
        <v>0</v>
      </c>
      <c r="E65" s="17">
        <v>0</v>
      </c>
      <c r="F65" s="16"/>
      <c r="G65" s="17"/>
    </row>
    <row r="66" spans="1:7" x14ac:dyDescent="0.25">
      <c r="A66" t="str">
        <f t="shared" si="0"/>
        <v>subregion54</v>
      </c>
      <c r="B66" t="s">
        <v>30</v>
      </c>
      <c r="C66" s="16">
        <v>0</v>
      </c>
      <c r="D66">
        <v>0</v>
      </c>
      <c r="E66" s="17">
        <v>0</v>
      </c>
      <c r="F66" s="16"/>
      <c r="G66" s="17"/>
    </row>
    <row r="67" spans="1:7" x14ac:dyDescent="0.25">
      <c r="A67" t="str">
        <f t="shared" si="0"/>
        <v>subregion55</v>
      </c>
      <c r="B67" t="s">
        <v>31</v>
      </c>
      <c r="C67" s="16">
        <v>0</v>
      </c>
      <c r="D67">
        <v>0</v>
      </c>
      <c r="E67" s="17">
        <v>0</v>
      </c>
      <c r="F67" s="16"/>
      <c r="G67" s="17"/>
    </row>
    <row r="68" spans="1:7" x14ac:dyDescent="0.25">
      <c r="A68" t="str">
        <f t="shared" si="0"/>
        <v>subregion56</v>
      </c>
      <c r="B68" t="s">
        <v>32</v>
      </c>
      <c r="C68" s="16">
        <v>0</v>
      </c>
      <c r="D68">
        <v>0</v>
      </c>
      <c r="E68" s="17">
        <v>0</v>
      </c>
      <c r="F68" s="16"/>
      <c r="G68" s="17"/>
    </row>
    <row r="69" spans="1:7" x14ac:dyDescent="0.25">
      <c r="A69" t="str">
        <f t="shared" si="0"/>
        <v>subregion57</v>
      </c>
      <c r="B69" t="s">
        <v>33</v>
      </c>
      <c r="C69" s="16">
        <v>0</v>
      </c>
      <c r="D69">
        <v>0</v>
      </c>
      <c r="E69" s="17">
        <v>0</v>
      </c>
      <c r="F69" s="16"/>
      <c r="G69" s="17"/>
    </row>
    <row r="70" spans="1:7" x14ac:dyDescent="0.25">
      <c r="A70" t="str">
        <f t="shared" si="0"/>
        <v>subregion58</v>
      </c>
      <c r="B70" t="s">
        <v>34</v>
      </c>
      <c r="C70" s="16">
        <v>0</v>
      </c>
      <c r="D70">
        <v>0</v>
      </c>
      <c r="E70" s="17">
        <v>0</v>
      </c>
      <c r="F70" s="16"/>
      <c r="G70" s="17"/>
    </row>
    <row r="71" spans="1:7" x14ac:dyDescent="0.25">
      <c r="A71" t="str">
        <f t="shared" si="0"/>
        <v>subregion59</v>
      </c>
      <c r="B71" t="s">
        <v>35</v>
      </c>
      <c r="C71" s="16">
        <v>0</v>
      </c>
      <c r="D71">
        <v>0</v>
      </c>
      <c r="E71" s="17">
        <v>0</v>
      </c>
      <c r="F71" s="16"/>
      <c r="G71" s="17"/>
    </row>
    <row r="72" spans="1:7" x14ac:dyDescent="0.25">
      <c r="A72" t="str">
        <f t="shared" si="0"/>
        <v>subregion60</v>
      </c>
      <c r="B72" t="s">
        <v>36</v>
      </c>
      <c r="C72" s="18">
        <v>0</v>
      </c>
      <c r="D72" s="19">
        <v>0</v>
      </c>
      <c r="E72" s="20">
        <v>0</v>
      </c>
      <c r="F72" s="18"/>
      <c r="G72" s="20"/>
    </row>
  </sheetData>
  <mergeCells count="2">
    <mergeCell ref="F11:G11"/>
    <mergeCell ref="C11:E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1764-25BB-4026-8D98-93F9D95CD251}">
  <sheetPr>
    <tabColor theme="4" tint="0.79998168889431442"/>
  </sheetPr>
  <dimension ref="A1:AF61"/>
  <sheetViews>
    <sheetView workbookViewId="0">
      <selection activeCell="A6" sqref="A6"/>
    </sheetView>
  </sheetViews>
  <sheetFormatPr defaultRowHeight="15" x14ac:dyDescent="0.25"/>
  <cols>
    <col min="1" max="1" width="20" customWidth="1"/>
  </cols>
  <sheetData>
    <row r="1" spans="1:32" x14ac:dyDescent="0.25">
      <c r="A1" s="2" t="s">
        <v>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</v>
      </c>
      <c r="B2">
        <f>IF(INDEX('CA Standards and Followers'!$F$13:$F$72,MATCH($A2,'CA Standards and Followers'!$B$13:$B$72,0))&lt;=B$1,IF(INDEX('CA Standards and Followers'!$D$13:$D$72,MATCH($A2,'CA Standards and Followers'!$B$13:$B$72,0))=1,'CA Standards and Followers'!C$3*INDEX('CA Standards and Followers'!$D$13:$D$72,MATCH($A2,'CA Standards and Followers'!$B$13:$B$72,0)),INDEX('CA Standards and Followers'!$C$13:$C$72,MATCH($A2,'CA Standards and Followers'!$B$13:$B$72,0))*'CA Standards and Followers'!C$2),0)</f>
        <v>0</v>
      </c>
      <c r="C2">
        <f>IF(INDEX('CA Standards and Followers'!$F$13:$F$72,MATCH($A2,'CA Standards and Followers'!$B$13:$B$72,0))&lt;=C$1,IF(INDEX('CA Standards and Followers'!$D$13:$D$72,MATCH($A2,'CA Standards and Followers'!$B$13:$B$72,0))=1,'CA Standards and Followers'!D$3*INDEX('CA Standards and Followers'!$D$13:$D$72,MATCH($A2,'CA Standards and Followers'!$B$13:$B$72,0)),INDEX('CA Standards and Followers'!$C$13:$C$72,MATCH($A2,'CA Standards and Followers'!$B$13:$B$72,0))*'CA Standards and Followers'!D$2),0)</f>
        <v>0</v>
      </c>
      <c r="D2">
        <f>IF(INDEX('CA Standards and Followers'!$F$13:$F$72,MATCH($A2,'CA Standards and Followers'!$B$13:$B$72,0))&lt;=D$1,IF(INDEX('CA Standards and Followers'!$D$13:$D$72,MATCH($A2,'CA Standards and Followers'!$B$13:$B$72,0))=1,'CA Standards and Followers'!E$3*INDEX('CA Standards and Followers'!$D$13:$D$72,MATCH($A2,'CA Standards and Followers'!$B$13:$B$72,0)),INDEX('CA Standards and Followers'!$C$13:$C$72,MATCH($A2,'CA Standards and Followers'!$B$13:$B$72,0))*'CA Standards and Followers'!E$2),0)</f>
        <v>0</v>
      </c>
      <c r="E2">
        <f>IF(INDEX('CA Standards and Followers'!$F$13:$F$72,MATCH($A2,'CA Standards and Followers'!$B$13:$B$72,0))&lt;=E$1,IF(INDEX('CA Standards and Followers'!$D$13:$D$72,MATCH($A2,'CA Standards and Followers'!$B$13:$B$72,0))=1,'CA Standards and Followers'!F$3*INDEX('CA Standards and Followers'!$D$13:$D$72,MATCH($A2,'CA Standards and Followers'!$B$13:$B$72,0)),INDEX('CA Standards and Followers'!$C$13:$C$72,MATCH($A2,'CA Standards and Followers'!$B$13:$B$72,0))*'CA Standards and Followers'!F$2),0)</f>
        <v>0</v>
      </c>
      <c r="F2">
        <f>IF(INDEX('CA Standards and Followers'!$F$13:$F$72,MATCH($A2,'CA Standards and Followers'!$B$13:$B$72,0))&lt;=F$1,IF(INDEX('CA Standards and Followers'!$D$13:$D$72,MATCH($A2,'CA Standards and Followers'!$B$13:$B$72,0))=1,'CA Standards and Followers'!G$3*INDEX('CA Standards and Followers'!$D$13:$D$72,MATCH($A2,'CA Standards and Followers'!$B$13:$B$72,0)),INDEX('CA Standards and Followers'!$C$13:$C$72,MATCH($A2,'CA Standards and Followers'!$B$13:$B$72,0))*'CA Standards and Followers'!G$2),0)</f>
        <v>0</v>
      </c>
      <c r="G2">
        <f>IF(INDEX('CA Standards and Followers'!$F$13:$F$72,MATCH($A2,'CA Standards and Followers'!$B$13:$B$72,0))&lt;=G$1,IF(INDEX('CA Standards and Followers'!$D$13:$D$72,MATCH($A2,'CA Standards and Followers'!$B$13:$B$72,0))=1,'CA Standards and Followers'!H$3*INDEX('CA Standards and Followers'!$D$13:$D$72,MATCH($A2,'CA Standards and Followers'!$B$13:$B$72,0)),INDEX('CA Standards and Followers'!$C$13:$C$72,MATCH($A2,'CA Standards and Followers'!$B$13:$B$72,0))*'CA Standards and Followers'!H$2),0)</f>
        <v>0</v>
      </c>
      <c r="H2">
        <f>IF(INDEX('CA Standards and Followers'!$F$13:$F$72,MATCH($A2,'CA Standards and Followers'!$B$13:$B$72,0))&lt;=H$1,IF(INDEX('CA Standards and Followers'!$D$13:$D$72,MATCH($A2,'CA Standards and Followers'!$B$13:$B$72,0))=1,'CA Standards and Followers'!I$3*INDEX('CA Standards and Followers'!$D$13:$D$72,MATCH($A2,'CA Standards and Followers'!$B$13:$B$72,0)),INDEX('CA Standards and Followers'!$C$13:$C$72,MATCH($A2,'CA Standards and Followers'!$B$13:$B$72,0))*'CA Standards and Followers'!I$2),0)</f>
        <v>0</v>
      </c>
      <c r="I2">
        <f>IF(INDEX('CA Standards and Followers'!$F$13:$F$72,MATCH($A2,'CA Standards and Followers'!$B$13:$B$72,0))&lt;=I$1,IF(INDEX('CA Standards and Followers'!$D$13:$D$72,MATCH($A2,'CA Standards and Followers'!$B$13:$B$72,0))=1,'CA Standards and Followers'!J$3*INDEX('CA Standards and Followers'!$D$13:$D$72,MATCH($A2,'CA Standards and Followers'!$B$13:$B$72,0)),INDEX('CA Standards and Followers'!$C$13:$C$72,MATCH($A2,'CA Standards and Followers'!$B$13:$B$72,0))*'CA Standards and Followers'!J$2),0)</f>
        <v>0</v>
      </c>
      <c r="J2">
        <f>IF(INDEX('CA Standards and Followers'!$F$13:$F$72,MATCH($A2,'CA Standards and Followers'!$B$13:$B$72,0))&lt;=J$1,IF(INDEX('CA Standards and Followers'!$D$13:$D$72,MATCH($A2,'CA Standards and Followers'!$B$13:$B$72,0))=1,'CA Standards and Followers'!K$3*INDEX('CA Standards and Followers'!$D$13:$D$72,MATCH($A2,'CA Standards and Followers'!$B$13:$B$72,0)),INDEX('CA Standards and Followers'!$C$13:$C$72,MATCH($A2,'CA Standards and Followers'!$B$13:$B$72,0))*'CA Standards and Followers'!K$2),0)</f>
        <v>0</v>
      </c>
      <c r="K2">
        <f>IF(INDEX('CA Standards and Followers'!$F$13:$F$72,MATCH($A2,'CA Standards and Followers'!$B$13:$B$72,0))&lt;=K$1,IF(INDEX('CA Standards and Followers'!$D$13:$D$72,MATCH($A2,'CA Standards and Followers'!$B$13:$B$72,0))=1,'CA Standards and Followers'!L$3*INDEX('CA Standards and Followers'!$D$13:$D$72,MATCH($A2,'CA Standards and Followers'!$B$13:$B$72,0)),INDEX('CA Standards and Followers'!$C$13:$C$72,MATCH($A2,'CA Standards and Followers'!$B$13:$B$72,0))*'CA Standards and Followers'!L$2),0)</f>
        <v>0</v>
      </c>
      <c r="L2">
        <f>IF(INDEX('CA Standards and Followers'!$F$13:$F$72,MATCH($A2,'CA Standards and Followers'!$B$13:$B$72,0))&lt;=L$1,IF(INDEX('CA Standards and Followers'!$D$13:$D$72,MATCH($A2,'CA Standards and Followers'!$B$13:$B$72,0))=1,'CA Standards and Followers'!M$3*INDEX('CA Standards and Followers'!$D$13:$D$72,MATCH($A2,'CA Standards and Followers'!$B$13:$B$72,0)),INDEX('CA Standards and Followers'!$C$13:$C$72,MATCH($A2,'CA Standards and Followers'!$B$13:$B$72,0))*'CA Standards and Followers'!M$2),0)</f>
        <v>0</v>
      </c>
      <c r="M2">
        <f>IF(INDEX('CA Standards and Followers'!$F$13:$F$72,MATCH($A2,'CA Standards and Followers'!$B$13:$B$72,0))&lt;=M$1,IF(INDEX('CA Standards and Followers'!$D$13:$D$72,MATCH($A2,'CA Standards and Followers'!$B$13:$B$72,0))=1,'CA Standards and Followers'!N$3*INDEX('CA Standards and Followers'!$D$13:$D$72,MATCH($A2,'CA Standards and Followers'!$B$13:$B$72,0)),INDEX('CA Standards and Followers'!$C$13:$C$72,MATCH($A2,'CA Standards and Followers'!$B$13:$B$72,0))*'CA Standards and Followers'!N$2),0)</f>
        <v>0</v>
      </c>
      <c r="N2">
        <f>IF(INDEX('CA Standards and Followers'!$F$13:$F$72,MATCH($A2,'CA Standards and Followers'!$B$13:$B$72,0))&lt;=N$1,IF(INDEX('CA Standards and Followers'!$D$13:$D$72,MATCH($A2,'CA Standards and Followers'!$B$13:$B$72,0))=1,'CA Standards and Followers'!O$3*INDEX('CA Standards and Followers'!$D$13:$D$72,MATCH($A2,'CA Standards and Followers'!$B$13:$B$72,0)),INDEX('CA Standards and Followers'!$C$13:$C$72,MATCH($A2,'CA Standards and Followers'!$B$13:$B$72,0))*'CA Standards and Followers'!O$2),0)</f>
        <v>0</v>
      </c>
      <c r="O2">
        <f>IF(INDEX('CA Standards and Followers'!$F$13:$F$72,MATCH($A2,'CA Standards and Followers'!$B$13:$B$72,0))&lt;=O$1,IF(INDEX('CA Standards and Followers'!$D$13:$D$72,MATCH($A2,'CA Standards and Followers'!$B$13:$B$72,0))=1,'CA Standards and Followers'!P$3*INDEX('CA Standards and Followers'!$D$13:$D$72,MATCH($A2,'CA Standards and Followers'!$B$13:$B$72,0)),INDEX('CA Standards and Followers'!$C$13:$C$72,MATCH($A2,'CA Standards and Followers'!$B$13:$B$72,0))*'CA Standards and Followers'!P$2),0)</f>
        <v>0</v>
      </c>
      <c r="P2">
        <f>IF(INDEX('CA Standards and Followers'!$F$13:$F$72,MATCH($A2,'CA Standards and Followers'!$B$13:$B$72,0))&lt;=P$1,IF(INDEX('CA Standards and Followers'!$D$13:$D$72,MATCH($A2,'CA Standards and Followers'!$B$13:$B$72,0))=1,'CA Standards and Followers'!Q$3*INDEX('CA Standards and Followers'!$D$13:$D$72,MATCH($A2,'CA Standards and Followers'!$B$13:$B$72,0)),INDEX('CA Standards and Followers'!$C$13:$C$72,MATCH($A2,'CA Standards and Followers'!$B$13:$B$72,0))*'CA Standards and Followers'!Q$2),0)</f>
        <v>0</v>
      </c>
      <c r="Q2">
        <f>IF(INDEX('CA Standards and Followers'!$F$13:$F$72,MATCH($A2,'CA Standards and Followers'!$B$13:$B$72,0))&lt;=Q$1,IF(INDEX('CA Standards and Followers'!$D$13:$D$72,MATCH($A2,'CA Standards and Followers'!$B$13:$B$72,0))=1,'CA Standards and Followers'!R$3*INDEX('CA Standards and Followers'!$D$13:$D$72,MATCH($A2,'CA Standards and Followers'!$B$13:$B$72,0)),INDEX('CA Standards and Followers'!$C$13:$C$72,MATCH($A2,'CA Standards and Followers'!$B$13:$B$72,0))*'CA Standards and Followers'!R$2),0)</f>
        <v>0</v>
      </c>
      <c r="R2">
        <f>IF(INDEX('CA Standards and Followers'!$F$13:$F$72,MATCH($A2,'CA Standards and Followers'!$B$13:$B$72,0))&lt;=R$1,IF(INDEX('CA Standards and Followers'!$D$13:$D$72,MATCH($A2,'CA Standards and Followers'!$B$13:$B$72,0))=1,'CA Standards and Followers'!S$3*INDEX('CA Standards and Followers'!$D$13:$D$72,MATCH($A2,'CA Standards and Followers'!$B$13:$B$72,0)),INDEX('CA Standards and Followers'!$C$13:$C$72,MATCH($A2,'CA Standards and Followers'!$B$13:$B$72,0))*'CA Standards and Followers'!S$2),0)</f>
        <v>0</v>
      </c>
      <c r="S2">
        <f>IF(INDEX('CA Standards and Followers'!$F$13:$F$72,MATCH($A2,'CA Standards and Followers'!$B$13:$B$72,0))&lt;=S$1,IF(INDEX('CA Standards and Followers'!$D$13:$D$72,MATCH($A2,'CA Standards and Followers'!$B$13:$B$72,0))=1,'CA Standards and Followers'!T$3*INDEX('CA Standards and Followers'!$D$13:$D$72,MATCH($A2,'CA Standards and Followers'!$B$13:$B$72,0)),INDEX('CA Standards and Followers'!$C$13:$C$72,MATCH($A2,'CA Standards and Followers'!$B$13:$B$72,0))*'CA Standards and Followers'!T$2),0)</f>
        <v>0</v>
      </c>
      <c r="T2">
        <f>IF(INDEX('CA Standards and Followers'!$F$13:$F$72,MATCH($A2,'CA Standards and Followers'!$B$13:$B$72,0))&lt;=T$1,IF(INDEX('CA Standards and Followers'!$D$13:$D$72,MATCH($A2,'CA Standards and Followers'!$B$13:$B$72,0))=1,'CA Standards and Followers'!U$3*INDEX('CA Standards and Followers'!$D$13:$D$72,MATCH($A2,'CA Standards and Followers'!$B$13:$B$72,0)),INDEX('CA Standards and Followers'!$C$13:$C$72,MATCH($A2,'CA Standards and Followers'!$B$13:$B$72,0))*'CA Standards and Followers'!U$2),0)</f>
        <v>0</v>
      </c>
      <c r="U2">
        <f>IF(INDEX('CA Standards and Followers'!$F$13:$F$72,MATCH($A2,'CA Standards and Followers'!$B$13:$B$72,0))&lt;=U$1,IF(INDEX('CA Standards and Followers'!$D$13:$D$72,MATCH($A2,'CA Standards and Followers'!$B$13:$B$72,0))=1,'CA Standards and Followers'!V$3*INDEX('CA Standards and Followers'!$D$13:$D$72,MATCH($A2,'CA Standards and Followers'!$B$13:$B$72,0)),INDEX('CA Standards and Followers'!$C$13:$C$72,MATCH($A2,'CA Standards and Followers'!$B$13:$B$72,0))*'CA Standards and Followers'!V$2),0)</f>
        <v>0</v>
      </c>
      <c r="V2">
        <f>IF(INDEX('CA Standards and Followers'!$F$13:$F$72,MATCH($A2,'CA Standards and Followers'!$B$13:$B$72,0))&lt;=V$1,IF(INDEX('CA Standards and Followers'!$D$13:$D$72,MATCH($A2,'CA Standards and Followers'!$B$13:$B$72,0))=1,'CA Standards and Followers'!W$3*INDEX('CA Standards and Followers'!$D$13:$D$72,MATCH($A2,'CA Standards and Followers'!$B$13:$B$72,0)),INDEX('CA Standards and Followers'!$C$13:$C$72,MATCH($A2,'CA Standards and Followers'!$B$13:$B$72,0))*'CA Standards and Followers'!W$2),0)</f>
        <v>0</v>
      </c>
      <c r="W2">
        <f>IF(INDEX('CA Standards and Followers'!$F$13:$F$72,MATCH($A2,'CA Standards and Followers'!$B$13:$B$72,0))&lt;=W$1,IF(INDEX('CA Standards and Followers'!$D$13:$D$72,MATCH($A2,'CA Standards and Followers'!$B$13:$B$72,0))=1,'CA Standards and Followers'!X$3*INDEX('CA Standards and Followers'!$D$13:$D$72,MATCH($A2,'CA Standards and Followers'!$B$13:$B$72,0)),INDEX('CA Standards and Followers'!$C$13:$C$72,MATCH($A2,'CA Standards and Followers'!$B$13:$B$72,0))*'CA Standards and Followers'!X$2),0)</f>
        <v>0</v>
      </c>
      <c r="X2">
        <f>IF(INDEX('CA Standards and Followers'!$F$13:$F$72,MATCH($A2,'CA Standards and Followers'!$B$13:$B$72,0))&lt;=X$1,IF(INDEX('CA Standards and Followers'!$D$13:$D$72,MATCH($A2,'CA Standards and Followers'!$B$13:$B$72,0))=1,'CA Standards and Followers'!Y$3*INDEX('CA Standards and Followers'!$D$13:$D$72,MATCH($A2,'CA Standards and Followers'!$B$13:$B$72,0)),INDEX('CA Standards and Followers'!$C$13:$C$72,MATCH($A2,'CA Standards and Followers'!$B$13:$B$72,0))*'CA Standards and Followers'!Y$2),0)</f>
        <v>0</v>
      </c>
      <c r="Y2">
        <f>IF(INDEX('CA Standards and Followers'!$F$13:$F$72,MATCH($A2,'CA Standards and Followers'!$B$13:$B$72,0))&lt;=Y$1,IF(INDEX('CA Standards and Followers'!$D$13:$D$72,MATCH($A2,'CA Standards and Followers'!$B$13:$B$72,0))=1,'CA Standards and Followers'!Z$3*INDEX('CA Standards and Followers'!$D$13:$D$72,MATCH($A2,'CA Standards and Followers'!$B$13:$B$72,0)),INDEX('CA Standards and Followers'!$C$13:$C$72,MATCH($A2,'CA Standards and Followers'!$B$13:$B$72,0))*'CA Standards and Followers'!Z$2),0)</f>
        <v>0</v>
      </c>
      <c r="Z2">
        <f>IF(INDEX('CA Standards and Followers'!$F$13:$F$72,MATCH($A2,'CA Standards and Followers'!$B$13:$B$72,0))&lt;=Z$1,IF(INDEX('CA Standards and Followers'!$D$13:$D$72,MATCH($A2,'CA Standards and Followers'!$B$13:$B$72,0))=1,'CA Standards and Followers'!AA$3*INDEX('CA Standards and Followers'!$D$13:$D$72,MATCH($A2,'CA Standards and Followers'!$B$13:$B$72,0)),INDEX('CA Standards and Followers'!$C$13:$C$72,MATCH($A2,'CA Standards and Followers'!$B$13:$B$72,0))*'CA Standards and Followers'!AA$2),0)</f>
        <v>0</v>
      </c>
      <c r="AA2">
        <f>IF(INDEX('CA Standards and Followers'!$F$13:$F$72,MATCH($A2,'CA Standards and Followers'!$B$13:$B$72,0))&lt;=AA$1,IF(INDEX('CA Standards and Followers'!$D$13:$D$72,MATCH($A2,'CA Standards and Followers'!$B$13:$B$72,0))=1,'CA Standards and Followers'!AB$3*INDEX('CA Standards and Followers'!$D$13:$D$72,MATCH($A2,'CA Standards and Followers'!$B$13:$B$72,0)),INDEX('CA Standards and Followers'!$C$13:$C$72,MATCH($A2,'CA Standards and Followers'!$B$13:$B$72,0))*'CA Standards and Followers'!AB$2),0)</f>
        <v>0</v>
      </c>
      <c r="AB2">
        <f>IF(INDEX('CA Standards and Followers'!$F$13:$F$72,MATCH($A2,'CA Standards and Followers'!$B$13:$B$72,0))&lt;=AB$1,IF(INDEX('CA Standards and Followers'!$D$13:$D$72,MATCH($A2,'CA Standards and Followers'!$B$13:$B$72,0))=1,'CA Standards and Followers'!AC$3*INDEX('CA Standards and Followers'!$D$13:$D$72,MATCH($A2,'CA Standards and Followers'!$B$13:$B$72,0)),INDEX('CA Standards and Followers'!$C$13:$C$72,MATCH($A2,'CA Standards and Followers'!$B$13:$B$72,0))*'CA Standards and Followers'!AC$2),0)</f>
        <v>0</v>
      </c>
      <c r="AC2">
        <f>IF(INDEX('CA Standards and Followers'!$F$13:$F$72,MATCH($A2,'CA Standards and Followers'!$B$13:$B$72,0))&lt;=AC$1,IF(INDEX('CA Standards and Followers'!$D$13:$D$72,MATCH($A2,'CA Standards and Followers'!$B$13:$B$72,0))=1,'CA Standards and Followers'!AD$3*INDEX('CA Standards and Followers'!$D$13:$D$72,MATCH($A2,'CA Standards and Followers'!$B$13:$B$72,0)),INDEX('CA Standards and Followers'!$C$13:$C$72,MATCH($A2,'CA Standards and Followers'!$B$13:$B$72,0))*'CA Standards and Followers'!AD$2),0)</f>
        <v>0</v>
      </c>
      <c r="AD2">
        <f>IF(INDEX('CA Standards and Followers'!$F$13:$F$72,MATCH($A2,'CA Standards and Followers'!$B$13:$B$72,0))&lt;=AD$1,IF(INDEX('CA Standards and Followers'!$D$13:$D$72,MATCH($A2,'CA Standards and Followers'!$B$13:$B$72,0))=1,'CA Standards and Followers'!AE$3*INDEX('CA Standards and Followers'!$D$13:$D$72,MATCH($A2,'CA Standards and Followers'!$B$13:$B$72,0)),INDEX('CA Standards and Followers'!$C$13:$C$72,MATCH($A2,'CA Standards and Followers'!$B$13:$B$72,0))*'CA Standards and Followers'!AE$2),0)</f>
        <v>0</v>
      </c>
      <c r="AE2">
        <f>IF(INDEX('CA Standards and Followers'!$F$13:$F$72,MATCH($A2,'CA Standards and Followers'!$B$13:$B$72,0))&lt;=AE$1,IF(INDEX('CA Standards and Followers'!$D$13:$D$72,MATCH($A2,'CA Standards and Followers'!$B$13:$B$72,0))=1,'CA Standards and Followers'!AF$3*INDEX('CA Standards and Followers'!$D$13:$D$72,MATCH($A2,'CA Standards and Followers'!$B$13:$B$72,0)),INDEX('CA Standards and Followers'!$C$13:$C$72,MATCH($A2,'CA Standards and Followers'!$B$13:$B$72,0))*'CA Standards and Followers'!AF$2),0)</f>
        <v>0</v>
      </c>
      <c r="AF2">
        <f>IF(INDEX('CA Standards and Followers'!$F$13:$F$72,MATCH($A2,'CA Standards and Followers'!$B$13:$B$72,0))&lt;=AF$1,IF(INDEX('CA Standards and Followers'!$D$13:$D$72,MATCH($A2,'CA Standards and Followers'!$B$13:$B$72,0))=1,'CA Standards and Followers'!AG$3*INDEX('CA Standards and Followers'!$D$13:$D$72,MATCH($A2,'CA Standards and Followers'!$B$13:$B$72,0)),INDEX('CA Standards and Followers'!$C$13:$C$72,MATCH($A2,'CA Standards and Followers'!$B$13:$B$72,0))*'CA Standards and Followers'!AG$2),0)</f>
        <v>0</v>
      </c>
    </row>
    <row r="3" spans="1:32" x14ac:dyDescent="0.25">
      <c r="A3" t="s">
        <v>171</v>
      </c>
      <c r="B3">
        <f>IF(INDEX('CA Standards and Followers'!$F$13:$F$72,MATCH($A3,'CA Standards and Followers'!$B$13:$B$72,0))&lt;=B$1,IF(INDEX('CA Standards and Followers'!$D$13:$D$72,MATCH($A3,'CA Standards and Followers'!$B$13:$B$72,0))=1,'CA Standards and Followers'!C$3*INDEX('CA Standards and Followers'!$D$13:$D$72,MATCH($A3,'CA Standards and Followers'!$B$13:$B$72,0)),INDEX('CA Standards and Followers'!$C$13:$C$72,MATCH($A3,'CA Standards and Followers'!$B$13:$B$72,0))*'CA Standards and Followers'!C$2),0)</f>
        <v>0</v>
      </c>
      <c r="C3">
        <f>IF(INDEX('CA Standards and Followers'!$F$13:$F$72,MATCH($A3,'CA Standards and Followers'!$B$13:$B$72,0))&lt;=C$1,IF(INDEX('CA Standards and Followers'!$D$13:$D$72,MATCH($A3,'CA Standards and Followers'!$B$13:$B$72,0))=1,'CA Standards and Followers'!D$3*INDEX('CA Standards and Followers'!$D$13:$D$72,MATCH($A3,'CA Standards and Followers'!$B$13:$B$72,0)),INDEX('CA Standards and Followers'!$C$13:$C$72,MATCH($A3,'CA Standards and Followers'!$B$13:$B$72,0))*'CA Standards and Followers'!D$2),0)</f>
        <v>0</v>
      </c>
      <c r="D3">
        <f>IF(INDEX('CA Standards and Followers'!$F$13:$F$72,MATCH($A3,'CA Standards and Followers'!$B$13:$B$72,0))&lt;=D$1,IF(INDEX('CA Standards and Followers'!$D$13:$D$72,MATCH($A3,'CA Standards and Followers'!$B$13:$B$72,0))=1,'CA Standards and Followers'!E$3*INDEX('CA Standards and Followers'!$D$13:$D$72,MATCH($A3,'CA Standards and Followers'!$B$13:$B$72,0)),INDEX('CA Standards and Followers'!$C$13:$C$72,MATCH($A3,'CA Standards and Followers'!$B$13:$B$72,0))*'CA Standards and Followers'!E$2),0)</f>
        <v>0</v>
      </c>
      <c r="E3">
        <f>IF(INDEX('CA Standards and Followers'!$F$13:$F$72,MATCH($A3,'CA Standards and Followers'!$B$13:$B$72,0))&lt;=E$1,IF(INDEX('CA Standards and Followers'!$D$13:$D$72,MATCH($A3,'CA Standards and Followers'!$B$13:$B$72,0))=1,'CA Standards and Followers'!F$3*INDEX('CA Standards and Followers'!$D$13:$D$72,MATCH($A3,'CA Standards and Followers'!$B$13:$B$72,0)),INDEX('CA Standards and Followers'!$C$13:$C$72,MATCH($A3,'CA Standards and Followers'!$B$13:$B$72,0))*'CA Standards and Followers'!F$2),0)</f>
        <v>0</v>
      </c>
      <c r="F3">
        <f>IF(INDEX('CA Standards and Followers'!$F$13:$F$72,MATCH($A3,'CA Standards and Followers'!$B$13:$B$72,0))&lt;=F$1,IF(INDEX('CA Standards and Followers'!$D$13:$D$72,MATCH($A3,'CA Standards and Followers'!$B$13:$B$72,0))=1,'CA Standards and Followers'!G$3*INDEX('CA Standards and Followers'!$D$13:$D$72,MATCH($A3,'CA Standards and Followers'!$B$13:$B$72,0)),INDEX('CA Standards and Followers'!$C$13:$C$72,MATCH($A3,'CA Standards and Followers'!$B$13:$B$72,0))*'CA Standards and Followers'!G$2),0)</f>
        <v>0</v>
      </c>
      <c r="G3">
        <f>IF(INDEX('CA Standards and Followers'!$F$13:$F$72,MATCH($A3,'CA Standards and Followers'!$B$13:$B$72,0))&lt;=G$1,IF(INDEX('CA Standards and Followers'!$D$13:$D$72,MATCH($A3,'CA Standards and Followers'!$B$13:$B$72,0))=1,'CA Standards and Followers'!H$3*INDEX('CA Standards and Followers'!$D$13:$D$72,MATCH($A3,'CA Standards and Followers'!$B$13:$B$72,0)),INDEX('CA Standards and Followers'!$C$13:$C$72,MATCH($A3,'CA Standards and Followers'!$B$13:$B$72,0))*'CA Standards and Followers'!H$2),0)</f>
        <v>0</v>
      </c>
      <c r="H3">
        <f>IF(INDEX('CA Standards and Followers'!$F$13:$F$72,MATCH($A3,'CA Standards and Followers'!$B$13:$B$72,0))&lt;=H$1,IF(INDEX('CA Standards and Followers'!$D$13:$D$72,MATCH($A3,'CA Standards and Followers'!$B$13:$B$72,0))=1,'CA Standards and Followers'!I$3*INDEX('CA Standards and Followers'!$D$13:$D$72,MATCH($A3,'CA Standards and Followers'!$B$13:$B$72,0)),INDEX('CA Standards and Followers'!$C$13:$C$72,MATCH($A3,'CA Standards and Followers'!$B$13:$B$72,0))*'CA Standards and Followers'!I$2),0)</f>
        <v>0</v>
      </c>
      <c r="I3">
        <f>IF(INDEX('CA Standards and Followers'!$F$13:$F$72,MATCH($A3,'CA Standards and Followers'!$B$13:$B$72,0))&lt;=I$1,IF(INDEX('CA Standards and Followers'!$D$13:$D$72,MATCH($A3,'CA Standards and Followers'!$B$13:$B$72,0))=1,'CA Standards and Followers'!J$3*INDEX('CA Standards and Followers'!$D$13:$D$72,MATCH($A3,'CA Standards and Followers'!$B$13:$B$72,0)),INDEX('CA Standards and Followers'!$C$13:$C$72,MATCH($A3,'CA Standards and Followers'!$B$13:$B$72,0))*'CA Standards and Followers'!J$2),0)</f>
        <v>0</v>
      </c>
      <c r="J3">
        <f>IF(INDEX('CA Standards and Followers'!$F$13:$F$72,MATCH($A3,'CA Standards and Followers'!$B$13:$B$72,0))&lt;=J$1,IF(INDEX('CA Standards and Followers'!$D$13:$D$72,MATCH($A3,'CA Standards and Followers'!$B$13:$B$72,0))=1,'CA Standards and Followers'!K$3*INDEX('CA Standards and Followers'!$D$13:$D$72,MATCH($A3,'CA Standards and Followers'!$B$13:$B$72,0)),INDEX('CA Standards and Followers'!$C$13:$C$72,MATCH($A3,'CA Standards and Followers'!$B$13:$B$72,0))*'CA Standards and Followers'!K$2),0)</f>
        <v>0</v>
      </c>
      <c r="K3">
        <f>IF(INDEX('CA Standards and Followers'!$F$13:$F$72,MATCH($A3,'CA Standards and Followers'!$B$13:$B$72,0))&lt;=K$1,IF(INDEX('CA Standards and Followers'!$D$13:$D$72,MATCH($A3,'CA Standards and Followers'!$B$13:$B$72,0))=1,'CA Standards and Followers'!L$3*INDEX('CA Standards and Followers'!$D$13:$D$72,MATCH($A3,'CA Standards and Followers'!$B$13:$B$72,0)),INDEX('CA Standards and Followers'!$C$13:$C$72,MATCH($A3,'CA Standards and Followers'!$B$13:$B$72,0))*'CA Standards and Followers'!L$2),0)</f>
        <v>0</v>
      </c>
      <c r="L3">
        <f>IF(INDEX('CA Standards and Followers'!$F$13:$F$72,MATCH($A3,'CA Standards and Followers'!$B$13:$B$72,0))&lt;=L$1,IF(INDEX('CA Standards and Followers'!$D$13:$D$72,MATCH($A3,'CA Standards and Followers'!$B$13:$B$72,0))=1,'CA Standards and Followers'!M$3*INDEX('CA Standards and Followers'!$D$13:$D$72,MATCH($A3,'CA Standards and Followers'!$B$13:$B$72,0)),INDEX('CA Standards and Followers'!$C$13:$C$72,MATCH($A3,'CA Standards and Followers'!$B$13:$B$72,0))*'CA Standards and Followers'!M$2),0)</f>
        <v>0</v>
      </c>
      <c r="M3">
        <f>IF(INDEX('CA Standards and Followers'!$F$13:$F$72,MATCH($A3,'CA Standards and Followers'!$B$13:$B$72,0))&lt;=M$1,IF(INDEX('CA Standards and Followers'!$D$13:$D$72,MATCH($A3,'CA Standards and Followers'!$B$13:$B$72,0))=1,'CA Standards and Followers'!N$3*INDEX('CA Standards and Followers'!$D$13:$D$72,MATCH($A3,'CA Standards and Followers'!$B$13:$B$72,0)),INDEX('CA Standards and Followers'!$C$13:$C$72,MATCH($A3,'CA Standards and Followers'!$B$13:$B$72,0))*'CA Standards and Followers'!N$2),0)</f>
        <v>0</v>
      </c>
      <c r="N3">
        <f>IF(INDEX('CA Standards and Followers'!$F$13:$F$72,MATCH($A3,'CA Standards and Followers'!$B$13:$B$72,0))&lt;=N$1,IF(INDEX('CA Standards and Followers'!$D$13:$D$72,MATCH($A3,'CA Standards and Followers'!$B$13:$B$72,0))=1,'CA Standards and Followers'!O$3*INDEX('CA Standards and Followers'!$D$13:$D$72,MATCH($A3,'CA Standards and Followers'!$B$13:$B$72,0)),INDEX('CA Standards and Followers'!$C$13:$C$72,MATCH($A3,'CA Standards and Followers'!$B$13:$B$72,0))*'CA Standards and Followers'!O$2),0)</f>
        <v>0</v>
      </c>
      <c r="O3">
        <f>IF(INDEX('CA Standards and Followers'!$F$13:$F$72,MATCH($A3,'CA Standards and Followers'!$B$13:$B$72,0))&lt;=O$1,IF(INDEX('CA Standards and Followers'!$D$13:$D$72,MATCH($A3,'CA Standards and Followers'!$B$13:$B$72,0))=1,'CA Standards and Followers'!P$3*INDEX('CA Standards and Followers'!$D$13:$D$72,MATCH($A3,'CA Standards and Followers'!$B$13:$B$72,0)),INDEX('CA Standards and Followers'!$C$13:$C$72,MATCH($A3,'CA Standards and Followers'!$B$13:$B$72,0))*'CA Standards and Followers'!P$2),0)</f>
        <v>0</v>
      </c>
      <c r="P3">
        <f>IF(INDEX('CA Standards and Followers'!$F$13:$F$72,MATCH($A3,'CA Standards and Followers'!$B$13:$B$72,0))&lt;=P$1,IF(INDEX('CA Standards and Followers'!$D$13:$D$72,MATCH($A3,'CA Standards and Followers'!$B$13:$B$72,0))=1,'CA Standards and Followers'!Q$3*INDEX('CA Standards and Followers'!$D$13:$D$72,MATCH($A3,'CA Standards and Followers'!$B$13:$B$72,0)),INDEX('CA Standards and Followers'!$C$13:$C$72,MATCH($A3,'CA Standards and Followers'!$B$13:$B$72,0))*'CA Standards and Followers'!Q$2),0)</f>
        <v>0</v>
      </c>
      <c r="Q3">
        <f>IF(INDEX('CA Standards and Followers'!$F$13:$F$72,MATCH($A3,'CA Standards and Followers'!$B$13:$B$72,0))&lt;=Q$1,IF(INDEX('CA Standards and Followers'!$D$13:$D$72,MATCH($A3,'CA Standards and Followers'!$B$13:$B$72,0))=1,'CA Standards and Followers'!R$3*INDEX('CA Standards and Followers'!$D$13:$D$72,MATCH($A3,'CA Standards and Followers'!$B$13:$B$72,0)),INDEX('CA Standards and Followers'!$C$13:$C$72,MATCH($A3,'CA Standards and Followers'!$B$13:$B$72,0))*'CA Standards and Followers'!R$2),0)</f>
        <v>0</v>
      </c>
      <c r="R3">
        <f>IF(INDEX('CA Standards and Followers'!$F$13:$F$72,MATCH($A3,'CA Standards and Followers'!$B$13:$B$72,0))&lt;=R$1,IF(INDEX('CA Standards and Followers'!$D$13:$D$72,MATCH($A3,'CA Standards and Followers'!$B$13:$B$72,0))=1,'CA Standards and Followers'!S$3*INDEX('CA Standards and Followers'!$D$13:$D$72,MATCH($A3,'CA Standards and Followers'!$B$13:$B$72,0)),INDEX('CA Standards and Followers'!$C$13:$C$72,MATCH($A3,'CA Standards and Followers'!$B$13:$B$72,0))*'CA Standards and Followers'!S$2),0)</f>
        <v>0</v>
      </c>
      <c r="S3">
        <f>IF(INDEX('CA Standards and Followers'!$F$13:$F$72,MATCH($A3,'CA Standards and Followers'!$B$13:$B$72,0))&lt;=S$1,IF(INDEX('CA Standards and Followers'!$D$13:$D$72,MATCH($A3,'CA Standards and Followers'!$B$13:$B$72,0))=1,'CA Standards and Followers'!T$3*INDEX('CA Standards and Followers'!$D$13:$D$72,MATCH($A3,'CA Standards and Followers'!$B$13:$B$72,0)),INDEX('CA Standards and Followers'!$C$13:$C$72,MATCH($A3,'CA Standards and Followers'!$B$13:$B$72,0))*'CA Standards and Followers'!T$2),0)</f>
        <v>0</v>
      </c>
      <c r="T3">
        <f>IF(INDEX('CA Standards and Followers'!$F$13:$F$72,MATCH($A3,'CA Standards and Followers'!$B$13:$B$72,0))&lt;=T$1,IF(INDEX('CA Standards and Followers'!$D$13:$D$72,MATCH($A3,'CA Standards and Followers'!$B$13:$B$72,0))=1,'CA Standards and Followers'!U$3*INDEX('CA Standards and Followers'!$D$13:$D$72,MATCH($A3,'CA Standards and Followers'!$B$13:$B$72,0)),INDEX('CA Standards and Followers'!$C$13:$C$72,MATCH($A3,'CA Standards and Followers'!$B$13:$B$72,0))*'CA Standards and Followers'!U$2),0)</f>
        <v>0</v>
      </c>
      <c r="U3">
        <f>IF(INDEX('CA Standards and Followers'!$F$13:$F$72,MATCH($A3,'CA Standards and Followers'!$B$13:$B$72,0))&lt;=U$1,IF(INDEX('CA Standards and Followers'!$D$13:$D$72,MATCH($A3,'CA Standards and Followers'!$B$13:$B$72,0))=1,'CA Standards and Followers'!V$3*INDEX('CA Standards and Followers'!$D$13:$D$72,MATCH($A3,'CA Standards and Followers'!$B$13:$B$72,0)),INDEX('CA Standards and Followers'!$C$13:$C$72,MATCH($A3,'CA Standards and Followers'!$B$13:$B$72,0))*'CA Standards and Followers'!V$2),0)</f>
        <v>0</v>
      </c>
      <c r="V3">
        <f>IF(INDEX('CA Standards and Followers'!$F$13:$F$72,MATCH($A3,'CA Standards and Followers'!$B$13:$B$72,0))&lt;=V$1,IF(INDEX('CA Standards and Followers'!$D$13:$D$72,MATCH($A3,'CA Standards and Followers'!$B$13:$B$72,0))=1,'CA Standards and Followers'!W$3*INDEX('CA Standards and Followers'!$D$13:$D$72,MATCH($A3,'CA Standards and Followers'!$B$13:$B$72,0)),INDEX('CA Standards and Followers'!$C$13:$C$72,MATCH($A3,'CA Standards and Followers'!$B$13:$B$72,0))*'CA Standards and Followers'!W$2),0)</f>
        <v>0</v>
      </c>
      <c r="W3">
        <f>IF(INDEX('CA Standards and Followers'!$F$13:$F$72,MATCH($A3,'CA Standards and Followers'!$B$13:$B$72,0))&lt;=W$1,IF(INDEX('CA Standards and Followers'!$D$13:$D$72,MATCH($A3,'CA Standards and Followers'!$B$13:$B$72,0))=1,'CA Standards and Followers'!X$3*INDEX('CA Standards and Followers'!$D$13:$D$72,MATCH($A3,'CA Standards and Followers'!$B$13:$B$72,0)),INDEX('CA Standards and Followers'!$C$13:$C$72,MATCH($A3,'CA Standards and Followers'!$B$13:$B$72,0))*'CA Standards and Followers'!X$2),0)</f>
        <v>0</v>
      </c>
      <c r="X3">
        <f>IF(INDEX('CA Standards and Followers'!$F$13:$F$72,MATCH($A3,'CA Standards and Followers'!$B$13:$B$72,0))&lt;=X$1,IF(INDEX('CA Standards and Followers'!$D$13:$D$72,MATCH($A3,'CA Standards and Followers'!$B$13:$B$72,0))=1,'CA Standards and Followers'!Y$3*INDEX('CA Standards and Followers'!$D$13:$D$72,MATCH($A3,'CA Standards and Followers'!$B$13:$B$72,0)),INDEX('CA Standards and Followers'!$C$13:$C$72,MATCH($A3,'CA Standards and Followers'!$B$13:$B$72,0))*'CA Standards and Followers'!Y$2),0)</f>
        <v>0</v>
      </c>
      <c r="Y3">
        <f>IF(INDEX('CA Standards and Followers'!$F$13:$F$72,MATCH($A3,'CA Standards and Followers'!$B$13:$B$72,0))&lt;=Y$1,IF(INDEX('CA Standards and Followers'!$D$13:$D$72,MATCH($A3,'CA Standards and Followers'!$B$13:$B$72,0))=1,'CA Standards and Followers'!Z$3*INDEX('CA Standards and Followers'!$D$13:$D$72,MATCH($A3,'CA Standards and Followers'!$B$13:$B$72,0)),INDEX('CA Standards and Followers'!$C$13:$C$72,MATCH($A3,'CA Standards and Followers'!$B$13:$B$72,0))*'CA Standards and Followers'!Z$2),0)</f>
        <v>0</v>
      </c>
      <c r="Z3">
        <f>IF(INDEX('CA Standards and Followers'!$F$13:$F$72,MATCH($A3,'CA Standards and Followers'!$B$13:$B$72,0))&lt;=Z$1,IF(INDEX('CA Standards and Followers'!$D$13:$D$72,MATCH($A3,'CA Standards and Followers'!$B$13:$B$72,0))=1,'CA Standards and Followers'!AA$3*INDEX('CA Standards and Followers'!$D$13:$D$72,MATCH($A3,'CA Standards and Followers'!$B$13:$B$72,0)),INDEX('CA Standards and Followers'!$C$13:$C$72,MATCH($A3,'CA Standards and Followers'!$B$13:$B$72,0))*'CA Standards and Followers'!AA$2),0)</f>
        <v>0</v>
      </c>
      <c r="AA3">
        <f>IF(INDEX('CA Standards and Followers'!$F$13:$F$72,MATCH($A3,'CA Standards and Followers'!$B$13:$B$72,0))&lt;=AA$1,IF(INDEX('CA Standards and Followers'!$D$13:$D$72,MATCH($A3,'CA Standards and Followers'!$B$13:$B$72,0))=1,'CA Standards and Followers'!AB$3*INDEX('CA Standards and Followers'!$D$13:$D$72,MATCH($A3,'CA Standards and Followers'!$B$13:$B$72,0)),INDEX('CA Standards and Followers'!$C$13:$C$72,MATCH($A3,'CA Standards and Followers'!$B$13:$B$72,0))*'CA Standards and Followers'!AB$2),0)</f>
        <v>0</v>
      </c>
      <c r="AB3">
        <f>IF(INDEX('CA Standards and Followers'!$F$13:$F$72,MATCH($A3,'CA Standards and Followers'!$B$13:$B$72,0))&lt;=AB$1,IF(INDEX('CA Standards and Followers'!$D$13:$D$72,MATCH($A3,'CA Standards and Followers'!$B$13:$B$72,0))=1,'CA Standards and Followers'!AC$3*INDEX('CA Standards and Followers'!$D$13:$D$72,MATCH($A3,'CA Standards and Followers'!$B$13:$B$72,0)),INDEX('CA Standards and Followers'!$C$13:$C$72,MATCH($A3,'CA Standards and Followers'!$B$13:$B$72,0))*'CA Standards and Followers'!AC$2),0)</f>
        <v>0</v>
      </c>
      <c r="AC3">
        <f>IF(INDEX('CA Standards and Followers'!$F$13:$F$72,MATCH($A3,'CA Standards and Followers'!$B$13:$B$72,0))&lt;=AC$1,IF(INDEX('CA Standards and Followers'!$D$13:$D$72,MATCH($A3,'CA Standards and Followers'!$B$13:$B$72,0))=1,'CA Standards and Followers'!AD$3*INDEX('CA Standards and Followers'!$D$13:$D$72,MATCH($A3,'CA Standards and Followers'!$B$13:$B$72,0)),INDEX('CA Standards and Followers'!$C$13:$C$72,MATCH($A3,'CA Standards and Followers'!$B$13:$B$72,0))*'CA Standards and Followers'!AD$2),0)</f>
        <v>0</v>
      </c>
      <c r="AD3">
        <f>IF(INDEX('CA Standards and Followers'!$F$13:$F$72,MATCH($A3,'CA Standards and Followers'!$B$13:$B$72,0))&lt;=AD$1,IF(INDEX('CA Standards and Followers'!$D$13:$D$72,MATCH($A3,'CA Standards and Followers'!$B$13:$B$72,0))=1,'CA Standards and Followers'!AE$3*INDEX('CA Standards and Followers'!$D$13:$D$72,MATCH($A3,'CA Standards and Followers'!$B$13:$B$72,0)),INDEX('CA Standards and Followers'!$C$13:$C$72,MATCH($A3,'CA Standards and Followers'!$B$13:$B$72,0))*'CA Standards and Followers'!AE$2),0)</f>
        <v>0</v>
      </c>
      <c r="AE3">
        <f>IF(INDEX('CA Standards and Followers'!$F$13:$F$72,MATCH($A3,'CA Standards and Followers'!$B$13:$B$72,0))&lt;=AE$1,IF(INDEX('CA Standards and Followers'!$D$13:$D$72,MATCH($A3,'CA Standards and Followers'!$B$13:$B$72,0))=1,'CA Standards and Followers'!AF$3*INDEX('CA Standards and Followers'!$D$13:$D$72,MATCH($A3,'CA Standards and Followers'!$B$13:$B$72,0)),INDEX('CA Standards and Followers'!$C$13:$C$72,MATCH($A3,'CA Standards and Followers'!$B$13:$B$72,0))*'CA Standards and Followers'!AF$2),0)</f>
        <v>0</v>
      </c>
      <c r="AF3">
        <f>IF(INDEX('CA Standards and Followers'!$F$13:$F$72,MATCH($A3,'CA Standards and Followers'!$B$13:$B$72,0))&lt;=AF$1,IF(INDEX('CA Standards and Followers'!$D$13:$D$72,MATCH($A3,'CA Standards and Followers'!$B$13:$B$72,0))=1,'CA Standards and Followers'!AG$3*INDEX('CA Standards and Followers'!$D$13:$D$72,MATCH($A3,'CA Standards and Followers'!$B$13:$B$72,0)),INDEX('CA Standards and Followers'!$C$13:$C$72,MATCH($A3,'CA Standards and Followers'!$B$13:$B$72,0))*'CA Standards and Followers'!AG$2),0)</f>
        <v>0</v>
      </c>
    </row>
    <row r="4" spans="1:32" x14ac:dyDescent="0.25">
      <c r="A4" t="s">
        <v>3</v>
      </c>
      <c r="B4">
        <f>IF(INDEX('CA Standards and Followers'!$F$13:$F$72,MATCH($A4,'CA Standards and Followers'!$B$13:$B$72,0))&lt;=B$1,IF(INDEX('CA Standards and Followers'!$D$13:$D$72,MATCH($A4,'CA Standards and Followers'!$B$13:$B$72,0))=1,'CA Standards and Followers'!C$3*INDEX('CA Standards and Followers'!$D$13:$D$72,MATCH($A4,'CA Standards and Followers'!$B$13:$B$72,0)),INDEX('CA Standards and Followers'!$C$13:$C$72,MATCH($A4,'CA Standards and Followers'!$B$13:$B$72,0))*'CA Standards and Followers'!C$2),0)</f>
        <v>0</v>
      </c>
      <c r="C4">
        <f>IF(INDEX('CA Standards and Followers'!$F$13:$F$72,MATCH($A4,'CA Standards and Followers'!$B$13:$B$72,0))&lt;=C$1,IF(INDEX('CA Standards and Followers'!$D$13:$D$72,MATCH($A4,'CA Standards and Followers'!$B$13:$B$72,0))=1,'CA Standards and Followers'!D$3*INDEX('CA Standards and Followers'!$D$13:$D$72,MATCH($A4,'CA Standards and Followers'!$B$13:$B$72,0)),INDEX('CA Standards and Followers'!$C$13:$C$72,MATCH($A4,'CA Standards and Followers'!$B$13:$B$72,0))*'CA Standards and Followers'!D$2),0)</f>
        <v>0</v>
      </c>
      <c r="D4">
        <f>IF(INDEX('CA Standards and Followers'!$F$13:$F$72,MATCH($A4,'CA Standards and Followers'!$B$13:$B$72,0))&lt;=D$1,IF(INDEX('CA Standards and Followers'!$D$13:$D$72,MATCH($A4,'CA Standards and Followers'!$B$13:$B$72,0))=1,'CA Standards and Followers'!E$3*INDEX('CA Standards and Followers'!$D$13:$D$72,MATCH($A4,'CA Standards and Followers'!$B$13:$B$72,0)),INDEX('CA Standards and Followers'!$C$13:$C$72,MATCH($A4,'CA Standards and Followers'!$B$13:$B$72,0))*'CA Standards and Followers'!E$2),0)</f>
        <v>0</v>
      </c>
      <c r="E4">
        <f>IF(INDEX('CA Standards and Followers'!$F$13:$F$72,MATCH($A4,'CA Standards and Followers'!$B$13:$B$72,0))&lt;=E$1,IF(INDEX('CA Standards and Followers'!$D$13:$D$72,MATCH($A4,'CA Standards and Followers'!$B$13:$B$72,0))=1,'CA Standards and Followers'!F$3*INDEX('CA Standards and Followers'!$D$13:$D$72,MATCH($A4,'CA Standards and Followers'!$B$13:$B$72,0)),INDEX('CA Standards and Followers'!$C$13:$C$72,MATCH($A4,'CA Standards and Followers'!$B$13:$B$72,0))*'CA Standards and Followers'!F$2),0)</f>
        <v>0</v>
      </c>
      <c r="F4">
        <f>IF(INDEX('CA Standards and Followers'!$F$13:$F$72,MATCH($A4,'CA Standards and Followers'!$B$13:$B$72,0))&lt;=F$1,IF(INDEX('CA Standards and Followers'!$D$13:$D$72,MATCH($A4,'CA Standards and Followers'!$B$13:$B$72,0))=1,'CA Standards and Followers'!G$3*INDEX('CA Standards and Followers'!$D$13:$D$72,MATCH($A4,'CA Standards and Followers'!$B$13:$B$72,0)),INDEX('CA Standards and Followers'!$C$13:$C$72,MATCH($A4,'CA Standards and Followers'!$B$13:$B$72,0))*'CA Standards and Followers'!G$2),0)</f>
        <v>0</v>
      </c>
      <c r="G4">
        <f>IF(INDEX('CA Standards and Followers'!$F$13:$F$72,MATCH($A4,'CA Standards and Followers'!$B$13:$B$72,0))&lt;=G$1,IF(INDEX('CA Standards and Followers'!$D$13:$D$72,MATCH($A4,'CA Standards and Followers'!$B$13:$B$72,0))=1,'CA Standards and Followers'!H$3*INDEX('CA Standards and Followers'!$D$13:$D$72,MATCH($A4,'CA Standards and Followers'!$B$13:$B$72,0)),INDEX('CA Standards and Followers'!$C$13:$C$72,MATCH($A4,'CA Standards and Followers'!$B$13:$B$72,0))*'CA Standards and Followers'!H$2),0)</f>
        <v>0</v>
      </c>
      <c r="H4">
        <f>IF(INDEX('CA Standards and Followers'!$F$13:$F$72,MATCH($A4,'CA Standards and Followers'!$B$13:$B$72,0))&lt;=H$1,IF(INDEX('CA Standards and Followers'!$D$13:$D$72,MATCH($A4,'CA Standards and Followers'!$B$13:$B$72,0))=1,'CA Standards and Followers'!I$3*INDEX('CA Standards and Followers'!$D$13:$D$72,MATCH($A4,'CA Standards and Followers'!$B$13:$B$72,0)),INDEX('CA Standards and Followers'!$C$13:$C$72,MATCH($A4,'CA Standards and Followers'!$B$13:$B$72,0))*'CA Standards and Followers'!I$2),0)</f>
        <v>0</v>
      </c>
      <c r="I4">
        <f>IF(INDEX('CA Standards and Followers'!$F$13:$F$72,MATCH($A4,'CA Standards and Followers'!$B$13:$B$72,0))&lt;=I$1,IF(INDEX('CA Standards and Followers'!$D$13:$D$72,MATCH($A4,'CA Standards and Followers'!$B$13:$B$72,0))=1,'CA Standards and Followers'!J$3*INDEX('CA Standards and Followers'!$D$13:$D$72,MATCH($A4,'CA Standards and Followers'!$B$13:$B$72,0)),INDEX('CA Standards and Followers'!$C$13:$C$72,MATCH($A4,'CA Standards and Followers'!$B$13:$B$72,0))*'CA Standards and Followers'!J$2),0)</f>
        <v>0</v>
      </c>
      <c r="J4">
        <f>IF(INDEX('CA Standards and Followers'!$F$13:$F$72,MATCH($A4,'CA Standards and Followers'!$B$13:$B$72,0))&lt;=J$1,IF(INDEX('CA Standards and Followers'!$D$13:$D$72,MATCH($A4,'CA Standards and Followers'!$B$13:$B$72,0))=1,'CA Standards and Followers'!K$3*INDEX('CA Standards and Followers'!$D$13:$D$72,MATCH($A4,'CA Standards and Followers'!$B$13:$B$72,0)),INDEX('CA Standards and Followers'!$C$13:$C$72,MATCH($A4,'CA Standards and Followers'!$B$13:$B$72,0))*'CA Standards and Followers'!K$2),0)</f>
        <v>0</v>
      </c>
      <c r="K4">
        <f>IF(INDEX('CA Standards and Followers'!$F$13:$F$72,MATCH($A4,'CA Standards and Followers'!$B$13:$B$72,0))&lt;=K$1,IF(INDEX('CA Standards and Followers'!$D$13:$D$72,MATCH($A4,'CA Standards and Followers'!$B$13:$B$72,0))=1,'CA Standards and Followers'!L$3*INDEX('CA Standards and Followers'!$D$13:$D$72,MATCH($A4,'CA Standards and Followers'!$B$13:$B$72,0)),INDEX('CA Standards and Followers'!$C$13:$C$72,MATCH($A4,'CA Standards and Followers'!$B$13:$B$72,0))*'CA Standards and Followers'!L$2),0)</f>
        <v>0</v>
      </c>
      <c r="L4">
        <f>IF(INDEX('CA Standards and Followers'!$F$13:$F$72,MATCH($A4,'CA Standards and Followers'!$B$13:$B$72,0))&lt;=L$1,IF(INDEX('CA Standards and Followers'!$D$13:$D$72,MATCH($A4,'CA Standards and Followers'!$B$13:$B$72,0))=1,'CA Standards and Followers'!M$3*INDEX('CA Standards and Followers'!$D$13:$D$72,MATCH($A4,'CA Standards and Followers'!$B$13:$B$72,0)),INDEX('CA Standards and Followers'!$C$13:$C$72,MATCH($A4,'CA Standards and Followers'!$B$13:$B$72,0))*'CA Standards and Followers'!M$2),0)</f>
        <v>0</v>
      </c>
      <c r="M4">
        <f>IF(INDEX('CA Standards and Followers'!$F$13:$F$72,MATCH($A4,'CA Standards and Followers'!$B$13:$B$72,0))&lt;=M$1,IF(INDEX('CA Standards and Followers'!$D$13:$D$72,MATCH($A4,'CA Standards and Followers'!$B$13:$B$72,0))=1,'CA Standards and Followers'!N$3*INDEX('CA Standards and Followers'!$D$13:$D$72,MATCH($A4,'CA Standards and Followers'!$B$13:$B$72,0)),INDEX('CA Standards and Followers'!$C$13:$C$72,MATCH($A4,'CA Standards and Followers'!$B$13:$B$72,0))*'CA Standards and Followers'!N$2),0)</f>
        <v>0</v>
      </c>
      <c r="N4">
        <f>IF(INDEX('CA Standards and Followers'!$F$13:$F$72,MATCH($A4,'CA Standards and Followers'!$B$13:$B$72,0))&lt;=N$1,IF(INDEX('CA Standards and Followers'!$D$13:$D$72,MATCH($A4,'CA Standards and Followers'!$B$13:$B$72,0))=1,'CA Standards and Followers'!O$3*INDEX('CA Standards and Followers'!$D$13:$D$72,MATCH($A4,'CA Standards and Followers'!$B$13:$B$72,0)),INDEX('CA Standards and Followers'!$C$13:$C$72,MATCH($A4,'CA Standards and Followers'!$B$13:$B$72,0))*'CA Standards and Followers'!O$2),0)</f>
        <v>0</v>
      </c>
      <c r="O4">
        <f>IF(INDEX('CA Standards and Followers'!$F$13:$F$72,MATCH($A4,'CA Standards and Followers'!$B$13:$B$72,0))&lt;=O$1,IF(INDEX('CA Standards and Followers'!$D$13:$D$72,MATCH($A4,'CA Standards and Followers'!$B$13:$B$72,0))=1,'CA Standards and Followers'!P$3*INDEX('CA Standards and Followers'!$D$13:$D$72,MATCH($A4,'CA Standards and Followers'!$B$13:$B$72,0)),INDEX('CA Standards and Followers'!$C$13:$C$72,MATCH($A4,'CA Standards and Followers'!$B$13:$B$72,0))*'CA Standards and Followers'!P$2),0)</f>
        <v>0</v>
      </c>
      <c r="P4">
        <f>IF(INDEX('CA Standards and Followers'!$F$13:$F$72,MATCH($A4,'CA Standards and Followers'!$B$13:$B$72,0))&lt;=P$1,IF(INDEX('CA Standards and Followers'!$D$13:$D$72,MATCH($A4,'CA Standards and Followers'!$B$13:$B$72,0))=1,'CA Standards and Followers'!Q$3*INDEX('CA Standards and Followers'!$D$13:$D$72,MATCH($A4,'CA Standards and Followers'!$B$13:$B$72,0)),INDEX('CA Standards and Followers'!$C$13:$C$72,MATCH($A4,'CA Standards and Followers'!$B$13:$B$72,0))*'CA Standards and Followers'!Q$2),0)</f>
        <v>0</v>
      </c>
      <c r="Q4">
        <f>IF(INDEX('CA Standards and Followers'!$F$13:$F$72,MATCH($A4,'CA Standards and Followers'!$B$13:$B$72,0))&lt;=Q$1,IF(INDEX('CA Standards and Followers'!$D$13:$D$72,MATCH($A4,'CA Standards and Followers'!$B$13:$B$72,0))=1,'CA Standards and Followers'!R$3*INDEX('CA Standards and Followers'!$D$13:$D$72,MATCH($A4,'CA Standards and Followers'!$B$13:$B$72,0)),INDEX('CA Standards and Followers'!$C$13:$C$72,MATCH($A4,'CA Standards and Followers'!$B$13:$B$72,0))*'CA Standards and Followers'!R$2),0)</f>
        <v>0</v>
      </c>
      <c r="R4">
        <f>IF(INDEX('CA Standards and Followers'!$F$13:$F$72,MATCH($A4,'CA Standards and Followers'!$B$13:$B$72,0))&lt;=R$1,IF(INDEX('CA Standards and Followers'!$D$13:$D$72,MATCH($A4,'CA Standards and Followers'!$B$13:$B$72,0))=1,'CA Standards and Followers'!S$3*INDEX('CA Standards and Followers'!$D$13:$D$72,MATCH($A4,'CA Standards and Followers'!$B$13:$B$72,0)),INDEX('CA Standards and Followers'!$C$13:$C$72,MATCH($A4,'CA Standards and Followers'!$B$13:$B$72,0))*'CA Standards and Followers'!S$2),0)</f>
        <v>0</v>
      </c>
      <c r="S4">
        <f>IF(INDEX('CA Standards and Followers'!$F$13:$F$72,MATCH($A4,'CA Standards and Followers'!$B$13:$B$72,0))&lt;=S$1,IF(INDEX('CA Standards and Followers'!$D$13:$D$72,MATCH($A4,'CA Standards and Followers'!$B$13:$B$72,0))=1,'CA Standards and Followers'!T$3*INDEX('CA Standards and Followers'!$D$13:$D$72,MATCH($A4,'CA Standards and Followers'!$B$13:$B$72,0)),INDEX('CA Standards and Followers'!$C$13:$C$72,MATCH($A4,'CA Standards and Followers'!$B$13:$B$72,0))*'CA Standards and Followers'!T$2),0)</f>
        <v>0</v>
      </c>
      <c r="T4">
        <f>IF(INDEX('CA Standards and Followers'!$F$13:$F$72,MATCH($A4,'CA Standards and Followers'!$B$13:$B$72,0))&lt;=T$1,IF(INDEX('CA Standards and Followers'!$D$13:$D$72,MATCH($A4,'CA Standards and Followers'!$B$13:$B$72,0))=1,'CA Standards and Followers'!U$3*INDEX('CA Standards and Followers'!$D$13:$D$72,MATCH($A4,'CA Standards and Followers'!$B$13:$B$72,0)),INDEX('CA Standards and Followers'!$C$13:$C$72,MATCH($A4,'CA Standards and Followers'!$B$13:$B$72,0))*'CA Standards and Followers'!U$2),0)</f>
        <v>0</v>
      </c>
      <c r="U4">
        <f>IF(INDEX('CA Standards and Followers'!$F$13:$F$72,MATCH($A4,'CA Standards and Followers'!$B$13:$B$72,0))&lt;=U$1,IF(INDEX('CA Standards and Followers'!$D$13:$D$72,MATCH($A4,'CA Standards and Followers'!$B$13:$B$72,0))=1,'CA Standards and Followers'!V$3*INDEX('CA Standards and Followers'!$D$13:$D$72,MATCH($A4,'CA Standards and Followers'!$B$13:$B$72,0)),INDEX('CA Standards and Followers'!$C$13:$C$72,MATCH($A4,'CA Standards and Followers'!$B$13:$B$72,0))*'CA Standards and Followers'!V$2),0)</f>
        <v>0</v>
      </c>
      <c r="V4">
        <f>IF(INDEX('CA Standards and Followers'!$F$13:$F$72,MATCH($A4,'CA Standards and Followers'!$B$13:$B$72,0))&lt;=V$1,IF(INDEX('CA Standards and Followers'!$D$13:$D$72,MATCH($A4,'CA Standards and Followers'!$B$13:$B$72,0))=1,'CA Standards and Followers'!W$3*INDEX('CA Standards and Followers'!$D$13:$D$72,MATCH($A4,'CA Standards and Followers'!$B$13:$B$72,0)),INDEX('CA Standards and Followers'!$C$13:$C$72,MATCH($A4,'CA Standards and Followers'!$B$13:$B$72,0))*'CA Standards and Followers'!W$2),0)</f>
        <v>0</v>
      </c>
      <c r="W4">
        <f>IF(INDEX('CA Standards and Followers'!$F$13:$F$72,MATCH($A4,'CA Standards and Followers'!$B$13:$B$72,0))&lt;=W$1,IF(INDEX('CA Standards and Followers'!$D$13:$D$72,MATCH($A4,'CA Standards and Followers'!$B$13:$B$72,0))=1,'CA Standards and Followers'!X$3*INDEX('CA Standards and Followers'!$D$13:$D$72,MATCH($A4,'CA Standards and Followers'!$B$13:$B$72,0)),INDEX('CA Standards and Followers'!$C$13:$C$72,MATCH($A4,'CA Standards and Followers'!$B$13:$B$72,0))*'CA Standards and Followers'!X$2),0)</f>
        <v>0</v>
      </c>
      <c r="X4">
        <f>IF(INDEX('CA Standards and Followers'!$F$13:$F$72,MATCH($A4,'CA Standards and Followers'!$B$13:$B$72,0))&lt;=X$1,IF(INDEX('CA Standards and Followers'!$D$13:$D$72,MATCH($A4,'CA Standards and Followers'!$B$13:$B$72,0))=1,'CA Standards and Followers'!Y$3*INDEX('CA Standards and Followers'!$D$13:$D$72,MATCH($A4,'CA Standards and Followers'!$B$13:$B$72,0)),INDEX('CA Standards and Followers'!$C$13:$C$72,MATCH($A4,'CA Standards and Followers'!$B$13:$B$72,0))*'CA Standards and Followers'!Y$2),0)</f>
        <v>0</v>
      </c>
      <c r="Y4">
        <f>IF(INDEX('CA Standards and Followers'!$F$13:$F$72,MATCH($A4,'CA Standards and Followers'!$B$13:$B$72,0))&lt;=Y$1,IF(INDEX('CA Standards and Followers'!$D$13:$D$72,MATCH($A4,'CA Standards and Followers'!$B$13:$B$72,0))=1,'CA Standards and Followers'!Z$3*INDEX('CA Standards and Followers'!$D$13:$D$72,MATCH($A4,'CA Standards and Followers'!$B$13:$B$72,0)),INDEX('CA Standards and Followers'!$C$13:$C$72,MATCH($A4,'CA Standards and Followers'!$B$13:$B$72,0))*'CA Standards and Followers'!Z$2),0)</f>
        <v>0</v>
      </c>
      <c r="Z4">
        <f>IF(INDEX('CA Standards and Followers'!$F$13:$F$72,MATCH($A4,'CA Standards and Followers'!$B$13:$B$72,0))&lt;=Z$1,IF(INDEX('CA Standards and Followers'!$D$13:$D$72,MATCH($A4,'CA Standards and Followers'!$B$13:$B$72,0))=1,'CA Standards and Followers'!AA$3*INDEX('CA Standards and Followers'!$D$13:$D$72,MATCH($A4,'CA Standards and Followers'!$B$13:$B$72,0)),INDEX('CA Standards and Followers'!$C$13:$C$72,MATCH($A4,'CA Standards and Followers'!$B$13:$B$72,0))*'CA Standards and Followers'!AA$2),0)</f>
        <v>0</v>
      </c>
      <c r="AA4">
        <f>IF(INDEX('CA Standards and Followers'!$F$13:$F$72,MATCH($A4,'CA Standards and Followers'!$B$13:$B$72,0))&lt;=AA$1,IF(INDEX('CA Standards and Followers'!$D$13:$D$72,MATCH($A4,'CA Standards and Followers'!$B$13:$B$72,0))=1,'CA Standards and Followers'!AB$3*INDEX('CA Standards and Followers'!$D$13:$D$72,MATCH($A4,'CA Standards and Followers'!$B$13:$B$72,0)),INDEX('CA Standards and Followers'!$C$13:$C$72,MATCH($A4,'CA Standards and Followers'!$B$13:$B$72,0))*'CA Standards and Followers'!AB$2),0)</f>
        <v>0</v>
      </c>
      <c r="AB4">
        <f>IF(INDEX('CA Standards and Followers'!$F$13:$F$72,MATCH($A4,'CA Standards and Followers'!$B$13:$B$72,0))&lt;=AB$1,IF(INDEX('CA Standards and Followers'!$D$13:$D$72,MATCH($A4,'CA Standards and Followers'!$B$13:$B$72,0))=1,'CA Standards and Followers'!AC$3*INDEX('CA Standards and Followers'!$D$13:$D$72,MATCH($A4,'CA Standards and Followers'!$B$13:$B$72,0)),INDEX('CA Standards and Followers'!$C$13:$C$72,MATCH($A4,'CA Standards and Followers'!$B$13:$B$72,0))*'CA Standards and Followers'!AC$2),0)</f>
        <v>0</v>
      </c>
      <c r="AC4">
        <f>IF(INDEX('CA Standards and Followers'!$F$13:$F$72,MATCH($A4,'CA Standards and Followers'!$B$13:$B$72,0))&lt;=AC$1,IF(INDEX('CA Standards and Followers'!$D$13:$D$72,MATCH($A4,'CA Standards and Followers'!$B$13:$B$72,0))=1,'CA Standards and Followers'!AD$3*INDEX('CA Standards and Followers'!$D$13:$D$72,MATCH($A4,'CA Standards and Followers'!$B$13:$B$72,0)),INDEX('CA Standards and Followers'!$C$13:$C$72,MATCH($A4,'CA Standards and Followers'!$B$13:$B$72,0))*'CA Standards and Followers'!AD$2),0)</f>
        <v>0</v>
      </c>
      <c r="AD4">
        <f>IF(INDEX('CA Standards and Followers'!$F$13:$F$72,MATCH($A4,'CA Standards and Followers'!$B$13:$B$72,0))&lt;=AD$1,IF(INDEX('CA Standards and Followers'!$D$13:$D$72,MATCH($A4,'CA Standards and Followers'!$B$13:$B$72,0))=1,'CA Standards and Followers'!AE$3*INDEX('CA Standards and Followers'!$D$13:$D$72,MATCH($A4,'CA Standards and Followers'!$B$13:$B$72,0)),INDEX('CA Standards and Followers'!$C$13:$C$72,MATCH($A4,'CA Standards and Followers'!$B$13:$B$72,0))*'CA Standards and Followers'!AE$2),0)</f>
        <v>0</v>
      </c>
      <c r="AE4">
        <f>IF(INDEX('CA Standards and Followers'!$F$13:$F$72,MATCH($A4,'CA Standards and Followers'!$B$13:$B$72,0))&lt;=AE$1,IF(INDEX('CA Standards and Followers'!$D$13:$D$72,MATCH($A4,'CA Standards and Followers'!$B$13:$B$72,0))=1,'CA Standards and Followers'!AF$3*INDEX('CA Standards and Followers'!$D$13:$D$72,MATCH($A4,'CA Standards and Followers'!$B$13:$B$72,0)),INDEX('CA Standards and Followers'!$C$13:$C$72,MATCH($A4,'CA Standards and Followers'!$B$13:$B$72,0))*'CA Standards and Followers'!AF$2),0)</f>
        <v>0</v>
      </c>
      <c r="AF4">
        <f>IF(INDEX('CA Standards and Followers'!$F$13:$F$72,MATCH($A4,'CA Standards and Followers'!$B$13:$B$72,0))&lt;=AF$1,IF(INDEX('CA Standards and Followers'!$D$13:$D$72,MATCH($A4,'CA Standards and Followers'!$B$13:$B$72,0))=1,'CA Standards and Followers'!AG$3*INDEX('CA Standards and Followers'!$D$13:$D$72,MATCH($A4,'CA Standards and Followers'!$B$13:$B$72,0)),INDEX('CA Standards and Followers'!$C$13:$C$72,MATCH($A4,'CA Standards and Followers'!$B$13:$B$72,0))*'CA Standards and Followers'!AG$2),0)</f>
        <v>0</v>
      </c>
    </row>
    <row r="5" spans="1:32" x14ac:dyDescent="0.25">
      <c r="A5" t="s">
        <v>4</v>
      </c>
      <c r="B5">
        <f>IF(INDEX('CA Standards and Followers'!$F$13:$F$72,MATCH($A5,'CA Standards and Followers'!$B$13:$B$72,0))&lt;=B$1,IF(INDEX('CA Standards and Followers'!$D$13:$D$72,MATCH($A5,'CA Standards and Followers'!$B$13:$B$72,0))=1,'CA Standards and Followers'!C$3*INDEX('CA Standards and Followers'!$D$13:$D$72,MATCH($A5,'CA Standards and Followers'!$B$13:$B$72,0)),INDEX('CA Standards and Followers'!$C$13:$C$72,MATCH($A5,'CA Standards and Followers'!$B$13:$B$72,0))*'CA Standards and Followers'!C$2),0)</f>
        <v>0</v>
      </c>
      <c r="C5">
        <f>IF(INDEX('CA Standards and Followers'!$F$13:$F$72,MATCH($A5,'CA Standards and Followers'!$B$13:$B$72,0))&lt;=C$1,IF(INDEX('CA Standards and Followers'!$D$13:$D$72,MATCH($A5,'CA Standards and Followers'!$B$13:$B$72,0))=1,'CA Standards and Followers'!D$3*INDEX('CA Standards and Followers'!$D$13:$D$72,MATCH($A5,'CA Standards and Followers'!$B$13:$B$72,0)),INDEX('CA Standards and Followers'!$C$13:$C$72,MATCH($A5,'CA Standards and Followers'!$B$13:$B$72,0))*'CA Standards and Followers'!D$2),0)</f>
        <v>0</v>
      </c>
      <c r="D5">
        <f>IF(INDEX('CA Standards and Followers'!$F$13:$F$72,MATCH($A5,'CA Standards and Followers'!$B$13:$B$72,0))&lt;=D$1,IF(INDEX('CA Standards and Followers'!$D$13:$D$72,MATCH($A5,'CA Standards and Followers'!$B$13:$B$72,0))=1,'CA Standards and Followers'!E$3*INDEX('CA Standards and Followers'!$D$13:$D$72,MATCH($A5,'CA Standards and Followers'!$B$13:$B$72,0)),INDEX('CA Standards and Followers'!$C$13:$C$72,MATCH($A5,'CA Standards and Followers'!$B$13:$B$72,0))*'CA Standards and Followers'!E$2),0)</f>
        <v>0</v>
      </c>
      <c r="E5">
        <f>IF(INDEX('CA Standards and Followers'!$F$13:$F$72,MATCH($A5,'CA Standards and Followers'!$B$13:$B$72,0))&lt;=E$1,IF(INDEX('CA Standards and Followers'!$D$13:$D$72,MATCH($A5,'CA Standards and Followers'!$B$13:$B$72,0))=1,'CA Standards and Followers'!F$3*INDEX('CA Standards and Followers'!$D$13:$D$72,MATCH($A5,'CA Standards and Followers'!$B$13:$B$72,0)),INDEX('CA Standards and Followers'!$C$13:$C$72,MATCH($A5,'CA Standards and Followers'!$B$13:$B$72,0))*'CA Standards and Followers'!F$2),0)</f>
        <v>0</v>
      </c>
      <c r="F5">
        <f>IF(INDEX('CA Standards and Followers'!$F$13:$F$72,MATCH($A5,'CA Standards and Followers'!$B$13:$B$72,0))&lt;=F$1,IF(INDEX('CA Standards and Followers'!$D$13:$D$72,MATCH($A5,'CA Standards and Followers'!$B$13:$B$72,0))=1,'CA Standards and Followers'!G$3*INDEX('CA Standards and Followers'!$D$13:$D$72,MATCH($A5,'CA Standards and Followers'!$B$13:$B$72,0)),INDEX('CA Standards and Followers'!$C$13:$C$72,MATCH($A5,'CA Standards and Followers'!$B$13:$B$72,0))*'CA Standards and Followers'!G$2),0)</f>
        <v>0</v>
      </c>
      <c r="G5">
        <f>IF(INDEX('CA Standards and Followers'!$F$13:$F$72,MATCH($A5,'CA Standards and Followers'!$B$13:$B$72,0))&lt;=G$1,IF(INDEX('CA Standards and Followers'!$D$13:$D$72,MATCH($A5,'CA Standards and Followers'!$B$13:$B$72,0))=1,'CA Standards and Followers'!H$3*INDEX('CA Standards and Followers'!$D$13:$D$72,MATCH($A5,'CA Standards and Followers'!$B$13:$B$72,0)),INDEX('CA Standards and Followers'!$C$13:$C$72,MATCH($A5,'CA Standards and Followers'!$B$13:$B$72,0))*'CA Standards and Followers'!H$2),0)</f>
        <v>0</v>
      </c>
      <c r="H5">
        <f>IF(INDEX('CA Standards and Followers'!$F$13:$F$72,MATCH($A5,'CA Standards and Followers'!$B$13:$B$72,0))&lt;=H$1,IF(INDEX('CA Standards and Followers'!$D$13:$D$72,MATCH($A5,'CA Standards and Followers'!$B$13:$B$72,0))=1,'CA Standards and Followers'!I$3*INDEX('CA Standards and Followers'!$D$13:$D$72,MATCH($A5,'CA Standards and Followers'!$B$13:$B$72,0)),INDEX('CA Standards and Followers'!$C$13:$C$72,MATCH($A5,'CA Standards and Followers'!$B$13:$B$72,0))*'CA Standards and Followers'!I$2),0)</f>
        <v>0</v>
      </c>
      <c r="I5">
        <f>IF(INDEX('CA Standards and Followers'!$F$13:$F$72,MATCH($A5,'CA Standards and Followers'!$B$13:$B$72,0))&lt;=I$1,IF(INDEX('CA Standards and Followers'!$D$13:$D$72,MATCH($A5,'CA Standards and Followers'!$B$13:$B$72,0))=1,'CA Standards and Followers'!J$3*INDEX('CA Standards and Followers'!$D$13:$D$72,MATCH($A5,'CA Standards and Followers'!$B$13:$B$72,0)),INDEX('CA Standards and Followers'!$C$13:$C$72,MATCH($A5,'CA Standards and Followers'!$B$13:$B$72,0))*'CA Standards and Followers'!J$2),0)</f>
        <v>0</v>
      </c>
      <c r="J5">
        <f>IF(INDEX('CA Standards and Followers'!$F$13:$F$72,MATCH($A5,'CA Standards and Followers'!$B$13:$B$72,0))&lt;=J$1,IF(INDEX('CA Standards and Followers'!$D$13:$D$72,MATCH($A5,'CA Standards and Followers'!$B$13:$B$72,0))=1,'CA Standards and Followers'!K$3*INDEX('CA Standards and Followers'!$D$13:$D$72,MATCH($A5,'CA Standards and Followers'!$B$13:$B$72,0)),INDEX('CA Standards and Followers'!$C$13:$C$72,MATCH($A5,'CA Standards and Followers'!$B$13:$B$72,0))*'CA Standards and Followers'!K$2),0)</f>
        <v>0</v>
      </c>
      <c r="K5">
        <f>IF(INDEX('CA Standards and Followers'!$F$13:$F$72,MATCH($A5,'CA Standards and Followers'!$B$13:$B$72,0))&lt;=K$1,IF(INDEX('CA Standards and Followers'!$D$13:$D$72,MATCH($A5,'CA Standards and Followers'!$B$13:$B$72,0))=1,'CA Standards and Followers'!L$3*INDEX('CA Standards and Followers'!$D$13:$D$72,MATCH($A5,'CA Standards and Followers'!$B$13:$B$72,0)),INDEX('CA Standards and Followers'!$C$13:$C$72,MATCH($A5,'CA Standards and Followers'!$B$13:$B$72,0))*'CA Standards and Followers'!L$2),0)</f>
        <v>0</v>
      </c>
      <c r="L5">
        <f>IF(INDEX('CA Standards and Followers'!$F$13:$F$72,MATCH($A5,'CA Standards and Followers'!$B$13:$B$72,0))&lt;=L$1,IF(INDEX('CA Standards and Followers'!$D$13:$D$72,MATCH($A5,'CA Standards and Followers'!$B$13:$B$72,0))=1,'CA Standards and Followers'!M$3*INDEX('CA Standards and Followers'!$D$13:$D$72,MATCH($A5,'CA Standards and Followers'!$B$13:$B$72,0)),INDEX('CA Standards and Followers'!$C$13:$C$72,MATCH($A5,'CA Standards and Followers'!$B$13:$B$72,0))*'CA Standards and Followers'!M$2),0)</f>
        <v>0</v>
      </c>
      <c r="M5">
        <f>IF(INDEX('CA Standards and Followers'!$F$13:$F$72,MATCH($A5,'CA Standards and Followers'!$B$13:$B$72,0))&lt;=M$1,IF(INDEX('CA Standards and Followers'!$D$13:$D$72,MATCH($A5,'CA Standards and Followers'!$B$13:$B$72,0))=1,'CA Standards and Followers'!N$3*INDEX('CA Standards and Followers'!$D$13:$D$72,MATCH($A5,'CA Standards and Followers'!$B$13:$B$72,0)),INDEX('CA Standards and Followers'!$C$13:$C$72,MATCH($A5,'CA Standards and Followers'!$B$13:$B$72,0))*'CA Standards and Followers'!N$2),0)</f>
        <v>0</v>
      </c>
      <c r="N5">
        <f>IF(INDEX('CA Standards and Followers'!$F$13:$F$72,MATCH($A5,'CA Standards and Followers'!$B$13:$B$72,0))&lt;=N$1,IF(INDEX('CA Standards and Followers'!$D$13:$D$72,MATCH($A5,'CA Standards and Followers'!$B$13:$B$72,0))=1,'CA Standards and Followers'!O$3*INDEX('CA Standards and Followers'!$D$13:$D$72,MATCH($A5,'CA Standards and Followers'!$B$13:$B$72,0)),INDEX('CA Standards and Followers'!$C$13:$C$72,MATCH($A5,'CA Standards and Followers'!$B$13:$B$72,0))*'CA Standards and Followers'!O$2),0)</f>
        <v>0</v>
      </c>
      <c r="O5">
        <f>IF(INDEX('CA Standards and Followers'!$F$13:$F$72,MATCH($A5,'CA Standards and Followers'!$B$13:$B$72,0))&lt;=O$1,IF(INDEX('CA Standards and Followers'!$D$13:$D$72,MATCH($A5,'CA Standards and Followers'!$B$13:$B$72,0))=1,'CA Standards and Followers'!P$3*INDEX('CA Standards and Followers'!$D$13:$D$72,MATCH($A5,'CA Standards and Followers'!$B$13:$B$72,0)),INDEX('CA Standards and Followers'!$C$13:$C$72,MATCH($A5,'CA Standards and Followers'!$B$13:$B$72,0))*'CA Standards and Followers'!P$2),0)</f>
        <v>0</v>
      </c>
      <c r="P5">
        <f>IF(INDEX('CA Standards and Followers'!$F$13:$F$72,MATCH($A5,'CA Standards and Followers'!$B$13:$B$72,0))&lt;=P$1,IF(INDEX('CA Standards and Followers'!$D$13:$D$72,MATCH($A5,'CA Standards and Followers'!$B$13:$B$72,0))=1,'CA Standards and Followers'!Q$3*INDEX('CA Standards and Followers'!$D$13:$D$72,MATCH($A5,'CA Standards and Followers'!$B$13:$B$72,0)),INDEX('CA Standards and Followers'!$C$13:$C$72,MATCH($A5,'CA Standards and Followers'!$B$13:$B$72,0))*'CA Standards and Followers'!Q$2),0)</f>
        <v>0</v>
      </c>
      <c r="Q5">
        <f>IF(INDEX('CA Standards and Followers'!$F$13:$F$72,MATCH($A5,'CA Standards and Followers'!$B$13:$B$72,0))&lt;=Q$1,IF(INDEX('CA Standards and Followers'!$D$13:$D$72,MATCH($A5,'CA Standards and Followers'!$B$13:$B$72,0))=1,'CA Standards and Followers'!R$3*INDEX('CA Standards and Followers'!$D$13:$D$72,MATCH($A5,'CA Standards and Followers'!$B$13:$B$72,0)),INDEX('CA Standards and Followers'!$C$13:$C$72,MATCH($A5,'CA Standards and Followers'!$B$13:$B$72,0))*'CA Standards and Followers'!R$2),0)</f>
        <v>0</v>
      </c>
      <c r="R5">
        <f>IF(INDEX('CA Standards and Followers'!$F$13:$F$72,MATCH($A5,'CA Standards and Followers'!$B$13:$B$72,0))&lt;=R$1,IF(INDEX('CA Standards and Followers'!$D$13:$D$72,MATCH($A5,'CA Standards and Followers'!$B$13:$B$72,0))=1,'CA Standards and Followers'!S$3*INDEX('CA Standards and Followers'!$D$13:$D$72,MATCH($A5,'CA Standards and Followers'!$B$13:$B$72,0)),INDEX('CA Standards and Followers'!$C$13:$C$72,MATCH($A5,'CA Standards and Followers'!$B$13:$B$72,0))*'CA Standards and Followers'!S$2),0)</f>
        <v>0</v>
      </c>
      <c r="S5">
        <f>IF(INDEX('CA Standards and Followers'!$F$13:$F$72,MATCH($A5,'CA Standards and Followers'!$B$13:$B$72,0))&lt;=S$1,IF(INDEX('CA Standards and Followers'!$D$13:$D$72,MATCH($A5,'CA Standards and Followers'!$B$13:$B$72,0))=1,'CA Standards and Followers'!T$3*INDEX('CA Standards and Followers'!$D$13:$D$72,MATCH($A5,'CA Standards and Followers'!$B$13:$B$72,0)),INDEX('CA Standards and Followers'!$C$13:$C$72,MATCH($A5,'CA Standards and Followers'!$B$13:$B$72,0))*'CA Standards and Followers'!T$2),0)</f>
        <v>0</v>
      </c>
      <c r="T5">
        <f>IF(INDEX('CA Standards and Followers'!$F$13:$F$72,MATCH($A5,'CA Standards and Followers'!$B$13:$B$72,0))&lt;=T$1,IF(INDEX('CA Standards and Followers'!$D$13:$D$72,MATCH($A5,'CA Standards and Followers'!$B$13:$B$72,0))=1,'CA Standards and Followers'!U$3*INDEX('CA Standards and Followers'!$D$13:$D$72,MATCH($A5,'CA Standards and Followers'!$B$13:$B$72,0)),INDEX('CA Standards and Followers'!$C$13:$C$72,MATCH($A5,'CA Standards and Followers'!$B$13:$B$72,0))*'CA Standards and Followers'!U$2),0)</f>
        <v>0</v>
      </c>
      <c r="U5">
        <f>IF(INDEX('CA Standards and Followers'!$F$13:$F$72,MATCH($A5,'CA Standards and Followers'!$B$13:$B$72,0))&lt;=U$1,IF(INDEX('CA Standards and Followers'!$D$13:$D$72,MATCH($A5,'CA Standards and Followers'!$B$13:$B$72,0))=1,'CA Standards and Followers'!V$3*INDEX('CA Standards and Followers'!$D$13:$D$72,MATCH($A5,'CA Standards and Followers'!$B$13:$B$72,0)),INDEX('CA Standards and Followers'!$C$13:$C$72,MATCH($A5,'CA Standards and Followers'!$B$13:$B$72,0))*'CA Standards and Followers'!V$2),0)</f>
        <v>0</v>
      </c>
      <c r="V5">
        <f>IF(INDEX('CA Standards and Followers'!$F$13:$F$72,MATCH($A5,'CA Standards and Followers'!$B$13:$B$72,0))&lt;=V$1,IF(INDEX('CA Standards and Followers'!$D$13:$D$72,MATCH($A5,'CA Standards and Followers'!$B$13:$B$72,0))=1,'CA Standards and Followers'!W$3*INDEX('CA Standards and Followers'!$D$13:$D$72,MATCH($A5,'CA Standards and Followers'!$B$13:$B$72,0)),INDEX('CA Standards and Followers'!$C$13:$C$72,MATCH($A5,'CA Standards and Followers'!$B$13:$B$72,0))*'CA Standards and Followers'!W$2),0)</f>
        <v>0</v>
      </c>
      <c r="W5">
        <f>IF(INDEX('CA Standards and Followers'!$F$13:$F$72,MATCH($A5,'CA Standards and Followers'!$B$13:$B$72,0))&lt;=W$1,IF(INDEX('CA Standards and Followers'!$D$13:$D$72,MATCH($A5,'CA Standards and Followers'!$B$13:$B$72,0))=1,'CA Standards and Followers'!X$3*INDEX('CA Standards and Followers'!$D$13:$D$72,MATCH($A5,'CA Standards and Followers'!$B$13:$B$72,0)),INDEX('CA Standards and Followers'!$C$13:$C$72,MATCH($A5,'CA Standards and Followers'!$B$13:$B$72,0))*'CA Standards and Followers'!X$2),0)</f>
        <v>0</v>
      </c>
      <c r="X5">
        <f>IF(INDEX('CA Standards and Followers'!$F$13:$F$72,MATCH($A5,'CA Standards and Followers'!$B$13:$B$72,0))&lt;=X$1,IF(INDEX('CA Standards and Followers'!$D$13:$D$72,MATCH($A5,'CA Standards and Followers'!$B$13:$B$72,0))=1,'CA Standards and Followers'!Y$3*INDEX('CA Standards and Followers'!$D$13:$D$72,MATCH($A5,'CA Standards and Followers'!$B$13:$B$72,0)),INDEX('CA Standards and Followers'!$C$13:$C$72,MATCH($A5,'CA Standards and Followers'!$B$13:$B$72,0))*'CA Standards and Followers'!Y$2),0)</f>
        <v>0</v>
      </c>
      <c r="Y5">
        <f>IF(INDEX('CA Standards and Followers'!$F$13:$F$72,MATCH($A5,'CA Standards and Followers'!$B$13:$B$72,0))&lt;=Y$1,IF(INDEX('CA Standards and Followers'!$D$13:$D$72,MATCH($A5,'CA Standards and Followers'!$B$13:$B$72,0))=1,'CA Standards and Followers'!Z$3*INDEX('CA Standards and Followers'!$D$13:$D$72,MATCH($A5,'CA Standards and Followers'!$B$13:$B$72,0)),INDEX('CA Standards and Followers'!$C$13:$C$72,MATCH($A5,'CA Standards and Followers'!$B$13:$B$72,0))*'CA Standards and Followers'!Z$2),0)</f>
        <v>0</v>
      </c>
      <c r="Z5">
        <f>IF(INDEX('CA Standards and Followers'!$F$13:$F$72,MATCH($A5,'CA Standards and Followers'!$B$13:$B$72,0))&lt;=Z$1,IF(INDEX('CA Standards and Followers'!$D$13:$D$72,MATCH($A5,'CA Standards and Followers'!$B$13:$B$72,0))=1,'CA Standards and Followers'!AA$3*INDEX('CA Standards and Followers'!$D$13:$D$72,MATCH($A5,'CA Standards and Followers'!$B$13:$B$72,0)),INDEX('CA Standards and Followers'!$C$13:$C$72,MATCH($A5,'CA Standards and Followers'!$B$13:$B$72,0))*'CA Standards and Followers'!AA$2),0)</f>
        <v>0</v>
      </c>
      <c r="AA5">
        <f>IF(INDEX('CA Standards and Followers'!$F$13:$F$72,MATCH($A5,'CA Standards and Followers'!$B$13:$B$72,0))&lt;=AA$1,IF(INDEX('CA Standards and Followers'!$D$13:$D$72,MATCH($A5,'CA Standards and Followers'!$B$13:$B$72,0))=1,'CA Standards and Followers'!AB$3*INDEX('CA Standards and Followers'!$D$13:$D$72,MATCH($A5,'CA Standards and Followers'!$B$13:$B$72,0)),INDEX('CA Standards and Followers'!$C$13:$C$72,MATCH($A5,'CA Standards and Followers'!$B$13:$B$72,0))*'CA Standards and Followers'!AB$2),0)</f>
        <v>0</v>
      </c>
      <c r="AB5">
        <f>IF(INDEX('CA Standards and Followers'!$F$13:$F$72,MATCH($A5,'CA Standards and Followers'!$B$13:$B$72,0))&lt;=AB$1,IF(INDEX('CA Standards and Followers'!$D$13:$D$72,MATCH($A5,'CA Standards and Followers'!$B$13:$B$72,0))=1,'CA Standards and Followers'!AC$3*INDEX('CA Standards and Followers'!$D$13:$D$72,MATCH($A5,'CA Standards and Followers'!$B$13:$B$72,0)),INDEX('CA Standards and Followers'!$C$13:$C$72,MATCH($A5,'CA Standards and Followers'!$B$13:$B$72,0))*'CA Standards and Followers'!AC$2),0)</f>
        <v>0</v>
      </c>
      <c r="AC5">
        <f>IF(INDEX('CA Standards and Followers'!$F$13:$F$72,MATCH($A5,'CA Standards and Followers'!$B$13:$B$72,0))&lt;=AC$1,IF(INDEX('CA Standards and Followers'!$D$13:$D$72,MATCH($A5,'CA Standards and Followers'!$B$13:$B$72,0))=1,'CA Standards and Followers'!AD$3*INDEX('CA Standards and Followers'!$D$13:$D$72,MATCH($A5,'CA Standards and Followers'!$B$13:$B$72,0)),INDEX('CA Standards and Followers'!$C$13:$C$72,MATCH($A5,'CA Standards and Followers'!$B$13:$B$72,0))*'CA Standards and Followers'!AD$2),0)</f>
        <v>0</v>
      </c>
      <c r="AD5">
        <f>IF(INDEX('CA Standards and Followers'!$F$13:$F$72,MATCH($A5,'CA Standards and Followers'!$B$13:$B$72,0))&lt;=AD$1,IF(INDEX('CA Standards and Followers'!$D$13:$D$72,MATCH($A5,'CA Standards and Followers'!$B$13:$B$72,0))=1,'CA Standards and Followers'!AE$3*INDEX('CA Standards and Followers'!$D$13:$D$72,MATCH($A5,'CA Standards and Followers'!$B$13:$B$72,0)),INDEX('CA Standards and Followers'!$C$13:$C$72,MATCH($A5,'CA Standards and Followers'!$B$13:$B$72,0))*'CA Standards and Followers'!AE$2),0)</f>
        <v>0</v>
      </c>
      <c r="AE5">
        <f>IF(INDEX('CA Standards and Followers'!$F$13:$F$72,MATCH($A5,'CA Standards and Followers'!$B$13:$B$72,0))&lt;=AE$1,IF(INDEX('CA Standards and Followers'!$D$13:$D$72,MATCH($A5,'CA Standards and Followers'!$B$13:$B$72,0))=1,'CA Standards and Followers'!AF$3*INDEX('CA Standards and Followers'!$D$13:$D$72,MATCH($A5,'CA Standards and Followers'!$B$13:$B$72,0)),INDEX('CA Standards and Followers'!$C$13:$C$72,MATCH($A5,'CA Standards and Followers'!$B$13:$B$72,0))*'CA Standards and Followers'!AF$2),0)</f>
        <v>0</v>
      </c>
      <c r="AF5">
        <f>IF(INDEX('CA Standards and Followers'!$F$13:$F$72,MATCH($A5,'CA Standards and Followers'!$B$13:$B$72,0))&lt;=AF$1,IF(INDEX('CA Standards and Followers'!$D$13:$D$72,MATCH($A5,'CA Standards and Followers'!$B$13:$B$72,0))=1,'CA Standards and Followers'!AG$3*INDEX('CA Standards and Followers'!$D$13:$D$72,MATCH($A5,'CA Standards and Followers'!$B$13:$B$72,0)),INDEX('CA Standards and Followers'!$C$13:$C$72,MATCH($A5,'CA Standards and Followers'!$B$13:$B$72,0))*'CA Standards and Followers'!AG$2),0)</f>
        <v>0</v>
      </c>
    </row>
    <row r="6" spans="1:32" x14ac:dyDescent="0.25">
      <c r="A6" t="s">
        <v>169</v>
      </c>
      <c r="B6">
        <f>IF(INDEX('CA Standards and Followers'!$F$13:$F$72,MATCH($A6,'CA Standards and Followers'!$B$13:$B$72,0))&lt;=B$1,IF(INDEX('CA Standards and Followers'!$D$13:$D$72,MATCH($A6,'CA Standards and Followers'!$B$13:$B$72,0))=1,'CA Standards and Followers'!C$3*INDEX('CA Standards and Followers'!$D$13:$D$72,MATCH($A6,'CA Standards and Followers'!$B$13:$B$72,0)),INDEX('CA Standards and Followers'!$C$13:$C$72,MATCH($A6,'CA Standards and Followers'!$B$13:$B$72,0))*'CA Standards and Followers'!C$2),0)</f>
        <v>9.5000000000000001E-2</v>
      </c>
      <c r="C6">
        <f>IF(INDEX('CA Standards and Followers'!$F$13:$F$72,MATCH($A6,'CA Standards and Followers'!$B$13:$B$72,0))&lt;=C$1,IF(INDEX('CA Standards and Followers'!$D$13:$D$72,MATCH($A6,'CA Standards and Followers'!$B$13:$B$72,0))=1,'CA Standards and Followers'!D$3*INDEX('CA Standards and Followers'!$D$13:$D$72,MATCH($A6,'CA Standards and Followers'!$B$13:$B$72,0)),INDEX('CA Standards and Followers'!$C$13:$C$72,MATCH($A6,'CA Standards and Followers'!$B$13:$B$72,0))*'CA Standards and Followers'!D$2),0)</f>
        <v>0.12</v>
      </c>
      <c r="D6">
        <f>IF(INDEX('CA Standards and Followers'!$F$13:$F$72,MATCH($A6,'CA Standards and Followers'!$B$13:$B$72,0))&lt;=D$1,IF(INDEX('CA Standards and Followers'!$D$13:$D$72,MATCH($A6,'CA Standards and Followers'!$B$13:$B$72,0))=1,'CA Standards and Followers'!E$3*INDEX('CA Standards and Followers'!$D$13:$D$72,MATCH($A6,'CA Standards and Followers'!$B$13:$B$72,0)),INDEX('CA Standards and Followers'!$C$13:$C$72,MATCH($A6,'CA Standards and Followers'!$B$13:$B$72,0))*'CA Standards and Followers'!E$2),0)</f>
        <v>0.14499999999999999</v>
      </c>
      <c r="E6">
        <f>IF(INDEX('CA Standards and Followers'!$F$13:$F$72,MATCH($A6,'CA Standards and Followers'!$B$13:$B$72,0))&lt;=E$1,IF(INDEX('CA Standards and Followers'!$D$13:$D$72,MATCH($A6,'CA Standards and Followers'!$B$13:$B$72,0))=1,'CA Standards and Followers'!F$3*INDEX('CA Standards and Followers'!$D$13:$D$72,MATCH($A6,'CA Standards and Followers'!$B$13:$B$72,0)),INDEX('CA Standards and Followers'!$C$13:$C$72,MATCH($A6,'CA Standards and Followers'!$B$13:$B$72,0))*'CA Standards and Followers'!F$2),0)</f>
        <v>0.16999999999999998</v>
      </c>
      <c r="F6">
        <f>IF(INDEX('CA Standards and Followers'!$F$13:$F$72,MATCH($A6,'CA Standards and Followers'!$B$13:$B$72,0))&lt;=F$1,IF(INDEX('CA Standards and Followers'!$D$13:$D$72,MATCH($A6,'CA Standards and Followers'!$B$13:$B$72,0))=1,'CA Standards and Followers'!G$3*INDEX('CA Standards and Followers'!$D$13:$D$72,MATCH($A6,'CA Standards and Followers'!$B$13:$B$72,0)),INDEX('CA Standards and Followers'!$C$13:$C$72,MATCH($A6,'CA Standards and Followers'!$B$13:$B$72,0))*'CA Standards and Followers'!G$2),0)</f>
        <v>0.19500000000000001</v>
      </c>
      <c r="G6">
        <f>IF(INDEX('CA Standards and Followers'!$F$13:$F$72,MATCH($A6,'CA Standards and Followers'!$B$13:$B$72,0))&lt;=G$1,IF(INDEX('CA Standards and Followers'!$D$13:$D$72,MATCH($A6,'CA Standards and Followers'!$B$13:$B$72,0))=1,'CA Standards and Followers'!H$3*INDEX('CA Standards and Followers'!$D$13:$D$72,MATCH($A6,'CA Standards and Followers'!$B$13:$B$72,0)),INDEX('CA Standards and Followers'!$C$13:$C$72,MATCH($A6,'CA Standards and Followers'!$B$13:$B$72,0))*'CA Standards and Followers'!H$2),0)</f>
        <v>0.21999999999999997</v>
      </c>
      <c r="H6">
        <f>IF(INDEX('CA Standards and Followers'!$F$13:$F$72,MATCH($A6,'CA Standards and Followers'!$B$13:$B$72,0))&lt;=H$1,IF(INDEX('CA Standards and Followers'!$D$13:$D$72,MATCH($A6,'CA Standards and Followers'!$B$13:$B$72,0))=1,'CA Standards and Followers'!I$3*INDEX('CA Standards and Followers'!$D$13:$D$72,MATCH($A6,'CA Standards and Followers'!$B$13:$B$72,0)),INDEX('CA Standards and Followers'!$C$13:$C$72,MATCH($A6,'CA Standards and Followers'!$B$13:$B$72,0))*'CA Standards and Followers'!I$2),0)</f>
        <v>0.35</v>
      </c>
      <c r="I6">
        <f>IF(INDEX('CA Standards and Followers'!$F$13:$F$72,MATCH($A6,'CA Standards and Followers'!$B$13:$B$72,0))&lt;=I$1,IF(INDEX('CA Standards and Followers'!$D$13:$D$72,MATCH($A6,'CA Standards and Followers'!$B$13:$B$72,0))=1,'CA Standards and Followers'!J$3*INDEX('CA Standards and Followers'!$D$13:$D$72,MATCH($A6,'CA Standards and Followers'!$B$13:$B$72,0)),INDEX('CA Standards and Followers'!$C$13:$C$72,MATCH($A6,'CA Standards and Followers'!$B$13:$B$72,0))*'CA Standards and Followers'!J$2),0)</f>
        <v>0.43</v>
      </c>
      <c r="J6">
        <f>IF(INDEX('CA Standards and Followers'!$F$13:$F$72,MATCH($A6,'CA Standards and Followers'!$B$13:$B$72,0))&lt;=J$1,IF(INDEX('CA Standards and Followers'!$D$13:$D$72,MATCH($A6,'CA Standards and Followers'!$B$13:$B$72,0))=1,'CA Standards and Followers'!K$3*INDEX('CA Standards and Followers'!$D$13:$D$72,MATCH($A6,'CA Standards and Followers'!$B$13:$B$72,0)),INDEX('CA Standards and Followers'!$C$13:$C$72,MATCH($A6,'CA Standards and Followers'!$B$13:$B$72,0))*'CA Standards and Followers'!K$2),0)</f>
        <v>0.51</v>
      </c>
      <c r="K6">
        <f>IF(INDEX('CA Standards and Followers'!$F$13:$F$72,MATCH($A6,'CA Standards and Followers'!$B$13:$B$72,0))&lt;=K$1,IF(INDEX('CA Standards and Followers'!$D$13:$D$72,MATCH($A6,'CA Standards and Followers'!$B$13:$B$72,0))=1,'CA Standards and Followers'!L$3*INDEX('CA Standards and Followers'!$D$13:$D$72,MATCH($A6,'CA Standards and Followers'!$B$13:$B$72,0)),INDEX('CA Standards and Followers'!$C$13:$C$72,MATCH($A6,'CA Standards and Followers'!$B$13:$B$72,0))*'CA Standards and Followers'!L$2),0)</f>
        <v>0.59</v>
      </c>
      <c r="L6">
        <f>IF(INDEX('CA Standards and Followers'!$F$13:$F$72,MATCH($A6,'CA Standards and Followers'!$B$13:$B$72,0))&lt;=L$1,IF(INDEX('CA Standards and Followers'!$D$13:$D$72,MATCH($A6,'CA Standards and Followers'!$B$13:$B$72,0))=1,'CA Standards and Followers'!M$3*INDEX('CA Standards and Followers'!$D$13:$D$72,MATCH($A6,'CA Standards and Followers'!$B$13:$B$72,0)),INDEX('CA Standards and Followers'!$C$13:$C$72,MATCH($A6,'CA Standards and Followers'!$B$13:$B$72,0))*'CA Standards and Followers'!M$2),0)</f>
        <v>0.68</v>
      </c>
      <c r="M6">
        <f>IF(INDEX('CA Standards and Followers'!$F$13:$F$72,MATCH($A6,'CA Standards and Followers'!$B$13:$B$72,0))&lt;=M$1,IF(INDEX('CA Standards and Followers'!$D$13:$D$72,MATCH($A6,'CA Standards and Followers'!$B$13:$B$72,0))=1,'CA Standards and Followers'!N$3*INDEX('CA Standards and Followers'!$D$13:$D$72,MATCH($A6,'CA Standards and Followers'!$B$13:$B$72,0)),INDEX('CA Standards and Followers'!$C$13:$C$72,MATCH($A6,'CA Standards and Followers'!$B$13:$B$72,0))*'CA Standards and Followers'!N$2),0)</f>
        <v>0.76</v>
      </c>
      <c r="N6">
        <f>IF(INDEX('CA Standards and Followers'!$F$13:$F$72,MATCH($A6,'CA Standards and Followers'!$B$13:$B$72,0))&lt;=N$1,IF(INDEX('CA Standards and Followers'!$D$13:$D$72,MATCH($A6,'CA Standards and Followers'!$B$13:$B$72,0))=1,'CA Standards and Followers'!O$3*INDEX('CA Standards and Followers'!$D$13:$D$72,MATCH($A6,'CA Standards and Followers'!$B$13:$B$72,0)),INDEX('CA Standards and Followers'!$C$13:$C$72,MATCH($A6,'CA Standards and Followers'!$B$13:$B$72,0))*'CA Standards and Followers'!O$2),0)</f>
        <v>0.82</v>
      </c>
      <c r="O6">
        <f>IF(INDEX('CA Standards and Followers'!$F$13:$F$72,MATCH($A6,'CA Standards and Followers'!$B$13:$B$72,0))&lt;=O$1,IF(INDEX('CA Standards and Followers'!$D$13:$D$72,MATCH($A6,'CA Standards and Followers'!$B$13:$B$72,0))=1,'CA Standards and Followers'!P$3*INDEX('CA Standards and Followers'!$D$13:$D$72,MATCH($A6,'CA Standards and Followers'!$B$13:$B$72,0)),INDEX('CA Standards and Followers'!$C$13:$C$72,MATCH($A6,'CA Standards and Followers'!$B$13:$B$72,0))*'CA Standards and Followers'!P$2),0)</f>
        <v>0.88</v>
      </c>
      <c r="P6">
        <f>IF(INDEX('CA Standards and Followers'!$F$13:$F$72,MATCH($A6,'CA Standards and Followers'!$B$13:$B$72,0))&lt;=P$1,IF(INDEX('CA Standards and Followers'!$D$13:$D$72,MATCH($A6,'CA Standards and Followers'!$B$13:$B$72,0))=1,'CA Standards and Followers'!Q$3*INDEX('CA Standards and Followers'!$D$13:$D$72,MATCH($A6,'CA Standards and Followers'!$B$13:$B$72,0)),INDEX('CA Standards and Followers'!$C$13:$C$72,MATCH($A6,'CA Standards and Followers'!$B$13:$B$72,0))*'CA Standards and Followers'!Q$2),0)</f>
        <v>0.94</v>
      </c>
      <c r="Q6">
        <f>IF(INDEX('CA Standards and Followers'!$F$13:$F$72,MATCH($A6,'CA Standards and Followers'!$B$13:$B$72,0))&lt;=Q$1,IF(INDEX('CA Standards and Followers'!$D$13:$D$72,MATCH($A6,'CA Standards and Followers'!$B$13:$B$72,0))=1,'CA Standards and Followers'!R$3*INDEX('CA Standards and Followers'!$D$13:$D$72,MATCH($A6,'CA Standards and Followers'!$B$13:$B$72,0)),INDEX('CA Standards and Followers'!$C$13:$C$72,MATCH($A6,'CA Standards and Followers'!$B$13:$B$72,0))*'CA Standards and Followers'!R$2),0)</f>
        <v>1</v>
      </c>
      <c r="R6">
        <f>IF(INDEX('CA Standards and Followers'!$F$13:$F$72,MATCH($A6,'CA Standards and Followers'!$B$13:$B$72,0))&lt;=R$1,IF(INDEX('CA Standards and Followers'!$D$13:$D$72,MATCH($A6,'CA Standards and Followers'!$B$13:$B$72,0))=1,'CA Standards and Followers'!S$3*INDEX('CA Standards and Followers'!$D$13:$D$72,MATCH($A6,'CA Standards and Followers'!$B$13:$B$72,0)),INDEX('CA Standards and Followers'!$C$13:$C$72,MATCH($A6,'CA Standards and Followers'!$B$13:$B$72,0))*'CA Standards and Followers'!S$2),0)</f>
        <v>1</v>
      </c>
      <c r="S6">
        <f>IF(INDEX('CA Standards and Followers'!$F$13:$F$72,MATCH($A6,'CA Standards and Followers'!$B$13:$B$72,0))&lt;=S$1,IF(INDEX('CA Standards and Followers'!$D$13:$D$72,MATCH($A6,'CA Standards and Followers'!$B$13:$B$72,0))=1,'CA Standards and Followers'!T$3*INDEX('CA Standards and Followers'!$D$13:$D$72,MATCH($A6,'CA Standards and Followers'!$B$13:$B$72,0)),INDEX('CA Standards and Followers'!$C$13:$C$72,MATCH($A6,'CA Standards and Followers'!$B$13:$B$72,0))*'CA Standards and Followers'!T$2),0)</f>
        <v>1</v>
      </c>
      <c r="T6">
        <f>IF(INDEX('CA Standards and Followers'!$F$13:$F$72,MATCH($A6,'CA Standards and Followers'!$B$13:$B$72,0))&lt;=T$1,IF(INDEX('CA Standards and Followers'!$D$13:$D$72,MATCH($A6,'CA Standards and Followers'!$B$13:$B$72,0))=1,'CA Standards and Followers'!U$3*INDEX('CA Standards and Followers'!$D$13:$D$72,MATCH($A6,'CA Standards and Followers'!$B$13:$B$72,0)),INDEX('CA Standards and Followers'!$C$13:$C$72,MATCH($A6,'CA Standards and Followers'!$B$13:$B$72,0))*'CA Standards and Followers'!U$2),0)</f>
        <v>1</v>
      </c>
      <c r="U6">
        <f>IF(INDEX('CA Standards and Followers'!$F$13:$F$72,MATCH($A6,'CA Standards and Followers'!$B$13:$B$72,0))&lt;=U$1,IF(INDEX('CA Standards and Followers'!$D$13:$D$72,MATCH($A6,'CA Standards and Followers'!$B$13:$B$72,0))=1,'CA Standards and Followers'!V$3*INDEX('CA Standards and Followers'!$D$13:$D$72,MATCH($A6,'CA Standards and Followers'!$B$13:$B$72,0)),INDEX('CA Standards and Followers'!$C$13:$C$72,MATCH($A6,'CA Standards and Followers'!$B$13:$B$72,0))*'CA Standards and Followers'!V$2),0)</f>
        <v>1</v>
      </c>
      <c r="V6">
        <f>IF(INDEX('CA Standards and Followers'!$F$13:$F$72,MATCH($A6,'CA Standards and Followers'!$B$13:$B$72,0))&lt;=V$1,IF(INDEX('CA Standards and Followers'!$D$13:$D$72,MATCH($A6,'CA Standards and Followers'!$B$13:$B$72,0))=1,'CA Standards and Followers'!W$3*INDEX('CA Standards and Followers'!$D$13:$D$72,MATCH($A6,'CA Standards and Followers'!$B$13:$B$72,0)),INDEX('CA Standards and Followers'!$C$13:$C$72,MATCH($A6,'CA Standards and Followers'!$B$13:$B$72,0))*'CA Standards and Followers'!W$2),0)</f>
        <v>1</v>
      </c>
      <c r="W6">
        <f>IF(INDEX('CA Standards and Followers'!$F$13:$F$72,MATCH($A6,'CA Standards and Followers'!$B$13:$B$72,0))&lt;=W$1,IF(INDEX('CA Standards and Followers'!$D$13:$D$72,MATCH($A6,'CA Standards and Followers'!$B$13:$B$72,0))=1,'CA Standards and Followers'!X$3*INDEX('CA Standards and Followers'!$D$13:$D$72,MATCH($A6,'CA Standards and Followers'!$B$13:$B$72,0)),INDEX('CA Standards and Followers'!$C$13:$C$72,MATCH($A6,'CA Standards and Followers'!$B$13:$B$72,0))*'CA Standards and Followers'!X$2),0)</f>
        <v>1</v>
      </c>
      <c r="X6">
        <f>IF(INDEX('CA Standards and Followers'!$F$13:$F$72,MATCH($A6,'CA Standards and Followers'!$B$13:$B$72,0))&lt;=X$1,IF(INDEX('CA Standards and Followers'!$D$13:$D$72,MATCH($A6,'CA Standards and Followers'!$B$13:$B$72,0))=1,'CA Standards and Followers'!Y$3*INDEX('CA Standards and Followers'!$D$13:$D$72,MATCH($A6,'CA Standards and Followers'!$B$13:$B$72,0)),INDEX('CA Standards and Followers'!$C$13:$C$72,MATCH($A6,'CA Standards and Followers'!$B$13:$B$72,0))*'CA Standards and Followers'!Y$2),0)</f>
        <v>1</v>
      </c>
      <c r="Y6">
        <f>IF(INDEX('CA Standards and Followers'!$F$13:$F$72,MATCH($A6,'CA Standards and Followers'!$B$13:$B$72,0))&lt;=Y$1,IF(INDEX('CA Standards and Followers'!$D$13:$D$72,MATCH($A6,'CA Standards and Followers'!$B$13:$B$72,0))=1,'CA Standards and Followers'!Z$3*INDEX('CA Standards and Followers'!$D$13:$D$72,MATCH($A6,'CA Standards and Followers'!$B$13:$B$72,0)),INDEX('CA Standards and Followers'!$C$13:$C$72,MATCH($A6,'CA Standards and Followers'!$B$13:$B$72,0))*'CA Standards and Followers'!Z$2),0)</f>
        <v>1</v>
      </c>
      <c r="Z6">
        <f>IF(INDEX('CA Standards and Followers'!$F$13:$F$72,MATCH($A6,'CA Standards and Followers'!$B$13:$B$72,0))&lt;=Z$1,IF(INDEX('CA Standards and Followers'!$D$13:$D$72,MATCH($A6,'CA Standards and Followers'!$B$13:$B$72,0))=1,'CA Standards and Followers'!AA$3*INDEX('CA Standards and Followers'!$D$13:$D$72,MATCH($A6,'CA Standards and Followers'!$B$13:$B$72,0)),INDEX('CA Standards and Followers'!$C$13:$C$72,MATCH($A6,'CA Standards and Followers'!$B$13:$B$72,0))*'CA Standards and Followers'!AA$2),0)</f>
        <v>1</v>
      </c>
      <c r="AA6">
        <f>IF(INDEX('CA Standards and Followers'!$F$13:$F$72,MATCH($A6,'CA Standards and Followers'!$B$13:$B$72,0))&lt;=AA$1,IF(INDEX('CA Standards and Followers'!$D$13:$D$72,MATCH($A6,'CA Standards and Followers'!$B$13:$B$72,0))=1,'CA Standards and Followers'!AB$3*INDEX('CA Standards and Followers'!$D$13:$D$72,MATCH($A6,'CA Standards and Followers'!$B$13:$B$72,0)),INDEX('CA Standards and Followers'!$C$13:$C$72,MATCH($A6,'CA Standards and Followers'!$B$13:$B$72,0))*'CA Standards and Followers'!AB$2),0)</f>
        <v>1</v>
      </c>
      <c r="AB6">
        <f>IF(INDEX('CA Standards and Followers'!$F$13:$F$72,MATCH($A6,'CA Standards and Followers'!$B$13:$B$72,0))&lt;=AB$1,IF(INDEX('CA Standards and Followers'!$D$13:$D$72,MATCH($A6,'CA Standards and Followers'!$B$13:$B$72,0))=1,'CA Standards and Followers'!AC$3*INDEX('CA Standards and Followers'!$D$13:$D$72,MATCH($A6,'CA Standards and Followers'!$B$13:$B$72,0)),INDEX('CA Standards and Followers'!$C$13:$C$72,MATCH($A6,'CA Standards and Followers'!$B$13:$B$72,0))*'CA Standards and Followers'!AC$2),0)</f>
        <v>1</v>
      </c>
      <c r="AC6">
        <f>IF(INDEX('CA Standards and Followers'!$F$13:$F$72,MATCH($A6,'CA Standards and Followers'!$B$13:$B$72,0))&lt;=AC$1,IF(INDEX('CA Standards and Followers'!$D$13:$D$72,MATCH($A6,'CA Standards and Followers'!$B$13:$B$72,0))=1,'CA Standards and Followers'!AD$3*INDEX('CA Standards and Followers'!$D$13:$D$72,MATCH($A6,'CA Standards and Followers'!$B$13:$B$72,0)),INDEX('CA Standards and Followers'!$C$13:$C$72,MATCH($A6,'CA Standards and Followers'!$B$13:$B$72,0))*'CA Standards and Followers'!AD$2),0)</f>
        <v>1</v>
      </c>
      <c r="AD6">
        <f>IF(INDEX('CA Standards and Followers'!$F$13:$F$72,MATCH($A6,'CA Standards and Followers'!$B$13:$B$72,0))&lt;=AD$1,IF(INDEX('CA Standards and Followers'!$D$13:$D$72,MATCH($A6,'CA Standards and Followers'!$B$13:$B$72,0))=1,'CA Standards and Followers'!AE$3*INDEX('CA Standards and Followers'!$D$13:$D$72,MATCH($A6,'CA Standards and Followers'!$B$13:$B$72,0)),INDEX('CA Standards and Followers'!$C$13:$C$72,MATCH($A6,'CA Standards and Followers'!$B$13:$B$72,0))*'CA Standards and Followers'!AE$2),0)</f>
        <v>1</v>
      </c>
      <c r="AE6">
        <f>IF(INDEX('CA Standards and Followers'!$F$13:$F$72,MATCH($A6,'CA Standards and Followers'!$B$13:$B$72,0))&lt;=AE$1,IF(INDEX('CA Standards and Followers'!$D$13:$D$72,MATCH($A6,'CA Standards and Followers'!$B$13:$B$72,0))=1,'CA Standards and Followers'!AF$3*INDEX('CA Standards and Followers'!$D$13:$D$72,MATCH($A6,'CA Standards and Followers'!$B$13:$B$72,0)),INDEX('CA Standards and Followers'!$C$13:$C$72,MATCH($A6,'CA Standards and Followers'!$B$13:$B$72,0))*'CA Standards and Followers'!AF$2),0)</f>
        <v>1</v>
      </c>
      <c r="AF6">
        <f>IF(INDEX('CA Standards and Followers'!$F$13:$F$72,MATCH($A6,'CA Standards and Followers'!$B$13:$B$72,0))&lt;=AF$1,IF(INDEX('CA Standards and Followers'!$D$13:$D$72,MATCH($A6,'CA Standards and Followers'!$B$13:$B$72,0))=1,'CA Standards and Followers'!AG$3*INDEX('CA Standards and Followers'!$D$13:$D$72,MATCH($A6,'CA Standards and Followers'!$B$13:$B$72,0)),INDEX('CA Standards and Followers'!$C$13:$C$72,MATCH($A6,'CA Standards and Followers'!$B$13:$B$72,0))*'CA Standards and Followers'!AG$2),0)</f>
        <v>1</v>
      </c>
    </row>
    <row r="7" spans="1:32" x14ac:dyDescent="0.25">
      <c r="A7" t="s">
        <v>176</v>
      </c>
      <c r="B7">
        <f>IF(INDEX('CA Standards and Followers'!$F$13:$F$72,MATCH($A7,'CA Standards and Followers'!$B$13:$B$72,0))&lt;=B$1,IF(INDEX('CA Standards and Followers'!$D$13:$D$72,MATCH($A7,'CA Standards and Followers'!$B$13:$B$72,0))=1,'CA Standards and Followers'!C$3*INDEX('CA Standards and Followers'!$D$13:$D$72,MATCH($A7,'CA Standards and Followers'!$B$13:$B$72,0)),INDEX('CA Standards and Followers'!$C$13:$C$72,MATCH($A7,'CA Standards and Followers'!$B$13:$B$72,0))*'CA Standards and Followers'!C$2),0)</f>
        <v>0</v>
      </c>
      <c r="C7">
        <f>IF(INDEX('CA Standards and Followers'!$F$13:$F$72,MATCH($A7,'CA Standards and Followers'!$B$13:$B$72,0))&lt;=C$1,IF(INDEX('CA Standards and Followers'!$D$13:$D$72,MATCH($A7,'CA Standards and Followers'!$B$13:$B$72,0))=1,'CA Standards and Followers'!D$3*INDEX('CA Standards and Followers'!$D$13:$D$72,MATCH($A7,'CA Standards and Followers'!$B$13:$B$72,0)),INDEX('CA Standards and Followers'!$C$13:$C$72,MATCH($A7,'CA Standards and Followers'!$B$13:$B$72,0))*'CA Standards and Followers'!D$2),0)</f>
        <v>0</v>
      </c>
      <c r="D7">
        <f>IF(INDEX('CA Standards and Followers'!$F$13:$F$72,MATCH($A7,'CA Standards and Followers'!$B$13:$B$72,0))&lt;=D$1,IF(INDEX('CA Standards and Followers'!$D$13:$D$72,MATCH($A7,'CA Standards and Followers'!$B$13:$B$72,0))=1,'CA Standards and Followers'!E$3*INDEX('CA Standards and Followers'!$D$13:$D$72,MATCH($A7,'CA Standards and Followers'!$B$13:$B$72,0)),INDEX('CA Standards and Followers'!$C$13:$C$72,MATCH($A7,'CA Standards and Followers'!$B$13:$B$72,0))*'CA Standards and Followers'!E$2),0)</f>
        <v>0</v>
      </c>
      <c r="E7">
        <f>IF(INDEX('CA Standards and Followers'!$F$13:$F$72,MATCH($A7,'CA Standards and Followers'!$B$13:$B$72,0))&lt;=E$1,IF(INDEX('CA Standards and Followers'!$D$13:$D$72,MATCH($A7,'CA Standards and Followers'!$B$13:$B$72,0))=1,'CA Standards and Followers'!F$3*INDEX('CA Standards and Followers'!$D$13:$D$72,MATCH($A7,'CA Standards and Followers'!$B$13:$B$72,0)),INDEX('CA Standards and Followers'!$C$13:$C$72,MATCH($A7,'CA Standards and Followers'!$B$13:$B$72,0))*'CA Standards and Followers'!F$2),0)</f>
        <v>0.16999999999999998</v>
      </c>
      <c r="F7">
        <f>IF(INDEX('CA Standards and Followers'!$F$13:$F$72,MATCH($A7,'CA Standards and Followers'!$B$13:$B$72,0))&lt;=F$1,IF(INDEX('CA Standards and Followers'!$D$13:$D$72,MATCH($A7,'CA Standards and Followers'!$B$13:$B$72,0))=1,'CA Standards and Followers'!G$3*INDEX('CA Standards and Followers'!$D$13:$D$72,MATCH($A7,'CA Standards and Followers'!$B$13:$B$72,0)),INDEX('CA Standards and Followers'!$C$13:$C$72,MATCH($A7,'CA Standards and Followers'!$B$13:$B$72,0))*'CA Standards and Followers'!G$2),0)</f>
        <v>0.19500000000000001</v>
      </c>
      <c r="G7">
        <f>IF(INDEX('CA Standards and Followers'!$F$13:$F$72,MATCH($A7,'CA Standards and Followers'!$B$13:$B$72,0))&lt;=G$1,IF(INDEX('CA Standards and Followers'!$D$13:$D$72,MATCH($A7,'CA Standards and Followers'!$B$13:$B$72,0))=1,'CA Standards and Followers'!H$3*INDEX('CA Standards and Followers'!$D$13:$D$72,MATCH($A7,'CA Standards and Followers'!$B$13:$B$72,0)),INDEX('CA Standards and Followers'!$C$13:$C$72,MATCH($A7,'CA Standards and Followers'!$B$13:$B$72,0))*'CA Standards and Followers'!H$2),0)</f>
        <v>0.21999999999999997</v>
      </c>
      <c r="H7">
        <f>IF(INDEX('CA Standards and Followers'!$F$13:$F$72,MATCH($A7,'CA Standards and Followers'!$B$13:$B$72,0))&lt;=H$1,IF(INDEX('CA Standards and Followers'!$D$13:$D$72,MATCH($A7,'CA Standards and Followers'!$B$13:$B$72,0))=1,'CA Standards and Followers'!I$3*INDEX('CA Standards and Followers'!$D$13:$D$72,MATCH($A7,'CA Standards and Followers'!$B$13:$B$72,0)),INDEX('CA Standards and Followers'!$C$13:$C$72,MATCH($A7,'CA Standards and Followers'!$B$13:$B$72,0))*'CA Standards and Followers'!I$2),0)</f>
        <v>0.22</v>
      </c>
      <c r="I7">
        <f>IF(INDEX('CA Standards and Followers'!$F$13:$F$72,MATCH($A7,'CA Standards and Followers'!$B$13:$B$72,0))&lt;=I$1,IF(INDEX('CA Standards and Followers'!$D$13:$D$72,MATCH($A7,'CA Standards and Followers'!$B$13:$B$72,0))=1,'CA Standards and Followers'!J$3*INDEX('CA Standards and Followers'!$D$13:$D$72,MATCH($A7,'CA Standards and Followers'!$B$13:$B$72,0)),INDEX('CA Standards and Followers'!$C$13:$C$72,MATCH($A7,'CA Standards and Followers'!$B$13:$B$72,0))*'CA Standards and Followers'!J$2),0)</f>
        <v>0.22</v>
      </c>
      <c r="J7">
        <f>IF(INDEX('CA Standards and Followers'!$F$13:$F$72,MATCH($A7,'CA Standards and Followers'!$B$13:$B$72,0))&lt;=J$1,IF(INDEX('CA Standards and Followers'!$D$13:$D$72,MATCH($A7,'CA Standards and Followers'!$B$13:$B$72,0))=1,'CA Standards and Followers'!K$3*INDEX('CA Standards and Followers'!$D$13:$D$72,MATCH($A7,'CA Standards and Followers'!$B$13:$B$72,0)),INDEX('CA Standards and Followers'!$C$13:$C$72,MATCH($A7,'CA Standards and Followers'!$B$13:$B$72,0))*'CA Standards and Followers'!K$2),0)</f>
        <v>0.22</v>
      </c>
      <c r="K7">
        <f>IF(INDEX('CA Standards and Followers'!$F$13:$F$72,MATCH($A7,'CA Standards and Followers'!$B$13:$B$72,0))&lt;=K$1,IF(INDEX('CA Standards and Followers'!$D$13:$D$72,MATCH($A7,'CA Standards and Followers'!$B$13:$B$72,0))=1,'CA Standards and Followers'!L$3*INDEX('CA Standards and Followers'!$D$13:$D$72,MATCH($A7,'CA Standards and Followers'!$B$13:$B$72,0)),INDEX('CA Standards and Followers'!$C$13:$C$72,MATCH($A7,'CA Standards and Followers'!$B$13:$B$72,0))*'CA Standards and Followers'!L$2),0)</f>
        <v>0.22</v>
      </c>
      <c r="L7">
        <f>IF(INDEX('CA Standards and Followers'!$F$13:$F$72,MATCH($A7,'CA Standards and Followers'!$B$13:$B$72,0))&lt;=L$1,IF(INDEX('CA Standards and Followers'!$D$13:$D$72,MATCH($A7,'CA Standards and Followers'!$B$13:$B$72,0))=1,'CA Standards and Followers'!M$3*INDEX('CA Standards and Followers'!$D$13:$D$72,MATCH($A7,'CA Standards and Followers'!$B$13:$B$72,0)),INDEX('CA Standards and Followers'!$C$13:$C$72,MATCH($A7,'CA Standards and Followers'!$B$13:$B$72,0))*'CA Standards and Followers'!M$2),0)</f>
        <v>0.22</v>
      </c>
      <c r="M7">
        <f>IF(INDEX('CA Standards and Followers'!$F$13:$F$72,MATCH($A7,'CA Standards and Followers'!$B$13:$B$72,0))&lt;=M$1,IF(INDEX('CA Standards and Followers'!$D$13:$D$72,MATCH($A7,'CA Standards and Followers'!$B$13:$B$72,0))=1,'CA Standards and Followers'!N$3*INDEX('CA Standards and Followers'!$D$13:$D$72,MATCH($A7,'CA Standards and Followers'!$B$13:$B$72,0)),INDEX('CA Standards and Followers'!$C$13:$C$72,MATCH($A7,'CA Standards and Followers'!$B$13:$B$72,0))*'CA Standards and Followers'!N$2),0)</f>
        <v>0.22</v>
      </c>
      <c r="N7">
        <f>IF(INDEX('CA Standards and Followers'!$F$13:$F$72,MATCH($A7,'CA Standards and Followers'!$B$13:$B$72,0))&lt;=N$1,IF(INDEX('CA Standards and Followers'!$D$13:$D$72,MATCH($A7,'CA Standards and Followers'!$B$13:$B$72,0))=1,'CA Standards and Followers'!O$3*INDEX('CA Standards and Followers'!$D$13:$D$72,MATCH($A7,'CA Standards and Followers'!$B$13:$B$72,0)),INDEX('CA Standards and Followers'!$C$13:$C$72,MATCH($A7,'CA Standards and Followers'!$B$13:$B$72,0))*'CA Standards and Followers'!O$2),0)</f>
        <v>0.22</v>
      </c>
      <c r="O7">
        <f>IF(INDEX('CA Standards and Followers'!$F$13:$F$72,MATCH($A7,'CA Standards and Followers'!$B$13:$B$72,0))&lt;=O$1,IF(INDEX('CA Standards and Followers'!$D$13:$D$72,MATCH($A7,'CA Standards and Followers'!$B$13:$B$72,0))=1,'CA Standards and Followers'!P$3*INDEX('CA Standards and Followers'!$D$13:$D$72,MATCH($A7,'CA Standards and Followers'!$B$13:$B$72,0)),INDEX('CA Standards and Followers'!$C$13:$C$72,MATCH($A7,'CA Standards and Followers'!$B$13:$B$72,0))*'CA Standards and Followers'!P$2),0)</f>
        <v>0.22</v>
      </c>
      <c r="P7">
        <f>IF(INDEX('CA Standards and Followers'!$F$13:$F$72,MATCH($A7,'CA Standards and Followers'!$B$13:$B$72,0))&lt;=P$1,IF(INDEX('CA Standards and Followers'!$D$13:$D$72,MATCH($A7,'CA Standards and Followers'!$B$13:$B$72,0))=1,'CA Standards and Followers'!Q$3*INDEX('CA Standards and Followers'!$D$13:$D$72,MATCH($A7,'CA Standards and Followers'!$B$13:$B$72,0)),INDEX('CA Standards and Followers'!$C$13:$C$72,MATCH($A7,'CA Standards and Followers'!$B$13:$B$72,0))*'CA Standards and Followers'!Q$2),0)</f>
        <v>0.22</v>
      </c>
      <c r="Q7">
        <f>IF(INDEX('CA Standards and Followers'!$F$13:$F$72,MATCH($A7,'CA Standards and Followers'!$B$13:$B$72,0))&lt;=Q$1,IF(INDEX('CA Standards and Followers'!$D$13:$D$72,MATCH($A7,'CA Standards and Followers'!$B$13:$B$72,0))=1,'CA Standards and Followers'!R$3*INDEX('CA Standards and Followers'!$D$13:$D$72,MATCH($A7,'CA Standards and Followers'!$B$13:$B$72,0)),INDEX('CA Standards and Followers'!$C$13:$C$72,MATCH($A7,'CA Standards and Followers'!$B$13:$B$72,0))*'CA Standards and Followers'!R$2),0)</f>
        <v>0.22</v>
      </c>
      <c r="R7">
        <f>IF(INDEX('CA Standards and Followers'!$F$13:$F$72,MATCH($A7,'CA Standards and Followers'!$B$13:$B$72,0))&lt;=R$1,IF(INDEX('CA Standards and Followers'!$D$13:$D$72,MATCH($A7,'CA Standards and Followers'!$B$13:$B$72,0))=1,'CA Standards and Followers'!S$3*INDEX('CA Standards and Followers'!$D$13:$D$72,MATCH($A7,'CA Standards and Followers'!$B$13:$B$72,0)),INDEX('CA Standards and Followers'!$C$13:$C$72,MATCH($A7,'CA Standards and Followers'!$B$13:$B$72,0))*'CA Standards and Followers'!S$2),0)</f>
        <v>0.22</v>
      </c>
      <c r="S7">
        <f>IF(INDEX('CA Standards and Followers'!$F$13:$F$72,MATCH($A7,'CA Standards and Followers'!$B$13:$B$72,0))&lt;=S$1,IF(INDEX('CA Standards and Followers'!$D$13:$D$72,MATCH($A7,'CA Standards and Followers'!$B$13:$B$72,0))=1,'CA Standards and Followers'!T$3*INDEX('CA Standards and Followers'!$D$13:$D$72,MATCH($A7,'CA Standards and Followers'!$B$13:$B$72,0)),INDEX('CA Standards and Followers'!$C$13:$C$72,MATCH($A7,'CA Standards and Followers'!$B$13:$B$72,0))*'CA Standards and Followers'!T$2),0)</f>
        <v>0.22</v>
      </c>
      <c r="T7">
        <f>IF(INDEX('CA Standards and Followers'!$F$13:$F$72,MATCH($A7,'CA Standards and Followers'!$B$13:$B$72,0))&lt;=T$1,IF(INDEX('CA Standards and Followers'!$D$13:$D$72,MATCH($A7,'CA Standards and Followers'!$B$13:$B$72,0))=1,'CA Standards and Followers'!U$3*INDEX('CA Standards and Followers'!$D$13:$D$72,MATCH($A7,'CA Standards and Followers'!$B$13:$B$72,0)),INDEX('CA Standards and Followers'!$C$13:$C$72,MATCH($A7,'CA Standards and Followers'!$B$13:$B$72,0))*'CA Standards and Followers'!U$2),0)</f>
        <v>0.22</v>
      </c>
      <c r="U7">
        <f>IF(INDEX('CA Standards and Followers'!$F$13:$F$72,MATCH($A7,'CA Standards and Followers'!$B$13:$B$72,0))&lt;=U$1,IF(INDEX('CA Standards and Followers'!$D$13:$D$72,MATCH($A7,'CA Standards and Followers'!$B$13:$B$72,0))=1,'CA Standards and Followers'!V$3*INDEX('CA Standards and Followers'!$D$13:$D$72,MATCH($A7,'CA Standards and Followers'!$B$13:$B$72,0)),INDEX('CA Standards and Followers'!$C$13:$C$72,MATCH($A7,'CA Standards and Followers'!$B$13:$B$72,0))*'CA Standards and Followers'!V$2),0)</f>
        <v>0.22</v>
      </c>
      <c r="V7">
        <f>IF(INDEX('CA Standards and Followers'!$F$13:$F$72,MATCH($A7,'CA Standards and Followers'!$B$13:$B$72,0))&lt;=V$1,IF(INDEX('CA Standards and Followers'!$D$13:$D$72,MATCH($A7,'CA Standards and Followers'!$B$13:$B$72,0))=1,'CA Standards and Followers'!W$3*INDEX('CA Standards and Followers'!$D$13:$D$72,MATCH($A7,'CA Standards and Followers'!$B$13:$B$72,0)),INDEX('CA Standards and Followers'!$C$13:$C$72,MATCH($A7,'CA Standards and Followers'!$B$13:$B$72,0))*'CA Standards and Followers'!W$2),0)</f>
        <v>0.22</v>
      </c>
      <c r="W7">
        <f>IF(INDEX('CA Standards and Followers'!$F$13:$F$72,MATCH($A7,'CA Standards and Followers'!$B$13:$B$72,0))&lt;=W$1,IF(INDEX('CA Standards and Followers'!$D$13:$D$72,MATCH($A7,'CA Standards and Followers'!$B$13:$B$72,0))=1,'CA Standards and Followers'!X$3*INDEX('CA Standards and Followers'!$D$13:$D$72,MATCH($A7,'CA Standards and Followers'!$B$13:$B$72,0)),INDEX('CA Standards and Followers'!$C$13:$C$72,MATCH($A7,'CA Standards and Followers'!$B$13:$B$72,0))*'CA Standards and Followers'!X$2),0)</f>
        <v>0.22</v>
      </c>
      <c r="X7">
        <f>IF(INDEX('CA Standards and Followers'!$F$13:$F$72,MATCH($A7,'CA Standards and Followers'!$B$13:$B$72,0))&lt;=X$1,IF(INDEX('CA Standards and Followers'!$D$13:$D$72,MATCH($A7,'CA Standards and Followers'!$B$13:$B$72,0))=1,'CA Standards and Followers'!Y$3*INDEX('CA Standards and Followers'!$D$13:$D$72,MATCH($A7,'CA Standards and Followers'!$B$13:$B$72,0)),INDEX('CA Standards and Followers'!$C$13:$C$72,MATCH($A7,'CA Standards and Followers'!$B$13:$B$72,0))*'CA Standards and Followers'!Y$2),0)</f>
        <v>0.22</v>
      </c>
      <c r="Y7">
        <f>IF(INDEX('CA Standards and Followers'!$F$13:$F$72,MATCH($A7,'CA Standards and Followers'!$B$13:$B$72,0))&lt;=Y$1,IF(INDEX('CA Standards and Followers'!$D$13:$D$72,MATCH($A7,'CA Standards and Followers'!$B$13:$B$72,0))=1,'CA Standards and Followers'!Z$3*INDEX('CA Standards and Followers'!$D$13:$D$72,MATCH($A7,'CA Standards and Followers'!$B$13:$B$72,0)),INDEX('CA Standards and Followers'!$C$13:$C$72,MATCH($A7,'CA Standards and Followers'!$B$13:$B$72,0))*'CA Standards and Followers'!Z$2),0)</f>
        <v>0.22</v>
      </c>
      <c r="Z7">
        <f>IF(INDEX('CA Standards and Followers'!$F$13:$F$72,MATCH($A7,'CA Standards and Followers'!$B$13:$B$72,0))&lt;=Z$1,IF(INDEX('CA Standards and Followers'!$D$13:$D$72,MATCH($A7,'CA Standards and Followers'!$B$13:$B$72,0))=1,'CA Standards and Followers'!AA$3*INDEX('CA Standards and Followers'!$D$13:$D$72,MATCH($A7,'CA Standards and Followers'!$B$13:$B$72,0)),INDEX('CA Standards and Followers'!$C$13:$C$72,MATCH($A7,'CA Standards and Followers'!$B$13:$B$72,0))*'CA Standards and Followers'!AA$2),0)</f>
        <v>0.22</v>
      </c>
      <c r="AA7">
        <f>IF(INDEX('CA Standards and Followers'!$F$13:$F$72,MATCH($A7,'CA Standards and Followers'!$B$13:$B$72,0))&lt;=AA$1,IF(INDEX('CA Standards and Followers'!$D$13:$D$72,MATCH($A7,'CA Standards and Followers'!$B$13:$B$72,0))=1,'CA Standards and Followers'!AB$3*INDEX('CA Standards and Followers'!$D$13:$D$72,MATCH($A7,'CA Standards and Followers'!$B$13:$B$72,0)),INDEX('CA Standards and Followers'!$C$13:$C$72,MATCH($A7,'CA Standards and Followers'!$B$13:$B$72,0))*'CA Standards and Followers'!AB$2),0)</f>
        <v>0.22</v>
      </c>
      <c r="AB7">
        <f>IF(INDEX('CA Standards and Followers'!$F$13:$F$72,MATCH($A7,'CA Standards and Followers'!$B$13:$B$72,0))&lt;=AB$1,IF(INDEX('CA Standards and Followers'!$D$13:$D$72,MATCH($A7,'CA Standards and Followers'!$B$13:$B$72,0))=1,'CA Standards and Followers'!AC$3*INDEX('CA Standards and Followers'!$D$13:$D$72,MATCH($A7,'CA Standards and Followers'!$B$13:$B$72,0)),INDEX('CA Standards and Followers'!$C$13:$C$72,MATCH($A7,'CA Standards and Followers'!$B$13:$B$72,0))*'CA Standards and Followers'!AC$2),0)</f>
        <v>0.22</v>
      </c>
      <c r="AC7">
        <f>IF(INDEX('CA Standards and Followers'!$F$13:$F$72,MATCH($A7,'CA Standards and Followers'!$B$13:$B$72,0))&lt;=AC$1,IF(INDEX('CA Standards and Followers'!$D$13:$D$72,MATCH($A7,'CA Standards and Followers'!$B$13:$B$72,0))=1,'CA Standards and Followers'!AD$3*INDEX('CA Standards and Followers'!$D$13:$D$72,MATCH($A7,'CA Standards and Followers'!$B$13:$B$72,0)),INDEX('CA Standards and Followers'!$C$13:$C$72,MATCH($A7,'CA Standards and Followers'!$B$13:$B$72,0))*'CA Standards and Followers'!AD$2),0)</f>
        <v>0.22</v>
      </c>
      <c r="AD7">
        <f>IF(INDEX('CA Standards and Followers'!$F$13:$F$72,MATCH($A7,'CA Standards and Followers'!$B$13:$B$72,0))&lt;=AD$1,IF(INDEX('CA Standards and Followers'!$D$13:$D$72,MATCH($A7,'CA Standards and Followers'!$B$13:$B$72,0))=1,'CA Standards and Followers'!AE$3*INDEX('CA Standards and Followers'!$D$13:$D$72,MATCH($A7,'CA Standards and Followers'!$B$13:$B$72,0)),INDEX('CA Standards and Followers'!$C$13:$C$72,MATCH($A7,'CA Standards and Followers'!$B$13:$B$72,0))*'CA Standards and Followers'!AE$2),0)</f>
        <v>0.22</v>
      </c>
      <c r="AE7">
        <f>IF(INDEX('CA Standards and Followers'!$F$13:$F$72,MATCH($A7,'CA Standards and Followers'!$B$13:$B$72,0))&lt;=AE$1,IF(INDEX('CA Standards and Followers'!$D$13:$D$72,MATCH($A7,'CA Standards and Followers'!$B$13:$B$72,0))=1,'CA Standards and Followers'!AF$3*INDEX('CA Standards and Followers'!$D$13:$D$72,MATCH($A7,'CA Standards and Followers'!$B$13:$B$72,0)),INDEX('CA Standards and Followers'!$C$13:$C$72,MATCH($A7,'CA Standards and Followers'!$B$13:$B$72,0))*'CA Standards and Followers'!AF$2),0)</f>
        <v>0.22</v>
      </c>
      <c r="AF7">
        <f>IF(INDEX('CA Standards and Followers'!$F$13:$F$72,MATCH($A7,'CA Standards and Followers'!$B$13:$B$72,0))&lt;=AF$1,IF(INDEX('CA Standards and Followers'!$D$13:$D$72,MATCH($A7,'CA Standards and Followers'!$B$13:$B$72,0))=1,'CA Standards and Followers'!AG$3*INDEX('CA Standards and Followers'!$D$13:$D$72,MATCH($A7,'CA Standards and Followers'!$B$13:$B$72,0)),INDEX('CA Standards and Followers'!$C$13:$C$72,MATCH($A7,'CA Standards and Followers'!$B$13:$B$72,0))*'CA Standards and Followers'!AG$2),0)</f>
        <v>0.22</v>
      </c>
    </row>
    <row r="8" spans="1:32" x14ac:dyDescent="0.25">
      <c r="A8" t="s">
        <v>5</v>
      </c>
      <c r="B8">
        <f>IF(INDEX('CA Standards and Followers'!$F$13:$F$72,MATCH($A8,'CA Standards and Followers'!$B$13:$B$72,0))&lt;=B$1,IF(INDEX('CA Standards and Followers'!$D$13:$D$72,MATCH($A8,'CA Standards and Followers'!$B$13:$B$72,0))=1,'CA Standards and Followers'!C$3*INDEX('CA Standards and Followers'!$D$13:$D$72,MATCH($A8,'CA Standards and Followers'!$B$13:$B$72,0)),INDEX('CA Standards and Followers'!$C$13:$C$72,MATCH($A8,'CA Standards and Followers'!$B$13:$B$72,0))*'CA Standards and Followers'!C$2),0)</f>
        <v>9.5000000000000001E-2</v>
      </c>
      <c r="C8">
        <f>IF(INDEX('CA Standards and Followers'!$F$13:$F$72,MATCH($A8,'CA Standards and Followers'!$B$13:$B$72,0))&lt;=C$1,IF(INDEX('CA Standards and Followers'!$D$13:$D$72,MATCH($A8,'CA Standards and Followers'!$B$13:$B$72,0))=1,'CA Standards and Followers'!D$3*INDEX('CA Standards and Followers'!$D$13:$D$72,MATCH($A8,'CA Standards and Followers'!$B$13:$B$72,0)),INDEX('CA Standards and Followers'!$C$13:$C$72,MATCH($A8,'CA Standards and Followers'!$B$13:$B$72,0))*'CA Standards and Followers'!D$2),0)</f>
        <v>0.12</v>
      </c>
      <c r="D8">
        <f>IF(INDEX('CA Standards and Followers'!$F$13:$F$72,MATCH($A8,'CA Standards and Followers'!$B$13:$B$72,0))&lt;=D$1,IF(INDEX('CA Standards and Followers'!$D$13:$D$72,MATCH($A8,'CA Standards and Followers'!$B$13:$B$72,0))=1,'CA Standards and Followers'!E$3*INDEX('CA Standards and Followers'!$D$13:$D$72,MATCH($A8,'CA Standards and Followers'!$B$13:$B$72,0)),INDEX('CA Standards and Followers'!$C$13:$C$72,MATCH($A8,'CA Standards and Followers'!$B$13:$B$72,0))*'CA Standards and Followers'!E$2),0)</f>
        <v>0.14499999999999999</v>
      </c>
      <c r="E8">
        <f>IF(INDEX('CA Standards and Followers'!$F$13:$F$72,MATCH($A8,'CA Standards and Followers'!$B$13:$B$72,0))&lt;=E$1,IF(INDEX('CA Standards and Followers'!$D$13:$D$72,MATCH($A8,'CA Standards and Followers'!$B$13:$B$72,0))=1,'CA Standards and Followers'!F$3*INDEX('CA Standards and Followers'!$D$13:$D$72,MATCH($A8,'CA Standards and Followers'!$B$13:$B$72,0)),INDEX('CA Standards and Followers'!$C$13:$C$72,MATCH($A8,'CA Standards and Followers'!$B$13:$B$72,0))*'CA Standards and Followers'!F$2),0)</f>
        <v>0.16999999999999998</v>
      </c>
      <c r="F8">
        <f>IF(INDEX('CA Standards and Followers'!$F$13:$F$72,MATCH($A8,'CA Standards and Followers'!$B$13:$B$72,0))&lt;=F$1,IF(INDEX('CA Standards and Followers'!$D$13:$D$72,MATCH($A8,'CA Standards and Followers'!$B$13:$B$72,0))=1,'CA Standards and Followers'!G$3*INDEX('CA Standards and Followers'!$D$13:$D$72,MATCH($A8,'CA Standards and Followers'!$B$13:$B$72,0)),INDEX('CA Standards and Followers'!$C$13:$C$72,MATCH($A8,'CA Standards and Followers'!$B$13:$B$72,0))*'CA Standards and Followers'!G$2),0)</f>
        <v>0.19500000000000001</v>
      </c>
      <c r="G8">
        <f>IF(INDEX('CA Standards and Followers'!$F$13:$F$72,MATCH($A8,'CA Standards and Followers'!$B$13:$B$72,0))&lt;=G$1,IF(INDEX('CA Standards and Followers'!$D$13:$D$72,MATCH($A8,'CA Standards and Followers'!$B$13:$B$72,0))=1,'CA Standards and Followers'!H$3*INDEX('CA Standards and Followers'!$D$13:$D$72,MATCH($A8,'CA Standards and Followers'!$B$13:$B$72,0)),INDEX('CA Standards and Followers'!$C$13:$C$72,MATCH($A8,'CA Standards and Followers'!$B$13:$B$72,0))*'CA Standards and Followers'!H$2),0)</f>
        <v>0.21999999999999997</v>
      </c>
      <c r="H8">
        <f>IF(INDEX('CA Standards and Followers'!$F$13:$F$72,MATCH($A8,'CA Standards and Followers'!$B$13:$B$72,0))&lt;=H$1,IF(INDEX('CA Standards and Followers'!$D$13:$D$72,MATCH($A8,'CA Standards and Followers'!$B$13:$B$72,0))=1,'CA Standards and Followers'!I$3*INDEX('CA Standards and Followers'!$D$13:$D$72,MATCH($A8,'CA Standards and Followers'!$B$13:$B$72,0)),INDEX('CA Standards and Followers'!$C$13:$C$72,MATCH($A8,'CA Standards and Followers'!$B$13:$B$72,0))*'CA Standards and Followers'!I$2),0)</f>
        <v>0.22</v>
      </c>
      <c r="I8">
        <f>IF(INDEX('CA Standards and Followers'!$F$13:$F$72,MATCH($A8,'CA Standards and Followers'!$B$13:$B$72,0))&lt;=I$1,IF(INDEX('CA Standards and Followers'!$D$13:$D$72,MATCH($A8,'CA Standards and Followers'!$B$13:$B$72,0))=1,'CA Standards and Followers'!J$3*INDEX('CA Standards and Followers'!$D$13:$D$72,MATCH($A8,'CA Standards and Followers'!$B$13:$B$72,0)),INDEX('CA Standards and Followers'!$C$13:$C$72,MATCH($A8,'CA Standards and Followers'!$B$13:$B$72,0))*'CA Standards and Followers'!J$2),0)</f>
        <v>0.22</v>
      </c>
      <c r="J8">
        <f>IF(INDEX('CA Standards and Followers'!$F$13:$F$72,MATCH($A8,'CA Standards and Followers'!$B$13:$B$72,0))&lt;=J$1,IF(INDEX('CA Standards and Followers'!$D$13:$D$72,MATCH($A8,'CA Standards and Followers'!$B$13:$B$72,0))=1,'CA Standards and Followers'!K$3*INDEX('CA Standards and Followers'!$D$13:$D$72,MATCH($A8,'CA Standards and Followers'!$B$13:$B$72,0)),INDEX('CA Standards and Followers'!$C$13:$C$72,MATCH($A8,'CA Standards and Followers'!$B$13:$B$72,0))*'CA Standards and Followers'!K$2),0)</f>
        <v>0.22</v>
      </c>
      <c r="K8">
        <f>IF(INDEX('CA Standards and Followers'!$F$13:$F$72,MATCH($A8,'CA Standards and Followers'!$B$13:$B$72,0))&lt;=K$1,IF(INDEX('CA Standards and Followers'!$D$13:$D$72,MATCH($A8,'CA Standards and Followers'!$B$13:$B$72,0))=1,'CA Standards and Followers'!L$3*INDEX('CA Standards and Followers'!$D$13:$D$72,MATCH($A8,'CA Standards and Followers'!$B$13:$B$72,0)),INDEX('CA Standards and Followers'!$C$13:$C$72,MATCH($A8,'CA Standards and Followers'!$B$13:$B$72,0))*'CA Standards and Followers'!L$2),0)</f>
        <v>0.22</v>
      </c>
      <c r="L8">
        <f>IF(INDEX('CA Standards and Followers'!$F$13:$F$72,MATCH($A8,'CA Standards and Followers'!$B$13:$B$72,0))&lt;=L$1,IF(INDEX('CA Standards and Followers'!$D$13:$D$72,MATCH($A8,'CA Standards and Followers'!$B$13:$B$72,0))=1,'CA Standards and Followers'!M$3*INDEX('CA Standards and Followers'!$D$13:$D$72,MATCH($A8,'CA Standards and Followers'!$B$13:$B$72,0)),INDEX('CA Standards and Followers'!$C$13:$C$72,MATCH($A8,'CA Standards and Followers'!$B$13:$B$72,0))*'CA Standards and Followers'!M$2),0)</f>
        <v>0.22</v>
      </c>
      <c r="M8">
        <f>IF(INDEX('CA Standards and Followers'!$F$13:$F$72,MATCH($A8,'CA Standards and Followers'!$B$13:$B$72,0))&lt;=M$1,IF(INDEX('CA Standards and Followers'!$D$13:$D$72,MATCH($A8,'CA Standards and Followers'!$B$13:$B$72,0))=1,'CA Standards and Followers'!N$3*INDEX('CA Standards and Followers'!$D$13:$D$72,MATCH($A8,'CA Standards and Followers'!$B$13:$B$72,0)),INDEX('CA Standards and Followers'!$C$13:$C$72,MATCH($A8,'CA Standards and Followers'!$B$13:$B$72,0))*'CA Standards and Followers'!N$2),0)</f>
        <v>0.22</v>
      </c>
      <c r="N8">
        <f>IF(INDEX('CA Standards and Followers'!$F$13:$F$72,MATCH($A8,'CA Standards and Followers'!$B$13:$B$72,0))&lt;=N$1,IF(INDEX('CA Standards and Followers'!$D$13:$D$72,MATCH($A8,'CA Standards and Followers'!$B$13:$B$72,0))=1,'CA Standards and Followers'!O$3*INDEX('CA Standards and Followers'!$D$13:$D$72,MATCH($A8,'CA Standards and Followers'!$B$13:$B$72,0)),INDEX('CA Standards and Followers'!$C$13:$C$72,MATCH($A8,'CA Standards and Followers'!$B$13:$B$72,0))*'CA Standards and Followers'!O$2),0)</f>
        <v>0.22</v>
      </c>
      <c r="O8">
        <f>IF(INDEX('CA Standards and Followers'!$F$13:$F$72,MATCH($A8,'CA Standards and Followers'!$B$13:$B$72,0))&lt;=O$1,IF(INDEX('CA Standards and Followers'!$D$13:$D$72,MATCH($A8,'CA Standards and Followers'!$B$13:$B$72,0))=1,'CA Standards and Followers'!P$3*INDEX('CA Standards and Followers'!$D$13:$D$72,MATCH($A8,'CA Standards and Followers'!$B$13:$B$72,0)),INDEX('CA Standards and Followers'!$C$13:$C$72,MATCH($A8,'CA Standards and Followers'!$B$13:$B$72,0))*'CA Standards and Followers'!P$2),0)</f>
        <v>0.22</v>
      </c>
      <c r="P8">
        <f>IF(INDEX('CA Standards and Followers'!$F$13:$F$72,MATCH($A8,'CA Standards and Followers'!$B$13:$B$72,0))&lt;=P$1,IF(INDEX('CA Standards and Followers'!$D$13:$D$72,MATCH($A8,'CA Standards and Followers'!$B$13:$B$72,0))=1,'CA Standards and Followers'!Q$3*INDEX('CA Standards and Followers'!$D$13:$D$72,MATCH($A8,'CA Standards and Followers'!$B$13:$B$72,0)),INDEX('CA Standards and Followers'!$C$13:$C$72,MATCH($A8,'CA Standards and Followers'!$B$13:$B$72,0))*'CA Standards and Followers'!Q$2),0)</f>
        <v>0.22</v>
      </c>
      <c r="Q8">
        <f>IF(INDEX('CA Standards and Followers'!$F$13:$F$72,MATCH($A8,'CA Standards and Followers'!$B$13:$B$72,0))&lt;=Q$1,IF(INDEX('CA Standards and Followers'!$D$13:$D$72,MATCH($A8,'CA Standards and Followers'!$B$13:$B$72,0))=1,'CA Standards and Followers'!R$3*INDEX('CA Standards and Followers'!$D$13:$D$72,MATCH($A8,'CA Standards and Followers'!$B$13:$B$72,0)),INDEX('CA Standards and Followers'!$C$13:$C$72,MATCH($A8,'CA Standards and Followers'!$B$13:$B$72,0))*'CA Standards and Followers'!R$2),0)</f>
        <v>0.22</v>
      </c>
      <c r="R8">
        <f>IF(INDEX('CA Standards and Followers'!$F$13:$F$72,MATCH($A8,'CA Standards and Followers'!$B$13:$B$72,0))&lt;=R$1,IF(INDEX('CA Standards and Followers'!$D$13:$D$72,MATCH($A8,'CA Standards and Followers'!$B$13:$B$72,0))=1,'CA Standards and Followers'!S$3*INDEX('CA Standards and Followers'!$D$13:$D$72,MATCH($A8,'CA Standards and Followers'!$B$13:$B$72,0)),INDEX('CA Standards and Followers'!$C$13:$C$72,MATCH($A8,'CA Standards and Followers'!$B$13:$B$72,0))*'CA Standards and Followers'!S$2),0)</f>
        <v>0.22</v>
      </c>
      <c r="S8">
        <f>IF(INDEX('CA Standards and Followers'!$F$13:$F$72,MATCH($A8,'CA Standards and Followers'!$B$13:$B$72,0))&lt;=S$1,IF(INDEX('CA Standards and Followers'!$D$13:$D$72,MATCH($A8,'CA Standards and Followers'!$B$13:$B$72,0))=1,'CA Standards and Followers'!T$3*INDEX('CA Standards and Followers'!$D$13:$D$72,MATCH($A8,'CA Standards and Followers'!$B$13:$B$72,0)),INDEX('CA Standards and Followers'!$C$13:$C$72,MATCH($A8,'CA Standards and Followers'!$B$13:$B$72,0))*'CA Standards and Followers'!T$2),0)</f>
        <v>0.22</v>
      </c>
      <c r="T8">
        <f>IF(INDEX('CA Standards and Followers'!$F$13:$F$72,MATCH($A8,'CA Standards and Followers'!$B$13:$B$72,0))&lt;=T$1,IF(INDEX('CA Standards and Followers'!$D$13:$D$72,MATCH($A8,'CA Standards and Followers'!$B$13:$B$72,0))=1,'CA Standards and Followers'!U$3*INDEX('CA Standards and Followers'!$D$13:$D$72,MATCH($A8,'CA Standards and Followers'!$B$13:$B$72,0)),INDEX('CA Standards and Followers'!$C$13:$C$72,MATCH($A8,'CA Standards and Followers'!$B$13:$B$72,0))*'CA Standards and Followers'!U$2),0)</f>
        <v>0.22</v>
      </c>
      <c r="U8">
        <f>IF(INDEX('CA Standards and Followers'!$F$13:$F$72,MATCH($A8,'CA Standards and Followers'!$B$13:$B$72,0))&lt;=U$1,IF(INDEX('CA Standards and Followers'!$D$13:$D$72,MATCH($A8,'CA Standards and Followers'!$B$13:$B$72,0))=1,'CA Standards and Followers'!V$3*INDEX('CA Standards and Followers'!$D$13:$D$72,MATCH($A8,'CA Standards and Followers'!$B$13:$B$72,0)),INDEX('CA Standards and Followers'!$C$13:$C$72,MATCH($A8,'CA Standards and Followers'!$B$13:$B$72,0))*'CA Standards and Followers'!V$2),0)</f>
        <v>0.22</v>
      </c>
      <c r="V8">
        <f>IF(INDEX('CA Standards and Followers'!$F$13:$F$72,MATCH($A8,'CA Standards and Followers'!$B$13:$B$72,0))&lt;=V$1,IF(INDEX('CA Standards and Followers'!$D$13:$D$72,MATCH($A8,'CA Standards and Followers'!$B$13:$B$72,0))=1,'CA Standards and Followers'!W$3*INDEX('CA Standards and Followers'!$D$13:$D$72,MATCH($A8,'CA Standards and Followers'!$B$13:$B$72,0)),INDEX('CA Standards and Followers'!$C$13:$C$72,MATCH($A8,'CA Standards and Followers'!$B$13:$B$72,0))*'CA Standards and Followers'!W$2),0)</f>
        <v>0.22</v>
      </c>
      <c r="W8">
        <f>IF(INDEX('CA Standards and Followers'!$F$13:$F$72,MATCH($A8,'CA Standards and Followers'!$B$13:$B$72,0))&lt;=W$1,IF(INDEX('CA Standards and Followers'!$D$13:$D$72,MATCH($A8,'CA Standards and Followers'!$B$13:$B$72,0))=1,'CA Standards and Followers'!X$3*INDEX('CA Standards and Followers'!$D$13:$D$72,MATCH($A8,'CA Standards and Followers'!$B$13:$B$72,0)),INDEX('CA Standards and Followers'!$C$13:$C$72,MATCH($A8,'CA Standards and Followers'!$B$13:$B$72,0))*'CA Standards and Followers'!X$2),0)</f>
        <v>0.22</v>
      </c>
      <c r="X8">
        <f>IF(INDEX('CA Standards and Followers'!$F$13:$F$72,MATCH($A8,'CA Standards and Followers'!$B$13:$B$72,0))&lt;=X$1,IF(INDEX('CA Standards and Followers'!$D$13:$D$72,MATCH($A8,'CA Standards and Followers'!$B$13:$B$72,0))=1,'CA Standards and Followers'!Y$3*INDEX('CA Standards and Followers'!$D$13:$D$72,MATCH($A8,'CA Standards and Followers'!$B$13:$B$72,0)),INDEX('CA Standards and Followers'!$C$13:$C$72,MATCH($A8,'CA Standards and Followers'!$B$13:$B$72,0))*'CA Standards and Followers'!Y$2),0)</f>
        <v>0.22</v>
      </c>
      <c r="Y8">
        <f>IF(INDEX('CA Standards and Followers'!$F$13:$F$72,MATCH($A8,'CA Standards and Followers'!$B$13:$B$72,0))&lt;=Y$1,IF(INDEX('CA Standards and Followers'!$D$13:$D$72,MATCH($A8,'CA Standards and Followers'!$B$13:$B$72,0))=1,'CA Standards and Followers'!Z$3*INDEX('CA Standards and Followers'!$D$13:$D$72,MATCH($A8,'CA Standards and Followers'!$B$13:$B$72,0)),INDEX('CA Standards and Followers'!$C$13:$C$72,MATCH($A8,'CA Standards and Followers'!$B$13:$B$72,0))*'CA Standards and Followers'!Z$2),0)</f>
        <v>0.22</v>
      </c>
      <c r="Z8">
        <f>IF(INDEX('CA Standards and Followers'!$F$13:$F$72,MATCH($A8,'CA Standards and Followers'!$B$13:$B$72,0))&lt;=Z$1,IF(INDEX('CA Standards and Followers'!$D$13:$D$72,MATCH($A8,'CA Standards and Followers'!$B$13:$B$72,0))=1,'CA Standards and Followers'!AA$3*INDEX('CA Standards and Followers'!$D$13:$D$72,MATCH($A8,'CA Standards and Followers'!$B$13:$B$72,0)),INDEX('CA Standards and Followers'!$C$13:$C$72,MATCH($A8,'CA Standards and Followers'!$B$13:$B$72,0))*'CA Standards and Followers'!AA$2),0)</f>
        <v>0.22</v>
      </c>
      <c r="AA8">
        <f>IF(INDEX('CA Standards and Followers'!$F$13:$F$72,MATCH($A8,'CA Standards and Followers'!$B$13:$B$72,0))&lt;=AA$1,IF(INDEX('CA Standards and Followers'!$D$13:$D$72,MATCH($A8,'CA Standards and Followers'!$B$13:$B$72,0))=1,'CA Standards and Followers'!AB$3*INDEX('CA Standards and Followers'!$D$13:$D$72,MATCH($A8,'CA Standards and Followers'!$B$13:$B$72,0)),INDEX('CA Standards and Followers'!$C$13:$C$72,MATCH($A8,'CA Standards and Followers'!$B$13:$B$72,0))*'CA Standards and Followers'!AB$2),0)</f>
        <v>0.22</v>
      </c>
      <c r="AB8">
        <f>IF(INDEX('CA Standards and Followers'!$F$13:$F$72,MATCH($A8,'CA Standards and Followers'!$B$13:$B$72,0))&lt;=AB$1,IF(INDEX('CA Standards and Followers'!$D$13:$D$72,MATCH($A8,'CA Standards and Followers'!$B$13:$B$72,0))=1,'CA Standards and Followers'!AC$3*INDEX('CA Standards and Followers'!$D$13:$D$72,MATCH($A8,'CA Standards and Followers'!$B$13:$B$72,0)),INDEX('CA Standards and Followers'!$C$13:$C$72,MATCH($A8,'CA Standards and Followers'!$B$13:$B$72,0))*'CA Standards and Followers'!AC$2),0)</f>
        <v>0.22</v>
      </c>
      <c r="AC8">
        <f>IF(INDEX('CA Standards and Followers'!$F$13:$F$72,MATCH($A8,'CA Standards and Followers'!$B$13:$B$72,0))&lt;=AC$1,IF(INDEX('CA Standards and Followers'!$D$13:$D$72,MATCH($A8,'CA Standards and Followers'!$B$13:$B$72,0))=1,'CA Standards and Followers'!AD$3*INDEX('CA Standards and Followers'!$D$13:$D$72,MATCH($A8,'CA Standards and Followers'!$B$13:$B$72,0)),INDEX('CA Standards and Followers'!$C$13:$C$72,MATCH($A8,'CA Standards and Followers'!$B$13:$B$72,0))*'CA Standards and Followers'!AD$2),0)</f>
        <v>0.22</v>
      </c>
      <c r="AD8">
        <f>IF(INDEX('CA Standards and Followers'!$F$13:$F$72,MATCH($A8,'CA Standards and Followers'!$B$13:$B$72,0))&lt;=AD$1,IF(INDEX('CA Standards and Followers'!$D$13:$D$72,MATCH($A8,'CA Standards and Followers'!$B$13:$B$72,0))=1,'CA Standards and Followers'!AE$3*INDEX('CA Standards and Followers'!$D$13:$D$72,MATCH($A8,'CA Standards and Followers'!$B$13:$B$72,0)),INDEX('CA Standards and Followers'!$C$13:$C$72,MATCH($A8,'CA Standards and Followers'!$B$13:$B$72,0))*'CA Standards and Followers'!AE$2),0)</f>
        <v>0.22</v>
      </c>
      <c r="AE8">
        <f>IF(INDEX('CA Standards and Followers'!$F$13:$F$72,MATCH($A8,'CA Standards and Followers'!$B$13:$B$72,0))&lt;=AE$1,IF(INDEX('CA Standards and Followers'!$D$13:$D$72,MATCH($A8,'CA Standards and Followers'!$B$13:$B$72,0))=1,'CA Standards and Followers'!AF$3*INDEX('CA Standards and Followers'!$D$13:$D$72,MATCH($A8,'CA Standards and Followers'!$B$13:$B$72,0)),INDEX('CA Standards and Followers'!$C$13:$C$72,MATCH($A8,'CA Standards and Followers'!$B$13:$B$72,0))*'CA Standards and Followers'!AF$2),0)</f>
        <v>0.22</v>
      </c>
      <c r="AF8">
        <f>IF(INDEX('CA Standards and Followers'!$F$13:$F$72,MATCH($A8,'CA Standards and Followers'!$B$13:$B$72,0))&lt;=AF$1,IF(INDEX('CA Standards and Followers'!$D$13:$D$72,MATCH($A8,'CA Standards and Followers'!$B$13:$B$72,0))=1,'CA Standards and Followers'!AG$3*INDEX('CA Standards and Followers'!$D$13:$D$72,MATCH($A8,'CA Standards and Followers'!$B$13:$B$72,0)),INDEX('CA Standards and Followers'!$C$13:$C$72,MATCH($A8,'CA Standards and Followers'!$B$13:$B$72,0))*'CA Standards and Followers'!AG$2),0)</f>
        <v>0.22</v>
      </c>
    </row>
    <row r="9" spans="1:32" x14ac:dyDescent="0.25">
      <c r="A9" t="s">
        <v>179</v>
      </c>
      <c r="B9">
        <f>IF(INDEX('CA Standards and Followers'!$F$13:$F$72,MATCH($A9,'CA Standards and Followers'!$B$13:$B$72,0))&lt;=B$1,IF(INDEX('CA Standards and Followers'!$D$13:$D$72,MATCH($A9,'CA Standards and Followers'!$B$13:$B$72,0))=1,'CA Standards and Followers'!C$3*INDEX('CA Standards and Followers'!$D$13:$D$72,MATCH($A9,'CA Standards and Followers'!$B$13:$B$72,0)),INDEX('CA Standards and Followers'!$C$13:$C$72,MATCH($A9,'CA Standards and Followers'!$B$13:$B$72,0))*'CA Standards and Followers'!C$2),0)</f>
        <v>0</v>
      </c>
      <c r="C9">
        <f>IF(INDEX('CA Standards and Followers'!$F$13:$F$72,MATCH($A9,'CA Standards and Followers'!$B$13:$B$72,0))&lt;=C$1,IF(INDEX('CA Standards and Followers'!$D$13:$D$72,MATCH($A9,'CA Standards and Followers'!$B$13:$B$72,0))=1,'CA Standards and Followers'!D$3*INDEX('CA Standards and Followers'!$D$13:$D$72,MATCH($A9,'CA Standards and Followers'!$B$13:$B$72,0)),INDEX('CA Standards and Followers'!$C$13:$C$72,MATCH($A9,'CA Standards and Followers'!$B$13:$B$72,0))*'CA Standards and Followers'!D$2),0)</f>
        <v>0</v>
      </c>
      <c r="D9">
        <f>IF(INDEX('CA Standards and Followers'!$F$13:$F$72,MATCH($A9,'CA Standards and Followers'!$B$13:$B$72,0))&lt;=D$1,IF(INDEX('CA Standards and Followers'!$D$13:$D$72,MATCH($A9,'CA Standards and Followers'!$B$13:$B$72,0))=1,'CA Standards and Followers'!E$3*INDEX('CA Standards and Followers'!$D$13:$D$72,MATCH($A9,'CA Standards and Followers'!$B$13:$B$72,0)),INDEX('CA Standards and Followers'!$C$13:$C$72,MATCH($A9,'CA Standards and Followers'!$B$13:$B$72,0))*'CA Standards and Followers'!E$2),0)</f>
        <v>0</v>
      </c>
      <c r="E9">
        <f>IF(INDEX('CA Standards and Followers'!$F$13:$F$72,MATCH($A9,'CA Standards and Followers'!$B$13:$B$72,0))&lt;=E$1,IF(INDEX('CA Standards and Followers'!$D$13:$D$72,MATCH($A9,'CA Standards and Followers'!$B$13:$B$72,0))=1,'CA Standards and Followers'!F$3*INDEX('CA Standards and Followers'!$D$13:$D$72,MATCH($A9,'CA Standards and Followers'!$B$13:$B$72,0)),INDEX('CA Standards and Followers'!$C$13:$C$72,MATCH($A9,'CA Standards and Followers'!$B$13:$B$72,0))*'CA Standards and Followers'!F$2),0)</f>
        <v>0</v>
      </c>
      <c r="F9">
        <f>IF(INDEX('CA Standards and Followers'!$F$13:$F$72,MATCH($A9,'CA Standards and Followers'!$B$13:$B$72,0))&lt;=F$1,IF(INDEX('CA Standards and Followers'!$D$13:$D$72,MATCH($A9,'CA Standards and Followers'!$B$13:$B$72,0))=1,'CA Standards and Followers'!G$3*INDEX('CA Standards and Followers'!$D$13:$D$72,MATCH($A9,'CA Standards and Followers'!$B$13:$B$72,0)),INDEX('CA Standards and Followers'!$C$13:$C$72,MATCH($A9,'CA Standards and Followers'!$B$13:$B$72,0))*'CA Standards and Followers'!G$2),0)</f>
        <v>0</v>
      </c>
      <c r="G9">
        <f>IF(INDEX('CA Standards and Followers'!$F$13:$F$72,MATCH($A9,'CA Standards and Followers'!$B$13:$B$72,0))&lt;=G$1,IF(INDEX('CA Standards and Followers'!$D$13:$D$72,MATCH($A9,'CA Standards and Followers'!$B$13:$B$72,0))=1,'CA Standards and Followers'!H$3*INDEX('CA Standards and Followers'!$D$13:$D$72,MATCH($A9,'CA Standards and Followers'!$B$13:$B$72,0)),INDEX('CA Standards and Followers'!$C$13:$C$72,MATCH($A9,'CA Standards and Followers'!$B$13:$B$72,0))*'CA Standards and Followers'!H$2),0)</f>
        <v>0</v>
      </c>
      <c r="H9">
        <f>IF(INDEX('CA Standards and Followers'!$F$13:$F$72,MATCH($A9,'CA Standards and Followers'!$B$13:$B$72,0))&lt;=H$1,IF(INDEX('CA Standards and Followers'!$D$13:$D$72,MATCH($A9,'CA Standards and Followers'!$B$13:$B$72,0))=1,'CA Standards and Followers'!I$3*INDEX('CA Standards and Followers'!$D$13:$D$72,MATCH($A9,'CA Standards and Followers'!$B$13:$B$72,0)),INDEX('CA Standards and Followers'!$C$13:$C$72,MATCH($A9,'CA Standards and Followers'!$B$13:$B$72,0))*'CA Standards and Followers'!I$2),0)</f>
        <v>0</v>
      </c>
      <c r="I9">
        <f>IF(INDEX('CA Standards and Followers'!$F$13:$F$72,MATCH($A9,'CA Standards and Followers'!$B$13:$B$72,0))&lt;=I$1,IF(INDEX('CA Standards and Followers'!$D$13:$D$72,MATCH($A9,'CA Standards and Followers'!$B$13:$B$72,0))=1,'CA Standards and Followers'!J$3*INDEX('CA Standards and Followers'!$D$13:$D$72,MATCH($A9,'CA Standards and Followers'!$B$13:$B$72,0)),INDEX('CA Standards and Followers'!$C$13:$C$72,MATCH($A9,'CA Standards and Followers'!$B$13:$B$72,0))*'CA Standards and Followers'!J$2),0)</f>
        <v>0</v>
      </c>
      <c r="J9">
        <f>IF(INDEX('CA Standards and Followers'!$F$13:$F$72,MATCH($A9,'CA Standards and Followers'!$B$13:$B$72,0))&lt;=J$1,IF(INDEX('CA Standards and Followers'!$D$13:$D$72,MATCH($A9,'CA Standards and Followers'!$B$13:$B$72,0))=1,'CA Standards and Followers'!K$3*INDEX('CA Standards and Followers'!$D$13:$D$72,MATCH($A9,'CA Standards and Followers'!$B$13:$B$72,0)),INDEX('CA Standards and Followers'!$C$13:$C$72,MATCH($A9,'CA Standards and Followers'!$B$13:$B$72,0))*'CA Standards and Followers'!K$2),0)</f>
        <v>0</v>
      </c>
      <c r="K9">
        <f>IF(INDEX('CA Standards and Followers'!$F$13:$F$72,MATCH($A9,'CA Standards and Followers'!$B$13:$B$72,0))&lt;=K$1,IF(INDEX('CA Standards and Followers'!$D$13:$D$72,MATCH($A9,'CA Standards and Followers'!$B$13:$B$72,0))=1,'CA Standards and Followers'!L$3*INDEX('CA Standards and Followers'!$D$13:$D$72,MATCH($A9,'CA Standards and Followers'!$B$13:$B$72,0)),INDEX('CA Standards and Followers'!$C$13:$C$72,MATCH($A9,'CA Standards and Followers'!$B$13:$B$72,0))*'CA Standards and Followers'!L$2),0)</f>
        <v>0</v>
      </c>
      <c r="L9">
        <f>IF(INDEX('CA Standards and Followers'!$F$13:$F$72,MATCH($A9,'CA Standards and Followers'!$B$13:$B$72,0))&lt;=L$1,IF(INDEX('CA Standards and Followers'!$D$13:$D$72,MATCH($A9,'CA Standards and Followers'!$B$13:$B$72,0))=1,'CA Standards and Followers'!M$3*INDEX('CA Standards and Followers'!$D$13:$D$72,MATCH($A9,'CA Standards and Followers'!$B$13:$B$72,0)),INDEX('CA Standards and Followers'!$C$13:$C$72,MATCH($A9,'CA Standards and Followers'!$B$13:$B$72,0))*'CA Standards and Followers'!M$2),0)</f>
        <v>0</v>
      </c>
      <c r="M9">
        <f>IF(INDEX('CA Standards and Followers'!$F$13:$F$72,MATCH($A9,'CA Standards and Followers'!$B$13:$B$72,0))&lt;=M$1,IF(INDEX('CA Standards and Followers'!$D$13:$D$72,MATCH($A9,'CA Standards and Followers'!$B$13:$B$72,0))=1,'CA Standards and Followers'!N$3*INDEX('CA Standards and Followers'!$D$13:$D$72,MATCH($A9,'CA Standards and Followers'!$B$13:$B$72,0)),INDEX('CA Standards and Followers'!$C$13:$C$72,MATCH($A9,'CA Standards and Followers'!$B$13:$B$72,0))*'CA Standards and Followers'!N$2),0)</f>
        <v>0</v>
      </c>
      <c r="N9">
        <f>IF(INDEX('CA Standards and Followers'!$F$13:$F$72,MATCH($A9,'CA Standards and Followers'!$B$13:$B$72,0))&lt;=N$1,IF(INDEX('CA Standards and Followers'!$D$13:$D$72,MATCH($A9,'CA Standards and Followers'!$B$13:$B$72,0))=1,'CA Standards and Followers'!O$3*INDEX('CA Standards and Followers'!$D$13:$D$72,MATCH($A9,'CA Standards and Followers'!$B$13:$B$72,0)),INDEX('CA Standards and Followers'!$C$13:$C$72,MATCH($A9,'CA Standards and Followers'!$B$13:$B$72,0))*'CA Standards and Followers'!O$2),0)</f>
        <v>0</v>
      </c>
      <c r="O9">
        <f>IF(INDEX('CA Standards and Followers'!$F$13:$F$72,MATCH($A9,'CA Standards and Followers'!$B$13:$B$72,0))&lt;=O$1,IF(INDEX('CA Standards and Followers'!$D$13:$D$72,MATCH($A9,'CA Standards and Followers'!$B$13:$B$72,0))=1,'CA Standards and Followers'!P$3*INDEX('CA Standards and Followers'!$D$13:$D$72,MATCH($A9,'CA Standards and Followers'!$B$13:$B$72,0)),INDEX('CA Standards and Followers'!$C$13:$C$72,MATCH($A9,'CA Standards and Followers'!$B$13:$B$72,0))*'CA Standards and Followers'!P$2),0)</f>
        <v>0</v>
      </c>
      <c r="P9">
        <f>IF(INDEX('CA Standards and Followers'!$F$13:$F$72,MATCH($A9,'CA Standards and Followers'!$B$13:$B$72,0))&lt;=P$1,IF(INDEX('CA Standards and Followers'!$D$13:$D$72,MATCH($A9,'CA Standards and Followers'!$B$13:$B$72,0))=1,'CA Standards and Followers'!Q$3*INDEX('CA Standards and Followers'!$D$13:$D$72,MATCH($A9,'CA Standards and Followers'!$B$13:$B$72,0)),INDEX('CA Standards and Followers'!$C$13:$C$72,MATCH($A9,'CA Standards and Followers'!$B$13:$B$72,0))*'CA Standards and Followers'!Q$2),0)</f>
        <v>0</v>
      </c>
      <c r="Q9">
        <f>IF(INDEX('CA Standards and Followers'!$F$13:$F$72,MATCH($A9,'CA Standards and Followers'!$B$13:$B$72,0))&lt;=Q$1,IF(INDEX('CA Standards and Followers'!$D$13:$D$72,MATCH($A9,'CA Standards and Followers'!$B$13:$B$72,0))=1,'CA Standards and Followers'!R$3*INDEX('CA Standards and Followers'!$D$13:$D$72,MATCH($A9,'CA Standards and Followers'!$B$13:$B$72,0)),INDEX('CA Standards and Followers'!$C$13:$C$72,MATCH($A9,'CA Standards and Followers'!$B$13:$B$72,0))*'CA Standards and Followers'!R$2),0)</f>
        <v>0</v>
      </c>
      <c r="R9">
        <f>IF(INDEX('CA Standards and Followers'!$F$13:$F$72,MATCH($A9,'CA Standards and Followers'!$B$13:$B$72,0))&lt;=R$1,IF(INDEX('CA Standards and Followers'!$D$13:$D$72,MATCH($A9,'CA Standards and Followers'!$B$13:$B$72,0))=1,'CA Standards and Followers'!S$3*INDEX('CA Standards and Followers'!$D$13:$D$72,MATCH($A9,'CA Standards and Followers'!$B$13:$B$72,0)),INDEX('CA Standards and Followers'!$C$13:$C$72,MATCH($A9,'CA Standards and Followers'!$B$13:$B$72,0))*'CA Standards and Followers'!S$2),0)</f>
        <v>0</v>
      </c>
      <c r="S9">
        <f>IF(INDEX('CA Standards and Followers'!$F$13:$F$72,MATCH($A9,'CA Standards and Followers'!$B$13:$B$72,0))&lt;=S$1,IF(INDEX('CA Standards and Followers'!$D$13:$D$72,MATCH($A9,'CA Standards and Followers'!$B$13:$B$72,0))=1,'CA Standards and Followers'!T$3*INDEX('CA Standards and Followers'!$D$13:$D$72,MATCH($A9,'CA Standards and Followers'!$B$13:$B$72,0)),INDEX('CA Standards and Followers'!$C$13:$C$72,MATCH($A9,'CA Standards and Followers'!$B$13:$B$72,0))*'CA Standards and Followers'!T$2),0)</f>
        <v>0</v>
      </c>
      <c r="T9">
        <f>IF(INDEX('CA Standards and Followers'!$F$13:$F$72,MATCH($A9,'CA Standards and Followers'!$B$13:$B$72,0))&lt;=T$1,IF(INDEX('CA Standards and Followers'!$D$13:$D$72,MATCH($A9,'CA Standards and Followers'!$B$13:$B$72,0))=1,'CA Standards and Followers'!U$3*INDEX('CA Standards and Followers'!$D$13:$D$72,MATCH($A9,'CA Standards and Followers'!$B$13:$B$72,0)),INDEX('CA Standards and Followers'!$C$13:$C$72,MATCH($A9,'CA Standards and Followers'!$B$13:$B$72,0))*'CA Standards and Followers'!U$2),0)</f>
        <v>0</v>
      </c>
      <c r="U9">
        <f>IF(INDEX('CA Standards and Followers'!$F$13:$F$72,MATCH($A9,'CA Standards and Followers'!$B$13:$B$72,0))&lt;=U$1,IF(INDEX('CA Standards and Followers'!$D$13:$D$72,MATCH($A9,'CA Standards and Followers'!$B$13:$B$72,0))=1,'CA Standards and Followers'!V$3*INDEX('CA Standards and Followers'!$D$13:$D$72,MATCH($A9,'CA Standards and Followers'!$B$13:$B$72,0)),INDEX('CA Standards and Followers'!$C$13:$C$72,MATCH($A9,'CA Standards and Followers'!$B$13:$B$72,0))*'CA Standards and Followers'!V$2),0)</f>
        <v>0</v>
      </c>
      <c r="V9">
        <f>IF(INDEX('CA Standards and Followers'!$F$13:$F$72,MATCH($A9,'CA Standards and Followers'!$B$13:$B$72,0))&lt;=V$1,IF(INDEX('CA Standards and Followers'!$D$13:$D$72,MATCH($A9,'CA Standards and Followers'!$B$13:$B$72,0))=1,'CA Standards and Followers'!W$3*INDEX('CA Standards and Followers'!$D$13:$D$72,MATCH($A9,'CA Standards and Followers'!$B$13:$B$72,0)),INDEX('CA Standards and Followers'!$C$13:$C$72,MATCH($A9,'CA Standards and Followers'!$B$13:$B$72,0))*'CA Standards and Followers'!W$2),0)</f>
        <v>0</v>
      </c>
      <c r="W9">
        <f>IF(INDEX('CA Standards and Followers'!$F$13:$F$72,MATCH($A9,'CA Standards and Followers'!$B$13:$B$72,0))&lt;=W$1,IF(INDEX('CA Standards and Followers'!$D$13:$D$72,MATCH($A9,'CA Standards and Followers'!$B$13:$B$72,0))=1,'CA Standards and Followers'!X$3*INDEX('CA Standards and Followers'!$D$13:$D$72,MATCH($A9,'CA Standards and Followers'!$B$13:$B$72,0)),INDEX('CA Standards and Followers'!$C$13:$C$72,MATCH($A9,'CA Standards and Followers'!$B$13:$B$72,0))*'CA Standards and Followers'!X$2),0)</f>
        <v>0</v>
      </c>
      <c r="X9">
        <f>IF(INDEX('CA Standards and Followers'!$F$13:$F$72,MATCH($A9,'CA Standards and Followers'!$B$13:$B$72,0))&lt;=X$1,IF(INDEX('CA Standards and Followers'!$D$13:$D$72,MATCH($A9,'CA Standards and Followers'!$B$13:$B$72,0))=1,'CA Standards and Followers'!Y$3*INDEX('CA Standards and Followers'!$D$13:$D$72,MATCH($A9,'CA Standards and Followers'!$B$13:$B$72,0)),INDEX('CA Standards and Followers'!$C$13:$C$72,MATCH($A9,'CA Standards and Followers'!$B$13:$B$72,0))*'CA Standards and Followers'!Y$2),0)</f>
        <v>0</v>
      </c>
      <c r="Y9">
        <f>IF(INDEX('CA Standards and Followers'!$F$13:$F$72,MATCH($A9,'CA Standards and Followers'!$B$13:$B$72,0))&lt;=Y$1,IF(INDEX('CA Standards and Followers'!$D$13:$D$72,MATCH($A9,'CA Standards and Followers'!$B$13:$B$72,0))=1,'CA Standards and Followers'!Z$3*INDEX('CA Standards and Followers'!$D$13:$D$72,MATCH($A9,'CA Standards and Followers'!$B$13:$B$72,0)),INDEX('CA Standards and Followers'!$C$13:$C$72,MATCH($A9,'CA Standards and Followers'!$B$13:$B$72,0))*'CA Standards and Followers'!Z$2),0)</f>
        <v>0</v>
      </c>
      <c r="Z9">
        <f>IF(INDEX('CA Standards and Followers'!$F$13:$F$72,MATCH($A9,'CA Standards and Followers'!$B$13:$B$72,0))&lt;=Z$1,IF(INDEX('CA Standards and Followers'!$D$13:$D$72,MATCH($A9,'CA Standards and Followers'!$B$13:$B$72,0))=1,'CA Standards and Followers'!AA$3*INDEX('CA Standards and Followers'!$D$13:$D$72,MATCH($A9,'CA Standards and Followers'!$B$13:$B$72,0)),INDEX('CA Standards and Followers'!$C$13:$C$72,MATCH($A9,'CA Standards and Followers'!$B$13:$B$72,0))*'CA Standards and Followers'!AA$2),0)</f>
        <v>0</v>
      </c>
      <c r="AA9">
        <f>IF(INDEX('CA Standards and Followers'!$F$13:$F$72,MATCH($A9,'CA Standards and Followers'!$B$13:$B$72,0))&lt;=AA$1,IF(INDEX('CA Standards and Followers'!$D$13:$D$72,MATCH($A9,'CA Standards and Followers'!$B$13:$B$72,0))=1,'CA Standards and Followers'!AB$3*INDEX('CA Standards and Followers'!$D$13:$D$72,MATCH($A9,'CA Standards and Followers'!$B$13:$B$72,0)),INDEX('CA Standards and Followers'!$C$13:$C$72,MATCH($A9,'CA Standards and Followers'!$B$13:$B$72,0))*'CA Standards and Followers'!AB$2),0)</f>
        <v>0</v>
      </c>
      <c r="AB9">
        <f>IF(INDEX('CA Standards and Followers'!$F$13:$F$72,MATCH($A9,'CA Standards and Followers'!$B$13:$B$72,0))&lt;=AB$1,IF(INDEX('CA Standards and Followers'!$D$13:$D$72,MATCH($A9,'CA Standards and Followers'!$B$13:$B$72,0))=1,'CA Standards and Followers'!AC$3*INDEX('CA Standards and Followers'!$D$13:$D$72,MATCH($A9,'CA Standards and Followers'!$B$13:$B$72,0)),INDEX('CA Standards and Followers'!$C$13:$C$72,MATCH($A9,'CA Standards and Followers'!$B$13:$B$72,0))*'CA Standards and Followers'!AC$2),0)</f>
        <v>0</v>
      </c>
      <c r="AC9">
        <f>IF(INDEX('CA Standards and Followers'!$F$13:$F$72,MATCH($A9,'CA Standards and Followers'!$B$13:$B$72,0))&lt;=AC$1,IF(INDEX('CA Standards and Followers'!$D$13:$D$72,MATCH($A9,'CA Standards and Followers'!$B$13:$B$72,0))=1,'CA Standards and Followers'!AD$3*INDEX('CA Standards and Followers'!$D$13:$D$72,MATCH($A9,'CA Standards and Followers'!$B$13:$B$72,0)),INDEX('CA Standards and Followers'!$C$13:$C$72,MATCH($A9,'CA Standards and Followers'!$B$13:$B$72,0))*'CA Standards and Followers'!AD$2),0)</f>
        <v>0</v>
      </c>
      <c r="AD9">
        <f>IF(INDEX('CA Standards and Followers'!$F$13:$F$72,MATCH($A9,'CA Standards and Followers'!$B$13:$B$72,0))&lt;=AD$1,IF(INDEX('CA Standards and Followers'!$D$13:$D$72,MATCH($A9,'CA Standards and Followers'!$B$13:$B$72,0))=1,'CA Standards and Followers'!AE$3*INDEX('CA Standards and Followers'!$D$13:$D$72,MATCH($A9,'CA Standards and Followers'!$B$13:$B$72,0)),INDEX('CA Standards and Followers'!$C$13:$C$72,MATCH($A9,'CA Standards and Followers'!$B$13:$B$72,0))*'CA Standards and Followers'!AE$2),0)</f>
        <v>0</v>
      </c>
      <c r="AE9">
        <f>IF(INDEX('CA Standards and Followers'!$F$13:$F$72,MATCH($A9,'CA Standards and Followers'!$B$13:$B$72,0))&lt;=AE$1,IF(INDEX('CA Standards and Followers'!$D$13:$D$72,MATCH($A9,'CA Standards and Followers'!$B$13:$B$72,0))=1,'CA Standards and Followers'!AF$3*INDEX('CA Standards and Followers'!$D$13:$D$72,MATCH($A9,'CA Standards and Followers'!$B$13:$B$72,0)),INDEX('CA Standards and Followers'!$C$13:$C$72,MATCH($A9,'CA Standards and Followers'!$B$13:$B$72,0))*'CA Standards and Followers'!AF$2),0)</f>
        <v>0</v>
      </c>
      <c r="AF9">
        <f>IF(INDEX('CA Standards and Followers'!$F$13:$F$72,MATCH($A9,'CA Standards and Followers'!$B$13:$B$72,0))&lt;=AF$1,IF(INDEX('CA Standards and Followers'!$D$13:$D$72,MATCH($A9,'CA Standards and Followers'!$B$13:$B$72,0))=1,'CA Standards and Followers'!AG$3*INDEX('CA Standards and Followers'!$D$13:$D$72,MATCH($A9,'CA Standards and Followers'!$B$13:$B$72,0)),INDEX('CA Standards and Followers'!$C$13:$C$72,MATCH($A9,'CA Standards and Followers'!$B$13:$B$72,0))*'CA Standards and Followers'!AG$2),0)</f>
        <v>0</v>
      </c>
    </row>
    <row r="10" spans="1:32" x14ac:dyDescent="0.25">
      <c r="A10" t="s">
        <v>6</v>
      </c>
      <c r="B10">
        <f>IF(INDEX('CA Standards and Followers'!$F$13:$F$72,MATCH($A10,'CA Standards and Followers'!$B$13:$B$72,0))&lt;=B$1,IF(INDEX('CA Standards and Followers'!$D$13:$D$72,MATCH($A10,'CA Standards and Followers'!$B$13:$B$72,0))=1,'CA Standards and Followers'!C$3*INDEX('CA Standards and Followers'!$D$13:$D$72,MATCH($A10,'CA Standards and Followers'!$B$13:$B$72,0)),INDEX('CA Standards and Followers'!$C$13:$C$72,MATCH($A10,'CA Standards and Followers'!$B$13:$B$72,0))*'CA Standards and Followers'!C$2),0)</f>
        <v>0</v>
      </c>
      <c r="C10">
        <f>IF(INDEX('CA Standards and Followers'!$F$13:$F$72,MATCH($A10,'CA Standards and Followers'!$B$13:$B$72,0))&lt;=C$1,IF(INDEX('CA Standards and Followers'!$D$13:$D$72,MATCH($A10,'CA Standards and Followers'!$B$13:$B$72,0))=1,'CA Standards and Followers'!D$3*INDEX('CA Standards and Followers'!$D$13:$D$72,MATCH($A10,'CA Standards and Followers'!$B$13:$B$72,0)),INDEX('CA Standards and Followers'!$C$13:$C$72,MATCH($A10,'CA Standards and Followers'!$B$13:$B$72,0))*'CA Standards and Followers'!D$2),0)</f>
        <v>0</v>
      </c>
      <c r="D10">
        <f>IF(INDEX('CA Standards and Followers'!$F$13:$F$72,MATCH($A10,'CA Standards and Followers'!$B$13:$B$72,0))&lt;=D$1,IF(INDEX('CA Standards and Followers'!$D$13:$D$72,MATCH($A10,'CA Standards and Followers'!$B$13:$B$72,0))=1,'CA Standards and Followers'!E$3*INDEX('CA Standards and Followers'!$D$13:$D$72,MATCH($A10,'CA Standards and Followers'!$B$13:$B$72,0)),INDEX('CA Standards and Followers'!$C$13:$C$72,MATCH($A10,'CA Standards and Followers'!$B$13:$B$72,0))*'CA Standards and Followers'!E$2),0)</f>
        <v>0</v>
      </c>
      <c r="E10">
        <f>IF(INDEX('CA Standards and Followers'!$F$13:$F$72,MATCH($A10,'CA Standards and Followers'!$B$13:$B$72,0))&lt;=E$1,IF(INDEX('CA Standards and Followers'!$D$13:$D$72,MATCH($A10,'CA Standards and Followers'!$B$13:$B$72,0))=1,'CA Standards and Followers'!F$3*INDEX('CA Standards and Followers'!$D$13:$D$72,MATCH($A10,'CA Standards and Followers'!$B$13:$B$72,0)),INDEX('CA Standards and Followers'!$C$13:$C$72,MATCH($A10,'CA Standards and Followers'!$B$13:$B$72,0))*'CA Standards and Followers'!F$2),0)</f>
        <v>0</v>
      </c>
      <c r="F10">
        <f>IF(INDEX('CA Standards and Followers'!$F$13:$F$72,MATCH($A10,'CA Standards and Followers'!$B$13:$B$72,0))&lt;=F$1,IF(INDEX('CA Standards and Followers'!$D$13:$D$72,MATCH($A10,'CA Standards and Followers'!$B$13:$B$72,0))=1,'CA Standards and Followers'!G$3*INDEX('CA Standards and Followers'!$D$13:$D$72,MATCH($A10,'CA Standards and Followers'!$B$13:$B$72,0)),INDEX('CA Standards and Followers'!$C$13:$C$72,MATCH($A10,'CA Standards and Followers'!$B$13:$B$72,0))*'CA Standards and Followers'!G$2),0)</f>
        <v>0</v>
      </c>
      <c r="G10">
        <f>IF(INDEX('CA Standards and Followers'!$F$13:$F$72,MATCH($A10,'CA Standards and Followers'!$B$13:$B$72,0))&lt;=G$1,IF(INDEX('CA Standards and Followers'!$D$13:$D$72,MATCH($A10,'CA Standards and Followers'!$B$13:$B$72,0))=1,'CA Standards and Followers'!H$3*INDEX('CA Standards and Followers'!$D$13:$D$72,MATCH($A10,'CA Standards and Followers'!$B$13:$B$72,0)),INDEX('CA Standards and Followers'!$C$13:$C$72,MATCH($A10,'CA Standards and Followers'!$B$13:$B$72,0))*'CA Standards and Followers'!H$2),0)</f>
        <v>0</v>
      </c>
      <c r="H10">
        <f>IF(INDEX('CA Standards and Followers'!$F$13:$F$72,MATCH($A10,'CA Standards and Followers'!$B$13:$B$72,0))&lt;=H$1,IF(INDEX('CA Standards and Followers'!$D$13:$D$72,MATCH($A10,'CA Standards and Followers'!$B$13:$B$72,0))=1,'CA Standards and Followers'!I$3*INDEX('CA Standards and Followers'!$D$13:$D$72,MATCH($A10,'CA Standards and Followers'!$B$13:$B$72,0)),INDEX('CA Standards and Followers'!$C$13:$C$72,MATCH($A10,'CA Standards and Followers'!$B$13:$B$72,0))*'CA Standards and Followers'!I$2),0)</f>
        <v>0</v>
      </c>
      <c r="I10">
        <f>IF(INDEX('CA Standards and Followers'!$F$13:$F$72,MATCH($A10,'CA Standards and Followers'!$B$13:$B$72,0))&lt;=I$1,IF(INDEX('CA Standards and Followers'!$D$13:$D$72,MATCH($A10,'CA Standards and Followers'!$B$13:$B$72,0))=1,'CA Standards and Followers'!J$3*INDEX('CA Standards and Followers'!$D$13:$D$72,MATCH($A10,'CA Standards and Followers'!$B$13:$B$72,0)),INDEX('CA Standards and Followers'!$C$13:$C$72,MATCH($A10,'CA Standards and Followers'!$B$13:$B$72,0))*'CA Standards and Followers'!J$2),0)</f>
        <v>0</v>
      </c>
      <c r="J10">
        <f>IF(INDEX('CA Standards and Followers'!$F$13:$F$72,MATCH($A10,'CA Standards and Followers'!$B$13:$B$72,0))&lt;=J$1,IF(INDEX('CA Standards and Followers'!$D$13:$D$72,MATCH($A10,'CA Standards and Followers'!$B$13:$B$72,0))=1,'CA Standards and Followers'!K$3*INDEX('CA Standards and Followers'!$D$13:$D$72,MATCH($A10,'CA Standards and Followers'!$B$13:$B$72,0)),INDEX('CA Standards and Followers'!$C$13:$C$72,MATCH($A10,'CA Standards and Followers'!$B$13:$B$72,0))*'CA Standards and Followers'!K$2),0)</f>
        <v>0</v>
      </c>
      <c r="K10">
        <f>IF(INDEX('CA Standards and Followers'!$F$13:$F$72,MATCH($A10,'CA Standards and Followers'!$B$13:$B$72,0))&lt;=K$1,IF(INDEX('CA Standards and Followers'!$D$13:$D$72,MATCH($A10,'CA Standards and Followers'!$B$13:$B$72,0))=1,'CA Standards and Followers'!L$3*INDEX('CA Standards and Followers'!$D$13:$D$72,MATCH($A10,'CA Standards and Followers'!$B$13:$B$72,0)),INDEX('CA Standards and Followers'!$C$13:$C$72,MATCH($A10,'CA Standards and Followers'!$B$13:$B$72,0))*'CA Standards and Followers'!L$2),0)</f>
        <v>0</v>
      </c>
      <c r="L10">
        <f>IF(INDEX('CA Standards and Followers'!$F$13:$F$72,MATCH($A10,'CA Standards and Followers'!$B$13:$B$72,0))&lt;=L$1,IF(INDEX('CA Standards and Followers'!$D$13:$D$72,MATCH($A10,'CA Standards and Followers'!$B$13:$B$72,0))=1,'CA Standards and Followers'!M$3*INDEX('CA Standards and Followers'!$D$13:$D$72,MATCH($A10,'CA Standards and Followers'!$B$13:$B$72,0)),INDEX('CA Standards and Followers'!$C$13:$C$72,MATCH($A10,'CA Standards and Followers'!$B$13:$B$72,0))*'CA Standards and Followers'!M$2),0)</f>
        <v>0</v>
      </c>
      <c r="M10">
        <f>IF(INDEX('CA Standards and Followers'!$F$13:$F$72,MATCH($A10,'CA Standards and Followers'!$B$13:$B$72,0))&lt;=M$1,IF(INDEX('CA Standards and Followers'!$D$13:$D$72,MATCH($A10,'CA Standards and Followers'!$B$13:$B$72,0))=1,'CA Standards and Followers'!N$3*INDEX('CA Standards and Followers'!$D$13:$D$72,MATCH($A10,'CA Standards and Followers'!$B$13:$B$72,0)),INDEX('CA Standards and Followers'!$C$13:$C$72,MATCH($A10,'CA Standards and Followers'!$B$13:$B$72,0))*'CA Standards and Followers'!N$2),0)</f>
        <v>0</v>
      </c>
      <c r="N10">
        <f>IF(INDEX('CA Standards and Followers'!$F$13:$F$72,MATCH($A10,'CA Standards and Followers'!$B$13:$B$72,0))&lt;=N$1,IF(INDEX('CA Standards and Followers'!$D$13:$D$72,MATCH($A10,'CA Standards and Followers'!$B$13:$B$72,0))=1,'CA Standards and Followers'!O$3*INDEX('CA Standards and Followers'!$D$13:$D$72,MATCH($A10,'CA Standards and Followers'!$B$13:$B$72,0)),INDEX('CA Standards and Followers'!$C$13:$C$72,MATCH($A10,'CA Standards and Followers'!$B$13:$B$72,0))*'CA Standards and Followers'!O$2),0)</f>
        <v>0</v>
      </c>
      <c r="O10">
        <f>IF(INDEX('CA Standards and Followers'!$F$13:$F$72,MATCH($A10,'CA Standards and Followers'!$B$13:$B$72,0))&lt;=O$1,IF(INDEX('CA Standards and Followers'!$D$13:$D$72,MATCH($A10,'CA Standards and Followers'!$B$13:$B$72,0))=1,'CA Standards and Followers'!P$3*INDEX('CA Standards and Followers'!$D$13:$D$72,MATCH($A10,'CA Standards and Followers'!$B$13:$B$72,0)),INDEX('CA Standards and Followers'!$C$13:$C$72,MATCH($A10,'CA Standards and Followers'!$B$13:$B$72,0))*'CA Standards and Followers'!P$2),0)</f>
        <v>0</v>
      </c>
      <c r="P10">
        <f>IF(INDEX('CA Standards and Followers'!$F$13:$F$72,MATCH($A10,'CA Standards and Followers'!$B$13:$B$72,0))&lt;=P$1,IF(INDEX('CA Standards and Followers'!$D$13:$D$72,MATCH($A10,'CA Standards and Followers'!$B$13:$B$72,0))=1,'CA Standards and Followers'!Q$3*INDEX('CA Standards and Followers'!$D$13:$D$72,MATCH($A10,'CA Standards and Followers'!$B$13:$B$72,0)),INDEX('CA Standards and Followers'!$C$13:$C$72,MATCH($A10,'CA Standards and Followers'!$B$13:$B$72,0))*'CA Standards and Followers'!Q$2),0)</f>
        <v>0</v>
      </c>
      <c r="Q10">
        <f>IF(INDEX('CA Standards and Followers'!$F$13:$F$72,MATCH($A10,'CA Standards and Followers'!$B$13:$B$72,0))&lt;=Q$1,IF(INDEX('CA Standards and Followers'!$D$13:$D$72,MATCH($A10,'CA Standards and Followers'!$B$13:$B$72,0))=1,'CA Standards and Followers'!R$3*INDEX('CA Standards and Followers'!$D$13:$D$72,MATCH($A10,'CA Standards and Followers'!$B$13:$B$72,0)),INDEX('CA Standards and Followers'!$C$13:$C$72,MATCH($A10,'CA Standards and Followers'!$B$13:$B$72,0))*'CA Standards and Followers'!R$2),0)</f>
        <v>0</v>
      </c>
      <c r="R10">
        <f>IF(INDEX('CA Standards and Followers'!$F$13:$F$72,MATCH($A10,'CA Standards and Followers'!$B$13:$B$72,0))&lt;=R$1,IF(INDEX('CA Standards and Followers'!$D$13:$D$72,MATCH($A10,'CA Standards and Followers'!$B$13:$B$72,0))=1,'CA Standards and Followers'!S$3*INDEX('CA Standards and Followers'!$D$13:$D$72,MATCH($A10,'CA Standards and Followers'!$B$13:$B$72,0)),INDEX('CA Standards and Followers'!$C$13:$C$72,MATCH($A10,'CA Standards and Followers'!$B$13:$B$72,0))*'CA Standards and Followers'!S$2),0)</f>
        <v>0</v>
      </c>
      <c r="S10">
        <f>IF(INDEX('CA Standards and Followers'!$F$13:$F$72,MATCH($A10,'CA Standards and Followers'!$B$13:$B$72,0))&lt;=S$1,IF(INDEX('CA Standards and Followers'!$D$13:$D$72,MATCH($A10,'CA Standards and Followers'!$B$13:$B$72,0))=1,'CA Standards and Followers'!T$3*INDEX('CA Standards and Followers'!$D$13:$D$72,MATCH($A10,'CA Standards and Followers'!$B$13:$B$72,0)),INDEX('CA Standards and Followers'!$C$13:$C$72,MATCH($A10,'CA Standards and Followers'!$B$13:$B$72,0))*'CA Standards and Followers'!T$2),0)</f>
        <v>0</v>
      </c>
      <c r="T10">
        <f>IF(INDEX('CA Standards and Followers'!$F$13:$F$72,MATCH($A10,'CA Standards and Followers'!$B$13:$B$72,0))&lt;=T$1,IF(INDEX('CA Standards and Followers'!$D$13:$D$72,MATCH($A10,'CA Standards and Followers'!$B$13:$B$72,0))=1,'CA Standards and Followers'!U$3*INDEX('CA Standards and Followers'!$D$13:$D$72,MATCH($A10,'CA Standards and Followers'!$B$13:$B$72,0)),INDEX('CA Standards and Followers'!$C$13:$C$72,MATCH($A10,'CA Standards and Followers'!$B$13:$B$72,0))*'CA Standards and Followers'!U$2),0)</f>
        <v>0</v>
      </c>
      <c r="U10">
        <f>IF(INDEX('CA Standards and Followers'!$F$13:$F$72,MATCH($A10,'CA Standards and Followers'!$B$13:$B$72,0))&lt;=U$1,IF(INDEX('CA Standards and Followers'!$D$13:$D$72,MATCH($A10,'CA Standards and Followers'!$B$13:$B$72,0))=1,'CA Standards and Followers'!V$3*INDEX('CA Standards and Followers'!$D$13:$D$72,MATCH($A10,'CA Standards and Followers'!$B$13:$B$72,0)),INDEX('CA Standards and Followers'!$C$13:$C$72,MATCH($A10,'CA Standards and Followers'!$B$13:$B$72,0))*'CA Standards and Followers'!V$2),0)</f>
        <v>0</v>
      </c>
      <c r="V10">
        <f>IF(INDEX('CA Standards and Followers'!$F$13:$F$72,MATCH($A10,'CA Standards and Followers'!$B$13:$B$72,0))&lt;=V$1,IF(INDEX('CA Standards and Followers'!$D$13:$D$72,MATCH($A10,'CA Standards and Followers'!$B$13:$B$72,0))=1,'CA Standards and Followers'!W$3*INDEX('CA Standards and Followers'!$D$13:$D$72,MATCH($A10,'CA Standards and Followers'!$B$13:$B$72,0)),INDEX('CA Standards and Followers'!$C$13:$C$72,MATCH($A10,'CA Standards and Followers'!$B$13:$B$72,0))*'CA Standards and Followers'!W$2),0)</f>
        <v>0</v>
      </c>
      <c r="W10">
        <f>IF(INDEX('CA Standards and Followers'!$F$13:$F$72,MATCH($A10,'CA Standards and Followers'!$B$13:$B$72,0))&lt;=W$1,IF(INDEX('CA Standards and Followers'!$D$13:$D$72,MATCH($A10,'CA Standards and Followers'!$B$13:$B$72,0))=1,'CA Standards and Followers'!X$3*INDEX('CA Standards and Followers'!$D$13:$D$72,MATCH($A10,'CA Standards and Followers'!$B$13:$B$72,0)),INDEX('CA Standards and Followers'!$C$13:$C$72,MATCH($A10,'CA Standards and Followers'!$B$13:$B$72,0))*'CA Standards and Followers'!X$2),0)</f>
        <v>0</v>
      </c>
      <c r="X10">
        <f>IF(INDEX('CA Standards and Followers'!$F$13:$F$72,MATCH($A10,'CA Standards and Followers'!$B$13:$B$72,0))&lt;=X$1,IF(INDEX('CA Standards and Followers'!$D$13:$D$72,MATCH($A10,'CA Standards and Followers'!$B$13:$B$72,0))=1,'CA Standards and Followers'!Y$3*INDEX('CA Standards and Followers'!$D$13:$D$72,MATCH($A10,'CA Standards and Followers'!$B$13:$B$72,0)),INDEX('CA Standards and Followers'!$C$13:$C$72,MATCH($A10,'CA Standards and Followers'!$B$13:$B$72,0))*'CA Standards and Followers'!Y$2),0)</f>
        <v>0</v>
      </c>
      <c r="Y10">
        <f>IF(INDEX('CA Standards and Followers'!$F$13:$F$72,MATCH($A10,'CA Standards and Followers'!$B$13:$B$72,0))&lt;=Y$1,IF(INDEX('CA Standards and Followers'!$D$13:$D$72,MATCH($A10,'CA Standards and Followers'!$B$13:$B$72,0))=1,'CA Standards and Followers'!Z$3*INDEX('CA Standards and Followers'!$D$13:$D$72,MATCH($A10,'CA Standards and Followers'!$B$13:$B$72,0)),INDEX('CA Standards and Followers'!$C$13:$C$72,MATCH($A10,'CA Standards and Followers'!$B$13:$B$72,0))*'CA Standards and Followers'!Z$2),0)</f>
        <v>0</v>
      </c>
      <c r="Z10">
        <f>IF(INDEX('CA Standards and Followers'!$F$13:$F$72,MATCH($A10,'CA Standards and Followers'!$B$13:$B$72,0))&lt;=Z$1,IF(INDEX('CA Standards and Followers'!$D$13:$D$72,MATCH($A10,'CA Standards and Followers'!$B$13:$B$72,0))=1,'CA Standards and Followers'!AA$3*INDEX('CA Standards and Followers'!$D$13:$D$72,MATCH($A10,'CA Standards and Followers'!$B$13:$B$72,0)),INDEX('CA Standards and Followers'!$C$13:$C$72,MATCH($A10,'CA Standards and Followers'!$B$13:$B$72,0))*'CA Standards and Followers'!AA$2),0)</f>
        <v>0</v>
      </c>
      <c r="AA10">
        <f>IF(INDEX('CA Standards and Followers'!$F$13:$F$72,MATCH($A10,'CA Standards and Followers'!$B$13:$B$72,0))&lt;=AA$1,IF(INDEX('CA Standards and Followers'!$D$13:$D$72,MATCH($A10,'CA Standards and Followers'!$B$13:$B$72,0))=1,'CA Standards and Followers'!AB$3*INDEX('CA Standards and Followers'!$D$13:$D$72,MATCH($A10,'CA Standards and Followers'!$B$13:$B$72,0)),INDEX('CA Standards and Followers'!$C$13:$C$72,MATCH($A10,'CA Standards and Followers'!$B$13:$B$72,0))*'CA Standards and Followers'!AB$2),0)</f>
        <v>0</v>
      </c>
      <c r="AB10">
        <f>IF(INDEX('CA Standards and Followers'!$F$13:$F$72,MATCH($A10,'CA Standards and Followers'!$B$13:$B$72,0))&lt;=AB$1,IF(INDEX('CA Standards and Followers'!$D$13:$D$72,MATCH($A10,'CA Standards and Followers'!$B$13:$B$72,0))=1,'CA Standards and Followers'!AC$3*INDEX('CA Standards and Followers'!$D$13:$D$72,MATCH($A10,'CA Standards and Followers'!$B$13:$B$72,0)),INDEX('CA Standards and Followers'!$C$13:$C$72,MATCH($A10,'CA Standards and Followers'!$B$13:$B$72,0))*'CA Standards and Followers'!AC$2),0)</f>
        <v>0</v>
      </c>
      <c r="AC10">
        <f>IF(INDEX('CA Standards and Followers'!$F$13:$F$72,MATCH($A10,'CA Standards and Followers'!$B$13:$B$72,0))&lt;=AC$1,IF(INDEX('CA Standards and Followers'!$D$13:$D$72,MATCH($A10,'CA Standards and Followers'!$B$13:$B$72,0))=1,'CA Standards and Followers'!AD$3*INDEX('CA Standards and Followers'!$D$13:$D$72,MATCH($A10,'CA Standards and Followers'!$B$13:$B$72,0)),INDEX('CA Standards and Followers'!$C$13:$C$72,MATCH($A10,'CA Standards and Followers'!$B$13:$B$72,0))*'CA Standards and Followers'!AD$2),0)</f>
        <v>0</v>
      </c>
      <c r="AD10">
        <f>IF(INDEX('CA Standards and Followers'!$F$13:$F$72,MATCH($A10,'CA Standards and Followers'!$B$13:$B$72,0))&lt;=AD$1,IF(INDEX('CA Standards and Followers'!$D$13:$D$72,MATCH($A10,'CA Standards and Followers'!$B$13:$B$72,0))=1,'CA Standards and Followers'!AE$3*INDEX('CA Standards and Followers'!$D$13:$D$72,MATCH($A10,'CA Standards and Followers'!$B$13:$B$72,0)),INDEX('CA Standards and Followers'!$C$13:$C$72,MATCH($A10,'CA Standards and Followers'!$B$13:$B$72,0))*'CA Standards and Followers'!AE$2),0)</f>
        <v>0</v>
      </c>
      <c r="AE10">
        <f>IF(INDEX('CA Standards and Followers'!$F$13:$F$72,MATCH($A10,'CA Standards and Followers'!$B$13:$B$72,0))&lt;=AE$1,IF(INDEX('CA Standards and Followers'!$D$13:$D$72,MATCH($A10,'CA Standards and Followers'!$B$13:$B$72,0))=1,'CA Standards and Followers'!AF$3*INDEX('CA Standards and Followers'!$D$13:$D$72,MATCH($A10,'CA Standards and Followers'!$B$13:$B$72,0)),INDEX('CA Standards and Followers'!$C$13:$C$72,MATCH($A10,'CA Standards and Followers'!$B$13:$B$72,0))*'CA Standards and Followers'!AF$2),0)</f>
        <v>0</v>
      </c>
      <c r="AF10">
        <f>IF(INDEX('CA Standards and Followers'!$F$13:$F$72,MATCH($A10,'CA Standards and Followers'!$B$13:$B$72,0))&lt;=AF$1,IF(INDEX('CA Standards and Followers'!$D$13:$D$72,MATCH($A10,'CA Standards and Followers'!$B$13:$B$72,0))=1,'CA Standards and Followers'!AG$3*INDEX('CA Standards and Followers'!$D$13:$D$72,MATCH($A10,'CA Standards and Followers'!$B$13:$B$72,0)),INDEX('CA Standards and Followers'!$C$13:$C$72,MATCH($A10,'CA Standards and Followers'!$B$13:$B$72,0))*'CA Standards and Followers'!AG$2),0)</f>
        <v>0</v>
      </c>
    </row>
    <row r="11" spans="1:32" x14ac:dyDescent="0.25">
      <c r="A11" t="s">
        <v>181</v>
      </c>
      <c r="B11">
        <f>IF(INDEX('CA Standards and Followers'!$F$13:$F$72,MATCH($A11,'CA Standards and Followers'!$B$13:$B$72,0))&lt;=B$1,IF(INDEX('CA Standards and Followers'!$D$13:$D$72,MATCH($A11,'CA Standards and Followers'!$B$13:$B$72,0))=1,'CA Standards and Followers'!C$3*INDEX('CA Standards and Followers'!$D$13:$D$72,MATCH($A11,'CA Standards and Followers'!$B$13:$B$72,0)),INDEX('CA Standards and Followers'!$C$13:$C$72,MATCH($A11,'CA Standards and Followers'!$B$13:$B$72,0))*'CA Standards and Followers'!C$2),0)</f>
        <v>0</v>
      </c>
      <c r="C11">
        <f>IF(INDEX('CA Standards and Followers'!$F$13:$F$72,MATCH($A11,'CA Standards and Followers'!$B$13:$B$72,0))&lt;=C$1,IF(INDEX('CA Standards and Followers'!$D$13:$D$72,MATCH($A11,'CA Standards and Followers'!$B$13:$B$72,0))=1,'CA Standards and Followers'!D$3*INDEX('CA Standards and Followers'!$D$13:$D$72,MATCH($A11,'CA Standards and Followers'!$B$13:$B$72,0)),INDEX('CA Standards and Followers'!$C$13:$C$72,MATCH($A11,'CA Standards and Followers'!$B$13:$B$72,0))*'CA Standards and Followers'!D$2),0)</f>
        <v>0</v>
      </c>
      <c r="D11">
        <f>IF(INDEX('CA Standards and Followers'!$F$13:$F$72,MATCH($A11,'CA Standards and Followers'!$B$13:$B$72,0))&lt;=D$1,IF(INDEX('CA Standards and Followers'!$D$13:$D$72,MATCH($A11,'CA Standards and Followers'!$B$13:$B$72,0))=1,'CA Standards and Followers'!E$3*INDEX('CA Standards and Followers'!$D$13:$D$72,MATCH($A11,'CA Standards and Followers'!$B$13:$B$72,0)),INDEX('CA Standards and Followers'!$C$13:$C$72,MATCH($A11,'CA Standards and Followers'!$B$13:$B$72,0))*'CA Standards and Followers'!E$2),0)</f>
        <v>0</v>
      </c>
      <c r="E11">
        <f>IF(INDEX('CA Standards and Followers'!$F$13:$F$72,MATCH($A11,'CA Standards and Followers'!$B$13:$B$72,0))&lt;=E$1,IF(INDEX('CA Standards and Followers'!$D$13:$D$72,MATCH($A11,'CA Standards and Followers'!$B$13:$B$72,0))=1,'CA Standards and Followers'!F$3*INDEX('CA Standards and Followers'!$D$13:$D$72,MATCH($A11,'CA Standards and Followers'!$B$13:$B$72,0)),INDEX('CA Standards and Followers'!$C$13:$C$72,MATCH($A11,'CA Standards and Followers'!$B$13:$B$72,0))*'CA Standards and Followers'!F$2),0)</f>
        <v>0</v>
      </c>
      <c r="F11">
        <f>IF(INDEX('CA Standards and Followers'!$F$13:$F$72,MATCH($A11,'CA Standards and Followers'!$B$13:$B$72,0))&lt;=F$1,IF(INDEX('CA Standards and Followers'!$D$13:$D$72,MATCH($A11,'CA Standards and Followers'!$B$13:$B$72,0))=1,'CA Standards and Followers'!G$3*INDEX('CA Standards and Followers'!$D$13:$D$72,MATCH($A11,'CA Standards and Followers'!$B$13:$B$72,0)),INDEX('CA Standards and Followers'!$C$13:$C$72,MATCH($A11,'CA Standards and Followers'!$B$13:$B$72,0))*'CA Standards and Followers'!G$2),0)</f>
        <v>0</v>
      </c>
      <c r="G11">
        <f>IF(INDEX('CA Standards and Followers'!$F$13:$F$72,MATCH($A11,'CA Standards and Followers'!$B$13:$B$72,0))&lt;=G$1,IF(INDEX('CA Standards and Followers'!$D$13:$D$72,MATCH($A11,'CA Standards and Followers'!$B$13:$B$72,0))=1,'CA Standards and Followers'!H$3*INDEX('CA Standards and Followers'!$D$13:$D$72,MATCH($A11,'CA Standards and Followers'!$B$13:$B$72,0)),INDEX('CA Standards and Followers'!$C$13:$C$72,MATCH($A11,'CA Standards and Followers'!$B$13:$B$72,0))*'CA Standards and Followers'!H$2),0)</f>
        <v>0</v>
      </c>
      <c r="H11">
        <f>IF(INDEX('CA Standards and Followers'!$F$13:$F$72,MATCH($A11,'CA Standards and Followers'!$B$13:$B$72,0))&lt;=H$1,IF(INDEX('CA Standards and Followers'!$D$13:$D$72,MATCH($A11,'CA Standards and Followers'!$B$13:$B$72,0))=1,'CA Standards and Followers'!I$3*INDEX('CA Standards and Followers'!$D$13:$D$72,MATCH($A11,'CA Standards and Followers'!$B$13:$B$72,0)),INDEX('CA Standards and Followers'!$C$13:$C$72,MATCH($A11,'CA Standards and Followers'!$B$13:$B$72,0))*'CA Standards and Followers'!I$2),0)</f>
        <v>0</v>
      </c>
      <c r="I11">
        <f>IF(INDEX('CA Standards and Followers'!$F$13:$F$72,MATCH($A11,'CA Standards and Followers'!$B$13:$B$72,0))&lt;=I$1,IF(INDEX('CA Standards and Followers'!$D$13:$D$72,MATCH($A11,'CA Standards and Followers'!$B$13:$B$72,0))=1,'CA Standards and Followers'!J$3*INDEX('CA Standards and Followers'!$D$13:$D$72,MATCH($A11,'CA Standards and Followers'!$B$13:$B$72,0)),INDEX('CA Standards and Followers'!$C$13:$C$72,MATCH($A11,'CA Standards and Followers'!$B$13:$B$72,0))*'CA Standards and Followers'!J$2),0)</f>
        <v>0</v>
      </c>
      <c r="J11">
        <f>IF(INDEX('CA Standards and Followers'!$F$13:$F$72,MATCH($A11,'CA Standards and Followers'!$B$13:$B$72,0))&lt;=J$1,IF(INDEX('CA Standards and Followers'!$D$13:$D$72,MATCH($A11,'CA Standards and Followers'!$B$13:$B$72,0))=1,'CA Standards and Followers'!K$3*INDEX('CA Standards and Followers'!$D$13:$D$72,MATCH($A11,'CA Standards and Followers'!$B$13:$B$72,0)),INDEX('CA Standards and Followers'!$C$13:$C$72,MATCH($A11,'CA Standards and Followers'!$B$13:$B$72,0))*'CA Standards and Followers'!K$2),0)</f>
        <v>0</v>
      </c>
      <c r="K11">
        <f>IF(INDEX('CA Standards and Followers'!$F$13:$F$72,MATCH($A11,'CA Standards and Followers'!$B$13:$B$72,0))&lt;=K$1,IF(INDEX('CA Standards and Followers'!$D$13:$D$72,MATCH($A11,'CA Standards and Followers'!$B$13:$B$72,0))=1,'CA Standards and Followers'!L$3*INDEX('CA Standards and Followers'!$D$13:$D$72,MATCH($A11,'CA Standards and Followers'!$B$13:$B$72,0)),INDEX('CA Standards and Followers'!$C$13:$C$72,MATCH($A11,'CA Standards and Followers'!$B$13:$B$72,0))*'CA Standards and Followers'!L$2),0)</f>
        <v>0</v>
      </c>
      <c r="L11">
        <f>IF(INDEX('CA Standards and Followers'!$F$13:$F$72,MATCH($A11,'CA Standards and Followers'!$B$13:$B$72,0))&lt;=L$1,IF(INDEX('CA Standards and Followers'!$D$13:$D$72,MATCH($A11,'CA Standards and Followers'!$B$13:$B$72,0))=1,'CA Standards and Followers'!M$3*INDEX('CA Standards and Followers'!$D$13:$D$72,MATCH($A11,'CA Standards and Followers'!$B$13:$B$72,0)),INDEX('CA Standards and Followers'!$C$13:$C$72,MATCH($A11,'CA Standards and Followers'!$B$13:$B$72,0))*'CA Standards and Followers'!M$2),0)</f>
        <v>0</v>
      </c>
      <c r="M11">
        <f>IF(INDEX('CA Standards and Followers'!$F$13:$F$72,MATCH($A11,'CA Standards and Followers'!$B$13:$B$72,0))&lt;=M$1,IF(INDEX('CA Standards and Followers'!$D$13:$D$72,MATCH($A11,'CA Standards and Followers'!$B$13:$B$72,0))=1,'CA Standards and Followers'!N$3*INDEX('CA Standards and Followers'!$D$13:$D$72,MATCH($A11,'CA Standards and Followers'!$B$13:$B$72,0)),INDEX('CA Standards and Followers'!$C$13:$C$72,MATCH($A11,'CA Standards and Followers'!$B$13:$B$72,0))*'CA Standards and Followers'!N$2),0)</f>
        <v>0</v>
      </c>
      <c r="N11">
        <f>IF(INDEX('CA Standards and Followers'!$F$13:$F$72,MATCH($A11,'CA Standards and Followers'!$B$13:$B$72,0))&lt;=N$1,IF(INDEX('CA Standards and Followers'!$D$13:$D$72,MATCH($A11,'CA Standards and Followers'!$B$13:$B$72,0))=1,'CA Standards and Followers'!O$3*INDEX('CA Standards and Followers'!$D$13:$D$72,MATCH($A11,'CA Standards and Followers'!$B$13:$B$72,0)),INDEX('CA Standards and Followers'!$C$13:$C$72,MATCH($A11,'CA Standards and Followers'!$B$13:$B$72,0))*'CA Standards and Followers'!O$2),0)</f>
        <v>0</v>
      </c>
      <c r="O11">
        <f>IF(INDEX('CA Standards and Followers'!$F$13:$F$72,MATCH($A11,'CA Standards and Followers'!$B$13:$B$72,0))&lt;=O$1,IF(INDEX('CA Standards and Followers'!$D$13:$D$72,MATCH($A11,'CA Standards and Followers'!$B$13:$B$72,0))=1,'CA Standards and Followers'!P$3*INDEX('CA Standards and Followers'!$D$13:$D$72,MATCH($A11,'CA Standards and Followers'!$B$13:$B$72,0)),INDEX('CA Standards and Followers'!$C$13:$C$72,MATCH($A11,'CA Standards and Followers'!$B$13:$B$72,0))*'CA Standards and Followers'!P$2),0)</f>
        <v>0</v>
      </c>
      <c r="P11">
        <f>IF(INDEX('CA Standards and Followers'!$F$13:$F$72,MATCH($A11,'CA Standards and Followers'!$B$13:$B$72,0))&lt;=P$1,IF(INDEX('CA Standards and Followers'!$D$13:$D$72,MATCH($A11,'CA Standards and Followers'!$B$13:$B$72,0))=1,'CA Standards and Followers'!Q$3*INDEX('CA Standards and Followers'!$D$13:$D$72,MATCH($A11,'CA Standards and Followers'!$B$13:$B$72,0)),INDEX('CA Standards and Followers'!$C$13:$C$72,MATCH($A11,'CA Standards and Followers'!$B$13:$B$72,0))*'CA Standards and Followers'!Q$2),0)</f>
        <v>0</v>
      </c>
      <c r="Q11">
        <f>IF(INDEX('CA Standards and Followers'!$F$13:$F$72,MATCH($A11,'CA Standards and Followers'!$B$13:$B$72,0))&lt;=Q$1,IF(INDEX('CA Standards and Followers'!$D$13:$D$72,MATCH($A11,'CA Standards and Followers'!$B$13:$B$72,0))=1,'CA Standards and Followers'!R$3*INDEX('CA Standards and Followers'!$D$13:$D$72,MATCH($A11,'CA Standards and Followers'!$B$13:$B$72,0)),INDEX('CA Standards and Followers'!$C$13:$C$72,MATCH($A11,'CA Standards and Followers'!$B$13:$B$72,0))*'CA Standards and Followers'!R$2),0)</f>
        <v>0</v>
      </c>
      <c r="R11">
        <f>IF(INDEX('CA Standards and Followers'!$F$13:$F$72,MATCH($A11,'CA Standards and Followers'!$B$13:$B$72,0))&lt;=R$1,IF(INDEX('CA Standards and Followers'!$D$13:$D$72,MATCH($A11,'CA Standards and Followers'!$B$13:$B$72,0))=1,'CA Standards and Followers'!S$3*INDEX('CA Standards and Followers'!$D$13:$D$72,MATCH($A11,'CA Standards and Followers'!$B$13:$B$72,0)),INDEX('CA Standards and Followers'!$C$13:$C$72,MATCH($A11,'CA Standards and Followers'!$B$13:$B$72,0))*'CA Standards and Followers'!S$2),0)</f>
        <v>0</v>
      </c>
      <c r="S11">
        <f>IF(INDEX('CA Standards and Followers'!$F$13:$F$72,MATCH($A11,'CA Standards and Followers'!$B$13:$B$72,0))&lt;=S$1,IF(INDEX('CA Standards and Followers'!$D$13:$D$72,MATCH($A11,'CA Standards and Followers'!$B$13:$B$72,0))=1,'CA Standards and Followers'!T$3*INDEX('CA Standards and Followers'!$D$13:$D$72,MATCH($A11,'CA Standards and Followers'!$B$13:$B$72,0)),INDEX('CA Standards and Followers'!$C$13:$C$72,MATCH($A11,'CA Standards and Followers'!$B$13:$B$72,0))*'CA Standards and Followers'!T$2),0)</f>
        <v>0</v>
      </c>
      <c r="T11">
        <f>IF(INDEX('CA Standards and Followers'!$F$13:$F$72,MATCH($A11,'CA Standards and Followers'!$B$13:$B$72,0))&lt;=T$1,IF(INDEX('CA Standards and Followers'!$D$13:$D$72,MATCH($A11,'CA Standards and Followers'!$B$13:$B$72,0))=1,'CA Standards and Followers'!U$3*INDEX('CA Standards and Followers'!$D$13:$D$72,MATCH($A11,'CA Standards and Followers'!$B$13:$B$72,0)),INDEX('CA Standards and Followers'!$C$13:$C$72,MATCH($A11,'CA Standards and Followers'!$B$13:$B$72,0))*'CA Standards and Followers'!U$2),0)</f>
        <v>0</v>
      </c>
      <c r="U11">
        <f>IF(INDEX('CA Standards and Followers'!$F$13:$F$72,MATCH($A11,'CA Standards and Followers'!$B$13:$B$72,0))&lt;=U$1,IF(INDEX('CA Standards and Followers'!$D$13:$D$72,MATCH($A11,'CA Standards and Followers'!$B$13:$B$72,0))=1,'CA Standards and Followers'!V$3*INDEX('CA Standards and Followers'!$D$13:$D$72,MATCH($A11,'CA Standards and Followers'!$B$13:$B$72,0)),INDEX('CA Standards and Followers'!$C$13:$C$72,MATCH($A11,'CA Standards and Followers'!$B$13:$B$72,0))*'CA Standards and Followers'!V$2),0)</f>
        <v>0</v>
      </c>
      <c r="V11">
        <f>IF(INDEX('CA Standards and Followers'!$F$13:$F$72,MATCH($A11,'CA Standards and Followers'!$B$13:$B$72,0))&lt;=V$1,IF(INDEX('CA Standards and Followers'!$D$13:$D$72,MATCH($A11,'CA Standards and Followers'!$B$13:$B$72,0))=1,'CA Standards and Followers'!W$3*INDEX('CA Standards and Followers'!$D$13:$D$72,MATCH($A11,'CA Standards and Followers'!$B$13:$B$72,0)),INDEX('CA Standards and Followers'!$C$13:$C$72,MATCH($A11,'CA Standards and Followers'!$B$13:$B$72,0))*'CA Standards and Followers'!W$2),0)</f>
        <v>0</v>
      </c>
      <c r="W11">
        <f>IF(INDEX('CA Standards and Followers'!$F$13:$F$72,MATCH($A11,'CA Standards and Followers'!$B$13:$B$72,0))&lt;=W$1,IF(INDEX('CA Standards and Followers'!$D$13:$D$72,MATCH($A11,'CA Standards and Followers'!$B$13:$B$72,0))=1,'CA Standards and Followers'!X$3*INDEX('CA Standards and Followers'!$D$13:$D$72,MATCH($A11,'CA Standards and Followers'!$B$13:$B$72,0)),INDEX('CA Standards and Followers'!$C$13:$C$72,MATCH($A11,'CA Standards and Followers'!$B$13:$B$72,0))*'CA Standards and Followers'!X$2),0)</f>
        <v>0</v>
      </c>
      <c r="X11">
        <f>IF(INDEX('CA Standards and Followers'!$F$13:$F$72,MATCH($A11,'CA Standards and Followers'!$B$13:$B$72,0))&lt;=X$1,IF(INDEX('CA Standards and Followers'!$D$13:$D$72,MATCH($A11,'CA Standards and Followers'!$B$13:$B$72,0))=1,'CA Standards and Followers'!Y$3*INDEX('CA Standards and Followers'!$D$13:$D$72,MATCH($A11,'CA Standards and Followers'!$B$13:$B$72,0)),INDEX('CA Standards and Followers'!$C$13:$C$72,MATCH($A11,'CA Standards and Followers'!$B$13:$B$72,0))*'CA Standards and Followers'!Y$2),0)</f>
        <v>0</v>
      </c>
      <c r="Y11">
        <f>IF(INDEX('CA Standards and Followers'!$F$13:$F$72,MATCH($A11,'CA Standards and Followers'!$B$13:$B$72,0))&lt;=Y$1,IF(INDEX('CA Standards and Followers'!$D$13:$D$72,MATCH($A11,'CA Standards and Followers'!$B$13:$B$72,0))=1,'CA Standards and Followers'!Z$3*INDEX('CA Standards and Followers'!$D$13:$D$72,MATCH($A11,'CA Standards and Followers'!$B$13:$B$72,0)),INDEX('CA Standards and Followers'!$C$13:$C$72,MATCH($A11,'CA Standards and Followers'!$B$13:$B$72,0))*'CA Standards and Followers'!Z$2),0)</f>
        <v>0</v>
      </c>
      <c r="Z11">
        <f>IF(INDEX('CA Standards and Followers'!$F$13:$F$72,MATCH($A11,'CA Standards and Followers'!$B$13:$B$72,0))&lt;=Z$1,IF(INDEX('CA Standards and Followers'!$D$13:$D$72,MATCH($A11,'CA Standards and Followers'!$B$13:$B$72,0))=1,'CA Standards and Followers'!AA$3*INDEX('CA Standards and Followers'!$D$13:$D$72,MATCH($A11,'CA Standards and Followers'!$B$13:$B$72,0)),INDEX('CA Standards and Followers'!$C$13:$C$72,MATCH($A11,'CA Standards and Followers'!$B$13:$B$72,0))*'CA Standards and Followers'!AA$2),0)</f>
        <v>0</v>
      </c>
      <c r="AA11">
        <f>IF(INDEX('CA Standards and Followers'!$F$13:$F$72,MATCH($A11,'CA Standards and Followers'!$B$13:$B$72,0))&lt;=AA$1,IF(INDEX('CA Standards and Followers'!$D$13:$D$72,MATCH($A11,'CA Standards and Followers'!$B$13:$B$72,0))=1,'CA Standards and Followers'!AB$3*INDEX('CA Standards and Followers'!$D$13:$D$72,MATCH($A11,'CA Standards and Followers'!$B$13:$B$72,0)),INDEX('CA Standards and Followers'!$C$13:$C$72,MATCH($A11,'CA Standards and Followers'!$B$13:$B$72,0))*'CA Standards and Followers'!AB$2),0)</f>
        <v>0</v>
      </c>
      <c r="AB11">
        <f>IF(INDEX('CA Standards and Followers'!$F$13:$F$72,MATCH($A11,'CA Standards and Followers'!$B$13:$B$72,0))&lt;=AB$1,IF(INDEX('CA Standards and Followers'!$D$13:$D$72,MATCH($A11,'CA Standards and Followers'!$B$13:$B$72,0))=1,'CA Standards and Followers'!AC$3*INDEX('CA Standards and Followers'!$D$13:$D$72,MATCH($A11,'CA Standards and Followers'!$B$13:$B$72,0)),INDEX('CA Standards and Followers'!$C$13:$C$72,MATCH($A11,'CA Standards and Followers'!$B$13:$B$72,0))*'CA Standards and Followers'!AC$2),0)</f>
        <v>0</v>
      </c>
      <c r="AC11">
        <f>IF(INDEX('CA Standards and Followers'!$F$13:$F$72,MATCH($A11,'CA Standards and Followers'!$B$13:$B$72,0))&lt;=AC$1,IF(INDEX('CA Standards and Followers'!$D$13:$D$72,MATCH($A11,'CA Standards and Followers'!$B$13:$B$72,0))=1,'CA Standards and Followers'!AD$3*INDEX('CA Standards and Followers'!$D$13:$D$72,MATCH($A11,'CA Standards and Followers'!$B$13:$B$72,0)),INDEX('CA Standards and Followers'!$C$13:$C$72,MATCH($A11,'CA Standards and Followers'!$B$13:$B$72,0))*'CA Standards and Followers'!AD$2),0)</f>
        <v>0</v>
      </c>
      <c r="AD11">
        <f>IF(INDEX('CA Standards and Followers'!$F$13:$F$72,MATCH($A11,'CA Standards and Followers'!$B$13:$B$72,0))&lt;=AD$1,IF(INDEX('CA Standards and Followers'!$D$13:$D$72,MATCH($A11,'CA Standards and Followers'!$B$13:$B$72,0))=1,'CA Standards and Followers'!AE$3*INDEX('CA Standards and Followers'!$D$13:$D$72,MATCH($A11,'CA Standards and Followers'!$B$13:$B$72,0)),INDEX('CA Standards and Followers'!$C$13:$C$72,MATCH($A11,'CA Standards and Followers'!$B$13:$B$72,0))*'CA Standards and Followers'!AE$2),0)</f>
        <v>0</v>
      </c>
      <c r="AE11">
        <f>IF(INDEX('CA Standards and Followers'!$F$13:$F$72,MATCH($A11,'CA Standards and Followers'!$B$13:$B$72,0))&lt;=AE$1,IF(INDEX('CA Standards and Followers'!$D$13:$D$72,MATCH($A11,'CA Standards and Followers'!$B$13:$B$72,0))=1,'CA Standards and Followers'!AF$3*INDEX('CA Standards and Followers'!$D$13:$D$72,MATCH($A11,'CA Standards and Followers'!$B$13:$B$72,0)),INDEX('CA Standards and Followers'!$C$13:$C$72,MATCH($A11,'CA Standards and Followers'!$B$13:$B$72,0))*'CA Standards and Followers'!AF$2),0)</f>
        <v>0</v>
      </c>
      <c r="AF11">
        <f>IF(INDEX('CA Standards and Followers'!$F$13:$F$72,MATCH($A11,'CA Standards and Followers'!$B$13:$B$72,0))&lt;=AF$1,IF(INDEX('CA Standards and Followers'!$D$13:$D$72,MATCH($A11,'CA Standards and Followers'!$B$13:$B$72,0))=1,'CA Standards and Followers'!AG$3*INDEX('CA Standards and Followers'!$D$13:$D$72,MATCH($A11,'CA Standards and Followers'!$B$13:$B$72,0)),INDEX('CA Standards and Followers'!$C$13:$C$72,MATCH($A11,'CA Standards and Followers'!$B$13:$B$72,0))*'CA Standards and Followers'!AG$2),0)</f>
        <v>0</v>
      </c>
    </row>
    <row r="12" spans="1:32" x14ac:dyDescent="0.25">
      <c r="A12" t="s">
        <v>183</v>
      </c>
      <c r="B12">
        <f>IF(INDEX('CA Standards and Followers'!$F$13:$F$72,MATCH($A12,'CA Standards and Followers'!$B$13:$B$72,0))&lt;=B$1,IF(INDEX('CA Standards and Followers'!$D$13:$D$72,MATCH($A12,'CA Standards and Followers'!$B$13:$B$72,0))=1,'CA Standards and Followers'!C$3*INDEX('CA Standards and Followers'!$D$13:$D$72,MATCH($A12,'CA Standards and Followers'!$B$13:$B$72,0)),INDEX('CA Standards and Followers'!$C$13:$C$72,MATCH($A12,'CA Standards and Followers'!$B$13:$B$72,0))*'CA Standards and Followers'!C$2),0)</f>
        <v>0</v>
      </c>
      <c r="C12">
        <f>IF(INDEX('CA Standards and Followers'!$F$13:$F$72,MATCH($A12,'CA Standards and Followers'!$B$13:$B$72,0))&lt;=C$1,IF(INDEX('CA Standards and Followers'!$D$13:$D$72,MATCH($A12,'CA Standards and Followers'!$B$13:$B$72,0))=1,'CA Standards and Followers'!D$3*INDEX('CA Standards and Followers'!$D$13:$D$72,MATCH($A12,'CA Standards and Followers'!$B$13:$B$72,0)),INDEX('CA Standards and Followers'!$C$13:$C$72,MATCH($A12,'CA Standards and Followers'!$B$13:$B$72,0))*'CA Standards and Followers'!D$2),0)</f>
        <v>0</v>
      </c>
      <c r="D12">
        <f>IF(INDEX('CA Standards and Followers'!$F$13:$F$72,MATCH($A12,'CA Standards and Followers'!$B$13:$B$72,0))&lt;=D$1,IF(INDEX('CA Standards and Followers'!$D$13:$D$72,MATCH($A12,'CA Standards and Followers'!$B$13:$B$72,0))=1,'CA Standards and Followers'!E$3*INDEX('CA Standards and Followers'!$D$13:$D$72,MATCH($A12,'CA Standards and Followers'!$B$13:$B$72,0)),INDEX('CA Standards and Followers'!$C$13:$C$72,MATCH($A12,'CA Standards and Followers'!$B$13:$B$72,0))*'CA Standards and Followers'!E$2),0)</f>
        <v>0</v>
      </c>
      <c r="E12">
        <f>IF(INDEX('CA Standards and Followers'!$F$13:$F$72,MATCH($A12,'CA Standards and Followers'!$B$13:$B$72,0))&lt;=E$1,IF(INDEX('CA Standards and Followers'!$D$13:$D$72,MATCH($A12,'CA Standards and Followers'!$B$13:$B$72,0))=1,'CA Standards and Followers'!F$3*INDEX('CA Standards and Followers'!$D$13:$D$72,MATCH($A12,'CA Standards and Followers'!$B$13:$B$72,0)),INDEX('CA Standards and Followers'!$C$13:$C$72,MATCH($A12,'CA Standards and Followers'!$B$13:$B$72,0))*'CA Standards and Followers'!F$2),0)</f>
        <v>0</v>
      </c>
      <c r="F12">
        <f>IF(INDEX('CA Standards and Followers'!$F$13:$F$72,MATCH($A12,'CA Standards and Followers'!$B$13:$B$72,0))&lt;=F$1,IF(INDEX('CA Standards and Followers'!$D$13:$D$72,MATCH($A12,'CA Standards and Followers'!$B$13:$B$72,0))=1,'CA Standards and Followers'!G$3*INDEX('CA Standards and Followers'!$D$13:$D$72,MATCH($A12,'CA Standards and Followers'!$B$13:$B$72,0)),INDEX('CA Standards and Followers'!$C$13:$C$72,MATCH($A12,'CA Standards and Followers'!$B$13:$B$72,0))*'CA Standards and Followers'!G$2),0)</f>
        <v>0</v>
      </c>
      <c r="G12">
        <f>IF(INDEX('CA Standards and Followers'!$F$13:$F$72,MATCH($A12,'CA Standards and Followers'!$B$13:$B$72,0))&lt;=G$1,IF(INDEX('CA Standards and Followers'!$D$13:$D$72,MATCH($A12,'CA Standards and Followers'!$B$13:$B$72,0))=1,'CA Standards and Followers'!H$3*INDEX('CA Standards and Followers'!$D$13:$D$72,MATCH($A12,'CA Standards and Followers'!$B$13:$B$72,0)),INDEX('CA Standards and Followers'!$C$13:$C$72,MATCH($A12,'CA Standards and Followers'!$B$13:$B$72,0))*'CA Standards and Followers'!H$2),0)</f>
        <v>0</v>
      </c>
      <c r="H12">
        <f>IF(INDEX('CA Standards and Followers'!$F$13:$F$72,MATCH($A12,'CA Standards and Followers'!$B$13:$B$72,0))&lt;=H$1,IF(INDEX('CA Standards and Followers'!$D$13:$D$72,MATCH($A12,'CA Standards and Followers'!$B$13:$B$72,0))=1,'CA Standards and Followers'!I$3*INDEX('CA Standards and Followers'!$D$13:$D$72,MATCH($A12,'CA Standards and Followers'!$B$13:$B$72,0)),INDEX('CA Standards and Followers'!$C$13:$C$72,MATCH($A12,'CA Standards and Followers'!$B$13:$B$72,0))*'CA Standards and Followers'!I$2),0)</f>
        <v>0</v>
      </c>
      <c r="I12">
        <f>IF(INDEX('CA Standards and Followers'!$F$13:$F$72,MATCH($A12,'CA Standards and Followers'!$B$13:$B$72,0))&lt;=I$1,IF(INDEX('CA Standards and Followers'!$D$13:$D$72,MATCH($A12,'CA Standards and Followers'!$B$13:$B$72,0))=1,'CA Standards and Followers'!J$3*INDEX('CA Standards and Followers'!$D$13:$D$72,MATCH($A12,'CA Standards and Followers'!$B$13:$B$72,0)),INDEX('CA Standards and Followers'!$C$13:$C$72,MATCH($A12,'CA Standards and Followers'!$B$13:$B$72,0))*'CA Standards and Followers'!J$2),0)</f>
        <v>0</v>
      </c>
      <c r="J12">
        <f>IF(INDEX('CA Standards and Followers'!$F$13:$F$72,MATCH($A12,'CA Standards and Followers'!$B$13:$B$72,0))&lt;=J$1,IF(INDEX('CA Standards and Followers'!$D$13:$D$72,MATCH($A12,'CA Standards and Followers'!$B$13:$B$72,0))=1,'CA Standards and Followers'!K$3*INDEX('CA Standards and Followers'!$D$13:$D$72,MATCH($A12,'CA Standards and Followers'!$B$13:$B$72,0)),INDEX('CA Standards and Followers'!$C$13:$C$72,MATCH($A12,'CA Standards and Followers'!$B$13:$B$72,0))*'CA Standards and Followers'!K$2),0)</f>
        <v>0</v>
      </c>
      <c r="K12">
        <f>IF(INDEX('CA Standards and Followers'!$F$13:$F$72,MATCH($A12,'CA Standards and Followers'!$B$13:$B$72,0))&lt;=K$1,IF(INDEX('CA Standards and Followers'!$D$13:$D$72,MATCH($A12,'CA Standards and Followers'!$B$13:$B$72,0))=1,'CA Standards and Followers'!L$3*INDEX('CA Standards and Followers'!$D$13:$D$72,MATCH($A12,'CA Standards and Followers'!$B$13:$B$72,0)),INDEX('CA Standards and Followers'!$C$13:$C$72,MATCH($A12,'CA Standards and Followers'!$B$13:$B$72,0))*'CA Standards and Followers'!L$2),0)</f>
        <v>0</v>
      </c>
      <c r="L12">
        <f>IF(INDEX('CA Standards and Followers'!$F$13:$F$72,MATCH($A12,'CA Standards and Followers'!$B$13:$B$72,0))&lt;=L$1,IF(INDEX('CA Standards and Followers'!$D$13:$D$72,MATCH($A12,'CA Standards and Followers'!$B$13:$B$72,0))=1,'CA Standards and Followers'!M$3*INDEX('CA Standards and Followers'!$D$13:$D$72,MATCH($A12,'CA Standards and Followers'!$B$13:$B$72,0)),INDEX('CA Standards and Followers'!$C$13:$C$72,MATCH($A12,'CA Standards and Followers'!$B$13:$B$72,0))*'CA Standards and Followers'!M$2),0)</f>
        <v>0</v>
      </c>
      <c r="M12">
        <f>IF(INDEX('CA Standards and Followers'!$F$13:$F$72,MATCH($A12,'CA Standards and Followers'!$B$13:$B$72,0))&lt;=M$1,IF(INDEX('CA Standards and Followers'!$D$13:$D$72,MATCH($A12,'CA Standards and Followers'!$B$13:$B$72,0))=1,'CA Standards and Followers'!N$3*INDEX('CA Standards and Followers'!$D$13:$D$72,MATCH($A12,'CA Standards and Followers'!$B$13:$B$72,0)),INDEX('CA Standards and Followers'!$C$13:$C$72,MATCH($A12,'CA Standards and Followers'!$B$13:$B$72,0))*'CA Standards and Followers'!N$2),0)</f>
        <v>0</v>
      </c>
      <c r="N12">
        <f>IF(INDEX('CA Standards and Followers'!$F$13:$F$72,MATCH($A12,'CA Standards and Followers'!$B$13:$B$72,0))&lt;=N$1,IF(INDEX('CA Standards and Followers'!$D$13:$D$72,MATCH($A12,'CA Standards and Followers'!$B$13:$B$72,0))=1,'CA Standards and Followers'!O$3*INDEX('CA Standards and Followers'!$D$13:$D$72,MATCH($A12,'CA Standards and Followers'!$B$13:$B$72,0)),INDEX('CA Standards and Followers'!$C$13:$C$72,MATCH($A12,'CA Standards and Followers'!$B$13:$B$72,0))*'CA Standards and Followers'!O$2),0)</f>
        <v>0</v>
      </c>
      <c r="O12">
        <f>IF(INDEX('CA Standards and Followers'!$F$13:$F$72,MATCH($A12,'CA Standards and Followers'!$B$13:$B$72,0))&lt;=O$1,IF(INDEX('CA Standards and Followers'!$D$13:$D$72,MATCH($A12,'CA Standards and Followers'!$B$13:$B$72,0))=1,'CA Standards and Followers'!P$3*INDEX('CA Standards and Followers'!$D$13:$D$72,MATCH($A12,'CA Standards and Followers'!$B$13:$B$72,0)),INDEX('CA Standards and Followers'!$C$13:$C$72,MATCH($A12,'CA Standards and Followers'!$B$13:$B$72,0))*'CA Standards and Followers'!P$2),0)</f>
        <v>0</v>
      </c>
      <c r="P12">
        <f>IF(INDEX('CA Standards and Followers'!$F$13:$F$72,MATCH($A12,'CA Standards and Followers'!$B$13:$B$72,0))&lt;=P$1,IF(INDEX('CA Standards and Followers'!$D$13:$D$72,MATCH($A12,'CA Standards and Followers'!$B$13:$B$72,0))=1,'CA Standards and Followers'!Q$3*INDEX('CA Standards and Followers'!$D$13:$D$72,MATCH($A12,'CA Standards and Followers'!$B$13:$B$72,0)),INDEX('CA Standards and Followers'!$C$13:$C$72,MATCH($A12,'CA Standards and Followers'!$B$13:$B$72,0))*'CA Standards and Followers'!Q$2),0)</f>
        <v>0</v>
      </c>
      <c r="Q12">
        <f>IF(INDEX('CA Standards and Followers'!$F$13:$F$72,MATCH($A12,'CA Standards and Followers'!$B$13:$B$72,0))&lt;=Q$1,IF(INDEX('CA Standards and Followers'!$D$13:$D$72,MATCH($A12,'CA Standards and Followers'!$B$13:$B$72,0))=1,'CA Standards and Followers'!R$3*INDEX('CA Standards and Followers'!$D$13:$D$72,MATCH($A12,'CA Standards and Followers'!$B$13:$B$72,0)),INDEX('CA Standards and Followers'!$C$13:$C$72,MATCH($A12,'CA Standards and Followers'!$B$13:$B$72,0))*'CA Standards and Followers'!R$2),0)</f>
        <v>0</v>
      </c>
      <c r="R12">
        <f>IF(INDEX('CA Standards and Followers'!$F$13:$F$72,MATCH($A12,'CA Standards and Followers'!$B$13:$B$72,0))&lt;=R$1,IF(INDEX('CA Standards and Followers'!$D$13:$D$72,MATCH($A12,'CA Standards and Followers'!$B$13:$B$72,0))=1,'CA Standards and Followers'!S$3*INDEX('CA Standards and Followers'!$D$13:$D$72,MATCH($A12,'CA Standards and Followers'!$B$13:$B$72,0)),INDEX('CA Standards and Followers'!$C$13:$C$72,MATCH($A12,'CA Standards and Followers'!$B$13:$B$72,0))*'CA Standards and Followers'!S$2),0)</f>
        <v>0</v>
      </c>
      <c r="S12">
        <f>IF(INDEX('CA Standards and Followers'!$F$13:$F$72,MATCH($A12,'CA Standards and Followers'!$B$13:$B$72,0))&lt;=S$1,IF(INDEX('CA Standards and Followers'!$D$13:$D$72,MATCH($A12,'CA Standards and Followers'!$B$13:$B$72,0))=1,'CA Standards and Followers'!T$3*INDEX('CA Standards and Followers'!$D$13:$D$72,MATCH($A12,'CA Standards and Followers'!$B$13:$B$72,0)),INDEX('CA Standards and Followers'!$C$13:$C$72,MATCH($A12,'CA Standards and Followers'!$B$13:$B$72,0))*'CA Standards and Followers'!T$2),0)</f>
        <v>0</v>
      </c>
      <c r="T12">
        <f>IF(INDEX('CA Standards and Followers'!$F$13:$F$72,MATCH($A12,'CA Standards and Followers'!$B$13:$B$72,0))&lt;=T$1,IF(INDEX('CA Standards and Followers'!$D$13:$D$72,MATCH($A12,'CA Standards and Followers'!$B$13:$B$72,0))=1,'CA Standards and Followers'!U$3*INDEX('CA Standards and Followers'!$D$13:$D$72,MATCH($A12,'CA Standards and Followers'!$B$13:$B$72,0)),INDEX('CA Standards and Followers'!$C$13:$C$72,MATCH($A12,'CA Standards and Followers'!$B$13:$B$72,0))*'CA Standards and Followers'!U$2),0)</f>
        <v>0</v>
      </c>
      <c r="U12">
        <f>IF(INDEX('CA Standards and Followers'!$F$13:$F$72,MATCH($A12,'CA Standards and Followers'!$B$13:$B$72,0))&lt;=U$1,IF(INDEX('CA Standards and Followers'!$D$13:$D$72,MATCH($A12,'CA Standards and Followers'!$B$13:$B$72,0))=1,'CA Standards and Followers'!V$3*INDEX('CA Standards and Followers'!$D$13:$D$72,MATCH($A12,'CA Standards and Followers'!$B$13:$B$72,0)),INDEX('CA Standards and Followers'!$C$13:$C$72,MATCH($A12,'CA Standards and Followers'!$B$13:$B$72,0))*'CA Standards and Followers'!V$2),0)</f>
        <v>0</v>
      </c>
      <c r="V12">
        <f>IF(INDEX('CA Standards and Followers'!$F$13:$F$72,MATCH($A12,'CA Standards and Followers'!$B$13:$B$72,0))&lt;=V$1,IF(INDEX('CA Standards and Followers'!$D$13:$D$72,MATCH($A12,'CA Standards and Followers'!$B$13:$B$72,0))=1,'CA Standards and Followers'!W$3*INDEX('CA Standards and Followers'!$D$13:$D$72,MATCH($A12,'CA Standards and Followers'!$B$13:$B$72,0)),INDEX('CA Standards and Followers'!$C$13:$C$72,MATCH($A12,'CA Standards and Followers'!$B$13:$B$72,0))*'CA Standards and Followers'!W$2),0)</f>
        <v>0</v>
      </c>
      <c r="W12">
        <f>IF(INDEX('CA Standards and Followers'!$F$13:$F$72,MATCH($A12,'CA Standards and Followers'!$B$13:$B$72,0))&lt;=W$1,IF(INDEX('CA Standards and Followers'!$D$13:$D$72,MATCH($A12,'CA Standards and Followers'!$B$13:$B$72,0))=1,'CA Standards and Followers'!X$3*INDEX('CA Standards and Followers'!$D$13:$D$72,MATCH($A12,'CA Standards and Followers'!$B$13:$B$72,0)),INDEX('CA Standards and Followers'!$C$13:$C$72,MATCH($A12,'CA Standards and Followers'!$B$13:$B$72,0))*'CA Standards and Followers'!X$2),0)</f>
        <v>0</v>
      </c>
      <c r="X12">
        <f>IF(INDEX('CA Standards and Followers'!$F$13:$F$72,MATCH($A12,'CA Standards and Followers'!$B$13:$B$72,0))&lt;=X$1,IF(INDEX('CA Standards and Followers'!$D$13:$D$72,MATCH($A12,'CA Standards and Followers'!$B$13:$B$72,0))=1,'CA Standards and Followers'!Y$3*INDEX('CA Standards and Followers'!$D$13:$D$72,MATCH($A12,'CA Standards and Followers'!$B$13:$B$72,0)),INDEX('CA Standards and Followers'!$C$13:$C$72,MATCH($A12,'CA Standards and Followers'!$B$13:$B$72,0))*'CA Standards and Followers'!Y$2),0)</f>
        <v>0</v>
      </c>
      <c r="Y12">
        <f>IF(INDEX('CA Standards and Followers'!$F$13:$F$72,MATCH($A12,'CA Standards and Followers'!$B$13:$B$72,0))&lt;=Y$1,IF(INDEX('CA Standards and Followers'!$D$13:$D$72,MATCH($A12,'CA Standards and Followers'!$B$13:$B$72,0))=1,'CA Standards and Followers'!Z$3*INDEX('CA Standards and Followers'!$D$13:$D$72,MATCH($A12,'CA Standards and Followers'!$B$13:$B$72,0)),INDEX('CA Standards and Followers'!$C$13:$C$72,MATCH($A12,'CA Standards and Followers'!$B$13:$B$72,0))*'CA Standards and Followers'!Z$2),0)</f>
        <v>0</v>
      </c>
      <c r="Z12">
        <f>IF(INDEX('CA Standards and Followers'!$F$13:$F$72,MATCH($A12,'CA Standards and Followers'!$B$13:$B$72,0))&lt;=Z$1,IF(INDEX('CA Standards and Followers'!$D$13:$D$72,MATCH($A12,'CA Standards and Followers'!$B$13:$B$72,0))=1,'CA Standards and Followers'!AA$3*INDEX('CA Standards and Followers'!$D$13:$D$72,MATCH($A12,'CA Standards and Followers'!$B$13:$B$72,0)),INDEX('CA Standards and Followers'!$C$13:$C$72,MATCH($A12,'CA Standards and Followers'!$B$13:$B$72,0))*'CA Standards and Followers'!AA$2),0)</f>
        <v>0</v>
      </c>
      <c r="AA12">
        <f>IF(INDEX('CA Standards and Followers'!$F$13:$F$72,MATCH($A12,'CA Standards and Followers'!$B$13:$B$72,0))&lt;=AA$1,IF(INDEX('CA Standards and Followers'!$D$13:$D$72,MATCH($A12,'CA Standards and Followers'!$B$13:$B$72,0))=1,'CA Standards and Followers'!AB$3*INDEX('CA Standards and Followers'!$D$13:$D$72,MATCH($A12,'CA Standards and Followers'!$B$13:$B$72,0)),INDEX('CA Standards and Followers'!$C$13:$C$72,MATCH($A12,'CA Standards and Followers'!$B$13:$B$72,0))*'CA Standards and Followers'!AB$2),0)</f>
        <v>0</v>
      </c>
      <c r="AB12">
        <f>IF(INDEX('CA Standards and Followers'!$F$13:$F$72,MATCH($A12,'CA Standards and Followers'!$B$13:$B$72,0))&lt;=AB$1,IF(INDEX('CA Standards and Followers'!$D$13:$D$72,MATCH($A12,'CA Standards and Followers'!$B$13:$B$72,0))=1,'CA Standards and Followers'!AC$3*INDEX('CA Standards and Followers'!$D$13:$D$72,MATCH($A12,'CA Standards and Followers'!$B$13:$B$72,0)),INDEX('CA Standards and Followers'!$C$13:$C$72,MATCH($A12,'CA Standards and Followers'!$B$13:$B$72,0))*'CA Standards and Followers'!AC$2),0)</f>
        <v>0</v>
      </c>
      <c r="AC12">
        <f>IF(INDEX('CA Standards and Followers'!$F$13:$F$72,MATCH($A12,'CA Standards and Followers'!$B$13:$B$72,0))&lt;=AC$1,IF(INDEX('CA Standards and Followers'!$D$13:$D$72,MATCH($A12,'CA Standards and Followers'!$B$13:$B$72,0))=1,'CA Standards and Followers'!AD$3*INDEX('CA Standards and Followers'!$D$13:$D$72,MATCH($A12,'CA Standards and Followers'!$B$13:$B$72,0)),INDEX('CA Standards and Followers'!$C$13:$C$72,MATCH($A12,'CA Standards and Followers'!$B$13:$B$72,0))*'CA Standards and Followers'!AD$2),0)</f>
        <v>0</v>
      </c>
      <c r="AD12">
        <f>IF(INDEX('CA Standards and Followers'!$F$13:$F$72,MATCH($A12,'CA Standards and Followers'!$B$13:$B$72,0))&lt;=AD$1,IF(INDEX('CA Standards and Followers'!$D$13:$D$72,MATCH($A12,'CA Standards and Followers'!$B$13:$B$72,0))=1,'CA Standards and Followers'!AE$3*INDEX('CA Standards and Followers'!$D$13:$D$72,MATCH($A12,'CA Standards and Followers'!$B$13:$B$72,0)),INDEX('CA Standards and Followers'!$C$13:$C$72,MATCH($A12,'CA Standards and Followers'!$B$13:$B$72,0))*'CA Standards and Followers'!AE$2),0)</f>
        <v>0</v>
      </c>
      <c r="AE12">
        <f>IF(INDEX('CA Standards and Followers'!$F$13:$F$72,MATCH($A12,'CA Standards and Followers'!$B$13:$B$72,0))&lt;=AE$1,IF(INDEX('CA Standards and Followers'!$D$13:$D$72,MATCH($A12,'CA Standards and Followers'!$B$13:$B$72,0))=1,'CA Standards and Followers'!AF$3*INDEX('CA Standards and Followers'!$D$13:$D$72,MATCH($A12,'CA Standards and Followers'!$B$13:$B$72,0)),INDEX('CA Standards and Followers'!$C$13:$C$72,MATCH($A12,'CA Standards and Followers'!$B$13:$B$72,0))*'CA Standards and Followers'!AF$2),0)</f>
        <v>0</v>
      </c>
      <c r="AF12">
        <f>IF(INDEX('CA Standards and Followers'!$F$13:$F$72,MATCH($A12,'CA Standards and Followers'!$B$13:$B$72,0))&lt;=AF$1,IF(INDEX('CA Standards and Followers'!$D$13:$D$72,MATCH($A12,'CA Standards and Followers'!$B$13:$B$72,0))=1,'CA Standards and Followers'!AG$3*INDEX('CA Standards and Followers'!$D$13:$D$72,MATCH($A12,'CA Standards and Followers'!$B$13:$B$72,0)),INDEX('CA Standards and Followers'!$C$13:$C$72,MATCH($A12,'CA Standards and Followers'!$B$13:$B$72,0))*'CA Standards and Followers'!AG$2),0)</f>
        <v>0</v>
      </c>
    </row>
    <row r="13" spans="1:32" x14ac:dyDescent="0.25">
      <c r="A13" t="s">
        <v>7</v>
      </c>
      <c r="B13">
        <f>IF(INDEX('CA Standards and Followers'!$F$13:$F$72,MATCH($A13,'CA Standards and Followers'!$B$13:$B$72,0))&lt;=B$1,IF(INDEX('CA Standards and Followers'!$D$13:$D$72,MATCH($A13,'CA Standards and Followers'!$B$13:$B$72,0))=1,'CA Standards and Followers'!C$3*INDEX('CA Standards and Followers'!$D$13:$D$72,MATCH($A13,'CA Standards and Followers'!$B$13:$B$72,0)),INDEX('CA Standards and Followers'!$C$13:$C$72,MATCH($A13,'CA Standards and Followers'!$B$13:$B$72,0))*'CA Standards and Followers'!C$2),0)</f>
        <v>0</v>
      </c>
      <c r="C13">
        <f>IF(INDEX('CA Standards and Followers'!$F$13:$F$72,MATCH($A13,'CA Standards and Followers'!$B$13:$B$72,0))&lt;=C$1,IF(INDEX('CA Standards and Followers'!$D$13:$D$72,MATCH($A13,'CA Standards and Followers'!$B$13:$B$72,0))=1,'CA Standards and Followers'!D$3*INDEX('CA Standards and Followers'!$D$13:$D$72,MATCH($A13,'CA Standards and Followers'!$B$13:$B$72,0)),INDEX('CA Standards and Followers'!$C$13:$C$72,MATCH($A13,'CA Standards and Followers'!$B$13:$B$72,0))*'CA Standards and Followers'!D$2),0)</f>
        <v>0</v>
      </c>
      <c r="D13">
        <f>IF(INDEX('CA Standards and Followers'!$F$13:$F$72,MATCH($A13,'CA Standards and Followers'!$B$13:$B$72,0))&lt;=D$1,IF(INDEX('CA Standards and Followers'!$D$13:$D$72,MATCH($A13,'CA Standards and Followers'!$B$13:$B$72,0))=1,'CA Standards and Followers'!E$3*INDEX('CA Standards and Followers'!$D$13:$D$72,MATCH($A13,'CA Standards and Followers'!$B$13:$B$72,0)),INDEX('CA Standards and Followers'!$C$13:$C$72,MATCH($A13,'CA Standards and Followers'!$B$13:$B$72,0))*'CA Standards and Followers'!E$2),0)</f>
        <v>0</v>
      </c>
      <c r="E13">
        <f>IF(INDEX('CA Standards and Followers'!$F$13:$F$72,MATCH($A13,'CA Standards and Followers'!$B$13:$B$72,0))&lt;=E$1,IF(INDEX('CA Standards and Followers'!$D$13:$D$72,MATCH($A13,'CA Standards and Followers'!$B$13:$B$72,0))=1,'CA Standards and Followers'!F$3*INDEX('CA Standards and Followers'!$D$13:$D$72,MATCH($A13,'CA Standards and Followers'!$B$13:$B$72,0)),INDEX('CA Standards and Followers'!$C$13:$C$72,MATCH($A13,'CA Standards and Followers'!$B$13:$B$72,0))*'CA Standards and Followers'!F$2),0)</f>
        <v>0</v>
      </c>
      <c r="F13">
        <f>IF(INDEX('CA Standards and Followers'!$F$13:$F$72,MATCH($A13,'CA Standards and Followers'!$B$13:$B$72,0))&lt;=F$1,IF(INDEX('CA Standards and Followers'!$D$13:$D$72,MATCH($A13,'CA Standards and Followers'!$B$13:$B$72,0))=1,'CA Standards and Followers'!G$3*INDEX('CA Standards and Followers'!$D$13:$D$72,MATCH($A13,'CA Standards and Followers'!$B$13:$B$72,0)),INDEX('CA Standards and Followers'!$C$13:$C$72,MATCH($A13,'CA Standards and Followers'!$B$13:$B$72,0))*'CA Standards and Followers'!G$2),0)</f>
        <v>0</v>
      </c>
      <c r="G13">
        <f>IF(INDEX('CA Standards and Followers'!$F$13:$F$72,MATCH($A13,'CA Standards and Followers'!$B$13:$B$72,0))&lt;=G$1,IF(INDEX('CA Standards and Followers'!$D$13:$D$72,MATCH($A13,'CA Standards and Followers'!$B$13:$B$72,0))=1,'CA Standards and Followers'!H$3*INDEX('CA Standards and Followers'!$D$13:$D$72,MATCH($A13,'CA Standards and Followers'!$B$13:$B$72,0)),INDEX('CA Standards and Followers'!$C$13:$C$72,MATCH($A13,'CA Standards and Followers'!$B$13:$B$72,0))*'CA Standards and Followers'!H$2),0)</f>
        <v>0</v>
      </c>
      <c r="H13">
        <f>IF(INDEX('CA Standards and Followers'!$F$13:$F$72,MATCH($A13,'CA Standards and Followers'!$B$13:$B$72,0))&lt;=H$1,IF(INDEX('CA Standards and Followers'!$D$13:$D$72,MATCH($A13,'CA Standards and Followers'!$B$13:$B$72,0))=1,'CA Standards and Followers'!I$3*INDEX('CA Standards and Followers'!$D$13:$D$72,MATCH($A13,'CA Standards and Followers'!$B$13:$B$72,0)),INDEX('CA Standards and Followers'!$C$13:$C$72,MATCH($A13,'CA Standards and Followers'!$B$13:$B$72,0))*'CA Standards and Followers'!I$2),0)</f>
        <v>0</v>
      </c>
      <c r="I13">
        <f>IF(INDEX('CA Standards and Followers'!$F$13:$F$72,MATCH($A13,'CA Standards and Followers'!$B$13:$B$72,0))&lt;=I$1,IF(INDEX('CA Standards and Followers'!$D$13:$D$72,MATCH($A13,'CA Standards and Followers'!$B$13:$B$72,0))=1,'CA Standards and Followers'!J$3*INDEX('CA Standards and Followers'!$D$13:$D$72,MATCH($A13,'CA Standards and Followers'!$B$13:$B$72,0)),INDEX('CA Standards and Followers'!$C$13:$C$72,MATCH($A13,'CA Standards and Followers'!$B$13:$B$72,0))*'CA Standards and Followers'!J$2),0)</f>
        <v>0</v>
      </c>
      <c r="J13">
        <f>IF(INDEX('CA Standards and Followers'!$F$13:$F$72,MATCH($A13,'CA Standards and Followers'!$B$13:$B$72,0))&lt;=J$1,IF(INDEX('CA Standards and Followers'!$D$13:$D$72,MATCH($A13,'CA Standards and Followers'!$B$13:$B$72,0))=1,'CA Standards and Followers'!K$3*INDEX('CA Standards and Followers'!$D$13:$D$72,MATCH($A13,'CA Standards and Followers'!$B$13:$B$72,0)),INDEX('CA Standards and Followers'!$C$13:$C$72,MATCH($A13,'CA Standards and Followers'!$B$13:$B$72,0))*'CA Standards and Followers'!K$2),0)</f>
        <v>0</v>
      </c>
      <c r="K13">
        <f>IF(INDEX('CA Standards and Followers'!$F$13:$F$72,MATCH($A13,'CA Standards and Followers'!$B$13:$B$72,0))&lt;=K$1,IF(INDEX('CA Standards and Followers'!$D$13:$D$72,MATCH($A13,'CA Standards and Followers'!$B$13:$B$72,0))=1,'CA Standards and Followers'!L$3*INDEX('CA Standards and Followers'!$D$13:$D$72,MATCH($A13,'CA Standards and Followers'!$B$13:$B$72,0)),INDEX('CA Standards and Followers'!$C$13:$C$72,MATCH($A13,'CA Standards and Followers'!$B$13:$B$72,0))*'CA Standards and Followers'!L$2),0)</f>
        <v>0</v>
      </c>
      <c r="L13">
        <f>IF(INDEX('CA Standards and Followers'!$F$13:$F$72,MATCH($A13,'CA Standards and Followers'!$B$13:$B$72,0))&lt;=L$1,IF(INDEX('CA Standards and Followers'!$D$13:$D$72,MATCH($A13,'CA Standards and Followers'!$B$13:$B$72,0))=1,'CA Standards and Followers'!M$3*INDEX('CA Standards and Followers'!$D$13:$D$72,MATCH($A13,'CA Standards and Followers'!$B$13:$B$72,0)),INDEX('CA Standards and Followers'!$C$13:$C$72,MATCH($A13,'CA Standards and Followers'!$B$13:$B$72,0))*'CA Standards and Followers'!M$2),0)</f>
        <v>0</v>
      </c>
      <c r="M13">
        <f>IF(INDEX('CA Standards and Followers'!$F$13:$F$72,MATCH($A13,'CA Standards and Followers'!$B$13:$B$72,0))&lt;=M$1,IF(INDEX('CA Standards and Followers'!$D$13:$D$72,MATCH($A13,'CA Standards and Followers'!$B$13:$B$72,0))=1,'CA Standards and Followers'!N$3*INDEX('CA Standards and Followers'!$D$13:$D$72,MATCH($A13,'CA Standards and Followers'!$B$13:$B$72,0)),INDEX('CA Standards and Followers'!$C$13:$C$72,MATCH($A13,'CA Standards and Followers'!$B$13:$B$72,0))*'CA Standards and Followers'!N$2),0)</f>
        <v>0</v>
      </c>
      <c r="N13">
        <f>IF(INDEX('CA Standards and Followers'!$F$13:$F$72,MATCH($A13,'CA Standards and Followers'!$B$13:$B$72,0))&lt;=N$1,IF(INDEX('CA Standards and Followers'!$D$13:$D$72,MATCH($A13,'CA Standards and Followers'!$B$13:$B$72,0))=1,'CA Standards and Followers'!O$3*INDEX('CA Standards and Followers'!$D$13:$D$72,MATCH($A13,'CA Standards and Followers'!$B$13:$B$72,0)),INDEX('CA Standards and Followers'!$C$13:$C$72,MATCH($A13,'CA Standards and Followers'!$B$13:$B$72,0))*'CA Standards and Followers'!O$2),0)</f>
        <v>0</v>
      </c>
      <c r="O13">
        <f>IF(INDEX('CA Standards and Followers'!$F$13:$F$72,MATCH($A13,'CA Standards and Followers'!$B$13:$B$72,0))&lt;=O$1,IF(INDEX('CA Standards and Followers'!$D$13:$D$72,MATCH($A13,'CA Standards and Followers'!$B$13:$B$72,0))=1,'CA Standards and Followers'!P$3*INDEX('CA Standards and Followers'!$D$13:$D$72,MATCH($A13,'CA Standards and Followers'!$B$13:$B$72,0)),INDEX('CA Standards and Followers'!$C$13:$C$72,MATCH($A13,'CA Standards and Followers'!$B$13:$B$72,0))*'CA Standards and Followers'!P$2),0)</f>
        <v>0</v>
      </c>
      <c r="P13">
        <f>IF(INDEX('CA Standards and Followers'!$F$13:$F$72,MATCH($A13,'CA Standards and Followers'!$B$13:$B$72,0))&lt;=P$1,IF(INDEX('CA Standards and Followers'!$D$13:$D$72,MATCH($A13,'CA Standards and Followers'!$B$13:$B$72,0))=1,'CA Standards and Followers'!Q$3*INDEX('CA Standards and Followers'!$D$13:$D$72,MATCH($A13,'CA Standards and Followers'!$B$13:$B$72,0)),INDEX('CA Standards and Followers'!$C$13:$C$72,MATCH($A13,'CA Standards and Followers'!$B$13:$B$72,0))*'CA Standards and Followers'!Q$2),0)</f>
        <v>0</v>
      </c>
      <c r="Q13">
        <f>IF(INDEX('CA Standards and Followers'!$F$13:$F$72,MATCH($A13,'CA Standards and Followers'!$B$13:$B$72,0))&lt;=Q$1,IF(INDEX('CA Standards and Followers'!$D$13:$D$72,MATCH($A13,'CA Standards and Followers'!$B$13:$B$72,0))=1,'CA Standards and Followers'!R$3*INDEX('CA Standards and Followers'!$D$13:$D$72,MATCH($A13,'CA Standards and Followers'!$B$13:$B$72,0)),INDEX('CA Standards and Followers'!$C$13:$C$72,MATCH($A13,'CA Standards and Followers'!$B$13:$B$72,0))*'CA Standards and Followers'!R$2),0)</f>
        <v>0</v>
      </c>
      <c r="R13">
        <f>IF(INDEX('CA Standards and Followers'!$F$13:$F$72,MATCH($A13,'CA Standards and Followers'!$B$13:$B$72,0))&lt;=R$1,IF(INDEX('CA Standards and Followers'!$D$13:$D$72,MATCH($A13,'CA Standards and Followers'!$B$13:$B$72,0))=1,'CA Standards and Followers'!S$3*INDEX('CA Standards and Followers'!$D$13:$D$72,MATCH($A13,'CA Standards and Followers'!$B$13:$B$72,0)),INDEX('CA Standards and Followers'!$C$13:$C$72,MATCH($A13,'CA Standards and Followers'!$B$13:$B$72,0))*'CA Standards and Followers'!S$2),0)</f>
        <v>0</v>
      </c>
      <c r="S13">
        <f>IF(INDEX('CA Standards and Followers'!$F$13:$F$72,MATCH($A13,'CA Standards and Followers'!$B$13:$B$72,0))&lt;=S$1,IF(INDEX('CA Standards and Followers'!$D$13:$D$72,MATCH($A13,'CA Standards and Followers'!$B$13:$B$72,0))=1,'CA Standards and Followers'!T$3*INDEX('CA Standards and Followers'!$D$13:$D$72,MATCH($A13,'CA Standards and Followers'!$B$13:$B$72,0)),INDEX('CA Standards and Followers'!$C$13:$C$72,MATCH($A13,'CA Standards and Followers'!$B$13:$B$72,0))*'CA Standards and Followers'!T$2),0)</f>
        <v>0</v>
      </c>
      <c r="T13">
        <f>IF(INDEX('CA Standards and Followers'!$F$13:$F$72,MATCH($A13,'CA Standards and Followers'!$B$13:$B$72,0))&lt;=T$1,IF(INDEX('CA Standards and Followers'!$D$13:$D$72,MATCH($A13,'CA Standards and Followers'!$B$13:$B$72,0))=1,'CA Standards and Followers'!U$3*INDEX('CA Standards and Followers'!$D$13:$D$72,MATCH($A13,'CA Standards and Followers'!$B$13:$B$72,0)),INDEX('CA Standards and Followers'!$C$13:$C$72,MATCH($A13,'CA Standards and Followers'!$B$13:$B$72,0))*'CA Standards and Followers'!U$2),0)</f>
        <v>0</v>
      </c>
      <c r="U13">
        <f>IF(INDEX('CA Standards and Followers'!$F$13:$F$72,MATCH($A13,'CA Standards and Followers'!$B$13:$B$72,0))&lt;=U$1,IF(INDEX('CA Standards and Followers'!$D$13:$D$72,MATCH($A13,'CA Standards and Followers'!$B$13:$B$72,0))=1,'CA Standards and Followers'!V$3*INDEX('CA Standards and Followers'!$D$13:$D$72,MATCH($A13,'CA Standards and Followers'!$B$13:$B$72,0)),INDEX('CA Standards and Followers'!$C$13:$C$72,MATCH($A13,'CA Standards and Followers'!$B$13:$B$72,0))*'CA Standards and Followers'!V$2),0)</f>
        <v>0</v>
      </c>
      <c r="V13">
        <f>IF(INDEX('CA Standards and Followers'!$F$13:$F$72,MATCH($A13,'CA Standards and Followers'!$B$13:$B$72,0))&lt;=V$1,IF(INDEX('CA Standards and Followers'!$D$13:$D$72,MATCH($A13,'CA Standards and Followers'!$B$13:$B$72,0))=1,'CA Standards and Followers'!W$3*INDEX('CA Standards and Followers'!$D$13:$D$72,MATCH($A13,'CA Standards and Followers'!$B$13:$B$72,0)),INDEX('CA Standards and Followers'!$C$13:$C$72,MATCH($A13,'CA Standards and Followers'!$B$13:$B$72,0))*'CA Standards and Followers'!W$2),0)</f>
        <v>0</v>
      </c>
      <c r="W13">
        <f>IF(INDEX('CA Standards and Followers'!$F$13:$F$72,MATCH($A13,'CA Standards and Followers'!$B$13:$B$72,0))&lt;=W$1,IF(INDEX('CA Standards and Followers'!$D$13:$D$72,MATCH($A13,'CA Standards and Followers'!$B$13:$B$72,0))=1,'CA Standards and Followers'!X$3*INDEX('CA Standards and Followers'!$D$13:$D$72,MATCH($A13,'CA Standards and Followers'!$B$13:$B$72,0)),INDEX('CA Standards and Followers'!$C$13:$C$72,MATCH($A13,'CA Standards and Followers'!$B$13:$B$72,0))*'CA Standards and Followers'!X$2),0)</f>
        <v>0</v>
      </c>
      <c r="X13">
        <f>IF(INDEX('CA Standards and Followers'!$F$13:$F$72,MATCH($A13,'CA Standards and Followers'!$B$13:$B$72,0))&lt;=X$1,IF(INDEX('CA Standards and Followers'!$D$13:$D$72,MATCH($A13,'CA Standards and Followers'!$B$13:$B$72,0))=1,'CA Standards and Followers'!Y$3*INDEX('CA Standards and Followers'!$D$13:$D$72,MATCH($A13,'CA Standards and Followers'!$B$13:$B$72,0)),INDEX('CA Standards and Followers'!$C$13:$C$72,MATCH($A13,'CA Standards and Followers'!$B$13:$B$72,0))*'CA Standards and Followers'!Y$2),0)</f>
        <v>0</v>
      </c>
      <c r="Y13">
        <f>IF(INDEX('CA Standards and Followers'!$F$13:$F$72,MATCH($A13,'CA Standards and Followers'!$B$13:$B$72,0))&lt;=Y$1,IF(INDEX('CA Standards and Followers'!$D$13:$D$72,MATCH($A13,'CA Standards and Followers'!$B$13:$B$72,0))=1,'CA Standards and Followers'!Z$3*INDEX('CA Standards and Followers'!$D$13:$D$72,MATCH($A13,'CA Standards and Followers'!$B$13:$B$72,0)),INDEX('CA Standards and Followers'!$C$13:$C$72,MATCH($A13,'CA Standards and Followers'!$B$13:$B$72,0))*'CA Standards and Followers'!Z$2),0)</f>
        <v>0</v>
      </c>
      <c r="Z13">
        <f>IF(INDEX('CA Standards and Followers'!$F$13:$F$72,MATCH($A13,'CA Standards and Followers'!$B$13:$B$72,0))&lt;=Z$1,IF(INDEX('CA Standards and Followers'!$D$13:$D$72,MATCH($A13,'CA Standards and Followers'!$B$13:$B$72,0))=1,'CA Standards and Followers'!AA$3*INDEX('CA Standards and Followers'!$D$13:$D$72,MATCH($A13,'CA Standards and Followers'!$B$13:$B$72,0)),INDEX('CA Standards and Followers'!$C$13:$C$72,MATCH($A13,'CA Standards and Followers'!$B$13:$B$72,0))*'CA Standards and Followers'!AA$2),0)</f>
        <v>0</v>
      </c>
      <c r="AA13">
        <f>IF(INDEX('CA Standards and Followers'!$F$13:$F$72,MATCH($A13,'CA Standards and Followers'!$B$13:$B$72,0))&lt;=AA$1,IF(INDEX('CA Standards and Followers'!$D$13:$D$72,MATCH($A13,'CA Standards and Followers'!$B$13:$B$72,0))=1,'CA Standards and Followers'!AB$3*INDEX('CA Standards and Followers'!$D$13:$D$72,MATCH($A13,'CA Standards and Followers'!$B$13:$B$72,0)),INDEX('CA Standards and Followers'!$C$13:$C$72,MATCH($A13,'CA Standards and Followers'!$B$13:$B$72,0))*'CA Standards and Followers'!AB$2),0)</f>
        <v>0</v>
      </c>
      <c r="AB13">
        <f>IF(INDEX('CA Standards and Followers'!$F$13:$F$72,MATCH($A13,'CA Standards and Followers'!$B$13:$B$72,0))&lt;=AB$1,IF(INDEX('CA Standards and Followers'!$D$13:$D$72,MATCH($A13,'CA Standards and Followers'!$B$13:$B$72,0))=1,'CA Standards and Followers'!AC$3*INDEX('CA Standards and Followers'!$D$13:$D$72,MATCH($A13,'CA Standards and Followers'!$B$13:$B$72,0)),INDEX('CA Standards and Followers'!$C$13:$C$72,MATCH($A13,'CA Standards and Followers'!$B$13:$B$72,0))*'CA Standards and Followers'!AC$2),0)</f>
        <v>0</v>
      </c>
      <c r="AC13">
        <f>IF(INDEX('CA Standards and Followers'!$F$13:$F$72,MATCH($A13,'CA Standards and Followers'!$B$13:$B$72,0))&lt;=AC$1,IF(INDEX('CA Standards and Followers'!$D$13:$D$72,MATCH($A13,'CA Standards and Followers'!$B$13:$B$72,0))=1,'CA Standards and Followers'!AD$3*INDEX('CA Standards and Followers'!$D$13:$D$72,MATCH($A13,'CA Standards and Followers'!$B$13:$B$72,0)),INDEX('CA Standards and Followers'!$C$13:$C$72,MATCH($A13,'CA Standards and Followers'!$B$13:$B$72,0))*'CA Standards and Followers'!AD$2),0)</f>
        <v>0</v>
      </c>
      <c r="AD13">
        <f>IF(INDEX('CA Standards and Followers'!$F$13:$F$72,MATCH($A13,'CA Standards and Followers'!$B$13:$B$72,0))&lt;=AD$1,IF(INDEX('CA Standards and Followers'!$D$13:$D$72,MATCH($A13,'CA Standards and Followers'!$B$13:$B$72,0))=1,'CA Standards and Followers'!AE$3*INDEX('CA Standards and Followers'!$D$13:$D$72,MATCH($A13,'CA Standards and Followers'!$B$13:$B$72,0)),INDEX('CA Standards and Followers'!$C$13:$C$72,MATCH($A13,'CA Standards and Followers'!$B$13:$B$72,0))*'CA Standards and Followers'!AE$2),0)</f>
        <v>0</v>
      </c>
      <c r="AE13">
        <f>IF(INDEX('CA Standards and Followers'!$F$13:$F$72,MATCH($A13,'CA Standards and Followers'!$B$13:$B$72,0))&lt;=AE$1,IF(INDEX('CA Standards and Followers'!$D$13:$D$72,MATCH($A13,'CA Standards and Followers'!$B$13:$B$72,0))=1,'CA Standards and Followers'!AF$3*INDEX('CA Standards and Followers'!$D$13:$D$72,MATCH($A13,'CA Standards and Followers'!$B$13:$B$72,0)),INDEX('CA Standards and Followers'!$C$13:$C$72,MATCH($A13,'CA Standards and Followers'!$B$13:$B$72,0))*'CA Standards and Followers'!AF$2),0)</f>
        <v>0</v>
      </c>
      <c r="AF13">
        <f>IF(INDEX('CA Standards and Followers'!$F$13:$F$72,MATCH($A13,'CA Standards and Followers'!$B$13:$B$72,0))&lt;=AF$1,IF(INDEX('CA Standards and Followers'!$D$13:$D$72,MATCH($A13,'CA Standards and Followers'!$B$13:$B$72,0))=1,'CA Standards and Followers'!AG$3*INDEX('CA Standards and Followers'!$D$13:$D$72,MATCH($A13,'CA Standards and Followers'!$B$13:$B$72,0)),INDEX('CA Standards and Followers'!$C$13:$C$72,MATCH($A13,'CA Standards and Followers'!$B$13:$B$72,0))*'CA Standards and Followers'!AG$2),0)</f>
        <v>0</v>
      </c>
    </row>
    <row r="14" spans="1:32" x14ac:dyDescent="0.25">
      <c r="A14" t="s">
        <v>8</v>
      </c>
      <c r="B14">
        <f>IF(INDEX('CA Standards and Followers'!$F$13:$F$72,MATCH($A14,'CA Standards and Followers'!$B$13:$B$72,0))&lt;=B$1,IF(INDEX('CA Standards and Followers'!$D$13:$D$72,MATCH($A14,'CA Standards and Followers'!$B$13:$B$72,0))=1,'CA Standards and Followers'!C$3*INDEX('CA Standards and Followers'!$D$13:$D$72,MATCH($A14,'CA Standards and Followers'!$B$13:$B$72,0)),INDEX('CA Standards and Followers'!$C$13:$C$72,MATCH($A14,'CA Standards and Followers'!$B$13:$B$72,0))*'CA Standards and Followers'!C$2),0)</f>
        <v>0</v>
      </c>
      <c r="C14">
        <f>IF(INDEX('CA Standards and Followers'!$F$13:$F$72,MATCH($A14,'CA Standards and Followers'!$B$13:$B$72,0))&lt;=C$1,IF(INDEX('CA Standards and Followers'!$D$13:$D$72,MATCH($A14,'CA Standards and Followers'!$B$13:$B$72,0))=1,'CA Standards and Followers'!D$3*INDEX('CA Standards and Followers'!$D$13:$D$72,MATCH($A14,'CA Standards and Followers'!$B$13:$B$72,0)),INDEX('CA Standards and Followers'!$C$13:$C$72,MATCH($A14,'CA Standards and Followers'!$B$13:$B$72,0))*'CA Standards and Followers'!D$2),0)</f>
        <v>0</v>
      </c>
      <c r="D14">
        <f>IF(INDEX('CA Standards and Followers'!$F$13:$F$72,MATCH($A14,'CA Standards and Followers'!$B$13:$B$72,0))&lt;=D$1,IF(INDEX('CA Standards and Followers'!$D$13:$D$72,MATCH($A14,'CA Standards and Followers'!$B$13:$B$72,0))=1,'CA Standards and Followers'!E$3*INDEX('CA Standards and Followers'!$D$13:$D$72,MATCH($A14,'CA Standards and Followers'!$B$13:$B$72,0)),INDEX('CA Standards and Followers'!$C$13:$C$72,MATCH($A14,'CA Standards and Followers'!$B$13:$B$72,0))*'CA Standards and Followers'!E$2),0)</f>
        <v>0</v>
      </c>
      <c r="E14">
        <f>IF(INDEX('CA Standards and Followers'!$F$13:$F$72,MATCH($A14,'CA Standards and Followers'!$B$13:$B$72,0))&lt;=E$1,IF(INDEX('CA Standards and Followers'!$D$13:$D$72,MATCH($A14,'CA Standards and Followers'!$B$13:$B$72,0))=1,'CA Standards and Followers'!F$3*INDEX('CA Standards and Followers'!$D$13:$D$72,MATCH($A14,'CA Standards and Followers'!$B$13:$B$72,0)),INDEX('CA Standards and Followers'!$C$13:$C$72,MATCH($A14,'CA Standards and Followers'!$B$13:$B$72,0))*'CA Standards and Followers'!F$2),0)</f>
        <v>0</v>
      </c>
      <c r="F14">
        <f>IF(INDEX('CA Standards and Followers'!$F$13:$F$72,MATCH($A14,'CA Standards and Followers'!$B$13:$B$72,0))&lt;=F$1,IF(INDEX('CA Standards and Followers'!$D$13:$D$72,MATCH($A14,'CA Standards and Followers'!$B$13:$B$72,0))=1,'CA Standards and Followers'!G$3*INDEX('CA Standards and Followers'!$D$13:$D$72,MATCH($A14,'CA Standards and Followers'!$B$13:$B$72,0)),INDEX('CA Standards and Followers'!$C$13:$C$72,MATCH($A14,'CA Standards and Followers'!$B$13:$B$72,0))*'CA Standards and Followers'!G$2),0)</f>
        <v>0</v>
      </c>
      <c r="G14">
        <f>IF(INDEX('CA Standards and Followers'!$F$13:$F$72,MATCH($A14,'CA Standards and Followers'!$B$13:$B$72,0))&lt;=G$1,IF(INDEX('CA Standards and Followers'!$D$13:$D$72,MATCH($A14,'CA Standards and Followers'!$B$13:$B$72,0))=1,'CA Standards and Followers'!H$3*INDEX('CA Standards and Followers'!$D$13:$D$72,MATCH($A14,'CA Standards and Followers'!$B$13:$B$72,0)),INDEX('CA Standards and Followers'!$C$13:$C$72,MATCH($A14,'CA Standards and Followers'!$B$13:$B$72,0))*'CA Standards and Followers'!H$2),0)</f>
        <v>0</v>
      </c>
      <c r="H14">
        <f>IF(INDEX('CA Standards and Followers'!$F$13:$F$72,MATCH($A14,'CA Standards and Followers'!$B$13:$B$72,0))&lt;=H$1,IF(INDEX('CA Standards and Followers'!$D$13:$D$72,MATCH($A14,'CA Standards and Followers'!$B$13:$B$72,0))=1,'CA Standards and Followers'!I$3*INDEX('CA Standards and Followers'!$D$13:$D$72,MATCH($A14,'CA Standards and Followers'!$B$13:$B$72,0)),INDEX('CA Standards and Followers'!$C$13:$C$72,MATCH($A14,'CA Standards and Followers'!$B$13:$B$72,0))*'CA Standards and Followers'!I$2),0)</f>
        <v>0</v>
      </c>
      <c r="I14">
        <f>IF(INDEX('CA Standards and Followers'!$F$13:$F$72,MATCH($A14,'CA Standards and Followers'!$B$13:$B$72,0))&lt;=I$1,IF(INDEX('CA Standards and Followers'!$D$13:$D$72,MATCH($A14,'CA Standards and Followers'!$B$13:$B$72,0))=1,'CA Standards and Followers'!J$3*INDEX('CA Standards and Followers'!$D$13:$D$72,MATCH($A14,'CA Standards and Followers'!$B$13:$B$72,0)),INDEX('CA Standards and Followers'!$C$13:$C$72,MATCH($A14,'CA Standards and Followers'!$B$13:$B$72,0))*'CA Standards and Followers'!J$2),0)</f>
        <v>0</v>
      </c>
      <c r="J14">
        <f>IF(INDEX('CA Standards and Followers'!$F$13:$F$72,MATCH($A14,'CA Standards and Followers'!$B$13:$B$72,0))&lt;=J$1,IF(INDEX('CA Standards and Followers'!$D$13:$D$72,MATCH($A14,'CA Standards and Followers'!$B$13:$B$72,0))=1,'CA Standards and Followers'!K$3*INDEX('CA Standards and Followers'!$D$13:$D$72,MATCH($A14,'CA Standards and Followers'!$B$13:$B$72,0)),INDEX('CA Standards and Followers'!$C$13:$C$72,MATCH($A14,'CA Standards and Followers'!$B$13:$B$72,0))*'CA Standards and Followers'!K$2),0)</f>
        <v>0</v>
      </c>
      <c r="K14">
        <f>IF(INDEX('CA Standards and Followers'!$F$13:$F$72,MATCH($A14,'CA Standards and Followers'!$B$13:$B$72,0))&lt;=K$1,IF(INDEX('CA Standards and Followers'!$D$13:$D$72,MATCH($A14,'CA Standards and Followers'!$B$13:$B$72,0))=1,'CA Standards and Followers'!L$3*INDEX('CA Standards and Followers'!$D$13:$D$72,MATCH($A14,'CA Standards and Followers'!$B$13:$B$72,0)),INDEX('CA Standards and Followers'!$C$13:$C$72,MATCH($A14,'CA Standards and Followers'!$B$13:$B$72,0))*'CA Standards and Followers'!L$2),0)</f>
        <v>0</v>
      </c>
      <c r="L14">
        <f>IF(INDEX('CA Standards and Followers'!$F$13:$F$72,MATCH($A14,'CA Standards and Followers'!$B$13:$B$72,0))&lt;=L$1,IF(INDEX('CA Standards and Followers'!$D$13:$D$72,MATCH($A14,'CA Standards and Followers'!$B$13:$B$72,0))=1,'CA Standards and Followers'!M$3*INDEX('CA Standards and Followers'!$D$13:$D$72,MATCH($A14,'CA Standards and Followers'!$B$13:$B$72,0)),INDEX('CA Standards and Followers'!$C$13:$C$72,MATCH($A14,'CA Standards and Followers'!$B$13:$B$72,0))*'CA Standards and Followers'!M$2),0)</f>
        <v>0</v>
      </c>
      <c r="M14">
        <f>IF(INDEX('CA Standards and Followers'!$F$13:$F$72,MATCH($A14,'CA Standards and Followers'!$B$13:$B$72,0))&lt;=M$1,IF(INDEX('CA Standards and Followers'!$D$13:$D$72,MATCH($A14,'CA Standards and Followers'!$B$13:$B$72,0))=1,'CA Standards and Followers'!N$3*INDEX('CA Standards and Followers'!$D$13:$D$72,MATCH($A14,'CA Standards and Followers'!$B$13:$B$72,0)),INDEX('CA Standards and Followers'!$C$13:$C$72,MATCH($A14,'CA Standards and Followers'!$B$13:$B$72,0))*'CA Standards and Followers'!N$2),0)</f>
        <v>0</v>
      </c>
      <c r="N14">
        <f>IF(INDEX('CA Standards and Followers'!$F$13:$F$72,MATCH($A14,'CA Standards and Followers'!$B$13:$B$72,0))&lt;=N$1,IF(INDEX('CA Standards and Followers'!$D$13:$D$72,MATCH($A14,'CA Standards and Followers'!$B$13:$B$72,0))=1,'CA Standards and Followers'!O$3*INDEX('CA Standards and Followers'!$D$13:$D$72,MATCH($A14,'CA Standards and Followers'!$B$13:$B$72,0)),INDEX('CA Standards and Followers'!$C$13:$C$72,MATCH($A14,'CA Standards and Followers'!$B$13:$B$72,0))*'CA Standards and Followers'!O$2),0)</f>
        <v>0</v>
      </c>
      <c r="O14">
        <f>IF(INDEX('CA Standards and Followers'!$F$13:$F$72,MATCH($A14,'CA Standards and Followers'!$B$13:$B$72,0))&lt;=O$1,IF(INDEX('CA Standards and Followers'!$D$13:$D$72,MATCH($A14,'CA Standards and Followers'!$B$13:$B$72,0))=1,'CA Standards and Followers'!P$3*INDEX('CA Standards and Followers'!$D$13:$D$72,MATCH($A14,'CA Standards and Followers'!$B$13:$B$72,0)),INDEX('CA Standards and Followers'!$C$13:$C$72,MATCH($A14,'CA Standards and Followers'!$B$13:$B$72,0))*'CA Standards and Followers'!P$2),0)</f>
        <v>0</v>
      </c>
      <c r="P14">
        <f>IF(INDEX('CA Standards and Followers'!$F$13:$F$72,MATCH($A14,'CA Standards and Followers'!$B$13:$B$72,0))&lt;=P$1,IF(INDEX('CA Standards and Followers'!$D$13:$D$72,MATCH($A14,'CA Standards and Followers'!$B$13:$B$72,0))=1,'CA Standards and Followers'!Q$3*INDEX('CA Standards and Followers'!$D$13:$D$72,MATCH($A14,'CA Standards and Followers'!$B$13:$B$72,0)),INDEX('CA Standards and Followers'!$C$13:$C$72,MATCH($A14,'CA Standards and Followers'!$B$13:$B$72,0))*'CA Standards and Followers'!Q$2),0)</f>
        <v>0</v>
      </c>
      <c r="Q14">
        <f>IF(INDEX('CA Standards and Followers'!$F$13:$F$72,MATCH($A14,'CA Standards and Followers'!$B$13:$B$72,0))&lt;=Q$1,IF(INDEX('CA Standards and Followers'!$D$13:$D$72,MATCH($A14,'CA Standards and Followers'!$B$13:$B$72,0))=1,'CA Standards and Followers'!R$3*INDEX('CA Standards and Followers'!$D$13:$D$72,MATCH($A14,'CA Standards and Followers'!$B$13:$B$72,0)),INDEX('CA Standards and Followers'!$C$13:$C$72,MATCH($A14,'CA Standards and Followers'!$B$13:$B$72,0))*'CA Standards and Followers'!R$2),0)</f>
        <v>0</v>
      </c>
      <c r="R14">
        <f>IF(INDEX('CA Standards and Followers'!$F$13:$F$72,MATCH($A14,'CA Standards and Followers'!$B$13:$B$72,0))&lt;=R$1,IF(INDEX('CA Standards and Followers'!$D$13:$D$72,MATCH($A14,'CA Standards and Followers'!$B$13:$B$72,0))=1,'CA Standards and Followers'!S$3*INDEX('CA Standards and Followers'!$D$13:$D$72,MATCH($A14,'CA Standards and Followers'!$B$13:$B$72,0)),INDEX('CA Standards and Followers'!$C$13:$C$72,MATCH($A14,'CA Standards and Followers'!$B$13:$B$72,0))*'CA Standards and Followers'!S$2),0)</f>
        <v>0</v>
      </c>
      <c r="S14">
        <f>IF(INDEX('CA Standards and Followers'!$F$13:$F$72,MATCH($A14,'CA Standards and Followers'!$B$13:$B$72,0))&lt;=S$1,IF(INDEX('CA Standards and Followers'!$D$13:$D$72,MATCH($A14,'CA Standards and Followers'!$B$13:$B$72,0))=1,'CA Standards and Followers'!T$3*INDEX('CA Standards and Followers'!$D$13:$D$72,MATCH($A14,'CA Standards and Followers'!$B$13:$B$72,0)),INDEX('CA Standards and Followers'!$C$13:$C$72,MATCH($A14,'CA Standards and Followers'!$B$13:$B$72,0))*'CA Standards and Followers'!T$2),0)</f>
        <v>0</v>
      </c>
      <c r="T14">
        <f>IF(INDEX('CA Standards and Followers'!$F$13:$F$72,MATCH($A14,'CA Standards and Followers'!$B$13:$B$72,0))&lt;=T$1,IF(INDEX('CA Standards and Followers'!$D$13:$D$72,MATCH($A14,'CA Standards and Followers'!$B$13:$B$72,0))=1,'CA Standards and Followers'!U$3*INDEX('CA Standards and Followers'!$D$13:$D$72,MATCH($A14,'CA Standards and Followers'!$B$13:$B$72,0)),INDEX('CA Standards and Followers'!$C$13:$C$72,MATCH($A14,'CA Standards and Followers'!$B$13:$B$72,0))*'CA Standards and Followers'!U$2),0)</f>
        <v>0</v>
      </c>
      <c r="U14">
        <f>IF(INDEX('CA Standards and Followers'!$F$13:$F$72,MATCH($A14,'CA Standards and Followers'!$B$13:$B$72,0))&lt;=U$1,IF(INDEX('CA Standards and Followers'!$D$13:$D$72,MATCH($A14,'CA Standards and Followers'!$B$13:$B$72,0))=1,'CA Standards and Followers'!V$3*INDEX('CA Standards and Followers'!$D$13:$D$72,MATCH($A14,'CA Standards and Followers'!$B$13:$B$72,0)),INDEX('CA Standards and Followers'!$C$13:$C$72,MATCH($A14,'CA Standards and Followers'!$B$13:$B$72,0))*'CA Standards and Followers'!V$2),0)</f>
        <v>0</v>
      </c>
      <c r="V14">
        <f>IF(INDEX('CA Standards and Followers'!$F$13:$F$72,MATCH($A14,'CA Standards and Followers'!$B$13:$B$72,0))&lt;=V$1,IF(INDEX('CA Standards and Followers'!$D$13:$D$72,MATCH($A14,'CA Standards and Followers'!$B$13:$B$72,0))=1,'CA Standards and Followers'!W$3*INDEX('CA Standards and Followers'!$D$13:$D$72,MATCH($A14,'CA Standards and Followers'!$B$13:$B$72,0)),INDEX('CA Standards and Followers'!$C$13:$C$72,MATCH($A14,'CA Standards and Followers'!$B$13:$B$72,0))*'CA Standards and Followers'!W$2),0)</f>
        <v>0</v>
      </c>
      <c r="W14">
        <f>IF(INDEX('CA Standards and Followers'!$F$13:$F$72,MATCH($A14,'CA Standards and Followers'!$B$13:$B$72,0))&lt;=W$1,IF(INDEX('CA Standards and Followers'!$D$13:$D$72,MATCH($A14,'CA Standards and Followers'!$B$13:$B$72,0))=1,'CA Standards and Followers'!X$3*INDEX('CA Standards and Followers'!$D$13:$D$72,MATCH($A14,'CA Standards and Followers'!$B$13:$B$72,0)),INDEX('CA Standards and Followers'!$C$13:$C$72,MATCH($A14,'CA Standards and Followers'!$B$13:$B$72,0))*'CA Standards and Followers'!X$2),0)</f>
        <v>0</v>
      </c>
      <c r="X14">
        <f>IF(INDEX('CA Standards and Followers'!$F$13:$F$72,MATCH($A14,'CA Standards and Followers'!$B$13:$B$72,0))&lt;=X$1,IF(INDEX('CA Standards and Followers'!$D$13:$D$72,MATCH($A14,'CA Standards and Followers'!$B$13:$B$72,0))=1,'CA Standards and Followers'!Y$3*INDEX('CA Standards and Followers'!$D$13:$D$72,MATCH($A14,'CA Standards and Followers'!$B$13:$B$72,0)),INDEX('CA Standards and Followers'!$C$13:$C$72,MATCH($A14,'CA Standards and Followers'!$B$13:$B$72,0))*'CA Standards and Followers'!Y$2),0)</f>
        <v>0</v>
      </c>
      <c r="Y14">
        <f>IF(INDEX('CA Standards and Followers'!$F$13:$F$72,MATCH($A14,'CA Standards and Followers'!$B$13:$B$72,0))&lt;=Y$1,IF(INDEX('CA Standards and Followers'!$D$13:$D$72,MATCH($A14,'CA Standards and Followers'!$B$13:$B$72,0))=1,'CA Standards and Followers'!Z$3*INDEX('CA Standards and Followers'!$D$13:$D$72,MATCH($A14,'CA Standards and Followers'!$B$13:$B$72,0)),INDEX('CA Standards and Followers'!$C$13:$C$72,MATCH($A14,'CA Standards and Followers'!$B$13:$B$72,0))*'CA Standards and Followers'!Z$2),0)</f>
        <v>0</v>
      </c>
      <c r="Z14">
        <f>IF(INDEX('CA Standards and Followers'!$F$13:$F$72,MATCH($A14,'CA Standards and Followers'!$B$13:$B$72,0))&lt;=Z$1,IF(INDEX('CA Standards and Followers'!$D$13:$D$72,MATCH($A14,'CA Standards and Followers'!$B$13:$B$72,0))=1,'CA Standards and Followers'!AA$3*INDEX('CA Standards and Followers'!$D$13:$D$72,MATCH($A14,'CA Standards and Followers'!$B$13:$B$72,0)),INDEX('CA Standards and Followers'!$C$13:$C$72,MATCH($A14,'CA Standards and Followers'!$B$13:$B$72,0))*'CA Standards and Followers'!AA$2),0)</f>
        <v>0</v>
      </c>
      <c r="AA14">
        <f>IF(INDEX('CA Standards and Followers'!$F$13:$F$72,MATCH($A14,'CA Standards and Followers'!$B$13:$B$72,0))&lt;=AA$1,IF(INDEX('CA Standards and Followers'!$D$13:$D$72,MATCH($A14,'CA Standards and Followers'!$B$13:$B$72,0))=1,'CA Standards and Followers'!AB$3*INDEX('CA Standards and Followers'!$D$13:$D$72,MATCH($A14,'CA Standards and Followers'!$B$13:$B$72,0)),INDEX('CA Standards and Followers'!$C$13:$C$72,MATCH($A14,'CA Standards and Followers'!$B$13:$B$72,0))*'CA Standards and Followers'!AB$2),0)</f>
        <v>0</v>
      </c>
      <c r="AB14">
        <f>IF(INDEX('CA Standards and Followers'!$F$13:$F$72,MATCH($A14,'CA Standards and Followers'!$B$13:$B$72,0))&lt;=AB$1,IF(INDEX('CA Standards and Followers'!$D$13:$D$72,MATCH($A14,'CA Standards and Followers'!$B$13:$B$72,0))=1,'CA Standards and Followers'!AC$3*INDEX('CA Standards and Followers'!$D$13:$D$72,MATCH($A14,'CA Standards and Followers'!$B$13:$B$72,0)),INDEX('CA Standards and Followers'!$C$13:$C$72,MATCH($A14,'CA Standards and Followers'!$B$13:$B$72,0))*'CA Standards and Followers'!AC$2),0)</f>
        <v>0</v>
      </c>
      <c r="AC14">
        <f>IF(INDEX('CA Standards and Followers'!$F$13:$F$72,MATCH($A14,'CA Standards and Followers'!$B$13:$B$72,0))&lt;=AC$1,IF(INDEX('CA Standards and Followers'!$D$13:$D$72,MATCH($A14,'CA Standards and Followers'!$B$13:$B$72,0))=1,'CA Standards and Followers'!AD$3*INDEX('CA Standards and Followers'!$D$13:$D$72,MATCH($A14,'CA Standards and Followers'!$B$13:$B$72,0)),INDEX('CA Standards and Followers'!$C$13:$C$72,MATCH($A14,'CA Standards and Followers'!$B$13:$B$72,0))*'CA Standards and Followers'!AD$2),0)</f>
        <v>0</v>
      </c>
      <c r="AD14">
        <f>IF(INDEX('CA Standards and Followers'!$F$13:$F$72,MATCH($A14,'CA Standards and Followers'!$B$13:$B$72,0))&lt;=AD$1,IF(INDEX('CA Standards and Followers'!$D$13:$D$72,MATCH($A14,'CA Standards and Followers'!$B$13:$B$72,0))=1,'CA Standards and Followers'!AE$3*INDEX('CA Standards and Followers'!$D$13:$D$72,MATCH($A14,'CA Standards and Followers'!$B$13:$B$72,0)),INDEX('CA Standards and Followers'!$C$13:$C$72,MATCH($A14,'CA Standards and Followers'!$B$13:$B$72,0))*'CA Standards and Followers'!AE$2),0)</f>
        <v>0</v>
      </c>
      <c r="AE14">
        <f>IF(INDEX('CA Standards and Followers'!$F$13:$F$72,MATCH($A14,'CA Standards and Followers'!$B$13:$B$72,0))&lt;=AE$1,IF(INDEX('CA Standards and Followers'!$D$13:$D$72,MATCH($A14,'CA Standards and Followers'!$B$13:$B$72,0))=1,'CA Standards and Followers'!AF$3*INDEX('CA Standards and Followers'!$D$13:$D$72,MATCH($A14,'CA Standards and Followers'!$B$13:$B$72,0)),INDEX('CA Standards and Followers'!$C$13:$C$72,MATCH($A14,'CA Standards and Followers'!$B$13:$B$72,0))*'CA Standards and Followers'!AF$2),0)</f>
        <v>0</v>
      </c>
      <c r="AF14">
        <f>IF(INDEX('CA Standards and Followers'!$F$13:$F$72,MATCH($A14,'CA Standards and Followers'!$B$13:$B$72,0))&lt;=AF$1,IF(INDEX('CA Standards and Followers'!$D$13:$D$72,MATCH($A14,'CA Standards and Followers'!$B$13:$B$72,0))=1,'CA Standards and Followers'!AG$3*INDEX('CA Standards and Followers'!$D$13:$D$72,MATCH($A14,'CA Standards and Followers'!$B$13:$B$72,0)),INDEX('CA Standards and Followers'!$C$13:$C$72,MATCH($A14,'CA Standards and Followers'!$B$13:$B$72,0))*'CA Standards and Followers'!AG$2),0)</f>
        <v>0</v>
      </c>
    </row>
    <row r="15" spans="1:32" x14ac:dyDescent="0.25">
      <c r="A15" t="s">
        <v>187</v>
      </c>
      <c r="B15">
        <f>IF(INDEX('CA Standards and Followers'!$F$13:$F$72,MATCH($A15,'CA Standards and Followers'!$B$13:$B$72,0))&lt;=B$1,IF(INDEX('CA Standards and Followers'!$D$13:$D$72,MATCH($A15,'CA Standards and Followers'!$B$13:$B$72,0))=1,'CA Standards and Followers'!C$3*INDEX('CA Standards and Followers'!$D$13:$D$72,MATCH($A15,'CA Standards and Followers'!$B$13:$B$72,0)),INDEX('CA Standards and Followers'!$C$13:$C$72,MATCH($A15,'CA Standards and Followers'!$B$13:$B$72,0))*'CA Standards and Followers'!C$2),0)</f>
        <v>0</v>
      </c>
      <c r="C15">
        <f>IF(INDEX('CA Standards and Followers'!$F$13:$F$72,MATCH($A15,'CA Standards and Followers'!$B$13:$B$72,0))&lt;=C$1,IF(INDEX('CA Standards and Followers'!$D$13:$D$72,MATCH($A15,'CA Standards and Followers'!$B$13:$B$72,0))=1,'CA Standards and Followers'!D$3*INDEX('CA Standards and Followers'!$D$13:$D$72,MATCH($A15,'CA Standards and Followers'!$B$13:$B$72,0)),INDEX('CA Standards and Followers'!$C$13:$C$72,MATCH($A15,'CA Standards and Followers'!$B$13:$B$72,0))*'CA Standards and Followers'!D$2),0)</f>
        <v>0</v>
      </c>
      <c r="D15">
        <f>IF(INDEX('CA Standards and Followers'!$F$13:$F$72,MATCH($A15,'CA Standards and Followers'!$B$13:$B$72,0))&lt;=D$1,IF(INDEX('CA Standards and Followers'!$D$13:$D$72,MATCH($A15,'CA Standards and Followers'!$B$13:$B$72,0))=1,'CA Standards and Followers'!E$3*INDEX('CA Standards and Followers'!$D$13:$D$72,MATCH($A15,'CA Standards and Followers'!$B$13:$B$72,0)),INDEX('CA Standards and Followers'!$C$13:$C$72,MATCH($A15,'CA Standards and Followers'!$B$13:$B$72,0))*'CA Standards and Followers'!E$2),0)</f>
        <v>0</v>
      </c>
      <c r="E15">
        <f>IF(INDEX('CA Standards and Followers'!$F$13:$F$72,MATCH($A15,'CA Standards and Followers'!$B$13:$B$72,0))&lt;=E$1,IF(INDEX('CA Standards and Followers'!$D$13:$D$72,MATCH($A15,'CA Standards and Followers'!$B$13:$B$72,0))=1,'CA Standards and Followers'!F$3*INDEX('CA Standards and Followers'!$D$13:$D$72,MATCH($A15,'CA Standards and Followers'!$B$13:$B$72,0)),INDEX('CA Standards and Followers'!$C$13:$C$72,MATCH($A15,'CA Standards and Followers'!$B$13:$B$72,0))*'CA Standards and Followers'!F$2),0)</f>
        <v>0</v>
      </c>
      <c r="F15">
        <f>IF(INDEX('CA Standards and Followers'!$F$13:$F$72,MATCH($A15,'CA Standards and Followers'!$B$13:$B$72,0))&lt;=F$1,IF(INDEX('CA Standards and Followers'!$D$13:$D$72,MATCH($A15,'CA Standards and Followers'!$B$13:$B$72,0))=1,'CA Standards and Followers'!G$3*INDEX('CA Standards and Followers'!$D$13:$D$72,MATCH($A15,'CA Standards and Followers'!$B$13:$B$72,0)),INDEX('CA Standards and Followers'!$C$13:$C$72,MATCH($A15,'CA Standards and Followers'!$B$13:$B$72,0))*'CA Standards and Followers'!G$2),0)</f>
        <v>0</v>
      </c>
      <c r="G15">
        <f>IF(INDEX('CA Standards and Followers'!$F$13:$F$72,MATCH($A15,'CA Standards and Followers'!$B$13:$B$72,0))&lt;=G$1,IF(INDEX('CA Standards and Followers'!$D$13:$D$72,MATCH($A15,'CA Standards and Followers'!$B$13:$B$72,0))=1,'CA Standards and Followers'!H$3*INDEX('CA Standards and Followers'!$D$13:$D$72,MATCH($A15,'CA Standards and Followers'!$B$13:$B$72,0)),INDEX('CA Standards and Followers'!$C$13:$C$72,MATCH($A15,'CA Standards and Followers'!$B$13:$B$72,0))*'CA Standards and Followers'!H$2),0)</f>
        <v>0</v>
      </c>
      <c r="H15">
        <f>IF(INDEX('CA Standards and Followers'!$F$13:$F$72,MATCH($A15,'CA Standards and Followers'!$B$13:$B$72,0))&lt;=H$1,IF(INDEX('CA Standards and Followers'!$D$13:$D$72,MATCH($A15,'CA Standards and Followers'!$B$13:$B$72,0))=1,'CA Standards and Followers'!I$3*INDEX('CA Standards and Followers'!$D$13:$D$72,MATCH($A15,'CA Standards and Followers'!$B$13:$B$72,0)),INDEX('CA Standards and Followers'!$C$13:$C$72,MATCH($A15,'CA Standards and Followers'!$B$13:$B$72,0))*'CA Standards and Followers'!I$2),0)</f>
        <v>0</v>
      </c>
      <c r="I15">
        <f>IF(INDEX('CA Standards and Followers'!$F$13:$F$72,MATCH($A15,'CA Standards and Followers'!$B$13:$B$72,0))&lt;=I$1,IF(INDEX('CA Standards and Followers'!$D$13:$D$72,MATCH($A15,'CA Standards and Followers'!$B$13:$B$72,0))=1,'CA Standards and Followers'!J$3*INDEX('CA Standards and Followers'!$D$13:$D$72,MATCH($A15,'CA Standards and Followers'!$B$13:$B$72,0)),INDEX('CA Standards and Followers'!$C$13:$C$72,MATCH($A15,'CA Standards and Followers'!$B$13:$B$72,0))*'CA Standards and Followers'!J$2),0)</f>
        <v>0</v>
      </c>
      <c r="J15">
        <f>IF(INDEX('CA Standards and Followers'!$F$13:$F$72,MATCH($A15,'CA Standards and Followers'!$B$13:$B$72,0))&lt;=J$1,IF(INDEX('CA Standards and Followers'!$D$13:$D$72,MATCH($A15,'CA Standards and Followers'!$B$13:$B$72,0))=1,'CA Standards and Followers'!K$3*INDEX('CA Standards and Followers'!$D$13:$D$72,MATCH($A15,'CA Standards and Followers'!$B$13:$B$72,0)),INDEX('CA Standards and Followers'!$C$13:$C$72,MATCH($A15,'CA Standards and Followers'!$B$13:$B$72,0))*'CA Standards and Followers'!K$2),0)</f>
        <v>0</v>
      </c>
      <c r="K15">
        <f>IF(INDEX('CA Standards and Followers'!$F$13:$F$72,MATCH($A15,'CA Standards and Followers'!$B$13:$B$72,0))&lt;=K$1,IF(INDEX('CA Standards and Followers'!$D$13:$D$72,MATCH($A15,'CA Standards and Followers'!$B$13:$B$72,0))=1,'CA Standards and Followers'!L$3*INDEX('CA Standards and Followers'!$D$13:$D$72,MATCH($A15,'CA Standards and Followers'!$B$13:$B$72,0)),INDEX('CA Standards and Followers'!$C$13:$C$72,MATCH($A15,'CA Standards and Followers'!$B$13:$B$72,0))*'CA Standards and Followers'!L$2),0)</f>
        <v>0</v>
      </c>
      <c r="L15">
        <f>IF(INDEX('CA Standards and Followers'!$F$13:$F$72,MATCH($A15,'CA Standards and Followers'!$B$13:$B$72,0))&lt;=L$1,IF(INDEX('CA Standards and Followers'!$D$13:$D$72,MATCH($A15,'CA Standards and Followers'!$B$13:$B$72,0))=1,'CA Standards and Followers'!M$3*INDEX('CA Standards and Followers'!$D$13:$D$72,MATCH($A15,'CA Standards and Followers'!$B$13:$B$72,0)),INDEX('CA Standards and Followers'!$C$13:$C$72,MATCH($A15,'CA Standards and Followers'!$B$13:$B$72,0))*'CA Standards and Followers'!M$2),0)</f>
        <v>0</v>
      </c>
      <c r="M15">
        <f>IF(INDEX('CA Standards and Followers'!$F$13:$F$72,MATCH($A15,'CA Standards and Followers'!$B$13:$B$72,0))&lt;=M$1,IF(INDEX('CA Standards and Followers'!$D$13:$D$72,MATCH($A15,'CA Standards and Followers'!$B$13:$B$72,0))=1,'CA Standards and Followers'!N$3*INDEX('CA Standards and Followers'!$D$13:$D$72,MATCH($A15,'CA Standards and Followers'!$B$13:$B$72,0)),INDEX('CA Standards and Followers'!$C$13:$C$72,MATCH($A15,'CA Standards and Followers'!$B$13:$B$72,0))*'CA Standards and Followers'!N$2),0)</f>
        <v>0</v>
      </c>
      <c r="N15">
        <f>IF(INDEX('CA Standards and Followers'!$F$13:$F$72,MATCH($A15,'CA Standards and Followers'!$B$13:$B$72,0))&lt;=N$1,IF(INDEX('CA Standards and Followers'!$D$13:$D$72,MATCH($A15,'CA Standards and Followers'!$B$13:$B$72,0))=1,'CA Standards and Followers'!O$3*INDEX('CA Standards and Followers'!$D$13:$D$72,MATCH($A15,'CA Standards and Followers'!$B$13:$B$72,0)),INDEX('CA Standards and Followers'!$C$13:$C$72,MATCH($A15,'CA Standards and Followers'!$B$13:$B$72,0))*'CA Standards and Followers'!O$2),0)</f>
        <v>0</v>
      </c>
      <c r="O15">
        <f>IF(INDEX('CA Standards and Followers'!$F$13:$F$72,MATCH($A15,'CA Standards and Followers'!$B$13:$B$72,0))&lt;=O$1,IF(INDEX('CA Standards and Followers'!$D$13:$D$72,MATCH($A15,'CA Standards and Followers'!$B$13:$B$72,0))=1,'CA Standards and Followers'!P$3*INDEX('CA Standards and Followers'!$D$13:$D$72,MATCH($A15,'CA Standards and Followers'!$B$13:$B$72,0)),INDEX('CA Standards and Followers'!$C$13:$C$72,MATCH($A15,'CA Standards and Followers'!$B$13:$B$72,0))*'CA Standards and Followers'!P$2),0)</f>
        <v>0</v>
      </c>
      <c r="P15">
        <f>IF(INDEX('CA Standards and Followers'!$F$13:$F$72,MATCH($A15,'CA Standards and Followers'!$B$13:$B$72,0))&lt;=P$1,IF(INDEX('CA Standards and Followers'!$D$13:$D$72,MATCH($A15,'CA Standards and Followers'!$B$13:$B$72,0))=1,'CA Standards and Followers'!Q$3*INDEX('CA Standards and Followers'!$D$13:$D$72,MATCH($A15,'CA Standards and Followers'!$B$13:$B$72,0)),INDEX('CA Standards and Followers'!$C$13:$C$72,MATCH($A15,'CA Standards and Followers'!$B$13:$B$72,0))*'CA Standards and Followers'!Q$2),0)</f>
        <v>0</v>
      </c>
      <c r="Q15">
        <f>IF(INDEX('CA Standards and Followers'!$F$13:$F$72,MATCH($A15,'CA Standards and Followers'!$B$13:$B$72,0))&lt;=Q$1,IF(INDEX('CA Standards and Followers'!$D$13:$D$72,MATCH($A15,'CA Standards and Followers'!$B$13:$B$72,0))=1,'CA Standards and Followers'!R$3*INDEX('CA Standards and Followers'!$D$13:$D$72,MATCH($A15,'CA Standards and Followers'!$B$13:$B$72,0)),INDEX('CA Standards and Followers'!$C$13:$C$72,MATCH($A15,'CA Standards and Followers'!$B$13:$B$72,0))*'CA Standards and Followers'!R$2),0)</f>
        <v>0</v>
      </c>
      <c r="R15">
        <f>IF(INDEX('CA Standards and Followers'!$F$13:$F$72,MATCH($A15,'CA Standards and Followers'!$B$13:$B$72,0))&lt;=R$1,IF(INDEX('CA Standards and Followers'!$D$13:$D$72,MATCH($A15,'CA Standards and Followers'!$B$13:$B$72,0))=1,'CA Standards and Followers'!S$3*INDEX('CA Standards and Followers'!$D$13:$D$72,MATCH($A15,'CA Standards and Followers'!$B$13:$B$72,0)),INDEX('CA Standards and Followers'!$C$13:$C$72,MATCH($A15,'CA Standards and Followers'!$B$13:$B$72,0))*'CA Standards and Followers'!S$2),0)</f>
        <v>0</v>
      </c>
      <c r="S15">
        <f>IF(INDEX('CA Standards and Followers'!$F$13:$F$72,MATCH($A15,'CA Standards and Followers'!$B$13:$B$72,0))&lt;=S$1,IF(INDEX('CA Standards and Followers'!$D$13:$D$72,MATCH($A15,'CA Standards and Followers'!$B$13:$B$72,0))=1,'CA Standards and Followers'!T$3*INDEX('CA Standards and Followers'!$D$13:$D$72,MATCH($A15,'CA Standards and Followers'!$B$13:$B$72,0)),INDEX('CA Standards and Followers'!$C$13:$C$72,MATCH($A15,'CA Standards and Followers'!$B$13:$B$72,0))*'CA Standards and Followers'!T$2),0)</f>
        <v>0</v>
      </c>
      <c r="T15">
        <f>IF(INDEX('CA Standards and Followers'!$F$13:$F$72,MATCH($A15,'CA Standards and Followers'!$B$13:$B$72,0))&lt;=T$1,IF(INDEX('CA Standards and Followers'!$D$13:$D$72,MATCH($A15,'CA Standards and Followers'!$B$13:$B$72,0))=1,'CA Standards and Followers'!U$3*INDEX('CA Standards and Followers'!$D$13:$D$72,MATCH($A15,'CA Standards and Followers'!$B$13:$B$72,0)),INDEX('CA Standards and Followers'!$C$13:$C$72,MATCH($A15,'CA Standards and Followers'!$B$13:$B$72,0))*'CA Standards and Followers'!U$2),0)</f>
        <v>0</v>
      </c>
      <c r="U15">
        <f>IF(INDEX('CA Standards and Followers'!$F$13:$F$72,MATCH($A15,'CA Standards and Followers'!$B$13:$B$72,0))&lt;=U$1,IF(INDEX('CA Standards and Followers'!$D$13:$D$72,MATCH($A15,'CA Standards and Followers'!$B$13:$B$72,0))=1,'CA Standards and Followers'!V$3*INDEX('CA Standards and Followers'!$D$13:$D$72,MATCH($A15,'CA Standards and Followers'!$B$13:$B$72,0)),INDEX('CA Standards and Followers'!$C$13:$C$72,MATCH($A15,'CA Standards and Followers'!$B$13:$B$72,0))*'CA Standards and Followers'!V$2),0)</f>
        <v>0</v>
      </c>
      <c r="V15">
        <f>IF(INDEX('CA Standards and Followers'!$F$13:$F$72,MATCH($A15,'CA Standards and Followers'!$B$13:$B$72,0))&lt;=V$1,IF(INDEX('CA Standards and Followers'!$D$13:$D$72,MATCH($A15,'CA Standards and Followers'!$B$13:$B$72,0))=1,'CA Standards and Followers'!W$3*INDEX('CA Standards and Followers'!$D$13:$D$72,MATCH($A15,'CA Standards and Followers'!$B$13:$B$72,0)),INDEX('CA Standards and Followers'!$C$13:$C$72,MATCH($A15,'CA Standards and Followers'!$B$13:$B$72,0))*'CA Standards and Followers'!W$2),0)</f>
        <v>0</v>
      </c>
      <c r="W15">
        <f>IF(INDEX('CA Standards and Followers'!$F$13:$F$72,MATCH($A15,'CA Standards and Followers'!$B$13:$B$72,0))&lt;=W$1,IF(INDEX('CA Standards and Followers'!$D$13:$D$72,MATCH($A15,'CA Standards and Followers'!$B$13:$B$72,0))=1,'CA Standards and Followers'!X$3*INDEX('CA Standards and Followers'!$D$13:$D$72,MATCH($A15,'CA Standards and Followers'!$B$13:$B$72,0)),INDEX('CA Standards and Followers'!$C$13:$C$72,MATCH($A15,'CA Standards and Followers'!$B$13:$B$72,0))*'CA Standards and Followers'!X$2),0)</f>
        <v>0</v>
      </c>
      <c r="X15">
        <f>IF(INDEX('CA Standards and Followers'!$F$13:$F$72,MATCH($A15,'CA Standards and Followers'!$B$13:$B$72,0))&lt;=X$1,IF(INDEX('CA Standards and Followers'!$D$13:$D$72,MATCH($A15,'CA Standards and Followers'!$B$13:$B$72,0))=1,'CA Standards and Followers'!Y$3*INDEX('CA Standards and Followers'!$D$13:$D$72,MATCH($A15,'CA Standards and Followers'!$B$13:$B$72,0)),INDEX('CA Standards and Followers'!$C$13:$C$72,MATCH($A15,'CA Standards and Followers'!$B$13:$B$72,0))*'CA Standards and Followers'!Y$2),0)</f>
        <v>0</v>
      </c>
      <c r="Y15">
        <f>IF(INDEX('CA Standards and Followers'!$F$13:$F$72,MATCH($A15,'CA Standards and Followers'!$B$13:$B$72,0))&lt;=Y$1,IF(INDEX('CA Standards and Followers'!$D$13:$D$72,MATCH($A15,'CA Standards and Followers'!$B$13:$B$72,0))=1,'CA Standards and Followers'!Z$3*INDEX('CA Standards and Followers'!$D$13:$D$72,MATCH($A15,'CA Standards and Followers'!$B$13:$B$72,0)),INDEX('CA Standards and Followers'!$C$13:$C$72,MATCH($A15,'CA Standards and Followers'!$B$13:$B$72,0))*'CA Standards and Followers'!Z$2),0)</f>
        <v>0</v>
      </c>
      <c r="Z15">
        <f>IF(INDEX('CA Standards and Followers'!$F$13:$F$72,MATCH($A15,'CA Standards and Followers'!$B$13:$B$72,0))&lt;=Z$1,IF(INDEX('CA Standards and Followers'!$D$13:$D$72,MATCH($A15,'CA Standards and Followers'!$B$13:$B$72,0))=1,'CA Standards and Followers'!AA$3*INDEX('CA Standards and Followers'!$D$13:$D$72,MATCH($A15,'CA Standards and Followers'!$B$13:$B$72,0)),INDEX('CA Standards and Followers'!$C$13:$C$72,MATCH($A15,'CA Standards and Followers'!$B$13:$B$72,0))*'CA Standards and Followers'!AA$2),0)</f>
        <v>0</v>
      </c>
      <c r="AA15">
        <f>IF(INDEX('CA Standards and Followers'!$F$13:$F$72,MATCH($A15,'CA Standards and Followers'!$B$13:$B$72,0))&lt;=AA$1,IF(INDEX('CA Standards and Followers'!$D$13:$D$72,MATCH($A15,'CA Standards and Followers'!$B$13:$B$72,0))=1,'CA Standards and Followers'!AB$3*INDEX('CA Standards and Followers'!$D$13:$D$72,MATCH($A15,'CA Standards and Followers'!$B$13:$B$72,0)),INDEX('CA Standards and Followers'!$C$13:$C$72,MATCH($A15,'CA Standards and Followers'!$B$13:$B$72,0))*'CA Standards and Followers'!AB$2),0)</f>
        <v>0</v>
      </c>
      <c r="AB15">
        <f>IF(INDEX('CA Standards and Followers'!$F$13:$F$72,MATCH($A15,'CA Standards and Followers'!$B$13:$B$72,0))&lt;=AB$1,IF(INDEX('CA Standards and Followers'!$D$13:$D$72,MATCH($A15,'CA Standards and Followers'!$B$13:$B$72,0))=1,'CA Standards and Followers'!AC$3*INDEX('CA Standards and Followers'!$D$13:$D$72,MATCH($A15,'CA Standards and Followers'!$B$13:$B$72,0)),INDEX('CA Standards and Followers'!$C$13:$C$72,MATCH($A15,'CA Standards and Followers'!$B$13:$B$72,0))*'CA Standards and Followers'!AC$2),0)</f>
        <v>0</v>
      </c>
      <c r="AC15">
        <f>IF(INDEX('CA Standards and Followers'!$F$13:$F$72,MATCH($A15,'CA Standards and Followers'!$B$13:$B$72,0))&lt;=AC$1,IF(INDEX('CA Standards and Followers'!$D$13:$D$72,MATCH($A15,'CA Standards and Followers'!$B$13:$B$72,0))=1,'CA Standards and Followers'!AD$3*INDEX('CA Standards and Followers'!$D$13:$D$72,MATCH($A15,'CA Standards and Followers'!$B$13:$B$72,0)),INDEX('CA Standards and Followers'!$C$13:$C$72,MATCH($A15,'CA Standards and Followers'!$B$13:$B$72,0))*'CA Standards and Followers'!AD$2),0)</f>
        <v>0</v>
      </c>
      <c r="AD15">
        <f>IF(INDEX('CA Standards and Followers'!$F$13:$F$72,MATCH($A15,'CA Standards and Followers'!$B$13:$B$72,0))&lt;=AD$1,IF(INDEX('CA Standards and Followers'!$D$13:$D$72,MATCH($A15,'CA Standards and Followers'!$B$13:$B$72,0))=1,'CA Standards and Followers'!AE$3*INDEX('CA Standards and Followers'!$D$13:$D$72,MATCH($A15,'CA Standards and Followers'!$B$13:$B$72,0)),INDEX('CA Standards and Followers'!$C$13:$C$72,MATCH($A15,'CA Standards and Followers'!$B$13:$B$72,0))*'CA Standards and Followers'!AE$2),0)</f>
        <v>0</v>
      </c>
      <c r="AE15">
        <f>IF(INDEX('CA Standards and Followers'!$F$13:$F$72,MATCH($A15,'CA Standards and Followers'!$B$13:$B$72,0))&lt;=AE$1,IF(INDEX('CA Standards and Followers'!$D$13:$D$72,MATCH($A15,'CA Standards and Followers'!$B$13:$B$72,0))=1,'CA Standards and Followers'!AF$3*INDEX('CA Standards and Followers'!$D$13:$D$72,MATCH($A15,'CA Standards and Followers'!$B$13:$B$72,0)),INDEX('CA Standards and Followers'!$C$13:$C$72,MATCH($A15,'CA Standards and Followers'!$B$13:$B$72,0))*'CA Standards and Followers'!AF$2),0)</f>
        <v>0</v>
      </c>
      <c r="AF15">
        <f>IF(INDEX('CA Standards and Followers'!$F$13:$F$72,MATCH($A15,'CA Standards and Followers'!$B$13:$B$72,0))&lt;=AF$1,IF(INDEX('CA Standards and Followers'!$D$13:$D$72,MATCH($A15,'CA Standards and Followers'!$B$13:$B$72,0))=1,'CA Standards and Followers'!AG$3*INDEX('CA Standards and Followers'!$D$13:$D$72,MATCH($A15,'CA Standards and Followers'!$B$13:$B$72,0)),INDEX('CA Standards and Followers'!$C$13:$C$72,MATCH($A15,'CA Standards and Followers'!$B$13:$B$72,0))*'CA Standards and Followers'!AG$2),0)</f>
        <v>0</v>
      </c>
    </row>
    <row r="16" spans="1:32" x14ac:dyDescent="0.25">
      <c r="A16" t="s">
        <v>189</v>
      </c>
      <c r="B16">
        <f>IF(INDEX('CA Standards and Followers'!$F$13:$F$72,MATCH($A16,'CA Standards and Followers'!$B$13:$B$72,0))&lt;=B$1,IF(INDEX('CA Standards and Followers'!$D$13:$D$72,MATCH($A16,'CA Standards and Followers'!$B$13:$B$72,0))=1,'CA Standards and Followers'!C$3*INDEX('CA Standards and Followers'!$D$13:$D$72,MATCH($A16,'CA Standards and Followers'!$B$13:$B$72,0)),INDEX('CA Standards and Followers'!$C$13:$C$72,MATCH($A16,'CA Standards and Followers'!$B$13:$B$72,0))*'CA Standards and Followers'!C$2),0)</f>
        <v>0</v>
      </c>
      <c r="C16">
        <f>IF(INDEX('CA Standards and Followers'!$F$13:$F$72,MATCH($A16,'CA Standards and Followers'!$B$13:$B$72,0))&lt;=C$1,IF(INDEX('CA Standards and Followers'!$D$13:$D$72,MATCH($A16,'CA Standards and Followers'!$B$13:$B$72,0))=1,'CA Standards and Followers'!D$3*INDEX('CA Standards and Followers'!$D$13:$D$72,MATCH($A16,'CA Standards and Followers'!$B$13:$B$72,0)),INDEX('CA Standards and Followers'!$C$13:$C$72,MATCH($A16,'CA Standards and Followers'!$B$13:$B$72,0))*'CA Standards and Followers'!D$2),0)</f>
        <v>0</v>
      </c>
      <c r="D16">
        <f>IF(INDEX('CA Standards and Followers'!$F$13:$F$72,MATCH($A16,'CA Standards and Followers'!$B$13:$B$72,0))&lt;=D$1,IF(INDEX('CA Standards and Followers'!$D$13:$D$72,MATCH($A16,'CA Standards and Followers'!$B$13:$B$72,0))=1,'CA Standards and Followers'!E$3*INDEX('CA Standards and Followers'!$D$13:$D$72,MATCH($A16,'CA Standards and Followers'!$B$13:$B$72,0)),INDEX('CA Standards and Followers'!$C$13:$C$72,MATCH($A16,'CA Standards and Followers'!$B$13:$B$72,0))*'CA Standards and Followers'!E$2),0)</f>
        <v>0</v>
      </c>
      <c r="E16">
        <f>IF(INDEX('CA Standards and Followers'!$F$13:$F$72,MATCH($A16,'CA Standards and Followers'!$B$13:$B$72,0))&lt;=E$1,IF(INDEX('CA Standards and Followers'!$D$13:$D$72,MATCH($A16,'CA Standards and Followers'!$B$13:$B$72,0))=1,'CA Standards and Followers'!F$3*INDEX('CA Standards and Followers'!$D$13:$D$72,MATCH($A16,'CA Standards and Followers'!$B$13:$B$72,0)),INDEX('CA Standards and Followers'!$C$13:$C$72,MATCH($A16,'CA Standards and Followers'!$B$13:$B$72,0))*'CA Standards and Followers'!F$2),0)</f>
        <v>0</v>
      </c>
      <c r="F16">
        <f>IF(INDEX('CA Standards and Followers'!$F$13:$F$72,MATCH($A16,'CA Standards and Followers'!$B$13:$B$72,0))&lt;=F$1,IF(INDEX('CA Standards and Followers'!$D$13:$D$72,MATCH($A16,'CA Standards and Followers'!$B$13:$B$72,0))=1,'CA Standards and Followers'!G$3*INDEX('CA Standards and Followers'!$D$13:$D$72,MATCH($A16,'CA Standards and Followers'!$B$13:$B$72,0)),INDEX('CA Standards and Followers'!$C$13:$C$72,MATCH($A16,'CA Standards and Followers'!$B$13:$B$72,0))*'CA Standards and Followers'!G$2),0)</f>
        <v>0</v>
      </c>
      <c r="G16">
        <f>IF(INDEX('CA Standards and Followers'!$F$13:$F$72,MATCH($A16,'CA Standards and Followers'!$B$13:$B$72,0))&lt;=G$1,IF(INDEX('CA Standards and Followers'!$D$13:$D$72,MATCH($A16,'CA Standards and Followers'!$B$13:$B$72,0))=1,'CA Standards and Followers'!H$3*INDEX('CA Standards and Followers'!$D$13:$D$72,MATCH($A16,'CA Standards and Followers'!$B$13:$B$72,0)),INDEX('CA Standards and Followers'!$C$13:$C$72,MATCH($A16,'CA Standards and Followers'!$B$13:$B$72,0))*'CA Standards and Followers'!H$2),0)</f>
        <v>0</v>
      </c>
      <c r="H16">
        <f>IF(INDEX('CA Standards and Followers'!$F$13:$F$72,MATCH($A16,'CA Standards and Followers'!$B$13:$B$72,0))&lt;=H$1,IF(INDEX('CA Standards and Followers'!$D$13:$D$72,MATCH($A16,'CA Standards and Followers'!$B$13:$B$72,0))=1,'CA Standards and Followers'!I$3*INDEX('CA Standards and Followers'!$D$13:$D$72,MATCH($A16,'CA Standards and Followers'!$B$13:$B$72,0)),INDEX('CA Standards and Followers'!$C$13:$C$72,MATCH($A16,'CA Standards and Followers'!$B$13:$B$72,0))*'CA Standards and Followers'!I$2),0)</f>
        <v>0</v>
      </c>
      <c r="I16">
        <f>IF(INDEX('CA Standards and Followers'!$F$13:$F$72,MATCH($A16,'CA Standards and Followers'!$B$13:$B$72,0))&lt;=I$1,IF(INDEX('CA Standards and Followers'!$D$13:$D$72,MATCH($A16,'CA Standards and Followers'!$B$13:$B$72,0))=1,'CA Standards and Followers'!J$3*INDEX('CA Standards and Followers'!$D$13:$D$72,MATCH($A16,'CA Standards and Followers'!$B$13:$B$72,0)),INDEX('CA Standards and Followers'!$C$13:$C$72,MATCH($A16,'CA Standards and Followers'!$B$13:$B$72,0))*'CA Standards and Followers'!J$2),0)</f>
        <v>0</v>
      </c>
      <c r="J16">
        <f>IF(INDEX('CA Standards and Followers'!$F$13:$F$72,MATCH($A16,'CA Standards and Followers'!$B$13:$B$72,0))&lt;=J$1,IF(INDEX('CA Standards and Followers'!$D$13:$D$72,MATCH($A16,'CA Standards and Followers'!$B$13:$B$72,0))=1,'CA Standards and Followers'!K$3*INDEX('CA Standards and Followers'!$D$13:$D$72,MATCH($A16,'CA Standards and Followers'!$B$13:$B$72,0)),INDEX('CA Standards and Followers'!$C$13:$C$72,MATCH($A16,'CA Standards and Followers'!$B$13:$B$72,0))*'CA Standards and Followers'!K$2),0)</f>
        <v>0</v>
      </c>
      <c r="K16">
        <f>IF(INDEX('CA Standards and Followers'!$F$13:$F$72,MATCH($A16,'CA Standards and Followers'!$B$13:$B$72,0))&lt;=K$1,IF(INDEX('CA Standards and Followers'!$D$13:$D$72,MATCH($A16,'CA Standards and Followers'!$B$13:$B$72,0))=1,'CA Standards and Followers'!L$3*INDEX('CA Standards and Followers'!$D$13:$D$72,MATCH($A16,'CA Standards and Followers'!$B$13:$B$72,0)),INDEX('CA Standards and Followers'!$C$13:$C$72,MATCH($A16,'CA Standards and Followers'!$B$13:$B$72,0))*'CA Standards and Followers'!L$2),0)</f>
        <v>0</v>
      </c>
      <c r="L16">
        <f>IF(INDEX('CA Standards and Followers'!$F$13:$F$72,MATCH($A16,'CA Standards and Followers'!$B$13:$B$72,0))&lt;=L$1,IF(INDEX('CA Standards and Followers'!$D$13:$D$72,MATCH($A16,'CA Standards and Followers'!$B$13:$B$72,0))=1,'CA Standards and Followers'!M$3*INDEX('CA Standards and Followers'!$D$13:$D$72,MATCH($A16,'CA Standards and Followers'!$B$13:$B$72,0)),INDEX('CA Standards and Followers'!$C$13:$C$72,MATCH($A16,'CA Standards and Followers'!$B$13:$B$72,0))*'CA Standards and Followers'!M$2),0)</f>
        <v>0</v>
      </c>
      <c r="M16">
        <f>IF(INDEX('CA Standards and Followers'!$F$13:$F$72,MATCH($A16,'CA Standards and Followers'!$B$13:$B$72,0))&lt;=M$1,IF(INDEX('CA Standards and Followers'!$D$13:$D$72,MATCH($A16,'CA Standards and Followers'!$B$13:$B$72,0))=1,'CA Standards and Followers'!N$3*INDEX('CA Standards and Followers'!$D$13:$D$72,MATCH($A16,'CA Standards and Followers'!$B$13:$B$72,0)),INDEX('CA Standards and Followers'!$C$13:$C$72,MATCH($A16,'CA Standards and Followers'!$B$13:$B$72,0))*'CA Standards and Followers'!N$2),0)</f>
        <v>0</v>
      </c>
      <c r="N16">
        <f>IF(INDEX('CA Standards and Followers'!$F$13:$F$72,MATCH($A16,'CA Standards and Followers'!$B$13:$B$72,0))&lt;=N$1,IF(INDEX('CA Standards and Followers'!$D$13:$D$72,MATCH($A16,'CA Standards and Followers'!$B$13:$B$72,0))=1,'CA Standards and Followers'!O$3*INDEX('CA Standards and Followers'!$D$13:$D$72,MATCH($A16,'CA Standards and Followers'!$B$13:$B$72,0)),INDEX('CA Standards and Followers'!$C$13:$C$72,MATCH($A16,'CA Standards and Followers'!$B$13:$B$72,0))*'CA Standards and Followers'!O$2),0)</f>
        <v>0</v>
      </c>
      <c r="O16">
        <f>IF(INDEX('CA Standards and Followers'!$F$13:$F$72,MATCH($A16,'CA Standards and Followers'!$B$13:$B$72,0))&lt;=O$1,IF(INDEX('CA Standards and Followers'!$D$13:$D$72,MATCH($A16,'CA Standards and Followers'!$B$13:$B$72,0))=1,'CA Standards and Followers'!P$3*INDEX('CA Standards and Followers'!$D$13:$D$72,MATCH($A16,'CA Standards and Followers'!$B$13:$B$72,0)),INDEX('CA Standards and Followers'!$C$13:$C$72,MATCH($A16,'CA Standards and Followers'!$B$13:$B$72,0))*'CA Standards and Followers'!P$2),0)</f>
        <v>0</v>
      </c>
      <c r="P16">
        <f>IF(INDEX('CA Standards and Followers'!$F$13:$F$72,MATCH($A16,'CA Standards and Followers'!$B$13:$B$72,0))&lt;=P$1,IF(INDEX('CA Standards and Followers'!$D$13:$D$72,MATCH($A16,'CA Standards and Followers'!$B$13:$B$72,0))=1,'CA Standards and Followers'!Q$3*INDEX('CA Standards and Followers'!$D$13:$D$72,MATCH($A16,'CA Standards and Followers'!$B$13:$B$72,0)),INDEX('CA Standards and Followers'!$C$13:$C$72,MATCH($A16,'CA Standards and Followers'!$B$13:$B$72,0))*'CA Standards and Followers'!Q$2),0)</f>
        <v>0</v>
      </c>
      <c r="Q16">
        <f>IF(INDEX('CA Standards and Followers'!$F$13:$F$72,MATCH($A16,'CA Standards and Followers'!$B$13:$B$72,0))&lt;=Q$1,IF(INDEX('CA Standards and Followers'!$D$13:$D$72,MATCH($A16,'CA Standards and Followers'!$B$13:$B$72,0))=1,'CA Standards and Followers'!R$3*INDEX('CA Standards and Followers'!$D$13:$D$72,MATCH($A16,'CA Standards and Followers'!$B$13:$B$72,0)),INDEX('CA Standards and Followers'!$C$13:$C$72,MATCH($A16,'CA Standards and Followers'!$B$13:$B$72,0))*'CA Standards and Followers'!R$2),0)</f>
        <v>0</v>
      </c>
      <c r="R16">
        <f>IF(INDEX('CA Standards and Followers'!$F$13:$F$72,MATCH($A16,'CA Standards and Followers'!$B$13:$B$72,0))&lt;=R$1,IF(INDEX('CA Standards and Followers'!$D$13:$D$72,MATCH($A16,'CA Standards and Followers'!$B$13:$B$72,0))=1,'CA Standards and Followers'!S$3*INDEX('CA Standards and Followers'!$D$13:$D$72,MATCH($A16,'CA Standards and Followers'!$B$13:$B$72,0)),INDEX('CA Standards and Followers'!$C$13:$C$72,MATCH($A16,'CA Standards and Followers'!$B$13:$B$72,0))*'CA Standards and Followers'!S$2),0)</f>
        <v>0</v>
      </c>
      <c r="S16">
        <f>IF(INDEX('CA Standards and Followers'!$F$13:$F$72,MATCH($A16,'CA Standards and Followers'!$B$13:$B$72,0))&lt;=S$1,IF(INDEX('CA Standards and Followers'!$D$13:$D$72,MATCH($A16,'CA Standards and Followers'!$B$13:$B$72,0))=1,'CA Standards and Followers'!T$3*INDEX('CA Standards and Followers'!$D$13:$D$72,MATCH($A16,'CA Standards and Followers'!$B$13:$B$72,0)),INDEX('CA Standards and Followers'!$C$13:$C$72,MATCH($A16,'CA Standards and Followers'!$B$13:$B$72,0))*'CA Standards and Followers'!T$2),0)</f>
        <v>0</v>
      </c>
      <c r="T16">
        <f>IF(INDEX('CA Standards and Followers'!$F$13:$F$72,MATCH($A16,'CA Standards and Followers'!$B$13:$B$72,0))&lt;=T$1,IF(INDEX('CA Standards and Followers'!$D$13:$D$72,MATCH($A16,'CA Standards and Followers'!$B$13:$B$72,0))=1,'CA Standards and Followers'!U$3*INDEX('CA Standards and Followers'!$D$13:$D$72,MATCH($A16,'CA Standards and Followers'!$B$13:$B$72,0)),INDEX('CA Standards and Followers'!$C$13:$C$72,MATCH($A16,'CA Standards and Followers'!$B$13:$B$72,0))*'CA Standards and Followers'!U$2),0)</f>
        <v>0</v>
      </c>
      <c r="U16">
        <f>IF(INDEX('CA Standards and Followers'!$F$13:$F$72,MATCH($A16,'CA Standards and Followers'!$B$13:$B$72,0))&lt;=U$1,IF(INDEX('CA Standards and Followers'!$D$13:$D$72,MATCH($A16,'CA Standards and Followers'!$B$13:$B$72,0))=1,'CA Standards and Followers'!V$3*INDEX('CA Standards and Followers'!$D$13:$D$72,MATCH($A16,'CA Standards and Followers'!$B$13:$B$72,0)),INDEX('CA Standards and Followers'!$C$13:$C$72,MATCH($A16,'CA Standards and Followers'!$B$13:$B$72,0))*'CA Standards and Followers'!V$2),0)</f>
        <v>0</v>
      </c>
      <c r="V16">
        <f>IF(INDEX('CA Standards and Followers'!$F$13:$F$72,MATCH($A16,'CA Standards and Followers'!$B$13:$B$72,0))&lt;=V$1,IF(INDEX('CA Standards and Followers'!$D$13:$D$72,MATCH($A16,'CA Standards and Followers'!$B$13:$B$72,0))=1,'CA Standards and Followers'!W$3*INDEX('CA Standards and Followers'!$D$13:$D$72,MATCH($A16,'CA Standards and Followers'!$B$13:$B$72,0)),INDEX('CA Standards and Followers'!$C$13:$C$72,MATCH($A16,'CA Standards and Followers'!$B$13:$B$72,0))*'CA Standards and Followers'!W$2),0)</f>
        <v>0</v>
      </c>
      <c r="W16">
        <f>IF(INDEX('CA Standards and Followers'!$F$13:$F$72,MATCH($A16,'CA Standards and Followers'!$B$13:$B$72,0))&lt;=W$1,IF(INDEX('CA Standards and Followers'!$D$13:$D$72,MATCH($A16,'CA Standards and Followers'!$B$13:$B$72,0))=1,'CA Standards and Followers'!X$3*INDEX('CA Standards and Followers'!$D$13:$D$72,MATCH($A16,'CA Standards and Followers'!$B$13:$B$72,0)),INDEX('CA Standards and Followers'!$C$13:$C$72,MATCH($A16,'CA Standards and Followers'!$B$13:$B$72,0))*'CA Standards and Followers'!X$2),0)</f>
        <v>0</v>
      </c>
      <c r="X16">
        <f>IF(INDEX('CA Standards and Followers'!$F$13:$F$72,MATCH($A16,'CA Standards and Followers'!$B$13:$B$72,0))&lt;=X$1,IF(INDEX('CA Standards and Followers'!$D$13:$D$72,MATCH($A16,'CA Standards and Followers'!$B$13:$B$72,0))=1,'CA Standards and Followers'!Y$3*INDEX('CA Standards and Followers'!$D$13:$D$72,MATCH($A16,'CA Standards and Followers'!$B$13:$B$72,0)),INDEX('CA Standards and Followers'!$C$13:$C$72,MATCH($A16,'CA Standards and Followers'!$B$13:$B$72,0))*'CA Standards and Followers'!Y$2),0)</f>
        <v>0</v>
      </c>
      <c r="Y16">
        <f>IF(INDEX('CA Standards and Followers'!$F$13:$F$72,MATCH($A16,'CA Standards and Followers'!$B$13:$B$72,0))&lt;=Y$1,IF(INDEX('CA Standards and Followers'!$D$13:$D$72,MATCH($A16,'CA Standards and Followers'!$B$13:$B$72,0))=1,'CA Standards and Followers'!Z$3*INDEX('CA Standards and Followers'!$D$13:$D$72,MATCH($A16,'CA Standards and Followers'!$B$13:$B$72,0)),INDEX('CA Standards and Followers'!$C$13:$C$72,MATCH($A16,'CA Standards and Followers'!$B$13:$B$72,0))*'CA Standards and Followers'!Z$2),0)</f>
        <v>0</v>
      </c>
      <c r="Z16">
        <f>IF(INDEX('CA Standards and Followers'!$F$13:$F$72,MATCH($A16,'CA Standards and Followers'!$B$13:$B$72,0))&lt;=Z$1,IF(INDEX('CA Standards and Followers'!$D$13:$D$72,MATCH($A16,'CA Standards and Followers'!$B$13:$B$72,0))=1,'CA Standards and Followers'!AA$3*INDEX('CA Standards and Followers'!$D$13:$D$72,MATCH($A16,'CA Standards and Followers'!$B$13:$B$72,0)),INDEX('CA Standards and Followers'!$C$13:$C$72,MATCH($A16,'CA Standards and Followers'!$B$13:$B$72,0))*'CA Standards and Followers'!AA$2),0)</f>
        <v>0</v>
      </c>
      <c r="AA16">
        <f>IF(INDEX('CA Standards and Followers'!$F$13:$F$72,MATCH($A16,'CA Standards and Followers'!$B$13:$B$72,0))&lt;=AA$1,IF(INDEX('CA Standards and Followers'!$D$13:$D$72,MATCH($A16,'CA Standards and Followers'!$B$13:$B$72,0))=1,'CA Standards and Followers'!AB$3*INDEX('CA Standards and Followers'!$D$13:$D$72,MATCH($A16,'CA Standards and Followers'!$B$13:$B$72,0)),INDEX('CA Standards and Followers'!$C$13:$C$72,MATCH($A16,'CA Standards and Followers'!$B$13:$B$72,0))*'CA Standards and Followers'!AB$2),0)</f>
        <v>0</v>
      </c>
      <c r="AB16">
        <f>IF(INDEX('CA Standards and Followers'!$F$13:$F$72,MATCH($A16,'CA Standards and Followers'!$B$13:$B$72,0))&lt;=AB$1,IF(INDEX('CA Standards and Followers'!$D$13:$D$72,MATCH($A16,'CA Standards and Followers'!$B$13:$B$72,0))=1,'CA Standards and Followers'!AC$3*INDEX('CA Standards and Followers'!$D$13:$D$72,MATCH($A16,'CA Standards and Followers'!$B$13:$B$72,0)),INDEX('CA Standards and Followers'!$C$13:$C$72,MATCH($A16,'CA Standards and Followers'!$B$13:$B$72,0))*'CA Standards and Followers'!AC$2),0)</f>
        <v>0</v>
      </c>
      <c r="AC16">
        <f>IF(INDEX('CA Standards and Followers'!$F$13:$F$72,MATCH($A16,'CA Standards and Followers'!$B$13:$B$72,0))&lt;=AC$1,IF(INDEX('CA Standards and Followers'!$D$13:$D$72,MATCH($A16,'CA Standards and Followers'!$B$13:$B$72,0))=1,'CA Standards and Followers'!AD$3*INDEX('CA Standards and Followers'!$D$13:$D$72,MATCH($A16,'CA Standards and Followers'!$B$13:$B$72,0)),INDEX('CA Standards and Followers'!$C$13:$C$72,MATCH($A16,'CA Standards and Followers'!$B$13:$B$72,0))*'CA Standards and Followers'!AD$2),0)</f>
        <v>0</v>
      </c>
      <c r="AD16">
        <f>IF(INDEX('CA Standards and Followers'!$F$13:$F$72,MATCH($A16,'CA Standards and Followers'!$B$13:$B$72,0))&lt;=AD$1,IF(INDEX('CA Standards and Followers'!$D$13:$D$72,MATCH($A16,'CA Standards and Followers'!$B$13:$B$72,0))=1,'CA Standards and Followers'!AE$3*INDEX('CA Standards and Followers'!$D$13:$D$72,MATCH($A16,'CA Standards and Followers'!$B$13:$B$72,0)),INDEX('CA Standards and Followers'!$C$13:$C$72,MATCH($A16,'CA Standards and Followers'!$B$13:$B$72,0))*'CA Standards and Followers'!AE$2),0)</f>
        <v>0</v>
      </c>
      <c r="AE16">
        <f>IF(INDEX('CA Standards and Followers'!$F$13:$F$72,MATCH($A16,'CA Standards and Followers'!$B$13:$B$72,0))&lt;=AE$1,IF(INDEX('CA Standards and Followers'!$D$13:$D$72,MATCH($A16,'CA Standards and Followers'!$B$13:$B$72,0))=1,'CA Standards and Followers'!AF$3*INDEX('CA Standards and Followers'!$D$13:$D$72,MATCH($A16,'CA Standards and Followers'!$B$13:$B$72,0)),INDEX('CA Standards and Followers'!$C$13:$C$72,MATCH($A16,'CA Standards and Followers'!$B$13:$B$72,0))*'CA Standards and Followers'!AF$2),0)</f>
        <v>0</v>
      </c>
      <c r="AF16">
        <f>IF(INDEX('CA Standards and Followers'!$F$13:$F$72,MATCH($A16,'CA Standards and Followers'!$B$13:$B$72,0))&lt;=AF$1,IF(INDEX('CA Standards and Followers'!$D$13:$D$72,MATCH($A16,'CA Standards and Followers'!$B$13:$B$72,0))=1,'CA Standards and Followers'!AG$3*INDEX('CA Standards and Followers'!$D$13:$D$72,MATCH($A16,'CA Standards and Followers'!$B$13:$B$72,0)),INDEX('CA Standards and Followers'!$C$13:$C$72,MATCH($A16,'CA Standards and Followers'!$B$13:$B$72,0))*'CA Standards and Followers'!AG$2),0)</f>
        <v>0</v>
      </c>
    </row>
    <row r="17" spans="1:32" x14ac:dyDescent="0.25">
      <c r="A17" t="s">
        <v>191</v>
      </c>
      <c r="B17">
        <f>IF(INDEX('CA Standards and Followers'!$F$13:$F$72,MATCH($A17,'CA Standards and Followers'!$B$13:$B$72,0))&lt;=B$1,IF(INDEX('CA Standards and Followers'!$D$13:$D$72,MATCH($A17,'CA Standards and Followers'!$B$13:$B$72,0))=1,'CA Standards and Followers'!C$3*INDEX('CA Standards and Followers'!$D$13:$D$72,MATCH($A17,'CA Standards and Followers'!$B$13:$B$72,0)),INDEX('CA Standards and Followers'!$C$13:$C$72,MATCH($A17,'CA Standards and Followers'!$B$13:$B$72,0))*'CA Standards and Followers'!C$2),0)</f>
        <v>0</v>
      </c>
      <c r="C17">
        <f>IF(INDEX('CA Standards and Followers'!$F$13:$F$72,MATCH($A17,'CA Standards and Followers'!$B$13:$B$72,0))&lt;=C$1,IF(INDEX('CA Standards and Followers'!$D$13:$D$72,MATCH($A17,'CA Standards and Followers'!$B$13:$B$72,0))=1,'CA Standards and Followers'!D$3*INDEX('CA Standards and Followers'!$D$13:$D$72,MATCH($A17,'CA Standards and Followers'!$B$13:$B$72,0)),INDEX('CA Standards and Followers'!$C$13:$C$72,MATCH($A17,'CA Standards and Followers'!$B$13:$B$72,0))*'CA Standards and Followers'!D$2),0)</f>
        <v>0</v>
      </c>
      <c r="D17">
        <f>IF(INDEX('CA Standards and Followers'!$F$13:$F$72,MATCH($A17,'CA Standards and Followers'!$B$13:$B$72,0))&lt;=D$1,IF(INDEX('CA Standards and Followers'!$D$13:$D$72,MATCH($A17,'CA Standards and Followers'!$B$13:$B$72,0))=1,'CA Standards and Followers'!E$3*INDEX('CA Standards and Followers'!$D$13:$D$72,MATCH($A17,'CA Standards and Followers'!$B$13:$B$72,0)),INDEX('CA Standards and Followers'!$C$13:$C$72,MATCH($A17,'CA Standards and Followers'!$B$13:$B$72,0))*'CA Standards and Followers'!E$2),0)</f>
        <v>0</v>
      </c>
      <c r="E17">
        <f>IF(INDEX('CA Standards and Followers'!$F$13:$F$72,MATCH($A17,'CA Standards and Followers'!$B$13:$B$72,0))&lt;=E$1,IF(INDEX('CA Standards and Followers'!$D$13:$D$72,MATCH($A17,'CA Standards and Followers'!$B$13:$B$72,0))=1,'CA Standards and Followers'!F$3*INDEX('CA Standards and Followers'!$D$13:$D$72,MATCH($A17,'CA Standards and Followers'!$B$13:$B$72,0)),INDEX('CA Standards and Followers'!$C$13:$C$72,MATCH($A17,'CA Standards and Followers'!$B$13:$B$72,0))*'CA Standards and Followers'!F$2),0)</f>
        <v>0</v>
      </c>
      <c r="F17">
        <f>IF(INDEX('CA Standards and Followers'!$F$13:$F$72,MATCH($A17,'CA Standards and Followers'!$B$13:$B$72,0))&lt;=F$1,IF(INDEX('CA Standards and Followers'!$D$13:$D$72,MATCH($A17,'CA Standards and Followers'!$B$13:$B$72,0))=1,'CA Standards and Followers'!G$3*INDEX('CA Standards and Followers'!$D$13:$D$72,MATCH($A17,'CA Standards and Followers'!$B$13:$B$72,0)),INDEX('CA Standards and Followers'!$C$13:$C$72,MATCH($A17,'CA Standards and Followers'!$B$13:$B$72,0))*'CA Standards and Followers'!G$2),0)</f>
        <v>0</v>
      </c>
      <c r="G17">
        <f>IF(INDEX('CA Standards and Followers'!$F$13:$F$72,MATCH($A17,'CA Standards and Followers'!$B$13:$B$72,0))&lt;=G$1,IF(INDEX('CA Standards and Followers'!$D$13:$D$72,MATCH($A17,'CA Standards and Followers'!$B$13:$B$72,0))=1,'CA Standards and Followers'!H$3*INDEX('CA Standards and Followers'!$D$13:$D$72,MATCH($A17,'CA Standards and Followers'!$B$13:$B$72,0)),INDEX('CA Standards and Followers'!$C$13:$C$72,MATCH($A17,'CA Standards and Followers'!$B$13:$B$72,0))*'CA Standards and Followers'!H$2),0)</f>
        <v>0</v>
      </c>
      <c r="H17">
        <f>IF(INDEX('CA Standards and Followers'!$F$13:$F$72,MATCH($A17,'CA Standards and Followers'!$B$13:$B$72,0))&lt;=H$1,IF(INDEX('CA Standards and Followers'!$D$13:$D$72,MATCH($A17,'CA Standards and Followers'!$B$13:$B$72,0))=1,'CA Standards and Followers'!I$3*INDEX('CA Standards and Followers'!$D$13:$D$72,MATCH($A17,'CA Standards and Followers'!$B$13:$B$72,0)),INDEX('CA Standards and Followers'!$C$13:$C$72,MATCH($A17,'CA Standards and Followers'!$B$13:$B$72,0))*'CA Standards and Followers'!I$2),0)</f>
        <v>0</v>
      </c>
      <c r="I17">
        <f>IF(INDEX('CA Standards and Followers'!$F$13:$F$72,MATCH($A17,'CA Standards and Followers'!$B$13:$B$72,0))&lt;=I$1,IF(INDEX('CA Standards and Followers'!$D$13:$D$72,MATCH($A17,'CA Standards and Followers'!$B$13:$B$72,0))=1,'CA Standards and Followers'!J$3*INDEX('CA Standards and Followers'!$D$13:$D$72,MATCH($A17,'CA Standards and Followers'!$B$13:$B$72,0)),INDEX('CA Standards and Followers'!$C$13:$C$72,MATCH($A17,'CA Standards and Followers'!$B$13:$B$72,0))*'CA Standards and Followers'!J$2),0)</f>
        <v>0</v>
      </c>
      <c r="J17">
        <f>IF(INDEX('CA Standards and Followers'!$F$13:$F$72,MATCH($A17,'CA Standards and Followers'!$B$13:$B$72,0))&lt;=J$1,IF(INDEX('CA Standards and Followers'!$D$13:$D$72,MATCH($A17,'CA Standards and Followers'!$B$13:$B$72,0))=1,'CA Standards and Followers'!K$3*INDEX('CA Standards and Followers'!$D$13:$D$72,MATCH($A17,'CA Standards and Followers'!$B$13:$B$72,0)),INDEX('CA Standards and Followers'!$C$13:$C$72,MATCH($A17,'CA Standards and Followers'!$B$13:$B$72,0))*'CA Standards and Followers'!K$2),0)</f>
        <v>0</v>
      </c>
      <c r="K17">
        <f>IF(INDEX('CA Standards and Followers'!$F$13:$F$72,MATCH($A17,'CA Standards and Followers'!$B$13:$B$72,0))&lt;=K$1,IF(INDEX('CA Standards and Followers'!$D$13:$D$72,MATCH($A17,'CA Standards and Followers'!$B$13:$B$72,0))=1,'CA Standards and Followers'!L$3*INDEX('CA Standards and Followers'!$D$13:$D$72,MATCH($A17,'CA Standards and Followers'!$B$13:$B$72,0)),INDEX('CA Standards and Followers'!$C$13:$C$72,MATCH($A17,'CA Standards and Followers'!$B$13:$B$72,0))*'CA Standards and Followers'!L$2),0)</f>
        <v>0</v>
      </c>
      <c r="L17">
        <f>IF(INDEX('CA Standards and Followers'!$F$13:$F$72,MATCH($A17,'CA Standards and Followers'!$B$13:$B$72,0))&lt;=L$1,IF(INDEX('CA Standards and Followers'!$D$13:$D$72,MATCH($A17,'CA Standards and Followers'!$B$13:$B$72,0))=1,'CA Standards and Followers'!M$3*INDEX('CA Standards and Followers'!$D$13:$D$72,MATCH($A17,'CA Standards and Followers'!$B$13:$B$72,0)),INDEX('CA Standards and Followers'!$C$13:$C$72,MATCH($A17,'CA Standards and Followers'!$B$13:$B$72,0))*'CA Standards and Followers'!M$2),0)</f>
        <v>0</v>
      </c>
      <c r="M17">
        <f>IF(INDEX('CA Standards and Followers'!$F$13:$F$72,MATCH($A17,'CA Standards and Followers'!$B$13:$B$72,0))&lt;=M$1,IF(INDEX('CA Standards and Followers'!$D$13:$D$72,MATCH($A17,'CA Standards and Followers'!$B$13:$B$72,0))=1,'CA Standards and Followers'!N$3*INDEX('CA Standards and Followers'!$D$13:$D$72,MATCH($A17,'CA Standards and Followers'!$B$13:$B$72,0)),INDEX('CA Standards and Followers'!$C$13:$C$72,MATCH($A17,'CA Standards and Followers'!$B$13:$B$72,0))*'CA Standards and Followers'!N$2),0)</f>
        <v>0</v>
      </c>
      <c r="N17">
        <f>IF(INDEX('CA Standards and Followers'!$F$13:$F$72,MATCH($A17,'CA Standards and Followers'!$B$13:$B$72,0))&lt;=N$1,IF(INDEX('CA Standards and Followers'!$D$13:$D$72,MATCH($A17,'CA Standards and Followers'!$B$13:$B$72,0))=1,'CA Standards and Followers'!O$3*INDEX('CA Standards and Followers'!$D$13:$D$72,MATCH($A17,'CA Standards and Followers'!$B$13:$B$72,0)),INDEX('CA Standards and Followers'!$C$13:$C$72,MATCH($A17,'CA Standards and Followers'!$B$13:$B$72,0))*'CA Standards and Followers'!O$2),0)</f>
        <v>0</v>
      </c>
      <c r="O17">
        <f>IF(INDEX('CA Standards and Followers'!$F$13:$F$72,MATCH($A17,'CA Standards and Followers'!$B$13:$B$72,0))&lt;=O$1,IF(INDEX('CA Standards and Followers'!$D$13:$D$72,MATCH($A17,'CA Standards and Followers'!$B$13:$B$72,0))=1,'CA Standards and Followers'!P$3*INDEX('CA Standards and Followers'!$D$13:$D$72,MATCH($A17,'CA Standards and Followers'!$B$13:$B$72,0)),INDEX('CA Standards and Followers'!$C$13:$C$72,MATCH($A17,'CA Standards and Followers'!$B$13:$B$72,0))*'CA Standards and Followers'!P$2),0)</f>
        <v>0</v>
      </c>
      <c r="P17">
        <f>IF(INDEX('CA Standards and Followers'!$F$13:$F$72,MATCH($A17,'CA Standards and Followers'!$B$13:$B$72,0))&lt;=P$1,IF(INDEX('CA Standards and Followers'!$D$13:$D$72,MATCH($A17,'CA Standards and Followers'!$B$13:$B$72,0))=1,'CA Standards and Followers'!Q$3*INDEX('CA Standards and Followers'!$D$13:$D$72,MATCH($A17,'CA Standards and Followers'!$B$13:$B$72,0)),INDEX('CA Standards and Followers'!$C$13:$C$72,MATCH($A17,'CA Standards and Followers'!$B$13:$B$72,0))*'CA Standards and Followers'!Q$2),0)</f>
        <v>0</v>
      </c>
      <c r="Q17">
        <f>IF(INDEX('CA Standards and Followers'!$F$13:$F$72,MATCH($A17,'CA Standards and Followers'!$B$13:$B$72,0))&lt;=Q$1,IF(INDEX('CA Standards and Followers'!$D$13:$D$72,MATCH($A17,'CA Standards and Followers'!$B$13:$B$72,0))=1,'CA Standards and Followers'!R$3*INDEX('CA Standards and Followers'!$D$13:$D$72,MATCH($A17,'CA Standards and Followers'!$B$13:$B$72,0)),INDEX('CA Standards and Followers'!$C$13:$C$72,MATCH($A17,'CA Standards and Followers'!$B$13:$B$72,0))*'CA Standards and Followers'!R$2),0)</f>
        <v>0</v>
      </c>
      <c r="R17">
        <f>IF(INDEX('CA Standards and Followers'!$F$13:$F$72,MATCH($A17,'CA Standards and Followers'!$B$13:$B$72,0))&lt;=R$1,IF(INDEX('CA Standards and Followers'!$D$13:$D$72,MATCH($A17,'CA Standards and Followers'!$B$13:$B$72,0))=1,'CA Standards and Followers'!S$3*INDEX('CA Standards and Followers'!$D$13:$D$72,MATCH($A17,'CA Standards and Followers'!$B$13:$B$72,0)),INDEX('CA Standards and Followers'!$C$13:$C$72,MATCH($A17,'CA Standards and Followers'!$B$13:$B$72,0))*'CA Standards and Followers'!S$2),0)</f>
        <v>0</v>
      </c>
      <c r="S17">
        <f>IF(INDEX('CA Standards and Followers'!$F$13:$F$72,MATCH($A17,'CA Standards and Followers'!$B$13:$B$72,0))&lt;=S$1,IF(INDEX('CA Standards and Followers'!$D$13:$D$72,MATCH($A17,'CA Standards and Followers'!$B$13:$B$72,0))=1,'CA Standards and Followers'!T$3*INDEX('CA Standards and Followers'!$D$13:$D$72,MATCH($A17,'CA Standards and Followers'!$B$13:$B$72,0)),INDEX('CA Standards and Followers'!$C$13:$C$72,MATCH($A17,'CA Standards and Followers'!$B$13:$B$72,0))*'CA Standards and Followers'!T$2),0)</f>
        <v>0</v>
      </c>
      <c r="T17">
        <f>IF(INDEX('CA Standards and Followers'!$F$13:$F$72,MATCH($A17,'CA Standards and Followers'!$B$13:$B$72,0))&lt;=T$1,IF(INDEX('CA Standards and Followers'!$D$13:$D$72,MATCH($A17,'CA Standards and Followers'!$B$13:$B$72,0))=1,'CA Standards and Followers'!U$3*INDEX('CA Standards and Followers'!$D$13:$D$72,MATCH($A17,'CA Standards and Followers'!$B$13:$B$72,0)),INDEX('CA Standards and Followers'!$C$13:$C$72,MATCH($A17,'CA Standards and Followers'!$B$13:$B$72,0))*'CA Standards and Followers'!U$2),0)</f>
        <v>0</v>
      </c>
      <c r="U17">
        <f>IF(INDEX('CA Standards and Followers'!$F$13:$F$72,MATCH($A17,'CA Standards and Followers'!$B$13:$B$72,0))&lt;=U$1,IF(INDEX('CA Standards and Followers'!$D$13:$D$72,MATCH($A17,'CA Standards and Followers'!$B$13:$B$72,0))=1,'CA Standards and Followers'!V$3*INDEX('CA Standards and Followers'!$D$13:$D$72,MATCH($A17,'CA Standards and Followers'!$B$13:$B$72,0)),INDEX('CA Standards and Followers'!$C$13:$C$72,MATCH($A17,'CA Standards and Followers'!$B$13:$B$72,0))*'CA Standards and Followers'!V$2),0)</f>
        <v>0</v>
      </c>
      <c r="V17">
        <f>IF(INDEX('CA Standards and Followers'!$F$13:$F$72,MATCH($A17,'CA Standards and Followers'!$B$13:$B$72,0))&lt;=V$1,IF(INDEX('CA Standards and Followers'!$D$13:$D$72,MATCH($A17,'CA Standards and Followers'!$B$13:$B$72,0))=1,'CA Standards and Followers'!W$3*INDEX('CA Standards and Followers'!$D$13:$D$72,MATCH($A17,'CA Standards and Followers'!$B$13:$B$72,0)),INDEX('CA Standards and Followers'!$C$13:$C$72,MATCH($A17,'CA Standards and Followers'!$B$13:$B$72,0))*'CA Standards and Followers'!W$2),0)</f>
        <v>0</v>
      </c>
      <c r="W17">
        <f>IF(INDEX('CA Standards and Followers'!$F$13:$F$72,MATCH($A17,'CA Standards and Followers'!$B$13:$B$72,0))&lt;=W$1,IF(INDEX('CA Standards and Followers'!$D$13:$D$72,MATCH($A17,'CA Standards and Followers'!$B$13:$B$72,0))=1,'CA Standards and Followers'!X$3*INDEX('CA Standards and Followers'!$D$13:$D$72,MATCH($A17,'CA Standards and Followers'!$B$13:$B$72,0)),INDEX('CA Standards and Followers'!$C$13:$C$72,MATCH($A17,'CA Standards and Followers'!$B$13:$B$72,0))*'CA Standards and Followers'!X$2),0)</f>
        <v>0</v>
      </c>
      <c r="X17">
        <f>IF(INDEX('CA Standards and Followers'!$F$13:$F$72,MATCH($A17,'CA Standards and Followers'!$B$13:$B$72,0))&lt;=X$1,IF(INDEX('CA Standards and Followers'!$D$13:$D$72,MATCH($A17,'CA Standards and Followers'!$B$13:$B$72,0))=1,'CA Standards and Followers'!Y$3*INDEX('CA Standards and Followers'!$D$13:$D$72,MATCH($A17,'CA Standards and Followers'!$B$13:$B$72,0)),INDEX('CA Standards and Followers'!$C$13:$C$72,MATCH($A17,'CA Standards and Followers'!$B$13:$B$72,0))*'CA Standards and Followers'!Y$2),0)</f>
        <v>0</v>
      </c>
      <c r="Y17">
        <f>IF(INDEX('CA Standards and Followers'!$F$13:$F$72,MATCH($A17,'CA Standards and Followers'!$B$13:$B$72,0))&lt;=Y$1,IF(INDEX('CA Standards and Followers'!$D$13:$D$72,MATCH($A17,'CA Standards and Followers'!$B$13:$B$72,0))=1,'CA Standards and Followers'!Z$3*INDEX('CA Standards and Followers'!$D$13:$D$72,MATCH($A17,'CA Standards and Followers'!$B$13:$B$72,0)),INDEX('CA Standards and Followers'!$C$13:$C$72,MATCH($A17,'CA Standards and Followers'!$B$13:$B$72,0))*'CA Standards and Followers'!Z$2),0)</f>
        <v>0</v>
      </c>
      <c r="Z17">
        <f>IF(INDEX('CA Standards and Followers'!$F$13:$F$72,MATCH($A17,'CA Standards and Followers'!$B$13:$B$72,0))&lt;=Z$1,IF(INDEX('CA Standards and Followers'!$D$13:$D$72,MATCH($A17,'CA Standards and Followers'!$B$13:$B$72,0))=1,'CA Standards and Followers'!AA$3*INDEX('CA Standards and Followers'!$D$13:$D$72,MATCH($A17,'CA Standards and Followers'!$B$13:$B$72,0)),INDEX('CA Standards and Followers'!$C$13:$C$72,MATCH($A17,'CA Standards and Followers'!$B$13:$B$72,0))*'CA Standards and Followers'!AA$2),0)</f>
        <v>0</v>
      </c>
      <c r="AA17">
        <f>IF(INDEX('CA Standards and Followers'!$F$13:$F$72,MATCH($A17,'CA Standards and Followers'!$B$13:$B$72,0))&lt;=AA$1,IF(INDEX('CA Standards and Followers'!$D$13:$D$72,MATCH($A17,'CA Standards and Followers'!$B$13:$B$72,0))=1,'CA Standards and Followers'!AB$3*INDEX('CA Standards and Followers'!$D$13:$D$72,MATCH($A17,'CA Standards and Followers'!$B$13:$B$72,0)),INDEX('CA Standards and Followers'!$C$13:$C$72,MATCH($A17,'CA Standards and Followers'!$B$13:$B$72,0))*'CA Standards and Followers'!AB$2),0)</f>
        <v>0</v>
      </c>
      <c r="AB17">
        <f>IF(INDEX('CA Standards and Followers'!$F$13:$F$72,MATCH($A17,'CA Standards and Followers'!$B$13:$B$72,0))&lt;=AB$1,IF(INDEX('CA Standards and Followers'!$D$13:$D$72,MATCH($A17,'CA Standards and Followers'!$B$13:$B$72,0))=1,'CA Standards and Followers'!AC$3*INDEX('CA Standards and Followers'!$D$13:$D$72,MATCH($A17,'CA Standards and Followers'!$B$13:$B$72,0)),INDEX('CA Standards and Followers'!$C$13:$C$72,MATCH($A17,'CA Standards and Followers'!$B$13:$B$72,0))*'CA Standards and Followers'!AC$2),0)</f>
        <v>0</v>
      </c>
      <c r="AC17">
        <f>IF(INDEX('CA Standards and Followers'!$F$13:$F$72,MATCH($A17,'CA Standards and Followers'!$B$13:$B$72,0))&lt;=AC$1,IF(INDEX('CA Standards and Followers'!$D$13:$D$72,MATCH($A17,'CA Standards and Followers'!$B$13:$B$72,0))=1,'CA Standards and Followers'!AD$3*INDEX('CA Standards and Followers'!$D$13:$D$72,MATCH($A17,'CA Standards and Followers'!$B$13:$B$72,0)),INDEX('CA Standards and Followers'!$C$13:$C$72,MATCH($A17,'CA Standards and Followers'!$B$13:$B$72,0))*'CA Standards and Followers'!AD$2),0)</f>
        <v>0</v>
      </c>
      <c r="AD17">
        <f>IF(INDEX('CA Standards and Followers'!$F$13:$F$72,MATCH($A17,'CA Standards and Followers'!$B$13:$B$72,0))&lt;=AD$1,IF(INDEX('CA Standards and Followers'!$D$13:$D$72,MATCH($A17,'CA Standards and Followers'!$B$13:$B$72,0))=1,'CA Standards and Followers'!AE$3*INDEX('CA Standards and Followers'!$D$13:$D$72,MATCH($A17,'CA Standards and Followers'!$B$13:$B$72,0)),INDEX('CA Standards and Followers'!$C$13:$C$72,MATCH($A17,'CA Standards and Followers'!$B$13:$B$72,0))*'CA Standards and Followers'!AE$2),0)</f>
        <v>0</v>
      </c>
      <c r="AE17">
        <f>IF(INDEX('CA Standards and Followers'!$F$13:$F$72,MATCH($A17,'CA Standards and Followers'!$B$13:$B$72,0))&lt;=AE$1,IF(INDEX('CA Standards and Followers'!$D$13:$D$72,MATCH($A17,'CA Standards and Followers'!$B$13:$B$72,0))=1,'CA Standards and Followers'!AF$3*INDEX('CA Standards and Followers'!$D$13:$D$72,MATCH($A17,'CA Standards and Followers'!$B$13:$B$72,0)),INDEX('CA Standards and Followers'!$C$13:$C$72,MATCH($A17,'CA Standards and Followers'!$B$13:$B$72,0))*'CA Standards and Followers'!AF$2),0)</f>
        <v>0</v>
      </c>
      <c r="AF17">
        <f>IF(INDEX('CA Standards and Followers'!$F$13:$F$72,MATCH($A17,'CA Standards and Followers'!$B$13:$B$72,0))&lt;=AF$1,IF(INDEX('CA Standards and Followers'!$D$13:$D$72,MATCH($A17,'CA Standards and Followers'!$B$13:$B$72,0))=1,'CA Standards and Followers'!AG$3*INDEX('CA Standards and Followers'!$D$13:$D$72,MATCH($A17,'CA Standards and Followers'!$B$13:$B$72,0)),INDEX('CA Standards and Followers'!$C$13:$C$72,MATCH($A17,'CA Standards and Followers'!$B$13:$B$72,0))*'CA Standards and Followers'!AG$2),0)</f>
        <v>0</v>
      </c>
    </row>
    <row r="18" spans="1:32" x14ac:dyDescent="0.25">
      <c r="A18" t="s">
        <v>9</v>
      </c>
      <c r="B18">
        <f>IF(INDEX('CA Standards and Followers'!$F$13:$F$72,MATCH($A18,'CA Standards and Followers'!$B$13:$B$72,0))&lt;=B$1,IF(INDEX('CA Standards and Followers'!$D$13:$D$72,MATCH($A18,'CA Standards and Followers'!$B$13:$B$72,0))=1,'CA Standards and Followers'!C$3*INDEX('CA Standards and Followers'!$D$13:$D$72,MATCH($A18,'CA Standards and Followers'!$B$13:$B$72,0)),INDEX('CA Standards and Followers'!$C$13:$C$72,MATCH($A18,'CA Standards and Followers'!$B$13:$B$72,0))*'CA Standards and Followers'!C$2),0)</f>
        <v>0</v>
      </c>
      <c r="C18">
        <f>IF(INDEX('CA Standards and Followers'!$F$13:$F$72,MATCH($A18,'CA Standards and Followers'!$B$13:$B$72,0))&lt;=C$1,IF(INDEX('CA Standards and Followers'!$D$13:$D$72,MATCH($A18,'CA Standards and Followers'!$B$13:$B$72,0))=1,'CA Standards and Followers'!D$3*INDEX('CA Standards and Followers'!$D$13:$D$72,MATCH($A18,'CA Standards and Followers'!$B$13:$B$72,0)),INDEX('CA Standards and Followers'!$C$13:$C$72,MATCH($A18,'CA Standards and Followers'!$B$13:$B$72,0))*'CA Standards and Followers'!D$2),0)</f>
        <v>0</v>
      </c>
      <c r="D18">
        <f>IF(INDEX('CA Standards and Followers'!$F$13:$F$72,MATCH($A18,'CA Standards and Followers'!$B$13:$B$72,0))&lt;=D$1,IF(INDEX('CA Standards and Followers'!$D$13:$D$72,MATCH($A18,'CA Standards and Followers'!$B$13:$B$72,0))=1,'CA Standards and Followers'!E$3*INDEX('CA Standards and Followers'!$D$13:$D$72,MATCH($A18,'CA Standards and Followers'!$B$13:$B$72,0)),INDEX('CA Standards and Followers'!$C$13:$C$72,MATCH($A18,'CA Standards and Followers'!$B$13:$B$72,0))*'CA Standards and Followers'!E$2),0)</f>
        <v>0</v>
      </c>
      <c r="E18">
        <f>IF(INDEX('CA Standards and Followers'!$F$13:$F$72,MATCH($A18,'CA Standards and Followers'!$B$13:$B$72,0))&lt;=E$1,IF(INDEX('CA Standards and Followers'!$D$13:$D$72,MATCH($A18,'CA Standards and Followers'!$B$13:$B$72,0))=1,'CA Standards and Followers'!F$3*INDEX('CA Standards and Followers'!$D$13:$D$72,MATCH($A18,'CA Standards and Followers'!$B$13:$B$72,0)),INDEX('CA Standards and Followers'!$C$13:$C$72,MATCH($A18,'CA Standards and Followers'!$B$13:$B$72,0))*'CA Standards and Followers'!F$2),0)</f>
        <v>0</v>
      </c>
      <c r="F18">
        <f>IF(INDEX('CA Standards and Followers'!$F$13:$F$72,MATCH($A18,'CA Standards and Followers'!$B$13:$B$72,0))&lt;=F$1,IF(INDEX('CA Standards and Followers'!$D$13:$D$72,MATCH($A18,'CA Standards and Followers'!$B$13:$B$72,0))=1,'CA Standards and Followers'!G$3*INDEX('CA Standards and Followers'!$D$13:$D$72,MATCH($A18,'CA Standards and Followers'!$B$13:$B$72,0)),INDEX('CA Standards and Followers'!$C$13:$C$72,MATCH($A18,'CA Standards and Followers'!$B$13:$B$72,0))*'CA Standards and Followers'!G$2),0)</f>
        <v>0</v>
      </c>
      <c r="G18">
        <f>IF(INDEX('CA Standards and Followers'!$F$13:$F$72,MATCH($A18,'CA Standards and Followers'!$B$13:$B$72,0))&lt;=G$1,IF(INDEX('CA Standards and Followers'!$D$13:$D$72,MATCH($A18,'CA Standards and Followers'!$B$13:$B$72,0))=1,'CA Standards and Followers'!H$3*INDEX('CA Standards and Followers'!$D$13:$D$72,MATCH($A18,'CA Standards and Followers'!$B$13:$B$72,0)),INDEX('CA Standards and Followers'!$C$13:$C$72,MATCH($A18,'CA Standards and Followers'!$B$13:$B$72,0))*'CA Standards and Followers'!H$2),0)</f>
        <v>0</v>
      </c>
      <c r="H18">
        <f>IF(INDEX('CA Standards and Followers'!$F$13:$F$72,MATCH($A18,'CA Standards and Followers'!$B$13:$B$72,0))&lt;=H$1,IF(INDEX('CA Standards and Followers'!$D$13:$D$72,MATCH($A18,'CA Standards and Followers'!$B$13:$B$72,0))=1,'CA Standards and Followers'!I$3*INDEX('CA Standards and Followers'!$D$13:$D$72,MATCH($A18,'CA Standards and Followers'!$B$13:$B$72,0)),INDEX('CA Standards and Followers'!$C$13:$C$72,MATCH($A18,'CA Standards and Followers'!$B$13:$B$72,0))*'CA Standards and Followers'!I$2),0)</f>
        <v>0</v>
      </c>
      <c r="I18">
        <f>IF(INDEX('CA Standards and Followers'!$F$13:$F$72,MATCH($A18,'CA Standards and Followers'!$B$13:$B$72,0))&lt;=I$1,IF(INDEX('CA Standards and Followers'!$D$13:$D$72,MATCH($A18,'CA Standards and Followers'!$B$13:$B$72,0))=1,'CA Standards and Followers'!J$3*INDEX('CA Standards and Followers'!$D$13:$D$72,MATCH($A18,'CA Standards and Followers'!$B$13:$B$72,0)),INDEX('CA Standards and Followers'!$C$13:$C$72,MATCH($A18,'CA Standards and Followers'!$B$13:$B$72,0))*'CA Standards and Followers'!J$2),0)</f>
        <v>0</v>
      </c>
      <c r="J18">
        <f>IF(INDEX('CA Standards and Followers'!$F$13:$F$72,MATCH($A18,'CA Standards and Followers'!$B$13:$B$72,0))&lt;=J$1,IF(INDEX('CA Standards and Followers'!$D$13:$D$72,MATCH($A18,'CA Standards and Followers'!$B$13:$B$72,0))=1,'CA Standards and Followers'!K$3*INDEX('CA Standards and Followers'!$D$13:$D$72,MATCH($A18,'CA Standards and Followers'!$B$13:$B$72,0)),INDEX('CA Standards and Followers'!$C$13:$C$72,MATCH($A18,'CA Standards and Followers'!$B$13:$B$72,0))*'CA Standards and Followers'!K$2),0)</f>
        <v>0</v>
      </c>
      <c r="K18">
        <f>IF(INDEX('CA Standards and Followers'!$F$13:$F$72,MATCH($A18,'CA Standards and Followers'!$B$13:$B$72,0))&lt;=K$1,IF(INDEX('CA Standards and Followers'!$D$13:$D$72,MATCH($A18,'CA Standards and Followers'!$B$13:$B$72,0))=1,'CA Standards and Followers'!L$3*INDEX('CA Standards and Followers'!$D$13:$D$72,MATCH($A18,'CA Standards and Followers'!$B$13:$B$72,0)),INDEX('CA Standards and Followers'!$C$13:$C$72,MATCH($A18,'CA Standards and Followers'!$B$13:$B$72,0))*'CA Standards and Followers'!L$2),0)</f>
        <v>0</v>
      </c>
      <c r="L18">
        <f>IF(INDEX('CA Standards and Followers'!$F$13:$F$72,MATCH($A18,'CA Standards and Followers'!$B$13:$B$72,0))&lt;=L$1,IF(INDEX('CA Standards and Followers'!$D$13:$D$72,MATCH($A18,'CA Standards and Followers'!$B$13:$B$72,0))=1,'CA Standards and Followers'!M$3*INDEX('CA Standards and Followers'!$D$13:$D$72,MATCH($A18,'CA Standards and Followers'!$B$13:$B$72,0)),INDEX('CA Standards and Followers'!$C$13:$C$72,MATCH($A18,'CA Standards and Followers'!$B$13:$B$72,0))*'CA Standards and Followers'!M$2),0)</f>
        <v>0</v>
      </c>
      <c r="M18">
        <f>IF(INDEX('CA Standards and Followers'!$F$13:$F$72,MATCH($A18,'CA Standards and Followers'!$B$13:$B$72,0))&lt;=M$1,IF(INDEX('CA Standards and Followers'!$D$13:$D$72,MATCH($A18,'CA Standards and Followers'!$B$13:$B$72,0))=1,'CA Standards and Followers'!N$3*INDEX('CA Standards and Followers'!$D$13:$D$72,MATCH($A18,'CA Standards and Followers'!$B$13:$B$72,0)),INDEX('CA Standards and Followers'!$C$13:$C$72,MATCH($A18,'CA Standards and Followers'!$B$13:$B$72,0))*'CA Standards and Followers'!N$2),0)</f>
        <v>0</v>
      </c>
      <c r="N18">
        <f>IF(INDEX('CA Standards and Followers'!$F$13:$F$72,MATCH($A18,'CA Standards and Followers'!$B$13:$B$72,0))&lt;=N$1,IF(INDEX('CA Standards and Followers'!$D$13:$D$72,MATCH($A18,'CA Standards and Followers'!$B$13:$B$72,0))=1,'CA Standards and Followers'!O$3*INDEX('CA Standards and Followers'!$D$13:$D$72,MATCH($A18,'CA Standards and Followers'!$B$13:$B$72,0)),INDEX('CA Standards and Followers'!$C$13:$C$72,MATCH($A18,'CA Standards and Followers'!$B$13:$B$72,0))*'CA Standards and Followers'!O$2),0)</f>
        <v>0</v>
      </c>
      <c r="O18">
        <f>IF(INDEX('CA Standards and Followers'!$F$13:$F$72,MATCH($A18,'CA Standards and Followers'!$B$13:$B$72,0))&lt;=O$1,IF(INDEX('CA Standards and Followers'!$D$13:$D$72,MATCH($A18,'CA Standards and Followers'!$B$13:$B$72,0))=1,'CA Standards and Followers'!P$3*INDEX('CA Standards and Followers'!$D$13:$D$72,MATCH($A18,'CA Standards and Followers'!$B$13:$B$72,0)),INDEX('CA Standards and Followers'!$C$13:$C$72,MATCH($A18,'CA Standards and Followers'!$B$13:$B$72,0))*'CA Standards and Followers'!P$2),0)</f>
        <v>0</v>
      </c>
      <c r="P18">
        <f>IF(INDEX('CA Standards and Followers'!$F$13:$F$72,MATCH($A18,'CA Standards and Followers'!$B$13:$B$72,0))&lt;=P$1,IF(INDEX('CA Standards and Followers'!$D$13:$D$72,MATCH($A18,'CA Standards and Followers'!$B$13:$B$72,0))=1,'CA Standards and Followers'!Q$3*INDEX('CA Standards and Followers'!$D$13:$D$72,MATCH($A18,'CA Standards and Followers'!$B$13:$B$72,0)),INDEX('CA Standards and Followers'!$C$13:$C$72,MATCH($A18,'CA Standards and Followers'!$B$13:$B$72,0))*'CA Standards and Followers'!Q$2),0)</f>
        <v>0</v>
      </c>
      <c r="Q18">
        <f>IF(INDEX('CA Standards and Followers'!$F$13:$F$72,MATCH($A18,'CA Standards and Followers'!$B$13:$B$72,0))&lt;=Q$1,IF(INDEX('CA Standards and Followers'!$D$13:$D$72,MATCH($A18,'CA Standards and Followers'!$B$13:$B$72,0))=1,'CA Standards and Followers'!R$3*INDEX('CA Standards and Followers'!$D$13:$D$72,MATCH($A18,'CA Standards and Followers'!$B$13:$B$72,0)),INDEX('CA Standards and Followers'!$C$13:$C$72,MATCH($A18,'CA Standards and Followers'!$B$13:$B$72,0))*'CA Standards and Followers'!R$2),0)</f>
        <v>0</v>
      </c>
      <c r="R18">
        <f>IF(INDEX('CA Standards and Followers'!$F$13:$F$72,MATCH($A18,'CA Standards and Followers'!$B$13:$B$72,0))&lt;=R$1,IF(INDEX('CA Standards and Followers'!$D$13:$D$72,MATCH($A18,'CA Standards and Followers'!$B$13:$B$72,0))=1,'CA Standards and Followers'!S$3*INDEX('CA Standards and Followers'!$D$13:$D$72,MATCH($A18,'CA Standards and Followers'!$B$13:$B$72,0)),INDEX('CA Standards and Followers'!$C$13:$C$72,MATCH($A18,'CA Standards and Followers'!$B$13:$B$72,0))*'CA Standards and Followers'!S$2),0)</f>
        <v>0</v>
      </c>
      <c r="S18">
        <f>IF(INDEX('CA Standards and Followers'!$F$13:$F$72,MATCH($A18,'CA Standards and Followers'!$B$13:$B$72,0))&lt;=S$1,IF(INDEX('CA Standards and Followers'!$D$13:$D$72,MATCH($A18,'CA Standards and Followers'!$B$13:$B$72,0))=1,'CA Standards and Followers'!T$3*INDEX('CA Standards and Followers'!$D$13:$D$72,MATCH($A18,'CA Standards and Followers'!$B$13:$B$72,0)),INDEX('CA Standards and Followers'!$C$13:$C$72,MATCH($A18,'CA Standards and Followers'!$B$13:$B$72,0))*'CA Standards and Followers'!T$2),0)</f>
        <v>0</v>
      </c>
      <c r="T18">
        <f>IF(INDEX('CA Standards and Followers'!$F$13:$F$72,MATCH($A18,'CA Standards and Followers'!$B$13:$B$72,0))&lt;=T$1,IF(INDEX('CA Standards and Followers'!$D$13:$D$72,MATCH($A18,'CA Standards and Followers'!$B$13:$B$72,0))=1,'CA Standards and Followers'!U$3*INDEX('CA Standards and Followers'!$D$13:$D$72,MATCH($A18,'CA Standards and Followers'!$B$13:$B$72,0)),INDEX('CA Standards and Followers'!$C$13:$C$72,MATCH($A18,'CA Standards and Followers'!$B$13:$B$72,0))*'CA Standards and Followers'!U$2),0)</f>
        <v>0</v>
      </c>
      <c r="U18">
        <f>IF(INDEX('CA Standards and Followers'!$F$13:$F$72,MATCH($A18,'CA Standards and Followers'!$B$13:$B$72,0))&lt;=U$1,IF(INDEX('CA Standards and Followers'!$D$13:$D$72,MATCH($A18,'CA Standards and Followers'!$B$13:$B$72,0))=1,'CA Standards and Followers'!V$3*INDEX('CA Standards and Followers'!$D$13:$D$72,MATCH($A18,'CA Standards and Followers'!$B$13:$B$72,0)),INDEX('CA Standards and Followers'!$C$13:$C$72,MATCH($A18,'CA Standards and Followers'!$B$13:$B$72,0))*'CA Standards and Followers'!V$2),0)</f>
        <v>0</v>
      </c>
      <c r="V18">
        <f>IF(INDEX('CA Standards and Followers'!$F$13:$F$72,MATCH($A18,'CA Standards and Followers'!$B$13:$B$72,0))&lt;=V$1,IF(INDEX('CA Standards and Followers'!$D$13:$D$72,MATCH($A18,'CA Standards and Followers'!$B$13:$B$72,0))=1,'CA Standards and Followers'!W$3*INDEX('CA Standards and Followers'!$D$13:$D$72,MATCH($A18,'CA Standards and Followers'!$B$13:$B$72,0)),INDEX('CA Standards and Followers'!$C$13:$C$72,MATCH($A18,'CA Standards and Followers'!$B$13:$B$72,0))*'CA Standards and Followers'!W$2),0)</f>
        <v>0</v>
      </c>
      <c r="W18">
        <f>IF(INDEX('CA Standards and Followers'!$F$13:$F$72,MATCH($A18,'CA Standards and Followers'!$B$13:$B$72,0))&lt;=W$1,IF(INDEX('CA Standards and Followers'!$D$13:$D$72,MATCH($A18,'CA Standards and Followers'!$B$13:$B$72,0))=1,'CA Standards and Followers'!X$3*INDEX('CA Standards and Followers'!$D$13:$D$72,MATCH($A18,'CA Standards and Followers'!$B$13:$B$72,0)),INDEX('CA Standards and Followers'!$C$13:$C$72,MATCH($A18,'CA Standards and Followers'!$B$13:$B$72,0))*'CA Standards and Followers'!X$2),0)</f>
        <v>0</v>
      </c>
      <c r="X18">
        <f>IF(INDEX('CA Standards and Followers'!$F$13:$F$72,MATCH($A18,'CA Standards and Followers'!$B$13:$B$72,0))&lt;=X$1,IF(INDEX('CA Standards and Followers'!$D$13:$D$72,MATCH($A18,'CA Standards and Followers'!$B$13:$B$72,0))=1,'CA Standards and Followers'!Y$3*INDEX('CA Standards and Followers'!$D$13:$D$72,MATCH($A18,'CA Standards and Followers'!$B$13:$B$72,0)),INDEX('CA Standards and Followers'!$C$13:$C$72,MATCH($A18,'CA Standards and Followers'!$B$13:$B$72,0))*'CA Standards and Followers'!Y$2),0)</f>
        <v>0</v>
      </c>
      <c r="Y18">
        <f>IF(INDEX('CA Standards and Followers'!$F$13:$F$72,MATCH($A18,'CA Standards and Followers'!$B$13:$B$72,0))&lt;=Y$1,IF(INDEX('CA Standards and Followers'!$D$13:$D$72,MATCH($A18,'CA Standards and Followers'!$B$13:$B$72,0))=1,'CA Standards and Followers'!Z$3*INDEX('CA Standards and Followers'!$D$13:$D$72,MATCH($A18,'CA Standards and Followers'!$B$13:$B$72,0)),INDEX('CA Standards and Followers'!$C$13:$C$72,MATCH($A18,'CA Standards and Followers'!$B$13:$B$72,0))*'CA Standards and Followers'!Z$2),0)</f>
        <v>0</v>
      </c>
      <c r="Z18">
        <f>IF(INDEX('CA Standards and Followers'!$F$13:$F$72,MATCH($A18,'CA Standards and Followers'!$B$13:$B$72,0))&lt;=Z$1,IF(INDEX('CA Standards and Followers'!$D$13:$D$72,MATCH($A18,'CA Standards and Followers'!$B$13:$B$72,0))=1,'CA Standards and Followers'!AA$3*INDEX('CA Standards and Followers'!$D$13:$D$72,MATCH($A18,'CA Standards and Followers'!$B$13:$B$72,0)),INDEX('CA Standards and Followers'!$C$13:$C$72,MATCH($A18,'CA Standards and Followers'!$B$13:$B$72,0))*'CA Standards and Followers'!AA$2),0)</f>
        <v>0</v>
      </c>
      <c r="AA18">
        <f>IF(INDEX('CA Standards and Followers'!$F$13:$F$72,MATCH($A18,'CA Standards and Followers'!$B$13:$B$72,0))&lt;=AA$1,IF(INDEX('CA Standards and Followers'!$D$13:$D$72,MATCH($A18,'CA Standards and Followers'!$B$13:$B$72,0))=1,'CA Standards and Followers'!AB$3*INDEX('CA Standards and Followers'!$D$13:$D$72,MATCH($A18,'CA Standards and Followers'!$B$13:$B$72,0)),INDEX('CA Standards and Followers'!$C$13:$C$72,MATCH($A18,'CA Standards and Followers'!$B$13:$B$72,0))*'CA Standards and Followers'!AB$2),0)</f>
        <v>0</v>
      </c>
      <c r="AB18">
        <f>IF(INDEX('CA Standards and Followers'!$F$13:$F$72,MATCH($A18,'CA Standards and Followers'!$B$13:$B$72,0))&lt;=AB$1,IF(INDEX('CA Standards and Followers'!$D$13:$D$72,MATCH($A18,'CA Standards and Followers'!$B$13:$B$72,0))=1,'CA Standards and Followers'!AC$3*INDEX('CA Standards and Followers'!$D$13:$D$72,MATCH($A18,'CA Standards and Followers'!$B$13:$B$72,0)),INDEX('CA Standards and Followers'!$C$13:$C$72,MATCH($A18,'CA Standards and Followers'!$B$13:$B$72,0))*'CA Standards and Followers'!AC$2),0)</f>
        <v>0</v>
      </c>
      <c r="AC18">
        <f>IF(INDEX('CA Standards and Followers'!$F$13:$F$72,MATCH($A18,'CA Standards and Followers'!$B$13:$B$72,0))&lt;=AC$1,IF(INDEX('CA Standards and Followers'!$D$13:$D$72,MATCH($A18,'CA Standards and Followers'!$B$13:$B$72,0))=1,'CA Standards and Followers'!AD$3*INDEX('CA Standards and Followers'!$D$13:$D$72,MATCH($A18,'CA Standards and Followers'!$B$13:$B$72,0)),INDEX('CA Standards and Followers'!$C$13:$C$72,MATCH($A18,'CA Standards and Followers'!$B$13:$B$72,0))*'CA Standards and Followers'!AD$2),0)</f>
        <v>0</v>
      </c>
      <c r="AD18">
        <f>IF(INDEX('CA Standards and Followers'!$F$13:$F$72,MATCH($A18,'CA Standards and Followers'!$B$13:$B$72,0))&lt;=AD$1,IF(INDEX('CA Standards and Followers'!$D$13:$D$72,MATCH($A18,'CA Standards and Followers'!$B$13:$B$72,0))=1,'CA Standards and Followers'!AE$3*INDEX('CA Standards and Followers'!$D$13:$D$72,MATCH($A18,'CA Standards and Followers'!$B$13:$B$72,0)),INDEX('CA Standards and Followers'!$C$13:$C$72,MATCH($A18,'CA Standards and Followers'!$B$13:$B$72,0))*'CA Standards and Followers'!AE$2),0)</f>
        <v>0</v>
      </c>
      <c r="AE18">
        <f>IF(INDEX('CA Standards and Followers'!$F$13:$F$72,MATCH($A18,'CA Standards and Followers'!$B$13:$B$72,0))&lt;=AE$1,IF(INDEX('CA Standards and Followers'!$D$13:$D$72,MATCH($A18,'CA Standards and Followers'!$B$13:$B$72,0))=1,'CA Standards and Followers'!AF$3*INDEX('CA Standards and Followers'!$D$13:$D$72,MATCH($A18,'CA Standards and Followers'!$B$13:$B$72,0)),INDEX('CA Standards and Followers'!$C$13:$C$72,MATCH($A18,'CA Standards and Followers'!$B$13:$B$72,0))*'CA Standards and Followers'!AF$2),0)</f>
        <v>0</v>
      </c>
      <c r="AF18">
        <f>IF(INDEX('CA Standards and Followers'!$F$13:$F$72,MATCH($A18,'CA Standards and Followers'!$B$13:$B$72,0))&lt;=AF$1,IF(INDEX('CA Standards and Followers'!$D$13:$D$72,MATCH($A18,'CA Standards and Followers'!$B$13:$B$72,0))=1,'CA Standards and Followers'!AG$3*INDEX('CA Standards and Followers'!$D$13:$D$72,MATCH($A18,'CA Standards and Followers'!$B$13:$B$72,0)),INDEX('CA Standards and Followers'!$C$13:$C$72,MATCH($A18,'CA Standards and Followers'!$B$13:$B$72,0))*'CA Standards and Followers'!AG$2),0)</f>
        <v>0</v>
      </c>
    </row>
    <row r="19" spans="1:32" x14ac:dyDescent="0.25">
      <c r="A19" t="s">
        <v>10</v>
      </c>
      <c r="B19">
        <f>IF(INDEX('CA Standards and Followers'!$F$13:$F$72,MATCH($A19,'CA Standards and Followers'!$B$13:$B$72,0))&lt;=B$1,IF(INDEX('CA Standards and Followers'!$D$13:$D$72,MATCH($A19,'CA Standards and Followers'!$B$13:$B$72,0))=1,'CA Standards and Followers'!C$3*INDEX('CA Standards and Followers'!$D$13:$D$72,MATCH($A19,'CA Standards and Followers'!$B$13:$B$72,0)),INDEX('CA Standards and Followers'!$C$13:$C$72,MATCH($A19,'CA Standards and Followers'!$B$13:$B$72,0))*'CA Standards and Followers'!C$2),0)</f>
        <v>0</v>
      </c>
      <c r="C19">
        <f>IF(INDEX('CA Standards and Followers'!$F$13:$F$72,MATCH($A19,'CA Standards and Followers'!$B$13:$B$72,0))&lt;=C$1,IF(INDEX('CA Standards and Followers'!$D$13:$D$72,MATCH($A19,'CA Standards and Followers'!$B$13:$B$72,0))=1,'CA Standards and Followers'!D$3*INDEX('CA Standards and Followers'!$D$13:$D$72,MATCH($A19,'CA Standards and Followers'!$B$13:$B$72,0)),INDEX('CA Standards and Followers'!$C$13:$C$72,MATCH($A19,'CA Standards and Followers'!$B$13:$B$72,0))*'CA Standards and Followers'!D$2),0)</f>
        <v>0</v>
      </c>
      <c r="D19">
        <f>IF(INDEX('CA Standards and Followers'!$F$13:$F$72,MATCH($A19,'CA Standards and Followers'!$B$13:$B$72,0))&lt;=D$1,IF(INDEX('CA Standards and Followers'!$D$13:$D$72,MATCH($A19,'CA Standards and Followers'!$B$13:$B$72,0))=1,'CA Standards and Followers'!E$3*INDEX('CA Standards and Followers'!$D$13:$D$72,MATCH($A19,'CA Standards and Followers'!$B$13:$B$72,0)),INDEX('CA Standards and Followers'!$C$13:$C$72,MATCH($A19,'CA Standards and Followers'!$B$13:$B$72,0))*'CA Standards and Followers'!E$2),0)</f>
        <v>0</v>
      </c>
      <c r="E19">
        <f>IF(INDEX('CA Standards and Followers'!$F$13:$F$72,MATCH($A19,'CA Standards and Followers'!$B$13:$B$72,0))&lt;=E$1,IF(INDEX('CA Standards and Followers'!$D$13:$D$72,MATCH($A19,'CA Standards and Followers'!$B$13:$B$72,0))=1,'CA Standards and Followers'!F$3*INDEX('CA Standards and Followers'!$D$13:$D$72,MATCH($A19,'CA Standards and Followers'!$B$13:$B$72,0)),INDEX('CA Standards and Followers'!$C$13:$C$72,MATCH($A19,'CA Standards and Followers'!$B$13:$B$72,0))*'CA Standards and Followers'!F$2),0)</f>
        <v>0</v>
      </c>
      <c r="F19">
        <f>IF(INDEX('CA Standards and Followers'!$F$13:$F$72,MATCH($A19,'CA Standards and Followers'!$B$13:$B$72,0))&lt;=F$1,IF(INDEX('CA Standards and Followers'!$D$13:$D$72,MATCH($A19,'CA Standards and Followers'!$B$13:$B$72,0))=1,'CA Standards and Followers'!G$3*INDEX('CA Standards and Followers'!$D$13:$D$72,MATCH($A19,'CA Standards and Followers'!$B$13:$B$72,0)),INDEX('CA Standards and Followers'!$C$13:$C$72,MATCH($A19,'CA Standards and Followers'!$B$13:$B$72,0))*'CA Standards and Followers'!G$2),0)</f>
        <v>0</v>
      </c>
      <c r="G19">
        <f>IF(INDEX('CA Standards and Followers'!$F$13:$F$72,MATCH($A19,'CA Standards and Followers'!$B$13:$B$72,0))&lt;=G$1,IF(INDEX('CA Standards and Followers'!$D$13:$D$72,MATCH($A19,'CA Standards and Followers'!$B$13:$B$72,0))=1,'CA Standards and Followers'!H$3*INDEX('CA Standards and Followers'!$D$13:$D$72,MATCH($A19,'CA Standards and Followers'!$B$13:$B$72,0)),INDEX('CA Standards and Followers'!$C$13:$C$72,MATCH($A19,'CA Standards and Followers'!$B$13:$B$72,0))*'CA Standards and Followers'!H$2),0)</f>
        <v>0</v>
      </c>
      <c r="H19">
        <f>IF(INDEX('CA Standards and Followers'!$F$13:$F$72,MATCH($A19,'CA Standards and Followers'!$B$13:$B$72,0))&lt;=H$1,IF(INDEX('CA Standards and Followers'!$D$13:$D$72,MATCH($A19,'CA Standards and Followers'!$B$13:$B$72,0))=1,'CA Standards and Followers'!I$3*INDEX('CA Standards and Followers'!$D$13:$D$72,MATCH($A19,'CA Standards and Followers'!$B$13:$B$72,0)),INDEX('CA Standards and Followers'!$C$13:$C$72,MATCH($A19,'CA Standards and Followers'!$B$13:$B$72,0))*'CA Standards and Followers'!I$2),0)</f>
        <v>0</v>
      </c>
      <c r="I19">
        <f>IF(INDEX('CA Standards and Followers'!$F$13:$F$72,MATCH($A19,'CA Standards and Followers'!$B$13:$B$72,0))&lt;=I$1,IF(INDEX('CA Standards and Followers'!$D$13:$D$72,MATCH($A19,'CA Standards and Followers'!$B$13:$B$72,0))=1,'CA Standards and Followers'!J$3*INDEX('CA Standards and Followers'!$D$13:$D$72,MATCH($A19,'CA Standards and Followers'!$B$13:$B$72,0)),INDEX('CA Standards and Followers'!$C$13:$C$72,MATCH($A19,'CA Standards and Followers'!$B$13:$B$72,0))*'CA Standards and Followers'!J$2),0)</f>
        <v>0</v>
      </c>
      <c r="J19">
        <f>IF(INDEX('CA Standards and Followers'!$F$13:$F$72,MATCH($A19,'CA Standards and Followers'!$B$13:$B$72,0))&lt;=J$1,IF(INDEX('CA Standards and Followers'!$D$13:$D$72,MATCH($A19,'CA Standards and Followers'!$B$13:$B$72,0))=1,'CA Standards and Followers'!K$3*INDEX('CA Standards and Followers'!$D$13:$D$72,MATCH($A19,'CA Standards and Followers'!$B$13:$B$72,0)),INDEX('CA Standards and Followers'!$C$13:$C$72,MATCH($A19,'CA Standards and Followers'!$B$13:$B$72,0))*'CA Standards and Followers'!K$2),0)</f>
        <v>0</v>
      </c>
      <c r="K19">
        <f>IF(INDEX('CA Standards and Followers'!$F$13:$F$72,MATCH($A19,'CA Standards and Followers'!$B$13:$B$72,0))&lt;=K$1,IF(INDEX('CA Standards and Followers'!$D$13:$D$72,MATCH($A19,'CA Standards and Followers'!$B$13:$B$72,0))=1,'CA Standards and Followers'!L$3*INDEX('CA Standards and Followers'!$D$13:$D$72,MATCH($A19,'CA Standards and Followers'!$B$13:$B$72,0)),INDEX('CA Standards and Followers'!$C$13:$C$72,MATCH($A19,'CA Standards and Followers'!$B$13:$B$72,0))*'CA Standards and Followers'!L$2),0)</f>
        <v>0</v>
      </c>
      <c r="L19">
        <f>IF(INDEX('CA Standards and Followers'!$F$13:$F$72,MATCH($A19,'CA Standards and Followers'!$B$13:$B$72,0))&lt;=L$1,IF(INDEX('CA Standards and Followers'!$D$13:$D$72,MATCH($A19,'CA Standards and Followers'!$B$13:$B$72,0))=1,'CA Standards and Followers'!M$3*INDEX('CA Standards and Followers'!$D$13:$D$72,MATCH($A19,'CA Standards and Followers'!$B$13:$B$72,0)),INDEX('CA Standards and Followers'!$C$13:$C$72,MATCH($A19,'CA Standards and Followers'!$B$13:$B$72,0))*'CA Standards and Followers'!M$2),0)</f>
        <v>0</v>
      </c>
      <c r="M19">
        <f>IF(INDEX('CA Standards and Followers'!$F$13:$F$72,MATCH($A19,'CA Standards and Followers'!$B$13:$B$72,0))&lt;=M$1,IF(INDEX('CA Standards and Followers'!$D$13:$D$72,MATCH($A19,'CA Standards and Followers'!$B$13:$B$72,0))=1,'CA Standards and Followers'!N$3*INDEX('CA Standards and Followers'!$D$13:$D$72,MATCH($A19,'CA Standards and Followers'!$B$13:$B$72,0)),INDEX('CA Standards and Followers'!$C$13:$C$72,MATCH($A19,'CA Standards and Followers'!$B$13:$B$72,0))*'CA Standards and Followers'!N$2),0)</f>
        <v>0</v>
      </c>
      <c r="N19">
        <f>IF(INDEX('CA Standards and Followers'!$F$13:$F$72,MATCH($A19,'CA Standards and Followers'!$B$13:$B$72,0))&lt;=N$1,IF(INDEX('CA Standards and Followers'!$D$13:$D$72,MATCH($A19,'CA Standards and Followers'!$B$13:$B$72,0))=1,'CA Standards and Followers'!O$3*INDEX('CA Standards and Followers'!$D$13:$D$72,MATCH($A19,'CA Standards and Followers'!$B$13:$B$72,0)),INDEX('CA Standards and Followers'!$C$13:$C$72,MATCH($A19,'CA Standards and Followers'!$B$13:$B$72,0))*'CA Standards and Followers'!O$2),0)</f>
        <v>0</v>
      </c>
      <c r="O19">
        <f>IF(INDEX('CA Standards and Followers'!$F$13:$F$72,MATCH($A19,'CA Standards and Followers'!$B$13:$B$72,0))&lt;=O$1,IF(INDEX('CA Standards and Followers'!$D$13:$D$72,MATCH($A19,'CA Standards and Followers'!$B$13:$B$72,0))=1,'CA Standards and Followers'!P$3*INDEX('CA Standards and Followers'!$D$13:$D$72,MATCH($A19,'CA Standards and Followers'!$B$13:$B$72,0)),INDEX('CA Standards and Followers'!$C$13:$C$72,MATCH($A19,'CA Standards and Followers'!$B$13:$B$72,0))*'CA Standards and Followers'!P$2),0)</f>
        <v>0</v>
      </c>
      <c r="P19">
        <f>IF(INDEX('CA Standards and Followers'!$F$13:$F$72,MATCH($A19,'CA Standards and Followers'!$B$13:$B$72,0))&lt;=P$1,IF(INDEX('CA Standards and Followers'!$D$13:$D$72,MATCH($A19,'CA Standards and Followers'!$B$13:$B$72,0))=1,'CA Standards and Followers'!Q$3*INDEX('CA Standards and Followers'!$D$13:$D$72,MATCH($A19,'CA Standards and Followers'!$B$13:$B$72,0)),INDEX('CA Standards and Followers'!$C$13:$C$72,MATCH($A19,'CA Standards and Followers'!$B$13:$B$72,0))*'CA Standards and Followers'!Q$2),0)</f>
        <v>0</v>
      </c>
      <c r="Q19">
        <f>IF(INDEX('CA Standards and Followers'!$F$13:$F$72,MATCH($A19,'CA Standards and Followers'!$B$13:$B$72,0))&lt;=Q$1,IF(INDEX('CA Standards and Followers'!$D$13:$D$72,MATCH($A19,'CA Standards and Followers'!$B$13:$B$72,0))=1,'CA Standards and Followers'!R$3*INDEX('CA Standards and Followers'!$D$13:$D$72,MATCH($A19,'CA Standards and Followers'!$B$13:$B$72,0)),INDEX('CA Standards and Followers'!$C$13:$C$72,MATCH($A19,'CA Standards and Followers'!$B$13:$B$72,0))*'CA Standards and Followers'!R$2),0)</f>
        <v>0</v>
      </c>
      <c r="R19">
        <f>IF(INDEX('CA Standards and Followers'!$F$13:$F$72,MATCH($A19,'CA Standards and Followers'!$B$13:$B$72,0))&lt;=R$1,IF(INDEX('CA Standards and Followers'!$D$13:$D$72,MATCH($A19,'CA Standards and Followers'!$B$13:$B$72,0))=1,'CA Standards and Followers'!S$3*INDEX('CA Standards and Followers'!$D$13:$D$72,MATCH($A19,'CA Standards and Followers'!$B$13:$B$72,0)),INDEX('CA Standards and Followers'!$C$13:$C$72,MATCH($A19,'CA Standards and Followers'!$B$13:$B$72,0))*'CA Standards and Followers'!S$2),0)</f>
        <v>0</v>
      </c>
      <c r="S19">
        <f>IF(INDEX('CA Standards and Followers'!$F$13:$F$72,MATCH($A19,'CA Standards and Followers'!$B$13:$B$72,0))&lt;=S$1,IF(INDEX('CA Standards and Followers'!$D$13:$D$72,MATCH($A19,'CA Standards and Followers'!$B$13:$B$72,0))=1,'CA Standards and Followers'!T$3*INDEX('CA Standards and Followers'!$D$13:$D$72,MATCH($A19,'CA Standards and Followers'!$B$13:$B$72,0)),INDEX('CA Standards and Followers'!$C$13:$C$72,MATCH($A19,'CA Standards and Followers'!$B$13:$B$72,0))*'CA Standards and Followers'!T$2),0)</f>
        <v>0</v>
      </c>
      <c r="T19">
        <f>IF(INDEX('CA Standards and Followers'!$F$13:$F$72,MATCH($A19,'CA Standards and Followers'!$B$13:$B$72,0))&lt;=T$1,IF(INDEX('CA Standards and Followers'!$D$13:$D$72,MATCH($A19,'CA Standards and Followers'!$B$13:$B$72,0))=1,'CA Standards and Followers'!U$3*INDEX('CA Standards and Followers'!$D$13:$D$72,MATCH($A19,'CA Standards and Followers'!$B$13:$B$72,0)),INDEX('CA Standards and Followers'!$C$13:$C$72,MATCH($A19,'CA Standards and Followers'!$B$13:$B$72,0))*'CA Standards and Followers'!U$2),0)</f>
        <v>0</v>
      </c>
      <c r="U19">
        <f>IF(INDEX('CA Standards and Followers'!$F$13:$F$72,MATCH($A19,'CA Standards and Followers'!$B$13:$B$72,0))&lt;=U$1,IF(INDEX('CA Standards and Followers'!$D$13:$D$72,MATCH($A19,'CA Standards and Followers'!$B$13:$B$72,0))=1,'CA Standards and Followers'!V$3*INDEX('CA Standards and Followers'!$D$13:$D$72,MATCH($A19,'CA Standards and Followers'!$B$13:$B$72,0)),INDEX('CA Standards and Followers'!$C$13:$C$72,MATCH($A19,'CA Standards and Followers'!$B$13:$B$72,0))*'CA Standards and Followers'!V$2),0)</f>
        <v>0</v>
      </c>
      <c r="V19">
        <f>IF(INDEX('CA Standards and Followers'!$F$13:$F$72,MATCH($A19,'CA Standards and Followers'!$B$13:$B$72,0))&lt;=V$1,IF(INDEX('CA Standards and Followers'!$D$13:$D$72,MATCH($A19,'CA Standards and Followers'!$B$13:$B$72,0))=1,'CA Standards and Followers'!W$3*INDEX('CA Standards and Followers'!$D$13:$D$72,MATCH($A19,'CA Standards and Followers'!$B$13:$B$72,0)),INDEX('CA Standards and Followers'!$C$13:$C$72,MATCH($A19,'CA Standards and Followers'!$B$13:$B$72,0))*'CA Standards and Followers'!W$2),0)</f>
        <v>0</v>
      </c>
      <c r="W19">
        <f>IF(INDEX('CA Standards and Followers'!$F$13:$F$72,MATCH($A19,'CA Standards and Followers'!$B$13:$B$72,0))&lt;=W$1,IF(INDEX('CA Standards and Followers'!$D$13:$D$72,MATCH($A19,'CA Standards and Followers'!$B$13:$B$72,0))=1,'CA Standards and Followers'!X$3*INDEX('CA Standards and Followers'!$D$13:$D$72,MATCH($A19,'CA Standards and Followers'!$B$13:$B$72,0)),INDEX('CA Standards and Followers'!$C$13:$C$72,MATCH($A19,'CA Standards and Followers'!$B$13:$B$72,0))*'CA Standards and Followers'!X$2),0)</f>
        <v>0</v>
      </c>
      <c r="X19">
        <f>IF(INDEX('CA Standards and Followers'!$F$13:$F$72,MATCH($A19,'CA Standards and Followers'!$B$13:$B$72,0))&lt;=X$1,IF(INDEX('CA Standards and Followers'!$D$13:$D$72,MATCH($A19,'CA Standards and Followers'!$B$13:$B$72,0))=1,'CA Standards and Followers'!Y$3*INDEX('CA Standards and Followers'!$D$13:$D$72,MATCH($A19,'CA Standards and Followers'!$B$13:$B$72,0)),INDEX('CA Standards and Followers'!$C$13:$C$72,MATCH($A19,'CA Standards and Followers'!$B$13:$B$72,0))*'CA Standards and Followers'!Y$2),0)</f>
        <v>0</v>
      </c>
      <c r="Y19">
        <f>IF(INDEX('CA Standards and Followers'!$F$13:$F$72,MATCH($A19,'CA Standards and Followers'!$B$13:$B$72,0))&lt;=Y$1,IF(INDEX('CA Standards and Followers'!$D$13:$D$72,MATCH($A19,'CA Standards and Followers'!$B$13:$B$72,0))=1,'CA Standards and Followers'!Z$3*INDEX('CA Standards and Followers'!$D$13:$D$72,MATCH($A19,'CA Standards and Followers'!$B$13:$B$72,0)),INDEX('CA Standards and Followers'!$C$13:$C$72,MATCH($A19,'CA Standards and Followers'!$B$13:$B$72,0))*'CA Standards and Followers'!Z$2),0)</f>
        <v>0</v>
      </c>
      <c r="Z19">
        <f>IF(INDEX('CA Standards and Followers'!$F$13:$F$72,MATCH($A19,'CA Standards and Followers'!$B$13:$B$72,0))&lt;=Z$1,IF(INDEX('CA Standards and Followers'!$D$13:$D$72,MATCH($A19,'CA Standards and Followers'!$B$13:$B$72,0))=1,'CA Standards and Followers'!AA$3*INDEX('CA Standards and Followers'!$D$13:$D$72,MATCH($A19,'CA Standards and Followers'!$B$13:$B$72,0)),INDEX('CA Standards and Followers'!$C$13:$C$72,MATCH($A19,'CA Standards and Followers'!$B$13:$B$72,0))*'CA Standards and Followers'!AA$2),0)</f>
        <v>0</v>
      </c>
      <c r="AA19">
        <f>IF(INDEX('CA Standards and Followers'!$F$13:$F$72,MATCH($A19,'CA Standards and Followers'!$B$13:$B$72,0))&lt;=AA$1,IF(INDEX('CA Standards and Followers'!$D$13:$D$72,MATCH($A19,'CA Standards and Followers'!$B$13:$B$72,0))=1,'CA Standards and Followers'!AB$3*INDEX('CA Standards and Followers'!$D$13:$D$72,MATCH($A19,'CA Standards and Followers'!$B$13:$B$72,0)),INDEX('CA Standards and Followers'!$C$13:$C$72,MATCH($A19,'CA Standards and Followers'!$B$13:$B$72,0))*'CA Standards and Followers'!AB$2),0)</f>
        <v>0</v>
      </c>
      <c r="AB19">
        <f>IF(INDEX('CA Standards and Followers'!$F$13:$F$72,MATCH($A19,'CA Standards and Followers'!$B$13:$B$72,0))&lt;=AB$1,IF(INDEX('CA Standards and Followers'!$D$13:$D$72,MATCH($A19,'CA Standards and Followers'!$B$13:$B$72,0))=1,'CA Standards and Followers'!AC$3*INDEX('CA Standards and Followers'!$D$13:$D$72,MATCH($A19,'CA Standards and Followers'!$B$13:$B$72,0)),INDEX('CA Standards and Followers'!$C$13:$C$72,MATCH($A19,'CA Standards and Followers'!$B$13:$B$72,0))*'CA Standards and Followers'!AC$2),0)</f>
        <v>0</v>
      </c>
      <c r="AC19">
        <f>IF(INDEX('CA Standards and Followers'!$F$13:$F$72,MATCH($A19,'CA Standards and Followers'!$B$13:$B$72,0))&lt;=AC$1,IF(INDEX('CA Standards and Followers'!$D$13:$D$72,MATCH($A19,'CA Standards and Followers'!$B$13:$B$72,0))=1,'CA Standards and Followers'!AD$3*INDEX('CA Standards and Followers'!$D$13:$D$72,MATCH($A19,'CA Standards and Followers'!$B$13:$B$72,0)),INDEX('CA Standards and Followers'!$C$13:$C$72,MATCH($A19,'CA Standards and Followers'!$B$13:$B$72,0))*'CA Standards and Followers'!AD$2),0)</f>
        <v>0</v>
      </c>
      <c r="AD19">
        <f>IF(INDEX('CA Standards and Followers'!$F$13:$F$72,MATCH($A19,'CA Standards and Followers'!$B$13:$B$72,0))&lt;=AD$1,IF(INDEX('CA Standards and Followers'!$D$13:$D$72,MATCH($A19,'CA Standards and Followers'!$B$13:$B$72,0))=1,'CA Standards and Followers'!AE$3*INDEX('CA Standards and Followers'!$D$13:$D$72,MATCH($A19,'CA Standards and Followers'!$B$13:$B$72,0)),INDEX('CA Standards and Followers'!$C$13:$C$72,MATCH($A19,'CA Standards and Followers'!$B$13:$B$72,0))*'CA Standards and Followers'!AE$2),0)</f>
        <v>0</v>
      </c>
      <c r="AE19">
        <f>IF(INDEX('CA Standards and Followers'!$F$13:$F$72,MATCH($A19,'CA Standards and Followers'!$B$13:$B$72,0))&lt;=AE$1,IF(INDEX('CA Standards and Followers'!$D$13:$D$72,MATCH($A19,'CA Standards and Followers'!$B$13:$B$72,0))=1,'CA Standards and Followers'!AF$3*INDEX('CA Standards and Followers'!$D$13:$D$72,MATCH($A19,'CA Standards and Followers'!$B$13:$B$72,0)),INDEX('CA Standards and Followers'!$C$13:$C$72,MATCH($A19,'CA Standards and Followers'!$B$13:$B$72,0))*'CA Standards and Followers'!AF$2),0)</f>
        <v>0</v>
      </c>
      <c r="AF19">
        <f>IF(INDEX('CA Standards and Followers'!$F$13:$F$72,MATCH($A19,'CA Standards and Followers'!$B$13:$B$72,0))&lt;=AF$1,IF(INDEX('CA Standards and Followers'!$D$13:$D$72,MATCH($A19,'CA Standards and Followers'!$B$13:$B$72,0))=1,'CA Standards and Followers'!AG$3*INDEX('CA Standards and Followers'!$D$13:$D$72,MATCH($A19,'CA Standards and Followers'!$B$13:$B$72,0)),INDEX('CA Standards and Followers'!$C$13:$C$72,MATCH($A19,'CA Standards and Followers'!$B$13:$B$72,0))*'CA Standards and Followers'!AG$2),0)</f>
        <v>0</v>
      </c>
    </row>
    <row r="20" spans="1:32" x14ac:dyDescent="0.25">
      <c r="A20" t="s">
        <v>11</v>
      </c>
      <c r="B20">
        <f>IF(INDEX('CA Standards and Followers'!$F$13:$F$72,MATCH($A20,'CA Standards and Followers'!$B$13:$B$72,0))&lt;=B$1,IF(INDEX('CA Standards and Followers'!$D$13:$D$72,MATCH($A20,'CA Standards and Followers'!$B$13:$B$72,0))=1,'CA Standards and Followers'!C$3*INDEX('CA Standards and Followers'!$D$13:$D$72,MATCH($A20,'CA Standards and Followers'!$B$13:$B$72,0)),INDEX('CA Standards and Followers'!$C$13:$C$72,MATCH($A20,'CA Standards and Followers'!$B$13:$B$72,0))*'CA Standards and Followers'!C$2),0)</f>
        <v>0</v>
      </c>
      <c r="C20">
        <f>IF(INDEX('CA Standards and Followers'!$F$13:$F$72,MATCH($A20,'CA Standards and Followers'!$B$13:$B$72,0))&lt;=C$1,IF(INDEX('CA Standards and Followers'!$D$13:$D$72,MATCH($A20,'CA Standards and Followers'!$B$13:$B$72,0))=1,'CA Standards and Followers'!D$3*INDEX('CA Standards and Followers'!$D$13:$D$72,MATCH($A20,'CA Standards and Followers'!$B$13:$B$72,0)),INDEX('CA Standards and Followers'!$C$13:$C$72,MATCH($A20,'CA Standards and Followers'!$B$13:$B$72,0))*'CA Standards and Followers'!D$2),0)</f>
        <v>0</v>
      </c>
      <c r="D20">
        <f>IF(INDEX('CA Standards and Followers'!$F$13:$F$72,MATCH($A20,'CA Standards and Followers'!$B$13:$B$72,0))&lt;=D$1,IF(INDEX('CA Standards and Followers'!$D$13:$D$72,MATCH($A20,'CA Standards and Followers'!$B$13:$B$72,0))=1,'CA Standards and Followers'!E$3*INDEX('CA Standards and Followers'!$D$13:$D$72,MATCH($A20,'CA Standards and Followers'!$B$13:$B$72,0)),INDEX('CA Standards and Followers'!$C$13:$C$72,MATCH($A20,'CA Standards and Followers'!$B$13:$B$72,0))*'CA Standards and Followers'!E$2),0)</f>
        <v>0</v>
      </c>
      <c r="E20">
        <f>IF(INDEX('CA Standards and Followers'!$F$13:$F$72,MATCH($A20,'CA Standards and Followers'!$B$13:$B$72,0))&lt;=E$1,IF(INDEX('CA Standards and Followers'!$D$13:$D$72,MATCH($A20,'CA Standards and Followers'!$B$13:$B$72,0))=1,'CA Standards and Followers'!F$3*INDEX('CA Standards and Followers'!$D$13:$D$72,MATCH($A20,'CA Standards and Followers'!$B$13:$B$72,0)),INDEX('CA Standards and Followers'!$C$13:$C$72,MATCH($A20,'CA Standards and Followers'!$B$13:$B$72,0))*'CA Standards and Followers'!F$2),0)</f>
        <v>0</v>
      </c>
      <c r="F20">
        <f>IF(INDEX('CA Standards and Followers'!$F$13:$F$72,MATCH($A20,'CA Standards and Followers'!$B$13:$B$72,0))&lt;=F$1,IF(INDEX('CA Standards and Followers'!$D$13:$D$72,MATCH($A20,'CA Standards and Followers'!$B$13:$B$72,0))=1,'CA Standards and Followers'!G$3*INDEX('CA Standards and Followers'!$D$13:$D$72,MATCH($A20,'CA Standards and Followers'!$B$13:$B$72,0)),INDEX('CA Standards and Followers'!$C$13:$C$72,MATCH($A20,'CA Standards and Followers'!$B$13:$B$72,0))*'CA Standards and Followers'!G$2),0)</f>
        <v>0</v>
      </c>
      <c r="G20">
        <f>IF(INDEX('CA Standards and Followers'!$F$13:$F$72,MATCH($A20,'CA Standards and Followers'!$B$13:$B$72,0))&lt;=G$1,IF(INDEX('CA Standards and Followers'!$D$13:$D$72,MATCH($A20,'CA Standards and Followers'!$B$13:$B$72,0))=1,'CA Standards and Followers'!H$3*INDEX('CA Standards and Followers'!$D$13:$D$72,MATCH($A20,'CA Standards and Followers'!$B$13:$B$72,0)),INDEX('CA Standards and Followers'!$C$13:$C$72,MATCH($A20,'CA Standards and Followers'!$B$13:$B$72,0))*'CA Standards and Followers'!H$2),0)</f>
        <v>0</v>
      </c>
      <c r="H20">
        <f>IF(INDEX('CA Standards and Followers'!$F$13:$F$72,MATCH($A20,'CA Standards and Followers'!$B$13:$B$72,0))&lt;=H$1,IF(INDEX('CA Standards and Followers'!$D$13:$D$72,MATCH($A20,'CA Standards and Followers'!$B$13:$B$72,0))=1,'CA Standards and Followers'!I$3*INDEX('CA Standards and Followers'!$D$13:$D$72,MATCH($A20,'CA Standards and Followers'!$B$13:$B$72,0)),INDEX('CA Standards and Followers'!$C$13:$C$72,MATCH($A20,'CA Standards and Followers'!$B$13:$B$72,0))*'CA Standards and Followers'!I$2),0)</f>
        <v>0</v>
      </c>
      <c r="I20">
        <f>IF(INDEX('CA Standards and Followers'!$F$13:$F$72,MATCH($A20,'CA Standards and Followers'!$B$13:$B$72,0))&lt;=I$1,IF(INDEX('CA Standards and Followers'!$D$13:$D$72,MATCH($A20,'CA Standards and Followers'!$B$13:$B$72,0))=1,'CA Standards and Followers'!J$3*INDEX('CA Standards and Followers'!$D$13:$D$72,MATCH($A20,'CA Standards and Followers'!$B$13:$B$72,0)),INDEX('CA Standards and Followers'!$C$13:$C$72,MATCH($A20,'CA Standards and Followers'!$B$13:$B$72,0))*'CA Standards and Followers'!J$2),0)</f>
        <v>0</v>
      </c>
      <c r="J20">
        <f>IF(INDEX('CA Standards and Followers'!$F$13:$F$72,MATCH($A20,'CA Standards and Followers'!$B$13:$B$72,0))&lt;=J$1,IF(INDEX('CA Standards and Followers'!$D$13:$D$72,MATCH($A20,'CA Standards and Followers'!$B$13:$B$72,0))=1,'CA Standards and Followers'!K$3*INDEX('CA Standards and Followers'!$D$13:$D$72,MATCH($A20,'CA Standards and Followers'!$B$13:$B$72,0)),INDEX('CA Standards and Followers'!$C$13:$C$72,MATCH($A20,'CA Standards and Followers'!$B$13:$B$72,0))*'CA Standards and Followers'!K$2),0)</f>
        <v>0</v>
      </c>
      <c r="K20">
        <f>IF(INDEX('CA Standards and Followers'!$F$13:$F$72,MATCH($A20,'CA Standards and Followers'!$B$13:$B$72,0))&lt;=K$1,IF(INDEX('CA Standards and Followers'!$D$13:$D$72,MATCH($A20,'CA Standards and Followers'!$B$13:$B$72,0))=1,'CA Standards and Followers'!L$3*INDEX('CA Standards and Followers'!$D$13:$D$72,MATCH($A20,'CA Standards and Followers'!$B$13:$B$72,0)),INDEX('CA Standards and Followers'!$C$13:$C$72,MATCH($A20,'CA Standards and Followers'!$B$13:$B$72,0))*'CA Standards and Followers'!L$2),0)</f>
        <v>0</v>
      </c>
      <c r="L20">
        <f>IF(INDEX('CA Standards and Followers'!$F$13:$F$72,MATCH($A20,'CA Standards and Followers'!$B$13:$B$72,0))&lt;=L$1,IF(INDEX('CA Standards and Followers'!$D$13:$D$72,MATCH($A20,'CA Standards and Followers'!$B$13:$B$72,0))=1,'CA Standards and Followers'!M$3*INDEX('CA Standards and Followers'!$D$13:$D$72,MATCH($A20,'CA Standards and Followers'!$B$13:$B$72,0)),INDEX('CA Standards and Followers'!$C$13:$C$72,MATCH($A20,'CA Standards and Followers'!$B$13:$B$72,0))*'CA Standards and Followers'!M$2),0)</f>
        <v>0</v>
      </c>
      <c r="M20">
        <f>IF(INDEX('CA Standards and Followers'!$F$13:$F$72,MATCH($A20,'CA Standards and Followers'!$B$13:$B$72,0))&lt;=M$1,IF(INDEX('CA Standards and Followers'!$D$13:$D$72,MATCH($A20,'CA Standards and Followers'!$B$13:$B$72,0))=1,'CA Standards and Followers'!N$3*INDEX('CA Standards and Followers'!$D$13:$D$72,MATCH($A20,'CA Standards and Followers'!$B$13:$B$72,0)),INDEX('CA Standards and Followers'!$C$13:$C$72,MATCH($A20,'CA Standards and Followers'!$B$13:$B$72,0))*'CA Standards and Followers'!N$2),0)</f>
        <v>0</v>
      </c>
      <c r="N20">
        <f>IF(INDEX('CA Standards and Followers'!$F$13:$F$72,MATCH($A20,'CA Standards and Followers'!$B$13:$B$72,0))&lt;=N$1,IF(INDEX('CA Standards and Followers'!$D$13:$D$72,MATCH($A20,'CA Standards and Followers'!$B$13:$B$72,0))=1,'CA Standards and Followers'!O$3*INDEX('CA Standards and Followers'!$D$13:$D$72,MATCH($A20,'CA Standards and Followers'!$B$13:$B$72,0)),INDEX('CA Standards and Followers'!$C$13:$C$72,MATCH($A20,'CA Standards and Followers'!$B$13:$B$72,0))*'CA Standards and Followers'!O$2),0)</f>
        <v>0</v>
      </c>
      <c r="O20">
        <f>IF(INDEX('CA Standards and Followers'!$F$13:$F$72,MATCH($A20,'CA Standards and Followers'!$B$13:$B$72,0))&lt;=O$1,IF(INDEX('CA Standards and Followers'!$D$13:$D$72,MATCH($A20,'CA Standards and Followers'!$B$13:$B$72,0))=1,'CA Standards and Followers'!P$3*INDEX('CA Standards and Followers'!$D$13:$D$72,MATCH($A20,'CA Standards and Followers'!$B$13:$B$72,0)),INDEX('CA Standards and Followers'!$C$13:$C$72,MATCH($A20,'CA Standards and Followers'!$B$13:$B$72,0))*'CA Standards and Followers'!P$2),0)</f>
        <v>0</v>
      </c>
      <c r="P20">
        <f>IF(INDEX('CA Standards and Followers'!$F$13:$F$72,MATCH($A20,'CA Standards and Followers'!$B$13:$B$72,0))&lt;=P$1,IF(INDEX('CA Standards and Followers'!$D$13:$D$72,MATCH($A20,'CA Standards and Followers'!$B$13:$B$72,0))=1,'CA Standards and Followers'!Q$3*INDEX('CA Standards and Followers'!$D$13:$D$72,MATCH($A20,'CA Standards and Followers'!$B$13:$B$72,0)),INDEX('CA Standards and Followers'!$C$13:$C$72,MATCH($A20,'CA Standards and Followers'!$B$13:$B$72,0))*'CA Standards and Followers'!Q$2),0)</f>
        <v>0</v>
      </c>
      <c r="Q20">
        <f>IF(INDEX('CA Standards and Followers'!$F$13:$F$72,MATCH($A20,'CA Standards and Followers'!$B$13:$B$72,0))&lt;=Q$1,IF(INDEX('CA Standards and Followers'!$D$13:$D$72,MATCH($A20,'CA Standards and Followers'!$B$13:$B$72,0))=1,'CA Standards and Followers'!R$3*INDEX('CA Standards and Followers'!$D$13:$D$72,MATCH($A20,'CA Standards and Followers'!$B$13:$B$72,0)),INDEX('CA Standards and Followers'!$C$13:$C$72,MATCH($A20,'CA Standards and Followers'!$B$13:$B$72,0))*'CA Standards and Followers'!R$2),0)</f>
        <v>0</v>
      </c>
      <c r="R20">
        <f>IF(INDEX('CA Standards and Followers'!$F$13:$F$72,MATCH($A20,'CA Standards and Followers'!$B$13:$B$72,0))&lt;=R$1,IF(INDEX('CA Standards and Followers'!$D$13:$D$72,MATCH($A20,'CA Standards and Followers'!$B$13:$B$72,0))=1,'CA Standards and Followers'!S$3*INDEX('CA Standards and Followers'!$D$13:$D$72,MATCH($A20,'CA Standards and Followers'!$B$13:$B$72,0)),INDEX('CA Standards and Followers'!$C$13:$C$72,MATCH($A20,'CA Standards and Followers'!$B$13:$B$72,0))*'CA Standards and Followers'!S$2),0)</f>
        <v>0</v>
      </c>
      <c r="S20">
        <f>IF(INDEX('CA Standards and Followers'!$F$13:$F$72,MATCH($A20,'CA Standards and Followers'!$B$13:$B$72,0))&lt;=S$1,IF(INDEX('CA Standards and Followers'!$D$13:$D$72,MATCH($A20,'CA Standards and Followers'!$B$13:$B$72,0))=1,'CA Standards and Followers'!T$3*INDEX('CA Standards and Followers'!$D$13:$D$72,MATCH($A20,'CA Standards and Followers'!$B$13:$B$72,0)),INDEX('CA Standards and Followers'!$C$13:$C$72,MATCH($A20,'CA Standards and Followers'!$B$13:$B$72,0))*'CA Standards and Followers'!T$2),0)</f>
        <v>0</v>
      </c>
      <c r="T20">
        <f>IF(INDEX('CA Standards and Followers'!$F$13:$F$72,MATCH($A20,'CA Standards and Followers'!$B$13:$B$72,0))&lt;=T$1,IF(INDEX('CA Standards and Followers'!$D$13:$D$72,MATCH($A20,'CA Standards and Followers'!$B$13:$B$72,0))=1,'CA Standards and Followers'!U$3*INDEX('CA Standards and Followers'!$D$13:$D$72,MATCH($A20,'CA Standards and Followers'!$B$13:$B$72,0)),INDEX('CA Standards and Followers'!$C$13:$C$72,MATCH($A20,'CA Standards and Followers'!$B$13:$B$72,0))*'CA Standards and Followers'!U$2),0)</f>
        <v>0</v>
      </c>
      <c r="U20">
        <f>IF(INDEX('CA Standards and Followers'!$F$13:$F$72,MATCH($A20,'CA Standards and Followers'!$B$13:$B$72,0))&lt;=U$1,IF(INDEX('CA Standards and Followers'!$D$13:$D$72,MATCH($A20,'CA Standards and Followers'!$B$13:$B$72,0))=1,'CA Standards and Followers'!V$3*INDEX('CA Standards and Followers'!$D$13:$D$72,MATCH($A20,'CA Standards and Followers'!$B$13:$B$72,0)),INDEX('CA Standards and Followers'!$C$13:$C$72,MATCH($A20,'CA Standards and Followers'!$B$13:$B$72,0))*'CA Standards and Followers'!V$2),0)</f>
        <v>0</v>
      </c>
      <c r="V20">
        <f>IF(INDEX('CA Standards and Followers'!$F$13:$F$72,MATCH($A20,'CA Standards and Followers'!$B$13:$B$72,0))&lt;=V$1,IF(INDEX('CA Standards and Followers'!$D$13:$D$72,MATCH($A20,'CA Standards and Followers'!$B$13:$B$72,0))=1,'CA Standards and Followers'!W$3*INDEX('CA Standards and Followers'!$D$13:$D$72,MATCH($A20,'CA Standards and Followers'!$B$13:$B$72,0)),INDEX('CA Standards and Followers'!$C$13:$C$72,MATCH($A20,'CA Standards and Followers'!$B$13:$B$72,0))*'CA Standards and Followers'!W$2),0)</f>
        <v>0</v>
      </c>
      <c r="W20">
        <f>IF(INDEX('CA Standards and Followers'!$F$13:$F$72,MATCH($A20,'CA Standards and Followers'!$B$13:$B$72,0))&lt;=W$1,IF(INDEX('CA Standards and Followers'!$D$13:$D$72,MATCH($A20,'CA Standards and Followers'!$B$13:$B$72,0))=1,'CA Standards and Followers'!X$3*INDEX('CA Standards and Followers'!$D$13:$D$72,MATCH($A20,'CA Standards and Followers'!$B$13:$B$72,0)),INDEX('CA Standards and Followers'!$C$13:$C$72,MATCH($A20,'CA Standards and Followers'!$B$13:$B$72,0))*'CA Standards and Followers'!X$2),0)</f>
        <v>0</v>
      </c>
      <c r="X20">
        <f>IF(INDEX('CA Standards and Followers'!$F$13:$F$72,MATCH($A20,'CA Standards and Followers'!$B$13:$B$72,0))&lt;=X$1,IF(INDEX('CA Standards and Followers'!$D$13:$D$72,MATCH($A20,'CA Standards and Followers'!$B$13:$B$72,0))=1,'CA Standards and Followers'!Y$3*INDEX('CA Standards and Followers'!$D$13:$D$72,MATCH($A20,'CA Standards and Followers'!$B$13:$B$72,0)),INDEX('CA Standards and Followers'!$C$13:$C$72,MATCH($A20,'CA Standards and Followers'!$B$13:$B$72,0))*'CA Standards and Followers'!Y$2),0)</f>
        <v>0</v>
      </c>
      <c r="Y20">
        <f>IF(INDEX('CA Standards and Followers'!$F$13:$F$72,MATCH($A20,'CA Standards and Followers'!$B$13:$B$72,0))&lt;=Y$1,IF(INDEX('CA Standards and Followers'!$D$13:$D$72,MATCH($A20,'CA Standards and Followers'!$B$13:$B$72,0))=1,'CA Standards and Followers'!Z$3*INDEX('CA Standards and Followers'!$D$13:$D$72,MATCH($A20,'CA Standards and Followers'!$B$13:$B$72,0)),INDEX('CA Standards and Followers'!$C$13:$C$72,MATCH($A20,'CA Standards and Followers'!$B$13:$B$72,0))*'CA Standards and Followers'!Z$2),0)</f>
        <v>0</v>
      </c>
      <c r="Z20">
        <f>IF(INDEX('CA Standards and Followers'!$F$13:$F$72,MATCH($A20,'CA Standards and Followers'!$B$13:$B$72,0))&lt;=Z$1,IF(INDEX('CA Standards and Followers'!$D$13:$D$72,MATCH($A20,'CA Standards and Followers'!$B$13:$B$72,0))=1,'CA Standards and Followers'!AA$3*INDEX('CA Standards and Followers'!$D$13:$D$72,MATCH($A20,'CA Standards and Followers'!$B$13:$B$72,0)),INDEX('CA Standards and Followers'!$C$13:$C$72,MATCH($A20,'CA Standards and Followers'!$B$13:$B$72,0))*'CA Standards and Followers'!AA$2),0)</f>
        <v>0</v>
      </c>
      <c r="AA20">
        <f>IF(INDEX('CA Standards and Followers'!$F$13:$F$72,MATCH($A20,'CA Standards and Followers'!$B$13:$B$72,0))&lt;=AA$1,IF(INDEX('CA Standards and Followers'!$D$13:$D$72,MATCH($A20,'CA Standards and Followers'!$B$13:$B$72,0))=1,'CA Standards and Followers'!AB$3*INDEX('CA Standards and Followers'!$D$13:$D$72,MATCH($A20,'CA Standards and Followers'!$B$13:$B$72,0)),INDEX('CA Standards and Followers'!$C$13:$C$72,MATCH($A20,'CA Standards and Followers'!$B$13:$B$72,0))*'CA Standards and Followers'!AB$2),0)</f>
        <v>0</v>
      </c>
      <c r="AB20">
        <f>IF(INDEX('CA Standards and Followers'!$F$13:$F$72,MATCH($A20,'CA Standards and Followers'!$B$13:$B$72,0))&lt;=AB$1,IF(INDEX('CA Standards and Followers'!$D$13:$D$72,MATCH($A20,'CA Standards and Followers'!$B$13:$B$72,0))=1,'CA Standards and Followers'!AC$3*INDEX('CA Standards and Followers'!$D$13:$D$72,MATCH($A20,'CA Standards and Followers'!$B$13:$B$72,0)),INDEX('CA Standards and Followers'!$C$13:$C$72,MATCH($A20,'CA Standards and Followers'!$B$13:$B$72,0))*'CA Standards and Followers'!AC$2),0)</f>
        <v>0</v>
      </c>
      <c r="AC20">
        <f>IF(INDEX('CA Standards and Followers'!$F$13:$F$72,MATCH($A20,'CA Standards and Followers'!$B$13:$B$72,0))&lt;=AC$1,IF(INDEX('CA Standards and Followers'!$D$13:$D$72,MATCH($A20,'CA Standards and Followers'!$B$13:$B$72,0))=1,'CA Standards and Followers'!AD$3*INDEX('CA Standards and Followers'!$D$13:$D$72,MATCH($A20,'CA Standards and Followers'!$B$13:$B$72,0)),INDEX('CA Standards and Followers'!$C$13:$C$72,MATCH($A20,'CA Standards and Followers'!$B$13:$B$72,0))*'CA Standards and Followers'!AD$2),0)</f>
        <v>0</v>
      </c>
      <c r="AD20">
        <f>IF(INDEX('CA Standards and Followers'!$F$13:$F$72,MATCH($A20,'CA Standards and Followers'!$B$13:$B$72,0))&lt;=AD$1,IF(INDEX('CA Standards and Followers'!$D$13:$D$72,MATCH($A20,'CA Standards and Followers'!$B$13:$B$72,0))=1,'CA Standards and Followers'!AE$3*INDEX('CA Standards and Followers'!$D$13:$D$72,MATCH($A20,'CA Standards and Followers'!$B$13:$B$72,0)),INDEX('CA Standards and Followers'!$C$13:$C$72,MATCH($A20,'CA Standards and Followers'!$B$13:$B$72,0))*'CA Standards and Followers'!AE$2),0)</f>
        <v>0</v>
      </c>
      <c r="AE20">
        <f>IF(INDEX('CA Standards and Followers'!$F$13:$F$72,MATCH($A20,'CA Standards and Followers'!$B$13:$B$72,0))&lt;=AE$1,IF(INDEX('CA Standards and Followers'!$D$13:$D$72,MATCH($A20,'CA Standards and Followers'!$B$13:$B$72,0))=1,'CA Standards and Followers'!AF$3*INDEX('CA Standards and Followers'!$D$13:$D$72,MATCH($A20,'CA Standards and Followers'!$B$13:$B$72,0)),INDEX('CA Standards and Followers'!$C$13:$C$72,MATCH($A20,'CA Standards and Followers'!$B$13:$B$72,0))*'CA Standards and Followers'!AF$2),0)</f>
        <v>0</v>
      </c>
      <c r="AF20">
        <f>IF(INDEX('CA Standards and Followers'!$F$13:$F$72,MATCH($A20,'CA Standards and Followers'!$B$13:$B$72,0))&lt;=AF$1,IF(INDEX('CA Standards and Followers'!$D$13:$D$72,MATCH($A20,'CA Standards and Followers'!$B$13:$B$72,0))=1,'CA Standards and Followers'!AG$3*INDEX('CA Standards and Followers'!$D$13:$D$72,MATCH($A20,'CA Standards and Followers'!$B$13:$B$72,0)),INDEX('CA Standards and Followers'!$C$13:$C$72,MATCH($A20,'CA Standards and Followers'!$B$13:$B$72,0))*'CA Standards and Followers'!AG$2),0)</f>
        <v>0</v>
      </c>
    </row>
    <row r="21" spans="1:32" x14ac:dyDescent="0.25">
      <c r="A21" t="s">
        <v>196</v>
      </c>
      <c r="B21">
        <f>IF(INDEX('CA Standards and Followers'!$F$13:$F$72,MATCH($A21,'CA Standards and Followers'!$B$13:$B$72,0))&lt;=B$1,IF(INDEX('CA Standards and Followers'!$D$13:$D$72,MATCH($A21,'CA Standards and Followers'!$B$13:$B$72,0))=1,'CA Standards and Followers'!C$3*INDEX('CA Standards and Followers'!$D$13:$D$72,MATCH($A21,'CA Standards and Followers'!$B$13:$B$72,0)),INDEX('CA Standards and Followers'!$C$13:$C$72,MATCH($A21,'CA Standards and Followers'!$B$13:$B$72,0))*'CA Standards and Followers'!C$2),0)</f>
        <v>9.5000000000000001E-2</v>
      </c>
      <c r="C21">
        <f>IF(INDEX('CA Standards and Followers'!$F$13:$F$72,MATCH($A21,'CA Standards and Followers'!$B$13:$B$72,0))&lt;=C$1,IF(INDEX('CA Standards and Followers'!$D$13:$D$72,MATCH($A21,'CA Standards and Followers'!$B$13:$B$72,0))=1,'CA Standards and Followers'!D$3*INDEX('CA Standards and Followers'!$D$13:$D$72,MATCH($A21,'CA Standards and Followers'!$B$13:$B$72,0)),INDEX('CA Standards and Followers'!$C$13:$C$72,MATCH($A21,'CA Standards and Followers'!$B$13:$B$72,0))*'CA Standards and Followers'!D$2),0)</f>
        <v>0.12</v>
      </c>
      <c r="D21">
        <f>IF(INDEX('CA Standards and Followers'!$F$13:$F$72,MATCH($A21,'CA Standards and Followers'!$B$13:$B$72,0))&lt;=D$1,IF(INDEX('CA Standards and Followers'!$D$13:$D$72,MATCH($A21,'CA Standards and Followers'!$B$13:$B$72,0))=1,'CA Standards and Followers'!E$3*INDEX('CA Standards and Followers'!$D$13:$D$72,MATCH($A21,'CA Standards and Followers'!$B$13:$B$72,0)),INDEX('CA Standards and Followers'!$C$13:$C$72,MATCH($A21,'CA Standards and Followers'!$B$13:$B$72,0))*'CA Standards and Followers'!E$2),0)</f>
        <v>0.14499999999999999</v>
      </c>
      <c r="E21">
        <f>IF(INDEX('CA Standards and Followers'!$F$13:$F$72,MATCH($A21,'CA Standards and Followers'!$B$13:$B$72,0))&lt;=E$1,IF(INDEX('CA Standards and Followers'!$D$13:$D$72,MATCH($A21,'CA Standards and Followers'!$B$13:$B$72,0))=1,'CA Standards and Followers'!F$3*INDEX('CA Standards and Followers'!$D$13:$D$72,MATCH($A21,'CA Standards and Followers'!$B$13:$B$72,0)),INDEX('CA Standards and Followers'!$C$13:$C$72,MATCH($A21,'CA Standards and Followers'!$B$13:$B$72,0))*'CA Standards and Followers'!F$2),0)</f>
        <v>0.16999999999999998</v>
      </c>
      <c r="F21">
        <f>IF(INDEX('CA Standards and Followers'!$F$13:$F$72,MATCH($A21,'CA Standards and Followers'!$B$13:$B$72,0))&lt;=F$1,IF(INDEX('CA Standards and Followers'!$D$13:$D$72,MATCH($A21,'CA Standards and Followers'!$B$13:$B$72,0))=1,'CA Standards and Followers'!G$3*INDEX('CA Standards and Followers'!$D$13:$D$72,MATCH($A21,'CA Standards and Followers'!$B$13:$B$72,0)),INDEX('CA Standards and Followers'!$C$13:$C$72,MATCH($A21,'CA Standards and Followers'!$B$13:$B$72,0))*'CA Standards and Followers'!G$2),0)</f>
        <v>0.19500000000000001</v>
      </c>
      <c r="G21">
        <f>IF(INDEX('CA Standards and Followers'!$F$13:$F$72,MATCH($A21,'CA Standards and Followers'!$B$13:$B$72,0))&lt;=G$1,IF(INDEX('CA Standards and Followers'!$D$13:$D$72,MATCH($A21,'CA Standards and Followers'!$B$13:$B$72,0))=1,'CA Standards and Followers'!H$3*INDEX('CA Standards and Followers'!$D$13:$D$72,MATCH($A21,'CA Standards and Followers'!$B$13:$B$72,0)),INDEX('CA Standards and Followers'!$C$13:$C$72,MATCH($A21,'CA Standards and Followers'!$B$13:$B$72,0))*'CA Standards and Followers'!H$2),0)</f>
        <v>0.21999999999999997</v>
      </c>
      <c r="H21">
        <f>IF(INDEX('CA Standards and Followers'!$F$13:$F$72,MATCH($A21,'CA Standards and Followers'!$B$13:$B$72,0))&lt;=H$1,IF(INDEX('CA Standards and Followers'!$D$13:$D$72,MATCH($A21,'CA Standards and Followers'!$B$13:$B$72,0))=1,'CA Standards and Followers'!I$3*INDEX('CA Standards and Followers'!$D$13:$D$72,MATCH($A21,'CA Standards and Followers'!$B$13:$B$72,0)),INDEX('CA Standards and Followers'!$C$13:$C$72,MATCH($A21,'CA Standards and Followers'!$B$13:$B$72,0))*'CA Standards and Followers'!I$2),0)</f>
        <v>0.22</v>
      </c>
      <c r="I21">
        <f>IF(INDEX('CA Standards and Followers'!$F$13:$F$72,MATCH($A21,'CA Standards and Followers'!$B$13:$B$72,0))&lt;=I$1,IF(INDEX('CA Standards and Followers'!$D$13:$D$72,MATCH($A21,'CA Standards and Followers'!$B$13:$B$72,0))=1,'CA Standards and Followers'!J$3*INDEX('CA Standards and Followers'!$D$13:$D$72,MATCH($A21,'CA Standards and Followers'!$B$13:$B$72,0)),INDEX('CA Standards and Followers'!$C$13:$C$72,MATCH($A21,'CA Standards and Followers'!$B$13:$B$72,0))*'CA Standards and Followers'!J$2),0)</f>
        <v>0.22</v>
      </c>
      <c r="J21">
        <f>IF(INDEX('CA Standards and Followers'!$F$13:$F$72,MATCH($A21,'CA Standards and Followers'!$B$13:$B$72,0))&lt;=J$1,IF(INDEX('CA Standards and Followers'!$D$13:$D$72,MATCH($A21,'CA Standards and Followers'!$B$13:$B$72,0))=1,'CA Standards and Followers'!K$3*INDEX('CA Standards and Followers'!$D$13:$D$72,MATCH($A21,'CA Standards and Followers'!$B$13:$B$72,0)),INDEX('CA Standards and Followers'!$C$13:$C$72,MATCH($A21,'CA Standards and Followers'!$B$13:$B$72,0))*'CA Standards and Followers'!K$2),0)</f>
        <v>0.22</v>
      </c>
      <c r="K21">
        <f>IF(INDEX('CA Standards and Followers'!$F$13:$F$72,MATCH($A21,'CA Standards and Followers'!$B$13:$B$72,0))&lt;=K$1,IF(INDEX('CA Standards and Followers'!$D$13:$D$72,MATCH($A21,'CA Standards and Followers'!$B$13:$B$72,0))=1,'CA Standards and Followers'!L$3*INDEX('CA Standards and Followers'!$D$13:$D$72,MATCH($A21,'CA Standards and Followers'!$B$13:$B$72,0)),INDEX('CA Standards and Followers'!$C$13:$C$72,MATCH($A21,'CA Standards and Followers'!$B$13:$B$72,0))*'CA Standards and Followers'!L$2),0)</f>
        <v>0.22</v>
      </c>
      <c r="L21">
        <f>IF(INDEX('CA Standards and Followers'!$F$13:$F$72,MATCH($A21,'CA Standards and Followers'!$B$13:$B$72,0))&lt;=L$1,IF(INDEX('CA Standards and Followers'!$D$13:$D$72,MATCH($A21,'CA Standards and Followers'!$B$13:$B$72,0))=1,'CA Standards and Followers'!M$3*INDEX('CA Standards and Followers'!$D$13:$D$72,MATCH($A21,'CA Standards and Followers'!$B$13:$B$72,0)),INDEX('CA Standards and Followers'!$C$13:$C$72,MATCH($A21,'CA Standards and Followers'!$B$13:$B$72,0))*'CA Standards and Followers'!M$2),0)</f>
        <v>0.22</v>
      </c>
      <c r="M21">
        <f>IF(INDEX('CA Standards and Followers'!$F$13:$F$72,MATCH($A21,'CA Standards and Followers'!$B$13:$B$72,0))&lt;=M$1,IF(INDEX('CA Standards and Followers'!$D$13:$D$72,MATCH($A21,'CA Standards and Followers'!$B$13:$B$72,0))=1,'CA Standards and Followers'!N$3*INDEX('CA Standards and Followers'!$D$13:$D$72,MATCH($A21,'CA Standards and Followers'!$B$13:$B$72,0)),INDEX('CA Standards and Followers'!$C$13:$C$72,MATCH($A21,'CA Standards and Followers'!$B$13:$B$72,0))*'CA Standards and Followers'!N$2),0)</f>
        <v>0.22</v>
      </c>
      <c r="N21">
        <f>IF(INDEX('CA Standards and Followers'!$F$13:$F$72,MATCH($A21,'CA Standards and Followers'!$B$13:$B$72,0))&lt;=N$1,IF(INDEX('CA Standards and Followers'!$D$13:$D$72,MATCH($A21,'CA Standards and Followers'!$B$13:$B$72,0))=1,'CA Standards and Followers'!O$3*INDEX('CA Standards and Followers'!$D$13:$D$72,MATCH($A21,'CA Standards and Followers'!$B$13:$B$72,0)),INDEX('CA Standards and Followers'!$C$13:$C$72,MATCH($A21,'CA Standards and Followers'!$B$13:$B$72,0))*'CA Standards and Followers'!O$2),0)</f>
        <v>0.22</v>
      </c>
      <c r="O21">
        <f>IF(INDEX('CA Standards and Followers'!$F$13:$F$72,MATCH($A21,'CA Standards and Followers'!$B$13:$B$72,0))&lt;=O$1,IF(INDEX('CA Standards and Followers'!$D$13:$D$72,MATCH($A21,'CA Standards and Followers'!$B$13:$B$72,0))=1,'CA Standards and Followers'!P$3*INDEX('CA Standards and Followers'!$D$13:$D$72,MATCH($A21,'CA Standards and Followers'!$B$13:$B$72,0)),INDEX('CA Standards and Followers'!$C$13:$C$72,MATCH($A21,'CA Standards and Followers'!$B$13:$B$72,0))*'CA Standards and Followers'!P$2),0)</f>
        <v>0.22</v>
      </c>
      <c r="P21">
        <f>IF(INDEX('CA Standards and Followers'!$F$13:$F$72,MATCH($A21,'CA Standards and Followers'!$B$13:$B$72,0))&lt;=P$1,IF(INDEX('CA Standards and Followers'!$D$13:$D$72,MATCH($A21,'CA Standards and Followers'!$B$13:$B$72,0))=1,'CA Standards and Followers'!Q$3*INDEX('CA Standards and Followers'!$D$13:$D$72,MATCH($A21,'CA Standards and Followers'!$B$13:$B$72,0)),INDEX('CA Standards and Followers'!$C$13:$C$72,MATCH($A21,'CA Standards and Followers'!$B$13:$B$72,0))*'CA Standards and Followers'!Q$2),0)</f>
        <v>0.22</v>
      </c>
      <c r="Q21">
        <f>IF(INDEX('CA Standards and Followers'!$F$13:$F$72,MATCH($A21,'CA Standards and Followers'!$B$13:$B$72,0))&lt;=Q$1,IF(INDEX('CA Standards and Followers'!$D$13:$D$72,MATCH($A21,'CA Standards and Followers'!$B$13:$B$72,0))=1,'CA Standards and Followers'!R$3*INDEX('CA Standards and Followers'!$D$13:$D$72,MATCH($A21,'CA Standards and Followers'!$B$13:$B$72,0)),INDEX('CA Standards and Followers'!$C$13:$C$72,MATCH($A21,'CA Standards and Followers'!$B$13:$B$72,0))*'CA Standards and Followers'!R$2),0)</f>
        <v>0.22</v>
      </c>
      <c r="R21">
        <f>IF(INDEX('CA Standards and Followers'!$F$13:$F$72,MATCH($A21,'CA Standards and Followers'!$B$13:$B$72,0))&lt;=R$1,IF(INDEX('CA Standards and Followers'!$D$13:$D$72,MATCH($A21,'CA Standards and Followers'!$B$13:$B$72,0))=1,'CA Standards and Followers'!S$3*INDEX('CA Standards and Followers'!$D$13:$D$72,MATCH($A21,'CA Standards and Followers'!$B$13:$B$72,0)),INDEX('CA Standards and Followers'!$C$13:$C$72,MATCH($A21,'CA Standards and Followers'!$B$13:$B$72,0))*'CA Standards and Followers'!S$2),0)</f>
        <v>0.22</v>
      </c>
      <c r="S21">
        <f>IF(INDEX('CA Standards and Followers'!$F$13:$F$72,MATCH($A21,'CA Standards and Followers'!$B$13:$B$72,0))&lt;=S$1,IF(INDEX('CA Standards and Followers'!$D$13:$D$72,MATCH($A21,'CA Standards and Followers'!$B$13:$B$72,0))=1,'CA Standards and Followers'!T$3*INDEX('CA Standards and Followers'!$D$13:$D$72,MATCH($A21,'CA Standards and Followers'!$B$13:$B$72,0)),INDEX('CA Standards and Followers'!$C$13:$C$72,MATCH($A21,'CA Standards and Followers'!$B$13:$B$72,0))*'CA Standards and Followers'!T$2),0)</f>
        <v>0.22</v>
      </c>
      <c r="T21">
        <f>IF(INDEX('CA Standards and Followers'!$F$13:$F$72,MATCH($A21,'CA Standards and Followers'!$B$13:$B$72,0))&lt;=T$1,IF(INDEX('CA Standards and Followers'!$D$13:$D$72,MATCH($A21,'CA Standards and Followers'!$B$13:$B$72,0))=1,'CA Standards and Followers'!U$3*INDEX('CA Standards and Followers'!$D$13:$D$72,MATCH($A21,'CA Standards and Followers'!$B$13:$B$72,0)),INDEX('CA Standards and Followers'!$C$13:$C$72,MATCH($A21,'CA Standards and Followers'!$B$13:$B$72,0))*'CA Standards and Followers'!U$2),0)</f>
        <v>0.22</v>
      </c>
      <c r="U21">
        <f>IF(INDEX('CA Standards and Followers'!$F$13:$F$72,MATCH($A21,'CA Standards and Followers'!$B$13:$B$72,0))&lt;=U$1,IF(INDEX('CA Standards and Followers'!$D$13:$D$72,MATCH($A21,'CA Standards and Followers'!$B$13:$B$72,0))=1,'CA Standards and Followers'!V$3*INDEX('CA Standards and Followers'!$D$13:$D$72,MATCH($A21,'CA Standards and Followers'!$B$13:$B$72,0)),INDEX('CA Standards and Followers'!$C$13:$C$72,MATCH($A21,'CA Standards and Followers'!$B$13:$B$72,0))*'CA Standards and Followers'!V$2),0)</f>
        <v>0.22</v>
      </c>
      <c r="V21">
        <f>IF(INDEX('CA Standards and Followers'!$F$13:$F$72,MATCH($A21,'CA Standards and Followers'!$B$13:$B$72,0))&lt;=V$1,IF(INDEX('CA Standards and Followers'!$D$13:$D$72,MATCH($A21,'CA Standards and Followers'!$B$13:$B$72,0))=1,'CA Standards and Followers'!W$3*INDEX('CA Standards and Followers'!$D$13:$D$72,MATCH($A21,'CA Standards and Followers'!$B$13:$B$72,0)),INDEX('CA Standards and Followers'!$C$13:$C$72,MATCH($A21,'CA Standards and Followers'!$B$13:$B$72,0))*'CA Standards and Followers'!W$2),0)</f>
        <v>0.22</v>
      </c>
      <c r="W21">
        <f>IF(INDEX('CA Standards and Followers'!$F$13:$F$72,MATCH($A21,'CA Standards and Followers'!$B$13:$B$72,0))&lt;=W$1,IF(INDEX('CA Standards and Followers'!$D$13:$D$72,MATCH($A21,'CA Standards and Followers'!$B$13:$B$72,0))=1,'CA Standards and Followers'!X$3*INDEX('CA Standards and Followers'!$D$13:$D$72,MATCH($A21,'CA Standards and Followers'!$B$13:$B$72,0)),INDEX('CA Standards and Followers'!$C$13:$C$72,MATCH($A21,'CA Standards and Followers'!$B$13:$B$72,0))*'CA Standards and Followers'!X$2),0)</f>
        <v>0.22</v>
      </c>
      <c r="X21">
        <f>IF(INDEX('CA Standards and Followers'!$F$13:$F$72,MATCH($A21,'CA Standards and Followers'!$B$13:$B$72,0))&lt;=X$1,IF(INDEX('CA Standards and Followers'!$D$13:$D$72,MATCH($A21,'CA Standards and Followers'!$B$13:$B$72,0))=1,'CA Standards and Followers'!Y$3*INDEX('CA Standards and Followers'!$D$13:$D$72,MATCH($A21,'CA Standards and Followers'!$B$13:$B$72,0)),INDEX('CA Standards and Followers'!$C$13:$C$72,MATCH($A21,'CA Standards and Followers'!$B$13:$B$72,0))*'CA Standards and Followers'!Y$2),0)</f>
        <v>0.22</v>
      </c>
      <c r="Y21">
        <f>IF(INDEX('CA Standards and Followers'!$F$13:$F$72,MATCH($A21,'CA Standards and Followers'!$B$13:$B$72,0))&lt;=Y$1,IF(INDEX('CA Standards and Followers'!$D$13:$D$72,MATCH($A21,'CA Standards and Followers'!$B$13:$B$72,0))=1,'CA Standards and Followers'!Z$3*INDEX('CA Standards and Followers'!$D$13:$D$72,MATCH($A21,'CA Standards and Followers'!$B$13:$B$72,0)),INDEX('CA Standards and Followers'!$C$13:$C$72,MATCH($A21,'CA Standards and Followers'!$B$13:$B$72,0))*'CA Standards and Followers'!Z$2),0)</f>
        <v>0.22</v>
      </c>
      <c r="Z21">
        <f>IF(INDEX('CA Standards and Followers'!$F$13:$F$72,MATCH($A21,'CA Standards and Followers'!$B$13:$B$72,0))&lt;=Z$1,IF(INDEX('CA Standards and Followers'!$D$13:$D$72,MATCH($A21,'CA Standards and Followers'!$B$13:$B$72,0))=1,'CA Standards and Followers'!AA$3*INDEX('CA Standards and Followers'!$D$13:$D$72,MATCH($A21,'CA Standards and Followers'!$B$13:$B$72,0)),INDEX('CA Standards and Followers'!$C$13:$C$72,MATCH($A21,'CA Standards and Followers'!$B$13:$B$72,0))*'CA Standards and Followers'!AA$2),0)</f>
        <v>0.22</v>
      </c>
      <c r="AA21">
        <f>IF(INDEX('CA Standards and Followers'!$F$13:$F$72,MATCH($A21,'CA Standards and Followers'!$B$13:$B$72,0))&lt;=AA$1,IF(INDEX('CA Standards and Followers'!$D$13:$D$72,MATCH($A21,'CA Standards and Followers'!$B$13:$B$72,0))=1,'CA Standards and Followers'!AB$3*INDEX('CA Standards and Followers'!$D$13:$D$72,MATCH($A21,'CA Standards and Followers'!$B$13:$B$72,0)),INDEX('CA Standards and Followers'!$C$13:$C$72,MATCH($A21,'CA Standards and Followers'!$B$13:$B$72,0))*'CA Standards and Followers'!AB$2),0)</f>
        <v>0.22</v>
      </c>
      <c r="AB21">
        <f>IF(INDEX('CA Standards and Followers'!$F$13:$F$72,MATCH($A21,'CA Standards and Followers'!$B$13:$B$72,0))&lt;=AB$1,IF(INDEX('CA Standards and Followers'!$D$13:$D$72,MATCH($A21,'CA Standards and Followers'!$B$13:$B$72,0))=1,'CA Standards and Followers'!AC$3*INDEX('CA Standards and Followers'!$D$13:$D$72,MATCH($A21,'CA Standards and Followers'!$B$13:$B$72,0)),INDEX('CA Standards and Followers'!$C$13:$C$72,MATCH($A21,'CA Standards and Followers'!$B$13:$B$72,0))*'CA Standards and Followers'!AC$2),0)</f>
        <v>0.22</v>
      </c>
      <c r="AC21">
        <f>IF(INDEX('CA Standards and Followers'!$F$13:$F$72,MATCH($A21,'CA Standards and Followers'!$B$13:$B$72,0))&lt;=AC$1,IF(INDEX('CA Standards and Followers'!$D$13:$D$72,MATCH($A21,'CA Standards and Followers'!$B$13:$B$72,0))=1,'CA Standards and Followers'!AD$3*INDEX('CA Standards and Followers'!$D$13:$D$72,MATCH($A21,'CA Standards and Followers'!$B$13:$B$72,0)),INDEX('CA Standards and Followers'!$C$13:$C$72,MATCH($A21,'CA Standards and Followers'!$B$13:$B$72,0))*'CA Standards and Followers'!AD$2),0)</f>
        <v>0.22</v>
      </c>
      <c r="AD21">
        <f>IF(INDEX('CA Standards and Followers'!$F$13:$F$72,MATCH($A21,'CA Standards and Followers'!$B$13:$B$72,0))&lt;=AD$1,IF(INDEX('CA Standards and Followers'!$D$13:$D$72,MATCH($A21,'CA Standards and Followers'!$B$13:$B$72,0))=1,'CA Standards and Followers'!AE$3*INDEX('CA Standards and Followers'!$D$13:$D$72,MATCH($A21,'CA Standards and Followers'!$B$13:$B$72,0)),INDEX('CA Standards and Followers'!$C$13:$C$72,MATCH($A21,'CA Standards and Followers'!$B$13:$B$72,0))*'CA Standards and Followers'!AE$2),0)</f>
        <v>0.22</v>
      </c>
      <c r="AE21">
        <f>IF(INDEX('CA Standards and Followers'!$F$13:$F$72,MATCH($A21,'CA Standards and Followers'!$B$13:$B$72,0))&lt;=AE$1,IF(INDEX('CA Standards and Followers'!$D$13:$D$72,MATCH($A21,'CA Standards and Followers'!$B$13:$B$72,0))=1,'CA Standards and Followers'!AF$3*INDEX('CA Standards and Followers'!$D$13:$D$72,MATCH($A21,'CA Standards and Followers'!$B$13:$B$72,0)),INDEX('CA Standards and Followers'!$C$13:$C$72,MATCH($A21,'CA Standards and Followers'!$B$13:$B$72,0))*'CA Standards and Followers'!AF$2),0)</f>
        <v>0.22</v>
      </c>
      <c r="AF21">
        <f>IF(INDEX('CA Standards and Followers'!$F$13:$F$72,MATCH($A21,'CA Standards and Followers'!$B$13:$B$72,0))&lt;=AF$1,IF(INDEX('CA Standards and Followers'!$D$13:$D$72,MATCH($A21,'CA Standards and Followers'!$B$13:$B$72,0))=1,'CA Standards and Followers'!AG$3*INDEX('CA Standards and Followers'!$D$13:$D$72,MATCH($A21,'CA Standards and Followers'!$B$13:$B$72,0)),INDEX('CA Standards and Followers'!$C$13:$C$72,MATCH($A21,'CA Standards and Followers'!$B$13:$B$72,0))*'CA Standards and Followers'!AG$2),0)</f>
        <v>0.22</v>
      </c>
    </row>
    <row r="22" spans="1:32" x14ac:dyDescent="0.25">
      <c r="A22" t="s">
        <v>12</v>
      </c>
      <c r="B22">
        <f>IF(INDEX('CA Standards and Followers'!$F$13:$F$72,MATCH($A22,'CA Standards and Followers'!$B$13:$B$72,0))&lt;=B$1,IF(INDEX('CA Standards and Followers'!$D$13:$D$72,MATCH($A22,'CA Standards and Followers'!$B$13:$B$72,0))=1,'CA Standards and Followers'!C$3*INDEX('CA Standards and Followers'!$D$13:$D$72,MATCH($A22,'CA Standards and Followers'!$B$13:$B$72,0)),INDEX('CA Standards and Followers'!$C$13:$C$72,MATCH($A22,'CA Standards and Followers'!$B$13:$B$72,0))*'CA Standards and Followers'!C$2),0)</f>
        <v>9.5000000000000001E-2</v>
      </c>
      <c r="C22">
        <f>IF(INDEX('CA Standards and Followers'!$F$13:$F$72,MATCH($A22,'CA Standards and Followers'!$B$13:$B$72,0))&lt;=C$1,IF(INDEX('CA Standards and Followers'!$D$13:$D$72,MATCH($A22,'CA Standards and Followers'!$B$13:$B$72,0))=1,'CA Standards and Followers'!D$3*INDEX('CA Standards and Followers'!$D$13:$D$72,MATCH($A22,'CA Standards and Followers'!$B$13:$B$72,0)),INDEX('CA Standards and Followers'!$C$13:$C$72,MATCH($A22,'CA Standards and Followers'!$B$13:$B$72,0))*'CA Standards and Followers'!D$2),0)</f>
        <v>0.12</v>
      </c>
      <c r="D22">
        <f>IF(INDEX('CA Standards and Followers'!$F$13:$F$72,MATCH($A22,'CA Standards and Followers'!$B$13:$B$72,0))&lt;=D$1,IF(INDEX('CA Standards and Followers'!$D$13:$D$72,MATCH($A22,'CA Standards and Followers'!$B$13:$B$72,0))=1,'CA Standards and Followers'!E$3*INDEX('CA Standards and Followers'!$D$13:$D$72,MATCH($A22,'CA Standards and Followers'!$B$13:$B$72,0)),INDEX('CA Standards and Followers'!$C$13:$C$72,MATCH($A22,'CA Standards and Followers'!$B$13:$B$72,0))*'CA Standards and Followers'!E$2),0)</f>
        <v>0.14499999999999999</v>
      </c>
      <c r="E22">
        <f>IF(INDEX('CA Standards and Followers'!$F$13:$F$72,MATCH($A22,'CA Standards and Followers'!$B$13:$B$72,0))&lt;=E$1,IF(INDEX('CA Standards and Followers'!$D$13:$D$72,MATCH($A22,'CA Standards and Followers'!$B$13:$B$72,0))=1,'CA Standards and Followers'!F$3*INDEX('CA Standards and Followers'!$D$13:$D$72,MATCH($A22,'CA Standards and Followers'!$B$13:$B$72,0)),INDEX('CA Standards and Followers'!$C$13:$C$72,MATCH($A22,'CA Standards and Followers'!$B$13:$B$72,0))*'CA Standards and Followers'!F$2),0)</f>
        <v>0.16999999999999998</v>
      </c>
      <c r="F22">
        <f>IF(INDEX('CA Standards and Followers'!$F$13:$F$72,MATCH($A22,'CA Standards and Followers'!$B$13:$B$72,0))&lt;=F$1,IF(INDEX('CA Standards and Followers'!$D$13:$D$72,MATCH($A22,'CA Standards and Followers'!$B$13:$B$72,0))=1,'CA Standards and Followers'!G$3*INDEX('CA Standards and Followers'!$D$13:$D$72,MATCH($A22,'CA Standards and Followers'!$B$13:$B$72,0)),INDEX('CA Standards and Followers'!$C$13:$C$72,MATCH($A22,'CA Standards and Followers'!$B$13:$B$72,0))*'CA Standards and Followers'!G$2),0)</f>
        <v>0.19500000000000001</v>
      </c>
      <c r="G22">
        <f>IF(INDEX('CA Standards and Followers'!$F$13:$F$72,MATCH($A22,'CA Standards and Followers'!$B$13:$B$72,0))&lt;=G$1,IF(INDEX('CA Standards and Followers'!$D$13:$D$72,MATCH($A22,'CA Standards and Followers'!$B$13:$B$72,0))=1,'CA Standards and Followers'!H$3*INDEX('CA Standards and Followers'!$D$13:$D$72,MATCH($A22,'CA Standards and Followers'!$B$13:$B$72,0)),INDEX('CA Standards and Followers'!$C$13:$C$72,MATCH($A22,'CA Standards and Followers'!$B$13:$B$72,0))*'CA Standards and Followers'!H$2),0)</f>
        <v>0.21999999999999997</v>
      </c>
      <c r="H22">
        <f>IF(INDEX('CA Standards and Followers'!$F$13:$F$72,MATCH($A22,'CA Standards and Followers'!$B$13:$B$72,0))&lt;=H$1,IF(INDEX('CA Standards and Followers'!$D$13:$D$72,MATCH($A22,'CA Standards and Followers'!$B$13:$B$72,0))=1,'CA Standards and Followers'!I$3*INDEX('CA Standards and Followers'!$D$13:$D$72,MATCH($A22,'CA Standards and Followers'!$B$13:$B$72,0)),INDEX('CA Standards and Followers'!$C$13:$C$72,MATCH($A22,'CA Standards and Followers'!$B$13:$B$72,0))*'CA Standards and Followers'!I$2),0)</f>
        <v>0.22</v>
      </c>
      <c r="I22">
        <f>IF(INDEX('CA Standards and Followers'!$F$13:$F$72,MATCH($A22,'CA Standards and Followers'!$B$13:$B$72,0))&lt;=I$1,IF(INDEX('CA Standards and Followers'!$D$13:$D$72,MATCH($A22,'CA Standards and Followers'!$B$13:$B$72,0))=1,'CA Standards and Followers'!J$3*INDEX('CA Standards and Followers'!$D$13:$D$72,MATCH($A22,'CA Standards and Followers'!$B$13:$B$72,0)),INDEX('CA Standards and Followers'!$C$13:$C$72,MATCH($A22,'CA Standards and Followers'!$B$13:$B$72,0))*'CA Standards and Followers'!J$2),0)</f>
        <v>0.22</v>
      </c>
      <c r="J22">
        <f>IF(INDEX('CA Standards and Followers'!$F$13:$F$72,MATCH($A22,'CA Standards and Followers'!$B$13:$B$72,0))&lt;=J$1,IF(INDEX('CA Standards and Followers'!$D$13:$D$72,MATCH($A22,'CA Standards and Followers'!$B$13:$B$72,0))=1,'CA Standards and Followers'!K$3*INDEX('CA Standards and Followers'!$D$13:$D$72,MATCH($A22,'CA Standards and Followers'!$B$13:$B$72,0)),INDEX('CA Standards and Followers'!$C$13:$C$72,MATCH($A22,'CA Standards and Followers'!$B$13:$B$72,0))*'CA Standards and Followers'!K$2),0)</f>
        <v>0.22</v>
      </c>
      <c r="K22">
        <f>IF(INDEX('CA Standards and Followers'!$F$13:$F$72,MATCH($A22,'CA Standards and Followers'!$B$13:$B$72,0))&lt;=K$1,IF(INDEX('CA Standards and Followers'!$D$13:$D$72,MATCH($A22,'CA Standards and Followers'!$B$13:$B$72,0))=1,'CA Standards and Followers'!L$3*INDEX('CA Standards and Followers'!$D$13:$D$72,MATCH($A22,'CA Standards and Followers'!$B$13:$B$72,0)),INDEX('CA Standards and Followers'!$C$13:$C$72,MATCH($A22,'CA Standards and Followers'!$B$13:$B$72,0))*'CA Standards and Followers'!L$2),0)</f>
        <v>0.22</v>
      </c>
      <c r="L22">
        <f>IF(INDEX('CA Standards and Followers'!$F$13:$F$72,MATCH($A22,'CA Standards and Followers'!$B$13:$B$72,0))&lt;=L$1,IF(INDEX('CA Standards and Followers'!$D$13:$D$72,MATCH($A22,'CA Standards and Followers'!$B$13:$B$72,0))=1,'CA Standards and Followers'!M$3*INDEX('CA Standards and Followers'!$D$13:$D$72,MATCH($A22,'CA Standards and Followers'!$B$13:$B$72,0)),INDEX('CA Standards and Followers'!$C$13:$C$72,MATCH($A22,'CA Standards and Followers'!$B$13:$B$72,0))*'CA Standards and Followers'!M$2),0)</f>
        <v>0.22</v>
      </c>
      <c r="M22">
        <f>IF(INDEX('CA Standards and Followers'!$F$13:$F$72,MATCH($A22,'CA Standards and Followers'!$B$13:$B$72,0))&lt;=M$1,IF(INDEX('CA Standards and Followers'!$D$13:$D$72,MATCH($A22,'CA Standards and Followers'!$B$13:$B$72,0))=1,'CA Standards and Followers'!N$3*INDEX('CA Standards and Followers'!$D$13:$D$72,MATCH($A22,'CA Standards and Followers'!$B$13:$B$72,0)),INDEX('CA Standards and Followers'!$C$13:$C$72,MATCH($A22,'CA Standards and Followers'!$B$13:$B$72,0))*'CA Standards and Followers'!N$2),0)</f>
        <v>0.22</v>
      </c>
      <c r="N22">
        <f>IF(INDEX('CA Standards and Followers'!$F$13:$F$72,MATCH($A22,'CA Standards and Followers'!$B$13:$B$72,0))&lt;=N$1,IF(INDEX('CA Standards and Followers'!$D$13:$D$72,MATCH($A22,'CA Standards and Followers'!$B$13:$B$72,0))=1,'CA Standards and Followers'!O$3*INDEX('CA Standards and Followers'!$D$13:$D$72,MATCH($A22,'CA Standards and Followers'!$B$13:$B$72,0)),INDEX('CA Standards and Followers'!$C$13:$C$72,MATCH($A22,'CA Standards and Followers'!$B$13:$B$72,0))*'CA Standards and Followers'!O$2),0)</f>
        <v>0.22</v>
      </c>
      <c r="O22">
        <f>IF(INDEX('CA Standards and Followers'!$F$13:$F$72,MATCH($A22,'CA Standards and Followers'!$B$13:$B$72,0))&lt;=O$1,IF(INDEX('CA Standards and Followers'!$D$13:$D$72,MATCH($A22,'CA Standards and Followers'!$B$13:$B$72,0))=1,'CA Standards and Followers'!P$3*INDEX('CA Standards and Followers'!$D$13:$D$72,MATCH($A22,'CA Standards and Followers'!$B$13:$B$72,0)),INDEX('CA Standards and Followers'!$C$13:$C$72,MATCH($A22,'CA Standards and Followers'!$B$13:$B$72,0))*'CA Standards and Followers'!P$2),0)</f>
        <v>0.22</v>
      </c>
      <c r="P22">
        <f>IF(INDEX('CA Standards and Followers'!$F$13:$F$72,MATCH($A22,'CA Standards and Followers'!$B$13:$B$72,0))&lt;=P$1,IF(INDEX('CA Standards and Followers'!$D$13:$D$72,MATCH($A22,'CA Standards and Followers'!$B$13:$B$72,0))=1,'CA Standards and Followers'!Q$3*INDEX('CA Standards and Followers'!$D$13:$D$72,MATCH($A22,'CA Standards and Followers'!$B$13:$B$72,0)),INDEX('CA Standards and Followers'!$C$13:$C$72,MATCH($A22,'CA Standards and Followers'!$B$13:$B$72,0))*'CA Standards and Followers'!Q$2),0)</f>
        <v>0.22</v>
      </c>
      <c r="Q22">
        <f>IF(INDEX('CA Standards and Followers'!$F$13:$F$72,MATCH($A22,'CA Standards and Followers'!$B$13:$B$72,0))&lt;=Q$1,IF(INDEX('CA Standards and Followers'!$D$13:$D$72,MATCH($A22,'CA Standards and Followers'!$B$13:$B$72,0))=1,'CA Standards and Followers'!R$3*INDEX('CA Standards and Followers'!$D$13:$D$72,MATCH($A22,'CA Standards and Followers'!$B$13:$B$72,0)),INDEX('CA Standards and Followers'!$C$13:$C$72,MATCH($A22,'CA Standards and Followers'!$B$13:$B$72,0))*'CA Standards and Followers'!R$2),0)</f>
        <v>0.22</v>
      </c>
      <c r="R22">
        <f>IF(INDEX('CA Standards and Followers'!$F$13:$F$72,MATCH($A22,'CA Standards and Followers'!$B$13:$B$72,0))&lt;=R$1,IF(INDEX('CA Standards and Followers'!$D$13:$D$72,MATCH($A22,'CA Standards and Followers'!$B$13:$B$72,0))=1,'CA Standards and Followers'!S$3*INDEX('CA Standards and Followers'!$D$13:$D$72,MATCH($A22,'CA Standards and Followers'!$B$13:$B$72,0)),INDEX('CA Standards and Followers'!$C$13:$C$72,MATCH($A22,'CA Standards and Followers'!$B$13:$B$72,0))*'CA Standards and Followers'!S$2),0)</f>
        <v>0.22</v>
      </c>
      <c r="S22">
        <f>IF(INDEX('CA Standards and Followers'!$F$13:$F$72,MATCH($A22,'CA Standards and Followers'!$B$13:$B$72,0))&lt;=S$1,IF(INDEX('CA Standards and Followers'!$D$13:$D$72,MATCH($A22,'CA Standards and Followers'!$B$13:$B$72,0))=1,'CA Standards and Followers'!T$3*INDEX('CA Standards and Followers'!$D$13:$D$72,MATCH($A22,'CA Standards and Followers'!$B$13:$B$72,0)),INDEX('CA Standards and Followers'!$C$13:$C$72,MATCH($A22,'CA Standards and Followers'!$B$13:$B$72,0))*'CA Standards and Followers'!T$2),0)</f>
        <v>0.22</v>
      </c>
      <c r="T22">
        <f>IF(INDEX('CA Standards and Followers'!$F$13:$F$72,MATCH($A22,'CA Standards and Followers'!$B$13:$B$72,0))&lt;=T$1,IF(INDEX('CA Standards and Followers'!$D$13:$D$72,MATCH($A22,'CA Standards and Followers'!$B$13:$B$72,0))=1,'CA Standards and Followers'!U$3*INDEX('CA Standards and Followers'!$D$13:$D$72,MATCH($A22,'CA Standards and Followers'!$B$13:$B$72,0)),INDEX('CA Standards and Followers'!$C$13:$C$72,MATCH($A22,'CA Standards and Followers'!$B$13:$B$72,0))*'CA Standards and Followers'!U$2),0)</f>
        <v>0.22</v>
      </c>
      <c r="U22">
        <f>IF(INDEX('CA Standards and Followers'!$F$13:$F$72,MATCH($A22,'CA Standards and Followers'!$B$13:$B$72,0))&lt;=U$1,IF(INDEX('CA Standards and Followers'!$D$13:$D$72,MATCH($A22,'CA Standards and Followers'!$B$13:$B$72,0))=1,'CA Standards and Followers'!V$3*INDEX('CA Standards and Followers'!$D$13:$D$72,MATCH($A22,'CA Standards and Followers'!$B$13:$B$72,0)),INDEX('CA Standards and Followers'!$C$13:$C$72,MATCH($A22,'CA Standards and Followers'!$B$13:$B$72,0))*'CA Standards and Followers'!V$2),0)</f>
        <v>0.22</v>
      </c>
      <c r="V22">
        <f>IF(INDEX('CA Standards and Followers'!$F$13:$F$72,MATCH($A22,'CA Standards and Followers'!$B$13:$B$72,0))&lt;=V$1,IF(INDEX('CA Standards and Followers'!$D$13:$D$72,MATCH($A22,'CA Standards and Followers'!$B$13:$B$72,0))=1,'CA Standards and Followers'!W$3*INDEX('CA Standards and Followers'!$D$13:$D$72,MATCH($A22,'CA Standards and Followers'!$B$13:$B$72,0)),INDEX('CA Standards and Followers'!$C$13:$C$72,MATCH($A22,'CA Standards and Followers'!$B$13:$B$72,0))*'CA Standards and Followers'!W$2),0)</f>
        <v>0.22</v>
      </c>
      <c r="W22">
        <f>IF(INDEX('CA Standards and Followers'!$F$13:$F$72,MATCH($A22,'CA Standards and Followers'!$B$13:$B$72,0))&lt;=W$1,IF(INDEX('CA Standards and Followers'!$D$13:$D$72,MATCH($A22,'CA Standards and Followers'!$B$13:$B$72,0))=1,'CA Standards and Followers'!X$3*INDEX('CA Standards and Followers'!$D$13:$D$72,MATCH($A22,'CA Standards and Followers'!$B$13:$B$72,0)),INDEX('CA Standards and Followers'!$C$13:$C$72,MATCH($A22,'CA Standards and Followers'!$B$13:$B$72,0))*'CA Standards and Followers'!X$2),0)</f>
        <v>0.22</v>
      </c>
      <c r="X22">
        <f>IF(INDEX('CA Standards and Followers'!$F$13:$F$72,MATCH($A22,'CA Standards and Followers'!$B$13:$B$72,0))&lt;=X$1,IF(INDEX('CA Standards and Followers'!$D$13:$D$72,MATCH($A22,'CA Standards and Followers'!$B$13:$B$72,0))=1,'CA Standards and Followers'!Y$3*INDEX('CA Standards and Followers'!$D$13:$D$72,MATCH($A22,'CA Standards and Followers'!$B$13:$B$72,0)),INDEX('CA Standards and Followers'!$C$13:$C$72,MATCH($A22,'CA Standards and Followers'!$B$13:$B$72,0))*'CA Standards and Followers'!Y$2),0)</f>
        <v>0.22</v>
      </c>
      <c r="Y22">
        <f>IF(INDEX('CA Standards and Followers'!$F$13:$F$72,MATCH($A22,'CA Standards and Followers'!$B$13:$B$72,0))&lt;=Y$1,IF(INDEX('CA Standards and Followers'!$D$13:$D$72,MATCH($A22,'CA Standards and Followers'!$B$13:$B$72,0))=1,'CA Standards and Followers'!Z$3*INDEX('CA Standards and Followers'!$D$13:$D$72,MATCH($A22,'CA Standards and Followers'!$B$13:$B$72,0)),INDEX('CA Standards and Followers'!$C$13:$C$72,MATCH($A22,'CA Standards and Followers'!$B$13:$B$72,0))*'CA Standards and Followers'!Z$2),0)</f>
        <v>0.22</v>
      </c>
      <c r="Z22">
        <f>IF(INDEX('CA Standards and Followers'!$F$13:$F$72,MATCH($A22,'CA Standards and Followers'!$B$13:$B$72,0))&lt;=Z$1,IF(INDEX('CA Standards and Followers'!$D$13:$D$72,MATCH($A22,'CA Standards and Followers'!$B$13:$B$72,0))=1,'CA Standards and Followers'!AA$3*INDEX('CA Standards and Followers'!$D$13:$D$72,MATCH($A22,'CA Standards and Followers'!$B$13:$B$72,0)),INDEX('CA Standards and Followers'!$C$13:$C$72,MATCH($A22,'CA Standards and Followers'!$B$13:$B$72,0))*'CA Standards and Followers'!AA$2),0)</f>
        <v>0.22</v>
      </c>
      <c r="AA22">
        <f>IF(INDEX('CA Standards and Followers'!$F$13:$F$72,MATCH($A22,'CA Standards and Followers'!$B$13:$B$72,0))&lt;=AA$1,IF(INDEX('CA Standards and Followers'!$D$13:$D$72,MATCH($A22,'CA Standards and Followers'!$B$13:$B$72,0))=1,'CA Standards and Followers'!AB$3*INDEX('CA Standards and Followers'!$D$13:$D$72,MATCH($A22,'CA Standards and Followers'!$B$13:$B$72,0)),INDEX('CA Standards and Followers'!$C$13:$C$72,MATCH($A22,'CA Standards and Followers'!$B$13:$B$72,0))*'CA Standards and Followers'!AB$2),0)</f>
        <v>0.22</v>
      </c>
      <c r="AB22">
        <f>IF(INDEX('CA Standards and Followers'!$F$13:$F$72,MATCH($A22,'CA Standards and Followers'!$B$13:$B$72,0))&lt;=AB$1,IF(INDEX('CA Standards and Followers'!$D$13:$D$72,MATCH($A22,'CA Standards and Followers'!$B$13:$B$72,0))=1,'CA Standards and Followers'!AC$3*INDEX('CA Standards and Followers'!$D$13:$D$72,MATCH($A22,'CA Standards and Followers'!$B$13:$B$72,0)),INDEX('CA Standards and Followers'!$C$13:$C$72,MATCH($A22,'CA Standards and Followers'!$B$13:$B$72,0))*'CA Standards and Followers'!AC$2),0)</f>
        <v>0.22</v>
      </c>
      <c r="AC22">
        <f>IF(INDEX('CA Standards and Followers'!$F$13:$F$72,MATCH($A22,'CA Standards and Followers'!$B$13:$B$72,0))&lt;=AC$1,IF(INDEX('CA Standards and Followers'!$D$13:$D$72,MATCH($A22,'CA Standards and Followers'!$B$13:$B$72,0))=1,'CA Standards and Followers'!AD$3*INDEX('CA Standards and Followers'!$D$13:$D$72,MATCH($A22,'CA Standards and Followers'!$B$13:$B$72,0)),INDEX('CA Standards and Followers'!$C$13:$C$72,MATCH($A22,'CA Standards and Followers'!$B$13:$B$72,0))*'CA Standards and Followers'!AD$2),0)</f>
        <v>0.22</v>
      </c>
      <c r="AD22">
        <f>IF(INDEX('CA Standards and Followers'!$F$13:$F$72,MATCH($A22,'CA Standards and Followers'!$B$13:$B$72,0))&lt;=AD$1,IF(INDEX('CA Standards and Followers'!$D$13:$D$72,MATCH($A22,'CA Standards and Followers'!$B$13:$B$72,0))=1,'CA Standards and Followers'!AE$3*INDEX('CA Standards and Followers'!$D$13:$D$72,MATCH($A22,'CA Standards and Followers'!$B$13:$B$72,0)),INDEX('CA Standards and Followers'!$C$13:$C$72,MATCH($A22,'CA Standards and Followers'!$B$13:$B$72,0))*'CA Standards and Followers'!AE$2),0)</f>
        <v>0.22</v>
      </c>
      <c r="AE22">
        <f>IF(INDEX('CA Standards and Followers'!$F$13:$F$72,MATCH($A22,'CA Standards and Followers'!$B$13:$B$72,0))&lt;=AE$1,IF(INDEX('CA Standards and Followers'!$D$13:$D$72,MATCH($A22,'CA Standards and Followers'!$B$13:$B$72,0))=1,'CA Standards and Followers'!AF$3*INDEX('CA Standards and Followers'!$D$13:$D$72,MATCH($A22,'CA Standards and Followers'!$B$13:$B$72,0)),INDEX('CA Standards and Followers'!$C$13:$C$72,MATCH($A22,'CA Standards and Followers'!$B$13:$B$72,0))*'CA Standards and Followers'!AF$2),0)</f>
        <v>0.22</v>
      </c>
      <c r="AF22">
        <f>IF(INDEX('CA Standards and Followers'!$F$13:$F$72,MATCH($A22,'CA Standards and Followers'!$B$13:$B$72,0))&lt;=AF$1,IF(INDEX('CA Standards and Followers'!$D$13:$D$72,MATCH($A22,'CA Standards and Followers'!$B$13:$B$72,0))=1,'CA Standards and Followers'!AG$3*INDEX('CA Standards and Followers'!$D$13:$D$72,MATCH($A22,'CA Standards and Followers'!$B$13:$B$72,0)),INDEX('CA Standards and Followers'!$C$13:$C$72,MATCH($A22,'CA Standards and Followers'!$B$13:$B$72,0))*'CA Standards and Followers'!AG$2),0)</f>
        <v>0.22</v>
      </c>
    </row>
    <row r="23" spans="1:32" x14ac:dyDescent="0.25">
      <c r="A23" t="s">
        <v>13</v>
      </c>
      <c r="B23">
        <f>IF(INDEX('CA Standards and Followers'!$F$13:$F$72,MATCH($A23,'CA Standards and Followers'!$B$13:$B$72,0))&lt;=B$1,IF(INDEX('CA Standards and Followers'!$D$13:$D$72,MATCH($A23,'CA Standards and Followers'!$B$13:$B$72,0))=1,'CA Standards and Followers'!C$3*INDEX('CA Standards and Followers'!$D$13:$D$72,MATCH($A23,'CA Standards and Followers'!$B$13:$B$72,0)),INDEX('CA Standards and Followers'!$C$13:$C$72,MATCH($A23,'CA Standards and Followers'!$B$13:$B$72,0))*'CA Standards and Followers'!C$2),0)</f>
        <v>9.5000000000000001E-2</v>
      </c>
      <c r="C23">
        <f>IF(INDEX('CA Standards and Followers'!$F$13:$F$72,MATCH($A23,'CA Standards and Followers'!$B$13:$B$72,0))&lt;=C$1,IF(INDEX('CA Standards and Followers'!$D$13:$D$72,MATCH($A23,'CA Standards and Followers'!$B$13:$B$72,0))=1,'CA Standards and Followers'!D$3*INDEX('CA Standards and Followers'!$D$13:$D$72,MATCH($A23,'CA Standards and Followers'!$B$13:$B$72,0)),INDEX('CA Standards and Followers'!$C$13:$C$72,MATCH($A23,'CA Standards and Followers'!$B$13:$B$72,0))*'CA Standards and Followers'!D$2),0)</f>
        <v>0.12</v>
      </c>
      <c r="D23">
        <f>IF(INDEX('CA Standards and Followers'!$F$13:$F$72,MATCH($A23,'CA Standards and Followers'!$B$13:$B$72,0))&lt;=D$1,IF(INDEX('CA Standards and Followers'!$D$13:$D$72,MATCH($A23,'CA Standards and Followers'!$B$13:$B$72,0))=1,'CA Standards and Followers'!E$3*INDEX('CA Standards and Followers'!$D$13:$D$72,MATCH($A23,'CA Standards and Followers'!$B$13:$B$72,0)),INDEX('CA Standards and Followers'!$C$13:$C$72,MATCH($A23,'CA Standards and Followers'!$B$13:$B$72,0))*'CA Standards and Followers'!E$2),0)</f>
        <v>0.14499999999999999</v>
      </c>
      <c r="E23">
        <f>IF(INDEX('CA Standards and Followers'!$F$13:$F$72,MATCH($A23,'CA Standards and Followers'!$B$13:$B$72,0))&lt;=E$1,IF(INDEX('CA Standards and Followers'!$D$13:$D$72,MATCH($A23,'CA Standards and Followers'!$B$13:$B$72,0))=1,'CA Standards and Followers'!F$3*INDEX('CA Standards and Followers'!$D$13:$D$72,MATCH($A23,'CA Standards and Followers'!$B$13:$B$72,0)),INDEX('CA Standards and Followers'!$C$13:$C$72,MATCH($A23,'CA Standards and Followers'!$B$13:$B$72,0))*'CA Standards and Followers'!F$2),0)</f>
        <v>0.16999999999999998</v>
      </c>
      <c r="F23">
        <f>IF(INDEX('CA Standards and Followers'!$F$13:$F$72,MATCH($A23,'CA Standards and Followers'!$B$13:$B$72,0))&lt;=F$1,IF(INDEX('CA Standards and Followers'!$D$13:$D$72,MATCH($A23,'CA Standards and Followers'!$B$13:$B$72,0))=1,'CA Standards and Followers'!G$3*INDEX('CA Standards and Followers'!$D$13:$D$72,MATCH($A23,'CA Standards and Followers'!$B$13:$B$72,0)),INDEX('CA Standards and Followers'!$C$13:$C$72,MATCH($A23,'CA Standards and Followers'!$B$13:$B$72,0))*'CA Standards and Followers'!G$2),0)</f>
        <v>0.19500000000000001</v>
      </c>
      <c r="G23">
        <f>IF(INDEX('CA Standards and Followers'!$F$13:$F$72,MATCH($A23,'CA Standards and Followers'!$B$13:$B$72,0))&lt;=G$1,IF(INDEX('CA Standards and Followers'!$D$13:$D$72,MATCH($A23,'CA Standards and Followers'!$B$13:$B$72,0))=1,'CA Standards and Followers'!H$3*INDEX('CA Standards and Followers'!$D$13:$D$72,MATCH($A23,'CA Standards and Followers'!$B$13:$B$72,0)),INDEX('CA Standards and Followers'!$C$13:$C$72,MATCH($A23,'CA Standards and Followers'!$B$13:$B$72,0))*'CA Standards and Followers'!H$2),0)</f>
        <v>0.21999999999999997</v>
      </c>
      <c r="H23">
        <f>IF(INDEX('CA Standards and Followers'!$F$13:$F$72,MATCH($A23,'CA Standards and Followers'!$B$13:$B$72,0))&lt;=H$1,IF(INDEX('CA Standards and Followers'!$D$13:$D$72,MATCH($A23,'CA Standards and Followers'!$B$13:$B$72,0))=1,'CA Standards and Followers'!I$3*INDEX('CA Standards and Followers'!$D$13:$D$72,MATCH($A23,'CA Standards and Followers'!$B$13:$B$72,0)),INDEX('CA Standards and Followers'!$C$13:$C$72,MATCH($A23,'CA Standards and Followers'!$B$13:$B$72,0))*'CA Standards and Followers'!I$2),0)</f>
        <v>0.22</v>
      </c>
      <c r="I23">
        <f>IF(INDEX('CA Standards and Followers'!$F$13:$F$72,MATCH($A23,'CA Standards and Followers'!$B$13:$B$72,0))&lt;=I$1,IF(INDEX('CA Standards and Followers'!$D$13:$D$72,MATCH($A23,'CA Standards and Followers'!$B$13:$B$72,0))=1,'CA Standards and Followers'!J$3*INDEX('CA Standards and Followers'!$D$13:$D$72,MATCH($A23,'CA Standards and Followers'!$B$13:$B$72,0)),INDEX('CA Standards and Followers'!$C$13:$C$72,MATCH($A23,'CA Standards and Followers'!$B$13:$B$72,0))*'CA Standards and Followers'!J$2),0)</f>
        <v>0.22</v>
      </c>
      <c r="J23">
        <f>IF(INDEX('CA Standards and Followers'!$F$13:$F$72,MATCH($A23,'CA Standards and Followers'!$B$13:$B$72,0))&lt;=J$1,IF(INDEX('CA Standards and Followers'!$D$13:$D$72,MATCH($A23,'CA Standards and Followers'!$B$13:$B$72,0))=1,'CA Standards and Followers'!K$3*INDEX('CA Standards and Followers'!$D$13:$D$72,MATCH($A23,'CA Standards and Followers'!$B$13:$B$72,0)),INDEX('CA Standards and Followers'!$C$13:$C$72,MATCH($A23,'CA Standards and Followers'!$B$13:$B$72,0))*'CA Standards and Followers'!K$2),0)</f>
        <v>0.22</v>
      </c>
      <c r="K23">
        <f>IF(INDEX('CA Standards and Followers'!$F$13:$F$72,MATCH($A23,'CA Standards and Followers'!$B$13:$B$72,0))&lt;=K$1,IF(INDEX('CA Standards and Followers'!$D$13:$D$72,MATCH($A23,'CA Standards and Followers'!$B$13:$B$72,0))=1,'CA Standards and Followers'!L$3*INDEX('CA Standards and Followers'!$D$13:$D$72,MATCH($A23,'CA Standards and Followers'!$B$13:$B$72,0)),INDEX('CA Standards and Followers'!$C$13:$C$72,MATCH($A23,'CA Standards and Followers'!$B$13:$B$72,0))*'CA Standards and Followers'!L$2),0)</f>
        <v>0.22</v>
      </c>
      <c r="L23">
        <f>IF(INDEX('CA Standards and Followers'!$F$13:$F$72,MATCH($A23,'CA Standards and Followers'!$B$13:$B$72,0))&lt;=L$1,IF(INDEX('CA Standards and Followers'!$D$13:$D$72,MATCH($A23,'CA Standards and Followers'!$B$13:$B$72,0))=1,'CA Standards and Followers'!M$3*INDEX('CA Standards and Followers'!$D$13:$D$72,MATCH($A23,'CA Standards and Followers'!$B$13:$B$72,0)),INDEX('CA Standards and Followers'!$C$13:$C$72,MATCH($A23,'CA Standards and Followers'!$B$13:$B$72,0))*'CA Standards and Followers'!M$2),0)</f>
        <v>0.22</v>
      </c>
      <c r="M23">
        <f>IF(INDEX('CA Standards and Followers'!$F$13:$F$72,MATCH($A23,'CA Standards and Followers'!$B$13:$B$72,0))&lt;=M$1,IF(INDEX('CA Standards and Followers'!$D$13:$D$72,MATCH($A23,'CA Standards and Followers'!$B$13:$B$72,0))=1,'CA Standards and Followers'!N$3*INDEX('CA Standards and Followers'!$D$13:$D$72,MATCH($A23,'CA Standards and Followers'!$B$13:$B$72,0)),INDEX('CA Standards and Followers'!$C$13:$C$72,MATCH($A23,'CA Standards and Followers'!$B$13:$B$72,0))*'CA Standards and Followers'!N$2),0)</f>
        <v>0.22</v>
      </c>
      <c r="N23">
        <f>IF(INDEX('CA Standards and Followers'!$F$13:$F$72,MATCH($A23,'CA Standards and Followers'!$B$13:$B$72,0))&lt;=N$1,IF(INDEX('CA Standards and Followers'!$D$13:$D$72,MATCH($A23,'CA Standards and Followers'!$B$13:$B$72,0))=1,'CA Standards and Followers'!O$3*INDEX('CA Standards and Followers'!$D$13:$D$72,MATCH($A23,'CA Standards and Followers'!$B$13:$B$72,0)),INDEX('CA Standards and Followers'!$C$13:$C$72,MATCH($A23,'CA Standards and Followers'!$B$13:$B$72,0))*'CA Standards and Followers'!O$2),0)</f>
        <v>0.22</v>
      </c>
      <c r="O23">
        <f>IF(INDEX('CA Standards and Followers'!$F$13:$F$72,MATCH($A23,'CA Standards and Followers'!$B$13:$B$72,0))&lt;=O$1,IF(INDEX('CA Standards and Followers'!$D$13:$D$72,MATCH($A23,'CA Standards and Followers'!$B$13:$B$72,0))=1,'CA Standards and Followers'!P$3*INDEX('CA Standards and Followers'!$D$13:$D$72,MATCH($A23,'CA Standards and Followers'!$B$13:$B$72,0)),INDEX('CA Standards and Followers'!$C$13:$C$72,MATCH($A23,'CA Standards and Followers'!$B$13:$B$72,0))*'CA Standards and Followers'!P$2),0)</f>
        <v>0.22</v>
      </c>
      <c r="P23">
        <f>IF(INDEX('CA Standards and Followers'!$F$13:$F$72,MATCH($A23,'CA Standards and Followers'!$B$13:$B$72,0))&lt;=P$1,IF(INDEX('CA Standards and Followers'!$D$13:$D$72,MATCH($A23,'CA Standards and Followers'!$B$13:$B$72,0))=1,'CA Standards and Followers'!Q$3*INDEX('CA Standards and Followers'!$D$13:$D$72,MATCH($A23,'CA Standards and Followers'!$B$13:$B$72,0)),INDEX('CA Standards and Followers'!$C$13:$C$72,MATCH($A23,'CA Standards and Followers'!$B$13:$B$72,0))*'CA Standards and Followers'!Q$2),0)</f>
        <v>0.22</v>
      </c>
      <c r="Q23">
        <f>IF(INDEX('CA Standards and Followers'!$F$13:$F$72,MATCH($A23,'CA Standards and Followers'!$B$13:$B$72,0))&lt;=Q$1,IF(INDEX('CA Standards and Followers'!$D$13:$D$72,MATCH($A23,'CA Standards and Followers'!$B$13:$B$72,0))=1,'CA Standards and Followers'!R$3*INDEX('CA Standards and Followers'!$D$13:$D$72,MATCH($A23,'CA Standards and Followers'!$B$13:$B$72,0)),INDEX('CA Standards and Followers'!$C$13:$C$72,MATCH($A23,'CA Standards and Followers'!$B$13:$B$72,0))*'CA Standards and Followers'!R$2),0)</f>
        <v>0.22</v>
      </c>
      <c r="R23">
        <f>IF(INDEX('CA Standards and Followers'!$F$13:$F$72,MATCH($A23,'CA Standards and Followers'!$B$13:$B$72,0))&lt;=R$1,IF(INDEX('CA Standards and Followers'!$D$13:$D$72,MATCH($A23,'CA Standards and Followers'!$B$13:$B$72,0))=1,'CA Standards and Followers'!S$3*INDEX('CA Standards and Followers'!$D$13:$D$72,MATCH($A23,'CA Standards and Followers'!$B$13:$B$72,0)),INDEX('CA Standards and Followers'!$C$13:$C$72,MATCH($A23,'CA Standards and Followers'!$B$13:$B$72,0))*'CA Standards and Followers'!S$2),0)</f>
        <v>0.22</v>
      </c>
      <c r="S23">
        <f>IF(INDEX('CA Standards and Followers'!$F$13:$F$72,MATCH($A23,'CA Standards and Followers'!$B$13:$B$72,0))&lt;=S$1,IF(INDEX('CA Standards and Followers'!$D$13:$D$72,MATCH($A23,'CA Standards and Followers'!$B$13:$B$72,0))=1,'CA Standards and Followers'!T$3*INDEX('CA Standards and Followers'!$D$13:$D$72,MATCH($A23,'CA Standards and Followers'!$B$13:$B$72,0)),INDEX('CA Standards and Followers'!$C$13:$C$72,MATCH($A23,'CA Standards and Followers'!$B$13:$B$72,0))*'CA Standards and Followers'!T$2),0)</f>
        <v>0.22</v>
      </c>
      <c r="T23">
        <f>IF(INDEX('CA Standards and Followers'!$F$13:$F$72,MATCH($A23,'CA Standards and Followers'!$B$13:$B$72,0))&lt;=T$1,IF(INDEX('CA Standards and Followers'!$D$13:$D$72,MATCH($A23,'CA Standards and Followers'!$B$13:$B$72,0))=1,'CA Standards and Followers'!U$3*INDEX('CA Standards and Followers'!$D$13:$D$72,MATCH($A23,'CA Standards and Followers'!$B$13:$B$72,0)),INDEX('CA Standards and Followers'!$C$13:$C$72,MATCH($A23,'CA Standards and Followers'!$B$13:$B$72,0))*'CA Standards and Followers'!U$2),0)</f>
        <v>0.22</v>
      </c>
      <c r="U23">
        <f>IF(INDEX('CA Standards and Followers'!$F$13:$F$72,MATCH($A23,'CA Standards and Followers'!$B$13:$B$72,0))&lt;=U$1,IF(INDEX('CA Standards and Followers'!$D$13:$D$72,MATCH($A23,'CA Standards and Followers'!$B$13:$B$72,0))=1,'CA Standards and Followers'!V$3*INDEX('CA Standards and Followers'!$D$13:$D$72,MATCH($A23,'CA Standards and Followers'!$B$13:$B$72,0)),INDEX('CA Standards and Followers'!$C$13:$C$72,MATCH($A23,'CA Standards and Followers'!$B$13:$B$72,0))*'CA Standards and Followers'!V$2),0)</f>
        <v>0.22</v>
      </c>
      <c r="V23">
        <f>IF(INDEX('CA Standards and Followers'!$F$13:$F$72,MATCH($A23,'CA Standards and Followers'!$B$13:$B$72,0))&lt;=V$1,IF(INDEX('CA Standards and Followers'!$D$13:$D$72,MATCH($A23,'CA Standards and Followers'!$B$13:$B$72,0))=1,'CA Standards and Followers'!W$3*INDEX('CA Standards and Followers'!$D$13:$D$72,MATCH($A23,'CA Standards and Followers'!$B$13:$B$72,0)),INDEX('CA Standards and Followers'!$C$13:$C$72,MATCH($A23,'CA Standards and Followers'!$B$13:$B$72,0))*'CA Standards and Followers'!W$2),0)</f>
        <v>0.22</v>
      </c>
      <c r="W23">
        <f>IF(INDEX('CA Standards and Followers'!$F$13:$F$72,MATCH($A23,'CA Standards and Followers'!$B$13:$B$72,0))&lt;=W$1,IF(INDEX('CA Standards and Followers'!$D$13:$D$72,MATCH($A23,'CA Standards and Followers'!$B$13:$B$72,0))=1,'CA Standards and Followers'!X$3*INDEX('CA Standards and Followers'!$D$13:$D$72,MATCH($A23,'CA Standards and Followers'!$B$13:$B$72,0)),INDEX('CA Standards and Followers'!$C$13:$C$72,MATCH($A23,'CA Standards and Followers'!$B$13:$B$72,0))*'CA Standards and Followers'!X$2),0)</f>
        <v>0.22</v>
      </c>
      <c r="X23">
        <f>IF(INDEX('CA Standards and Followers'!$F$13:$F$72,MATCH($A23,'CA Standards and Followers'!$B$13:$B$72,0))&lt;=X$1,IF(INDEX('CA Standards and Followers'!$D$13:$D$72,MATCH($A23,'CA Standards and Followers'!$B$13:$B$72,0))=1,'CA Standards and Followers'!Y$3*INDEX('CA Standards and Followers'!$D$13:$D$72,MATCH($A23,'CA Standards and Followers'!$B$13:$B$72,0)),INDEX('CA Standards and Followers'!$C$13:$C$72,MATCH($A23,'CA Standards and Followers'!$B$13:$B$72,0))*'CA Standards and Followers'!Y$2),0)</f>
        <v>0.22</v>
      </c>
      <c r="Y23">
        <f>IF(INDEX('CA Standards and Followers'!$F$13:$F$72,MATCH($A23,'CA Standards and Followers'!$B$13:$B$72,0))&lt;=Y$1,IF(INDEX('CA Standards and Followers'!$D$13:$D$72,MATCH($A23,'CA Standards and Followers'!$B$13:$B$72,0))=1,'CA Standards and Followers'!Z$3*INDEX('CA Standards and Followers'!$D$13:$D$72,MATCH($A23,'CA Standards and Followers'!$B$13:$B$72,0)),INDEX('CA Standards and Followers'!$C$13:$C$72,MATCH($A23,'CA Standards and Followers'!$B$13:$B$72,0))*'CA Standards and Followers'!Z$2),0)</f>
        <v>0.22</v>
      </c>
      <c r="Z23">
        <f>IF(INDEX('CA Standards and Followers'!$F$13:$F$72,MATCH($A23,'CA Standards and Followers'!$B$13:$B$72,0))&lt;=Z$1,IF(INDEX('CA Standards and Followers'!$D$13:$D$72,MATCH($A23,'CA Standards and Followers'!$B$13:$B$72,0))=1,'CA Standards and Followers'!AA$3*INDEX('CA Standards and Followers'!$D$13:$D$72,MATCH($A23,'CA Standards and Followers'!$B$13:$B$72,0)),INDEX('CA Standards and Followers'!$C$13:$C$72,MATCH($A23,'CA Standards and Followers'!$B$13:$B$72,0))*'CA Standards and Followers'!AA$2),0)</f>
        <v>0.22</v>
      </c>
      <c r="AA23">
        <f>IF(INDEX('CA Standards and Followers'!$F$13:$F$72,MATCH($A23,'CA Standards and Followers'!$B$13:$B$72,0))&lt;=AA$1,IF(INDEX('CA Standards and Followers'!$D$13:$D$72,MATCH($A23,'CA Standards and Followers'!$B$13:$B$72,0))=1,'CA Standards and Followers'!AB$3*INDEX('CA Standards and Followers'!$D$13:$D$72,MATCH($A23,'CA Standards and Followers'!$B$13:$B$72,0)),INDEX('CA Standards and Followers'!$C$13:$C$72,MATCH($A23,'CA Standards and Followers'!$B$13:$B$72,0))*'CA Standards and Followers'!AB$2),0)</f>
        <v>0.22</v>
      </c>
      <c r="AB23">
        <f>IF(INDEX('CA Standards and Followers'!$F$13:$F$72,MATCH($A23,'CA Standards and Followers'!$B$13:$B$72,0))&lt;=AB$1,IF(INDEX('CA Standards and Followers'!$D$13:$D$72,MATCH($A23,'CA Standards and Followers'!$B$13:$B$72,0))=1,'CA Standards and Followers'!AC$3*INDEX('CA Standards and Followers'!$D$13:$D$72,MATCH($A23,'CA Standards and Followers'!$B$13:$B$72,0)),INDEX('CA Standards and Followers'!$C$13:$C$72,MATCH($A23,'CA Standards and Followers'!$B$13:$B$72,0))*'CA Standards and Followers'!AC$2),0)</f>
        <v>0.22</v>
      </c>
      <c r="AC23">
        <f>IF(INDEX('CA Standards and Followers'!$F$13:$F$72,MATCH($A23,'CA Standards and Followers'!$B$13:$B$72,0))&lt;=AC$1,IF(INDEX('CA Standards and Followers'!$D$13:$D$72,MATCH($A23,'CA Standards and Followers'!$B$13:$B$72,0))=1,'CA Standards and Followers'!AD$3*INDEX('CA Standards and Followers'!$D$13:$D$72,MATCH($A23,'CA Standards and Followers'!$B$13:$B$72,0)),INDEX('CA Standards and Followers'!$C$13:$C$72,MATCH($A23,'CA Standards and Followers'!$B$13:$B$72,0))*'CA Standards and Followers'!AD$2),0)</f>
        <v>0.22</v>
      </c>
      <c r="AD23">
        <f>IF(INDEX('CA Standards and Followers'!$F$13:$F$72,MATCH($A23,'CA Standards and Followers'!$B$13:$B$72,0))&lt;=AD$1,IF(INDEX('CA Standards and Followers'!$D$13:$D$72,MATCH($A23,'CA Standards and Followers'!$B$13:$B$72,0))=1,'CA Standards and Followers'!AE$3*INDEX('CA Standards and Followers'!$D$13:$D$72,MATCH($A23,'CA Standards and Followers'!$B$13:$B$72,0)),INDEX('CA Standards and Followers'!$C$13:$C$72,MATCH($A23,'CA Standards and Followers'!$B$13:$B$72,0))*'CA Standards and Followers'!AE$2),0)</f>
        <v>0.22</v>
      </c>
      <c r="AE23">
        <f>IF(INDEX('CA Standards and Followers'!$F$13:$F$72,MATCH($A23,'CA Standards and Followers'!$B$13:$B$72,0))&lt;=AE$1,IF(INDEX('CA Standards and Followers'!$D$13:$D$72,MATCH($A23,'CA Standards and Followers'!$B$13:$B$72,0))=1,'CA Standards and Followers'!AF$3*INDEX('CA Standards and Followers'!$D$13:$D$72,MATCH($A23,'CA Standards and Followers'!$B$13:$B$72,0)),INDEX('CA Standards and Followers'!$C$13:$C$72,MATCH($A23,'CA Standards and Followers'!$B$13:$B$72,0))*'CA Standards and Followers'!AF$2),0)</f>
        <v>0.22</v>
      </c>
      <c r="AF23">
        <f>IF(INDEX('CA Standards and Followers'!$F$13:$F$72,MATCH($A23,'CA Standards and Followers'!$B$13:$B$72,0))&lt;=AF$1,IF(INDEX('CA Standards and Followers'!$D$13:$D$72,MATCH($A23,'CA Standards and Followers'!$B$13:$B$72,0))=1,'CA Standards and Followers'!AG$3*INDEX('CA Standards and Followers'!$D$13:$D$72,MATCH($A23,'CA Standards and Followers'!$B$13:$B$72,0)),INDEX('CA Standards and Followers'!$C$13:$C$72,MATCH($A23,'CA Standards and Followers'!$B$13:$B$72,0))*'CA Standards and Followers'!AG$2),0)</f>
        <v>0.22</v>
      </c>
    </row>
    <row r="24" spans="1:32" x14ac:dyDescent="0.25">
      <c r="A24" t="s">
        <v>14</v>
      </c>
      <c r="B24">
        <f>IF(INDEX('CA Standards and Followers'!$F$13:$F$72,MATCH($A24,'CA Standards and Followers'!$B$13:$B$72,0))&lt;=B$1,IF(INDEX('CA Standards and Followers'!$D$13:$D$72,MATCH($A24,'CA Standards and Followers'!$B$13:$B$72,0))=1,'CA Standards and Followers'!C$3*INDEX('CA Standards and Followers'!$D$13:$D$72,MATCH($A24,'CA Standards and Followers'!$B$13:$B$72,0)),INDEX('CA Standards and Followers'!$C$13:$C$72,MATCH($A24,'CA Standards and Followers'!$B$13:$B$72,0))*'CA Standards and Followers'!C$2),0)</f>
        <v>0</v>
      </c>
      <c r="C24">
        <f>IF(INDEX('CA Standards and Followers'!$F$13:$F$72,MATCH($A24,'CA Standards and Followers'!$B$13:$B$72,0))&lt;=C$1,IF(INDEX('CA Standards and Followers'!$D$13:$D$72,MATCH($A24,'CA Standards and Followers'!$B$13:$B$72,0))=1,'CA Standards and Followers'!D$3*INDEX('CA Standards and Followers'!$D$13:$D$72,MATCH($A24,'CA Standards and Followers'!$B$13:$B$72,0)),INDEX('CA Standards and Followers'!$C$13:$C$72,MATCH($A24,'CA Standards and Followers'!$B$13:$B$72,0))*'CA Standards and Followers'!D$2),0)</f>
        <v>0</v>
      </c>
      <c r="D24">
        <f>IF(INDEX('CA Standards and Followers'!$F$13:$F$72,MATCH($A24,'CA Standards and Followers'!$B$13:$B$72,0))&lt;=D$1,IF(INDEX('CA Standards and Followers'!$D$13:$D$72,MATCH($A24,'CA Standards and Followers'!$B$13:$B$72,0))=1,'CA Standards and Followers'!E$3*INDEX('CA Standards and Followers'!$D$13:$D$72,MATCH($A24,'CA Standards and Followers'!$B$13:$B$72,0)),INDEX('CA Standards and Followers'!$C$13:$C$72,MATCH($A24,'CA Standards and Followers'!$B$13:$B$72,0))*'CA Standards and Followers'!E$2),0)</f>
        <v>0</v>
      </c>
      <c r="E24">
        <f>IF(INDEX('CA Standards and Followers'!$F$13:$F$72,MATCH($A24,'CA Standards and Followers'!$B$13:$B$72,0))&lt;=E$1,IF(INDEX('CA Standards and Followers'!$D$13:$D$72,MATCH($A24,'CA Standards and Followers'!$B$13:$B$72,0))=1,'CA Standards and Followers'!F$3*INDEX('CA Standards and Followers'!$D$13:$D$72,MATCH($A24,'CA Standards and Followers'!$B$13:$B$72,0)),INDEX('CA Standards and Followers'!$C$13:$C$72,MATCH($A24,'CA Standards and Followers'!$B$13:$B$72,0))*'CA Standards and Followers'!F$2),0)</f>
        <v>0</v>
      </c>
      <c r="F24">
        <f>IF(INDEX('CA Standards and Followers'!$F$13:$F$72,MATCH($A24,'CA Standards and Followers'!$B$13:$B$72,0))&lt;=F$1,IF(INDEX('CA Standards and Followers'!$D$13:$D$72,MATCH($A24,'CA Standards and Followers'!$B$13:$B$72,0))=1,'CA Standards and Followers'!G$3*INDEX('CA Standards and Followers'!$D$13:$D$72,MATCH($A24,'CA Standards and Followers'!$B$13:$B$72,0)),INDEX('CA Standards and Followers'!$C$13:$C$72,MATCH($A24,'CA Standards and Followers'!$B$13:$B$72,0))*'CA Standards and Followers'!G$2),0)</f>
        <v>0</v>
      </c>
      <c r="G24">
        <f>IF(INDEX('CA Standards and Followers'!$F$13:$F$72,MATCH($A24,'CA Standards and Followers'!$B$13:$B$72,0))&lt;=G$1,IF(INDEX('CA Standards and Followers'!$D$13:$D$72,MATCH($A24,'CA Standards and Followers'!$B$13:$B$72,0))=1,'CA Standards and Followers'!H$3*INDEX('CA Standards and Followers'!$D$13:$D$72,MATCH($A24,'CA Standards and Followers'!$B$13:$B$72,0)),INDEX('CA Standards and Followers'!$C$13:$C$72,MATCH($A24,'CA Standards and Followers'!$B$13:$B$72,0))*'CA Standards and Followers'!H$2),0)</f>
        <v>0</v>
      </c>
      <c r="H24">
        <f>IF(INDEX('CA Standards and Followers'!$F$13:$F$72,MATCH($A24,'CA Standards and Followers'!$B$13:$B$72,0))&lt;=H$1,IF(INDEX('CA Standards and Followers'!$D$13:$D$72,MATCH($A24,'CA Standards and Followers'!$B$13:$B$72,0))=1,'CA Standards and Followers'!I$3*INDEX('CA Standards and Followers'!$D$13:$D$72,MATCH($A24,'CA Standards and Followers'!$B$13:$B$72,0)),INDEX('CA Standards and Followers'!$C$13:$C$72,MATCH($A24,'CA Standards and Followers'!$B$13:$B$72,0))*'CA Standards and Followers'!I$2),0)</f>
        <v>0</v>
      </c>
      <c r="I24">
        <f>IF(INDEX('CA Standards and Followers'!$F$13:$F$72,MATCH($A24,'CA Standards and Followers'!$B$13:$B$72,0))&lt;=I$1,IF(INDEX('CA Standards and Followers'!$D$13:$D$72,MATCH($A24,'CA Standards and Followers'!$B$13:$B$72,0))=1,'CA Standards and Followers'!J$3*INDEX('CA Standards and Followers'!$D$13:$D$72,MATCH($A24,'CA Standards and Followers'!$B$13:$B$72,0)),INDEX('CA Standards and Followers'!$C$13:$C$72,MATCH($A24,'CA Standards and Followers'!$B$13:$B$72,0))*'CA Standards and Followers'!J$2),0)</f>
        <v>0</v>
      </c>
      <c r="J24">
        <f>IF(INDEX('CA Standards and Followers'!$F$13:$F$72,MATCH($A24,'CA Standards and Followers'!$B$13:$B$72,0))&lt;=J$1,IF(INDEX('CA Standards and Followers'!$D$13:$D$72,MATCH($A24,'CA Standards and Followers'!$B$13:$B$72,0))=1,'CA Standards and Followers'!K$3*INDEX('CA Standards and Followers'!$D$13:$D$72,MATCH($A24,'CA Standards and Followers'!$B$13:$B$72,0)),INDEX('CA Standards and Followers'!$C$13:$C$72,MATCH($A24,'CA Standards and Followers'!$B$13:$B$72,0))*'CA Standards and Followers'!K$2),0)</f>
        <v>0</v>
      </c>
      <c r="K24">
        <f>IF(INDEX('CA Standards and Followers'!$F$13:$F$72,MATCH($A24,'CA Standards and Followers'!$B$13:$B$72,0))&lt;=K$1,IF(INDEX('CA Standards and Followers'!$D$13:$D$72,MATCH($A24,'CA Standards and Followers'!$B$13:$B$72,0))=1,'CA Standards and Followers'!L$3*INDEX('CA Standards and Followers'!$D$13:$D$72,MATCH($A24,'CA Standards and Followers'!$B$13:$B$72,0)),INDEX('CA Standards and Followers'!$C$13:$C$72,MATCH($A24,'CA Standards and Followers'!$B$13:$B$72,0))*'CA Standards and Followers'!L$2),0)</f>
        <v>0</v>
      </c>
      <c r="L24">
        <f>IF(INDEX('CA Standards and Followers'!$F$13:$F$72,MATCH($A24,'CA Standards and Followers'!$B$13:$B$72,0))&lt;=L$1,IF(INDEX('CA Standards and Followers'!$D$13:$D$72,MATCH($A24,'CA Standards and Followers'!$B$13:$B$72,0))=1,'CA Standards and Followers'!M$3*INDEX('CA Standards and Followers'!$D$13:$D$72,MATCH($A24,'CA Standards and Followers'!$B$13:$B$72,0)),INDEX('CA Standards and Followers'!$C$13:$C$72,MATCH($A24,'CA Standards and Followers'!$B$13:$B$72,0))*'CA Standards and Followers'!M$2),0)</f>
        <v>0</v>
      </c>
      <c r="M24">
        <f>IF(INDEX('CA Standards and Followers'!$F$13:$F$72,MATCH($A24,'CA Standards and Followers'!$B$13:$B$72,0))&lt;=M$1,IF(INDEX('CA Standards and Followers'!$D$13:$D$72,MATCH($A24,'CA Standards and Followers'!$B$13:$B$72,0))=1,'CA Standards and Followers'!N$3*INDEX('CA Standards and Followers'!$D$13:$D$72,MATCH($A24,'CA Standards and Followers'!$B$13:$B$72,0)),INDEX('CA Standards and Followers'!$C$13:$C$72,MATCH($A24,'CA Standards and Followers'!$B$13:$B$72,0))*'CA Standards and Followers'!N$2),0)</f>
        <v>0</v>
      </c>
      <c r="N24">
        <f>IF(INDEX('CA Standards and Followers'!$F$13:$F$72,MATCH($A24,'CA Standards and Followers'!$B$13:$B$72,0))&lt;=N$1,IF(INDEX('CA Standards and Followers'!$D$13:$D$72,MATCH($A24,'CA Standards and Followers'!$B$13:$B$72,0))=1,'CA Standards and Followers'!O$3*INDEX('CA Standards and Followers'!$D$13:$D$72,MATCH($A24,'CA Standards and Followers'!$B$13:$B$72,0)),INDEX('CA Standards and Followers'!$C$13:$C$72,MATCH($A24,'CA Standards and Followers'!$B$13:$B$72,0))*'CA Standards and Followers'!O$2),0)</f>
        <v>0</v>
      </c>
      <c r="O24">
        <f>IF(INDEX('CA Standards and Followers'!$F$13:$F$72,MATCH($A24,'CA Standards and Followers'!$B$13:$B$72,0))&lt;=O$1,IF(INDEX('CA Standards and Followers'!$D$13:$D$72,MATCH($A24,'CA Standards and Followers'!$B$13:$B$72,0))=1,'CA Standards and Followers'!P$3*INDEX('CA Standards and Followers'!$D$13:$D$72,MATCH($A24,'CA Standards and Followers'!$B$13:$B$72,0)),INDEX('CA Standards and Followers'!$C$13:$C$72,MATCH($A24,'CA Standards and Followers'!$B$13:$B$72,0))*'CA Standards and Followers'!P$2),0)</f>
        <v>0</v>
      </c>
      <c r="P24">
        <f>IF(INDEX('CA Standards and Followers'!$F$13:$F$72,MATCH($A24,'CA Standards and Followers'!$B$13:$B$72,0))&lt;=P$1,IF(INDEX('CA Standards and Followers'!$D$13:$D$72,MATCH($A24,'CA Standards and Followers'!$B$13:$B$72,0))=1,'CA Standards and Followers'!Q$3*INDEX('CA Standards and Followers'!$D$13:$D$72,MATCH($A24,'CA Standards and Followers'!$B$13:$B$72,0)),INDEX('CA Standards and Followers'!$C$13:$C$72,MATCH($A24,'CA Standards and Followers'!$B$13:$B$72,0))*'CA Standards and Followers'!Q$2),0)</f>
        <v>0</v>
      </c>
      <c r="Q24">
        <f>IF(INDEX('CA Standards and Followers'!$F$13:$F$72,MATCH($A24,'CA Standards and Followers'!$B$13:$B$72,0))&lt;=Q$1,IF(INDEX('CA Standards and Followers'!$D$13:$D$72,MATCH($A24,'CA Standards and Followers'!$B$13:$B$72,0))=1,'CA Standards and Followers'!R$3*INDEX('CA Standards and Followers'!$D$13:$D$72,MATCH($A24,'CA Standards and Followers'!$B$13:$B$72,0)),INDEX('CA Standards and Followers'!$C$13:$C$72,MATCH($A24,'CA Standards and Followers'!$B$13:$B$72,0))*'CA Standards and Followers'!R$2),0)</f>
        <v>0</v>
      </c>
      <c r="R24">
        <f>IF(INDEX('CA Standards and Followers'!$F$13:$F$72,MATCH($A24,'CA Standards and Followers'!$B$13:$B$72,0))&lt;=R$1,IF(INDEX('CA Standards and Followers'!$D$13:$D$72,MATCH($A24,'CA Standards and Followers'!$B$13:$B$72,0))=1,'CA Standards and Followers'!S$3*INDEX('CA Standards and Followers'!$D$13:$D$72,MATCH($A24,'CA Standards and Followers'!$B$13:$B$72,0)),INDEX('CA Standards and Followers'!$C$13:$C$72,MATCH($A24,'CA Standards and Followers'!$B$13:$B$72,0))*'CA Standards and Followers'!S$2),0)</f>
        <v>0</v>
      </c>
      <c r="S24">
        <f>IF(INDEX('CA Standards and Followers'!$F$13:$F$72,MATCH($A24,'CA Standards and Followers'!$B$13:$B$72,0))&lt;=S$1,IF(INDEX('CA Standards and Followers'!$D$13:$D$72,MATCH($A24,'CA Standards and Followers'!$B$13:$B$72,0))=1,'CA Standards and Followers'!T$3*INDEX('CA Standards and Followers'!$D$13:$D$72,MATCH($A24,'CA Standards and Followers'!$B$13:$B$72,0)),INDEX('CA Standards and Followers'!$C$13:$C$72,MATCH($A24,'CA Standards and Followers'!$B$13:$B$72,0))*'CA Standards and Followers'!T$2),0)</f>
        <v>0</v>
      </c>
      <c r="T24">
        <f>IF(INDEX('CA Standards and Followers'!$F$13:$F$72,MATCH($A24,'CA Standards and Followers'!$B$13:$B$72,0))&lt;=T$1,IF(INDEX('CA Standards and Followers'!$D$13:$D$72,MATCH($A24,'CA Standards and Followers'!$B$13:$B$72,0))=1,'CA Standards and Followers'!U$3*INDEX('CA Standards and Followers'!$D$13:$D$72,MATCH($A24,'CA Standards and Followers'!$B$13:$B$72,0)),INDEX('CA Standards and Followers'!$C$13:$C$72,MATCH($A24,'CA Standards and Followers'!$B$13:$B$72,0))*'CA Standards and Followers'!U$2),0)</f>
        <v>0</v>
      </c>
      <c r="U24">
        <f>IF(INDEX('CA Standards and Followers'!$F$13:$F$72,MATCH($A24,'CA Standards and Followers'!$B$13:$B$72,0))&lt;=U$1,IF(INDEX('CA Standards and Followers'!$D$13:$D$72,MATCH($A24,'CA Standards and Followers'!$B$13:$B$72,0))=1,'CA Standards and Followers'!V$3*INDEX('CA Standards and Followers'!$D$13:$D$72,MATCH($A24,'CA Standards and Followers'!$B$13:$B$72,0)),INDEX('CA Standards and Followers'!$C$13:$C$72,MATCH($A24,'CA Standards and Followers'!$B$13:$B$72,0))*'CA Standards and Followers'!V$2),0)</f>
        <v>0</v>
      </c>
      <c r="V24">
        <f>IF(INDEX('CA Standards and Followers'!$F$13:$F$72,MATCH($A24,'CA Standards and Followers'!$B$13:$B$72,0))&lt;=V$1,IF(INDEX('CA Standards and Followers'!$D$13:$D$72,MATCH($A24,'CA Standards and Followers'!$B$13:$B$72,0))=1,'CA Standards and Followers'!W$3*INDEX('CA Standards and Followers'!$D$13:$D$72,MATCH($A24,'CA Standards and Followers'!$B$13:$B$72,0)),INDEX('CA Standards and Followers'!$C$13:$C$72,MATCH($A24,'CA Standards and Followers'!$B$13:$B$72,0))*'CA Standards and Followers'!W$2),0)</f>
        <v>0</v>
      </c>
      <c r="W24">
        <f>IF(INDEX('CA Standards and Followers'!$F$13:$F$72,MATCH($A24,'CA Standards and Followers'!$B$13:$B$72,0))&lt;=W$1,IF(INDEX('CA Standards and Followers'!$D$13:$D$72,MATCH($A24,'CA Standards and Followers'!$B$13:$B$72,0))=1,'CA Standards and Followers'!X$3*INDEX('CA Standards and Followers'!$D$13:$D$72,MATCH($A24,'CA Standards and Followers'!$B$13:$B$72,0)),INDEX('CA Standards and Followers'!$C$13:$C$72,MATCH($A24,'CA Standards and Followers'!$B$13:$B$72,0))*'CA Standards and Followers'!X$2),0)</f>
        <v>0</v>
      </c>
      <c r="X24">
        <f>IF(INDEX('CA Standards and Followers'!$F$13:$F$72,MATCH($A24,'CA Standards and Followers'!$B$13:$B$72,0))&lt;=X$1,IF(INDEX('CA Standards and Followers'!$D$13:$D$72,MATCH($A24,'CA Standards and Followers'!$B$13:$B$72,0))=1,'CA Standards and Followers'!Y$3*INDEX('CA Standards and Followers'!$D$13:$D$72,MATCH($A24,'CA Standards and Followers'!$B$13:$B$72,0)),INDEX('CA Standards and Followers'!$C$13:$C$72,MATCH($A24,'CA Standards and Followers'!$B$13:$B$72,0))*'CA Standards and Followers'!Y$2),0)</f>
        <v>0</v>
      </c>
      <c r="Y24">
        <f>IF(INDEX('CA Standards and Followers'!$F$13:$F$72,MATCH($A24,'CA Standards and Followers'!$B$13:$B$72,0))&lt;=Y$1,IF(INDEX('CA Standards and Followers'!$D$13:$D$72,MATCH($A24,'CA Standards and Followers'!$B$13:$B$72,0))=1,'CA Standards and Followers'!Z$3*INDEX('CA Standards and Followers'!$D$13:$D$72,MATCH($A24,'CA Standards and Followers'!$B$13:$B$72,0)),INDEX('CA Standards and Followers'!$C$13:$C$72,MATCH($A24,'CA Standards and Followers'!$B$13:$B$72,0))*'CA Standards and Followers'!Z$2),0)</f>
        <v>0</v>
      </c>
      <c r="Z24">
        <f>IF(INDEX('CA Standards and Followers'!$F$13:$F$72,MATCH($A24,'CA Standards and Followers'!$B$13:$B$72,0))&lt;=Z$1,IF(INDEX('CA Standards and Followers'!$D$13:$D$72,MATCH($A24,'CA Standards and Followers'!$B$13:$B$72,0))=1,'CA Standards and Followers'!AA$3*INDEX('CA Standards and Followers'!$D$13:$D$72,MATCH($A24,'CA Standards and Followers'!$B$13:$B$72,0)),INDEX('CA Standards and Followers'!$C$13:$C$72,MATCH($A24,'CA Standards and Followers'!$B$13:$B$72,0))*'CA Standards and Followers'!AA$2),0)</f>
        <v>0</v>
      </c>
      <c r="AA24">
        <f>IF(INDEX('CA Standards and Followers'!$F$13:$F$72,MATCH($A24,'CA Standards and Followers'!$B$13:$B$72,0))&lt;=AA$1,IF(INDEX('CA Standards and Followers'!$D$13:$D$72,MATCH($A24,'CA Standards and Followers'!$B$13:$B$72,0))=1,'CA Standards and Followers'!AB$3*INDEX('CA Standards and Followers'!$D$13:$D$72,MATCH($A24,'CA Standards and Followers'!$B$13:$B$72,0)),INDEX('CA Standards and Followers'!$C$13:$C$72,MATCH($A24,'CA Standards and Followers'!$B$13:$B$72,0))*'CA Standards and Followers'!AB$2),0)</f>
        <v>0</v>
      </c>
      <c r="AB24">
        <f>IF(INDEX('CA Standards and Followers'!$F$13:$F$72,MATCH($A24,'CA Standards and Followers'!$B$13:$B$72,0))&lt;=AB$1,IF(INDEX('CA Standards and Followers'!$D$13:$D$72,MATCH($A24,'CA Standards and Followers'!$B$13:$B$72,0))=1,'CA Standards and Followers'!AC$3*INDEX('CA Standards and Followers'!$D$13:$D$72,MATCH($A24,'CA Standards and Followers'!$B$13:$B$72,0)),INDEX('CA Standards and Followers'!$C$13:$C$72,MATCH($A24,'CA Standards and Followers'!$B$13:$B$72,0))*'CA Standards and Followers'!AC$2),0)</f>
        <v>0</v>
      </c>
      <c r="AC24">
        <f>IF(INDEX('CA Standards and Followers'!$F$13:$F$72,MATCH($A24,'CA Standards and Followers'!$B$13:$B$72,0))&lt;=AC$1,IF(INDEX('CA Standards and Followers'!$D$13:$D$72,MATCH($A24,'CA Standards and Followers'!$B$13:$B$72,0))=1,'CA Standards and Followers'!AD$3*INDEX('CA Standards and Followers'!$D$13:$D$72,MATCH($A24,'CA Standards and Followers'!$B$13:$B$72,0)),INDEX('CA Standards and Followers'!$C$13:$C$72,MATCH($A24,'CA Standards and Followers'!$B$13:$B$72,0))*'CA Standards and Followers'!AD$2),0)</f>
        <v>0</v>
      </c>
      <c r="AD24">
        <f>IF(INDEX('CA Standards and Followers'!$F$13:$F$72,MATCH($A24,'CA Standards and Followers'!$B$13:$B$72,0))&lt;=AD$1,IF(INDEX('CA Standards and Followers'!$D$13:$D$72,MATCH($A24,'CA Standards and Followers'!$B$13:$B$72,0))=1,'CA Standards and Followers'!AE$3*INDEX('CA Standards and Followers'!$D$13:$D$72,MATCH($A24,'CA Standards and Followers'!$B$13:$B$72,0)),INDEX('CA Standards and Followers'!$C$13:$C$72,MATCH($A24,'CA Standards and Followers'!$B$13:$B$72,0))*'CA Standards and Followers'!AE$2),0)</f>
        <v>0</v>
      </c>
      <c r="AE24">
        <f>IF(INDEX('CA Standards and Followers'!$F$13:$F$72,MATCH($A24,'CA Standards and Followers'!$B$13:$B$72,0))&lt;=AE$1,IF(INDEX('CA Standards and Followers'!$D$13:$D$72,MATCH($A24,'CA Standards and Followers'!$B$13:$B$72,0))=1,'CA Standards and Followers'!AF$3*INDEX('CA Standards and Followers'!$D$13:$D$72,MATCH($A24,'CA Standards and Followers'!$B$13:$B$72,0)),INDEX('CA Standards and Followers'!$C$13:$C$72,MATCH($A24,'CA Standards and Followers'!$B$13:$B$72,0))*'CA Standards and Followers'!AF$2),0)</f>
        <v>0</v>
      </c>
      <c r="AF24">
        <f>IF(INDEX('CA Standards and Followers'!$F$13:$F$72,MATCH($A24,'CA Standards and Followers'!$B$13:$B$72,0))&lt;=AF$1,IF(INDEX('CA Standards and Followers'!$D$13:$D$72,MATCH($A24,'CA Standards and Followers'!$B$13:$B$72,0))=1,'CA Standards and Followers'!AG$3*INDEX('CA Standards and Followers'!$D$13:$D$72,MATCH($A24,'CA Standards and Followers'!$B$13:$B$72,0)),INDEX('CA Standards and Followers'!$C$13:$C$72,MATCH($A24,'CA Standards and Followers'!$B$13:$B$72,0))*'CA Standards and Followers'!AG$2),0)</f>
        <v>0</v>
      </c>
    </row>
    <row r="25" spans="1:32" x14ac:dyDescent="0.25">
      <c r="A25" t="s">
        <v>201</v>
      </c>
      <c r="B25">
        <f>IF(INDEX('CA Standards and Followers'!$F$13:$F$72,MATCH($A25,'CA Standards and Followers'!$B$13:$B$72,0))&lt;=B$1,IF(INDEX('CA Standards and Followers'!$D$13:$D$72,MATCH($A25,'CA Standards and Followers'!$B$13:$B$72,0))=1,'CA Standards and Followers'!C$3*INDEX('CA Standards and Followers'!$D$13:$D$72,MATCH($A25,'CA Standards and Followers'!$B$13:$B$72,0)),INDEX('CA Standards and Followers'!$C$13:$C$72,MATCH($A25,'CA Standards and Followers'!$B$13:$B$72,0))*'CA Standards and Followers'!C$2),0)</f>
        <v>0</v>
      </c>
      <c r="C25">
        <f>IF(INDEX('CA Standards and Followers'!$F$13:$F$72,MATCH($A25,'CA Standards and Followers'!$B$13:$B$72,0))&lt;=C$1,IF(INDEX('CA Standards and Followers'!$D$13:$D$72,MATCH($A25,'CA Standards and Followers'!$B$13:$B$72,0))=1,'CA Standards and Followers'!D$3*INDEX('CA Standards and Followers'!$D$13:$D$72,MATCH($A25,'CA Standards and Followers'!$B$13:$B$72,0)),INDEX('CA Standards and Followers'!$C$13:$C$72,MATCH($A25,'CA Standards and Followers'!$B$13:$B$72,0))*'CA Standards and Followers'!D$2),0)</f>
        <v>0</v>
      </c>
      <c r="D25">
        <f>IF(INDEX('CA Standards and Followers'!$F$13:$F$72,MATCH($A25,'CA Standards and Followers'!$B$13:$B$72,0))&lt;=D$1,IF(INDEX('CA Standards and Followers'!$D$13:$D$72,MATCH($A25,'CA Standards and Followers'!$B$13:$B$72,0))=1,'CA Standards and Followers'!E$3*INDEX('CA Standards and Followers'!$D$13:$D$72,MATCH($A25,'CA Standards and Followers'!$B$13:$B$72,0)),INDEX('CA Standards and Followers'!$C$13:$C$72,MATCH($A25,'CA Standards and Followers'!$B$13:$B$72,0))*'CA Standards and Followers'!E$2),0)</f>
        <v>0</v>
      </c>
      <c r="E25">
        <f>IF(INDEX('CA Standards and Followers'!$F$13:$F$72,MATCH($A25,'CA Standards and Followers'!$B$13:$B$72,0))&lt;=E$1,IF(INDEX('CA Standards and Followers'!$D$13:$D$72,MATCH($A25,'CA Standards and Followers'!$B$13:$B$72,0))=1,'CA Standards and Followers'!F$3*INDEX('CA Standards and Followers'!$D$13:$D$72,MATCH($A25,'CA Standards and Followers'!$B$13:$B$72,0)),INDEX('CA Standards and Followers'!$C$13:$C$72,MATCH($A25,'CA Standards and Followers'!$B$13:$B$72,0))*'CA Standards and Followers'!F$2),0)</f>
        <v>0</v>
      </c>
      <c r="F25">
        <f>IF(INDEX('CA Standards and Followers'!$F$13:$F$72,MATCH($A25,'CA Standards and Followers'!$B$13:$B$72,0))&lt;=F$1,IF(INDEX('CA Standards and Followers'!$D$13:$D$72,MATCH($A25,'CA Standards and Followers'!$B$13:$B$72,0))=1,'CA Standards and Followers'!G$3*INDEX('CA Standards and Followers'!$D$13:$D$72,MATCH($A25,'CA Standards and Followers'!$B$13:$B$72,0)),INDEX('CA Standards and Followers'!$C$13:$C$72,MATCH($A25,'CA Standards and Followers'!$B$13:$B$72,0))*'CA Standards and Followers'!G$2),0)</f>
        <v>0</v>
      </c>
      <c r="G25">
        <f>IF(INDEX('CA Standards and Followers'!$F$13:$F$72,MATCH($A25,'CA Standards and Followers'!$B$13:$B$72,0))&lt;=G$1,IF(INDEX('CA Standards and Followers'!$D$13:$D$72,MATCH($A25,'CA Standards and Followers'!$B$13:$B$72,0))=1,'CA Standards and Followers'!H$3*INDEX('CA Standards and Followers'!$D$13:$D$72,MATCH($A25,'CA Standards and Followers'!$B$13:$B$72,0)),INDEX('CA Standards and Followers'!$C$13:$C$72,MATCH($A25,'CA Standards and Followers'!$B$13:$B$72,0))*'CA Standards and Followers'!H$2),0)</f>
        <v>0.21999999999999997</v>
      </c>
      <c r="H25">
        <f>IF(INDEX('CA Standards and Followers'!$F$13:$F$72,MATCH($A25,'CA Standards and Followers'!$B$13:$B$72,0))&lt;=H$1,IF(INDEX('CA Standards and Followers'!$D$13:$D$72,MATCH($A25,'CA Standards and Followers'!$B$13:$B$72,0))=1,'CA Standards and Followers'!I$3*INDEX('CA Standards and Followers'!$D$13:$D$72,MATCH($A25,'CA Standards and Followers'!$B$13:$B$72,0)),INDEX('CA Standards and Followers'!$C$13:$C$72,MATCH($A25,'CA Standards and Followers'!$B$13:$B$72,0))*'CA Standards and Followers'!I$2),0)</f>
        <v>0.22</v>
      </c>
      <c r="I25">
        <f>IF(INDEX('CA Standards and Followers'!$F$13:$F$72,MATCH($A25,'CA Standards and Followers'!$B$13:$B$72,0))&lt;=I$1,IF(INDEX('CA Standards and Followers'!$D$13:$D$72,MATCH($A25,'CA Standards and Followers'!$B$13:$B$72,0))=1,'CA Standards and Followers'!J$3*INDEX('CA Standards and Followers'!$D$13:$D$72,MATCH($A25,'CA Standards and Followers'!$B$13:$B$72,0)),INDEX('CA Standards and Followers'!$C$13:$C$72,MATCH($A25,'CA Standards and Followers'!$B$13:$B$72,0))*'CA Standards and Followers'!J$2),0)</f>
        <v>0.22</v>
      </c>
      <c r="J25">
        <f>IF(INDEX('CA Standards and Followers'!$F$13:$F$72,MATCH($A25,'CA Standards and Followers'!$B$13:$B$72,0))&lt;=J$1,IF(INDEX('CA Standards and Followers'!$D$13:$D$72,MATCH($A25,'CA Standards and Followers'!$B$13:$B$72,0))=1,'CA Standards and Followers'!K$3*INDEX('CA Standards and Followers'!$D$13:$D$72,MATCH($A25,'CA Standards and Followers'!$B$13:$B$72,0)),INDEX('CA Standards and Followers'!$C$13:$C$72,MATCH($A25,'CA Standards and Followers'!$B$13:$B$72,0))*'CA Standards and Followers'!K$2),0)</f>
        <v>0.22</v>
      </c>
      <c r="K25">
        <f>IF(INDEX('CA Standards and Followers'!$F$13:$F$72,MATCH($A25,'CA Standards and Followers'!$B$13:$B$72,0))&lt;=K$1,IF(INDEX('CA Standards and Followers'!$D$13:$D$72,MATCH($A25,'CA Standards and Followers'!$B$13:$B$72,0))=1,'CA Standards and Followers'!L$3*INDEX('CA Standards and Followers'!$D$13:$D$72,MATCH($A25,'CA Standards and Followers'!$B$13:$B$72,0)),INDEX('CA Standards and Followers'!$C$13:$C$72,MATCH($A25,'CA Standards and Followers'!$B$13:$B$72,0))*'CA Standards and Followers'!L$2),0)</f>
        <v>0.22</v>
      </c>
      <c r="L25">
        <f>IF(INDEX('CA Standards and Followers'!$F$13:$F$72,MATCH($A25,'CA Standards and Followers'!$B$13:$B$72,0))&lt;=L$1,IF(INDEX('CA Standards and Followers'!$D$13:$D$72,MATCH($A25,'CA Standards and Followers'!$B$13:$B$72,0))=1,'CA Standards and Followers'!M$3*INDEX('CA Standards and Followers'!$D$13:$D$72,MATCH($A25,'CA Standards and Followers'!$B$13:$B$72,0)),INDEX('CA Standards and Followers'!$C$13:$C$72,MATCH($A25,'CA Standards and Followers'!$B$13:$B$72,0))*'CA Standards and Followers'!M$2),0)</f>
        <v>0.22</v>
      </c>
      <c r="M25">
        <f>IF(INDEX('CA Standards and Followers'!$F$13:$F$72,MATCH($A25,'CA Standards and Followers'!$B$13:$B$72,0))&lt;=M$1,IF(INDEX('CA Standards and Followers'!$D$13:$D$72,MATCH($A25,'CA Standards and Followers'!$B$13:$B$72,0))=1,'CA Standards and Followers'!N$3*INDEX('CA Standards and Followers'!$D$13:$D$72,MATCH($A25,'CA Standards and Followers'!$B$13:$B$72,0)),INDEX('CA Standards and Followers'!$C$13:$C$72,MATCH($A25,'CA Standards and Followers'!$B$13:$B$72,0))*'CA Standards and Followers'!N$2),0)</f>
        <v>0.22</v>
      </c>
      <c r="N25">
        <f>IF(INDEX('CA Standards and Followers'!$F$13:$F$72,MATCH($A25,'CA Standards and Followers'!$B$13:$B$72,0))&lt;=N$1,IF(INDEX('CA Standards and Followers'!$D$13:$D$72,MATCH($A25,'CA Standards and Followers'!$B$13:$B$72,0))=1,'CA Standards and Followers'!O$3*INDEX('CA Standards and Followers'!$D$13:$D$72,MATCH($A25,'CA Standards and Followers'!$B$13:$B$72,0)),INDEX('CA Standards and Followers'!$C$13:$C$72,MATCH($A25,'CA Standards and Followers'!$B$13:$B$72,0))*'CA Standards and Followers'!O$2),0)</f>
        <v>0.22</v>
      </c>
      <c r="O25">
        <f>IF(INDEX('CA Standards and Followers'!$F$13:$F$72,MATCH($A25,'CA Standards and Followers'!$B$13:$B$72,0))&lt;=O$1,IF(INDEX('CA Standards and Followers'!$D$13:$D$72,MATCH($A25,'CA Standards and Followers'!$B$13:$B$72,0))=1,'CA Standards and Followers'!P$3*INDEX('CA Standards and Followers'!$D$13:$D$72,MATCH($A25,'CA Standards and Followers'!$B$13:$B$72,0)),INDEX('CA Standards and Followers'!$C$13:$C$72,MATCH($A25,'CA Standards and Followers'!$B$13:$B$72,0))*'CA Standards and Followers'!P$2),0)</f>
        <v>0.22</v>
      </c>
      <c r="P25">
        <f>IF(INDEX('CA Standards and Followers'!$F$13:$F$72,MATCH($A25,'CA Standards and Followers'!$B$13:$B$72,0))&lt;=P$1,IF(INDEX('CA Standards and Followers'!$D$13:$D$72,MATCH($A25,'CA Standards and Followers'!$B$13:$B$72,0))=1,'CA Standards and Followers'!Q$3*INDEX('CA Standards and Followers'!$D$13:$D$72,MATCH($A25,'CA Standards and Followers'!$B$13:$B$72,0)),INDEX('CA Standards and Followers'!$C$13:$C$72,MATCH($A25,'CA Standards and Followers'!$B$13:$B$72,0))*'CA Standards and Followers'!Q$2),0)</f>
        <v>0.22</v>
      </c>
      <c r="Q25">
        <f>IF(INDEX('CA Standards and Followers'!$F$13:$F$72,MATCH($A25,'CA Standards and Followers'!$B$13:$B$72,0))&lt;=Q$1,IF(INDEX('CA Standards and Followers'!$D$13:$D$72,MATCH($A25,'CA Standards and Followers'!$B$13:$B$72,0))=1,'CA Standards and Followers'!R$3*INDEX('CA Standards and Followers'!$D$13:$D$72,MATCH($A25,'CA Standards and Followers'!$B$13:$B$72,0)),INDEX('CA Standards and Followers'!$C$13:$C$72,MATCH($A25,'CA Standards and Followers'!$B$13:$B$72,0))*'CA Standards and Followers'!R$2),0)</f>
        <v>0.22</v>
      </c>
      <c r="R25">
        <f>IF(INDEX('CA Standards and Followers'!$F$13:$F$72,MATCH($A25,'CA Standards and Followers'!$B$13:$B$72,0))&lt;=R$1,IF(INDEX('CA Standards and Followers'!$D$13:$D$72,MATCH($A25,'CA Standards and Followers'!$B$13:$B$72,0))=1,'CA Standards and Followers'!S$3*INDEX('CA Standards and Followers'!$D$13:$D$72,MATCH($A25,'CA Standards and Followers'!$B$13:$B$72,0)),INDEX('CA Standards and Followers'!$C$13:$C$72,MATCH($A25,'CA Standards and Followers'!$B$13:$B$72,0))*'CA Standards and Followers'!S$2),0)</f>
        <v>0.22</v>
      </c>
      <c r="S25">
        <f>IF(INDEX('CA Standards and Followers'!$F$13:$F$72,MATCH($A25,'CA Standards and Followers'!$B$13:$B$72,0))&lt;=S$1,IF(INDEX('CA Standards and Followers'!$D$13:$D$72,MATCH($A25,'CA Standards and Followers'!$B$13:$B$72,0))=1,'CA Standards and Followers'!T$3*INDEX('CA Standards and Followers'!$D$13:$D$72,MATCH($A25,'CA Standards and Followers'!$B$13:$B$72,0)),INDEX('CA Standards and Followers'!$C$13:$C$72,MATCH($A25,'CA Standards and Followers'!$B$13:$B$72,0))*'CA Standards and Followers'!T$2),0)</f>
        <v>0.22</v>
      </c>
      <c r="T25">
        <f>IF(INDEX('CA Standards and Followers'!$F$13:$F$72,MATCH($A25,'CA Standards and Followers'!$B$13:$B$72,0))&lt;=T$1,IF(INDEX('CA Standards and Followers'!$D$13:$D$72,MATCH($A25,'CA Standards and Followers'!$B$13:$B$72,0))=1,'CA Standards and Followers'!U$3*INDEX('CA Standards and Followers'!$D$13:$D$72,MATCH($A25,'CA Standards and Followers'!$B$13:$B$72,0)),INDEX('CA Standards and Followers'!$C$13:$C$72,MATCH($A25,'CA Standards and Followers'!$B$13:$B$72,0))*'CA Standards and Followers'!U$2),0)</f>
        <v>0.22</v>
      </c>
      <c r="U25">
        <f>IF(INDEX('CA Standards and Followers'!$F$13:$F$72,MATCH($A25,'CA Standards and Followers'!$B$13:$B$72,0))&lt;=U$1,IF(INDEX('CA Standards and Followers'!$D$13:$D$72,MATCH($A25,'CA Standards and Followers'!$B$13:$B$72,0))=1,'CA Standards and Followers'!V$3*INDEX('CA Standards and Followers'!$D$13:$D$72,MATCH($A25,'CA Standards and Followers'!$B$13:$B$72,0)),INDEX('CA Standards and Followers'!$C$13:$C$72,MATCH($A25,'CA Standards and Followers'!$B$13:$B$72,0))*'CA Standards and Followers'!V$2),0)</f>
        <v>0.22</v>
      </c>
      <c r="V25">
        <f>IF(INDEX('CA Standards and Followers'!$F$13:$F$72,MATCH($A25,'CA Standards and Followers'!$B$13:$B$72,0))&lt;=V$1,IF(INDEX('CA Standards and Followers'!$D$13:$D$72,MATCH($A25,'CA Standards and Followers'!$B$13:$B$72,0))=1,'CA Standards and Followers'!W$3*INDEX('CA Standards and Followers'!$D$13:$D$72,MATCH($A25,'CA Standards and Followers'!$B$13:$B$72,0)),INDEX('CA Standards and Followers'!$C$13:$C$72,MATCH($A25,'CA Standards and Followers'!$B$13:$B$72,0))*'CA Standards and Followers'!W$2),0)</f>
        <v>0.22</v>
      </c>
      <c r="W25">
        <f>IF(INDEX('CA Standards and Followers'!$F$13:$F$72,MATCH($A25,'CA Standards and Followers'!$B$13:$B$72,0))&lt;=W$1,IF(INDEX('CA Standards and Followers'!$D$13:$D$72,MATCH($A25,'CA Standards and Followers'!$B$13:$B$72,0))=1,'CA Standards and Followers'!X$3*INDEX('CA Standards and Followers'!$D$13:$D$72,MATCH($A25,'CA Standards and Followers'!$B$13:$B$72,0)),INDEX('CA Standards and Followers'!$C$13:$C$72,MATCH($A25,'CA Standards and Followers'!$B$13:$B$72,0))*'CA Standards and Followers'!X$2),0)</f>
        <v>0.22</v>
      </c>
      <c r="X25">
        <f>IF(INDEX('CA Standards and Followers'!$F$13:$F$72,MATCH($A25,'CA Standards and Followers'!$B$13:$B$72,0))&lt;=X$1,IF(INDEX('CA Standards and Followers'!$D$13:$D$72,MATCH($A25,'CA Standards and Followers'!$B$13:$B$72,0))=1,'CA Standards and Followers'!Y$3*INDEX('CA Standards and Followers'!$D$13:$D$72,MATCH($A25,'CA Standards and Followers'!$B$13:$B$72,0)),INDEX('CA Standards and Followers'!$C$13:$C$72,MATCH($A25,'CA Standards and Followers'!$B$13:$B$72,0))*'CA Standards and Followers'!Y$2),0)</f>
        <v>0.22</v>
      </c>
      <c r="Y25">
        <f>IF(INDEX('CA Standards and Followers'!$F$13:$F$72,MATCH($A25,'CA Standards and Followers'!$B$13:$B$72,0))&lt;=Y$1,IF(INDEX('CA Standards and Followers'!$D$13:$D$72,MATCH($A25,'CA Standards and Followers'!$B$13:$B$72,0))=1,'CA Standards and Followers'!Z$3*INDEX('CA Standards and Followers'!$D$13:$D$72,MATCH($A25,'CA Standards and Followers'!$B$13:$B$72,0)),INDEX('CA Standards and Followers'!$C$13:$C$72,MATCH($A25,'CA Standards and Followers'!$B$13:$B$72,0))*'CA Standards and Followers'!Z$2),0)</f>
        <v>0.22</v>
      </c>
      <c r="Z25">
        <f>IF(INDEX('CA Standards and Followers'!$F$13:$F$72,MATCH($A25,'CA Standards and Followers'!$B$13:$B$72,0))&lt;=Z$1,IF(INDEX('CA Standards and Followers'!$D$13:$D$72,MATCH($A25,'CA Standards and Followers'!$B$13:$B$72,0))=1,'CA Standards and Followers'!AA$3*INDEX('CA Standards and Followers'!$D$13:$D$72,MATCH($A25,'CA Standards and Followers'!$B$13:$B$72,0)),INDEX('CA Standards and Followers'!$C$13:$C$72,MATCH($A25,'CA Standards and Followers'!$B$13:$B$72,0))*'CA Standards and Followers'!AA$2),0)</f>
        <v>0.22</v>
      </c>
      <c r="AA25">
        <f>IF(INDEX('CA Standards and Followers'!$F$13:$F$72,MATCH($A25,'CA Standards and Followers'!$B$13:$B$72,0))&lt;=AA$1,IF(INDEX('CA Standards and Followers'!$D$13:$D$72,MATCH($A25,'CA Standards and Followers'!$B$13:$B$72,0))=1,'CA Standards and Followers'!AB$3*INDEX('CA Standards and Followers'!$D$13:$D$72,MATCH($A25,'CA Standards and Followers'!$B$13:$B$72,0)),INDEX('CA Standards and Followers'!$C$13:$C$72,MATCH($A25,'CA Standards and Followers'!$B$13:$B$72,0))*'CA Standards and Followers'!AB$2),0)</f>
        <v>0.22</v>
      </c>
      <c r="AB25">
        <f>IF(INDEX('CA Standards and Followers'!$F$13:$F$72,MATCH($A25,'CA Standards and Followers'!$B$13:$B$72,0))&lt;=AB$1,IF(INDEX('CA Standards and Followers'!$D$13:$D$72,MATCH($A25,'CA Standards and Followers'!$B$13:$B$72,0))=1,'CA Standards and Followers'!AC$3*INDEX('CA Standards and Followers'!$D$13:$D$72,MATCH($A25,'CA Standards and Followers'!$B$13:$B$72,0)),INDEX('CA Standards and Followers'!$C$13:$C$72,MATCH($A25,'CA Standards and Followers'!$B$13:$B$72,0))*'CA Standards and Followers'!AC$2),0)</f>
        <v>0.22</v>
      </c>
      <c r="AC25">
        <f>IF(INDEX('CA Standards and Followers'!$F$13:$F$72,MATCH($A25,'CA Standards and Followers'!$B$13:$B$72,0))&lt;=AC$1,IF(INDEX('CA Standards and Followers'!$D$13:$D$72,MATCH($A25,'CA Standards and Followers'!$B$13:$B$72,0))=1,'CA Standards and Followers'!AD$3*INDEX('CA Standards and Followers'!$D$13:$D$72,MATCH($A25,'CA Standards and Followers'!$B$13:$B$72,0)),INDEX('CA Standards and Followers'!$C$13:$C$72,MATCH($A25,'CA Standards and Followers'!$B$13:$B$72,0))*'CA Standards and Followers'!AD$2),0)</f>
        <v>0.22</v>
      </c>
      <c r="AD25">
        <f>IF(INDEX('CA Standards and Followers'!$F$13:$F$72,MATCH($A25,'CA Standards and Followers'!$B$13:$B$72,0))&lt;=AD$1,IF(INDEX('CA Standards and Followers'!$D$13:$D$72,MATCH($A25,'CA Standards and Followers'!$B$13:$B$72,0))=1,'CA Standards and Followers'!AE$3*INDEX('CA Standards and Followers'!$D$13:$D$72,MATCH($A25,'CA Standards and Followers'!$B$13:$B$72,0)),INDEX('CA Standards and Followers'!$C$13:$C$72,MATCH($A25,'CA Standards and Followers'!$B$13:$B$72,0))*'CA Standards and Followers'!AE$2),0)</f>
        <v>0.22</v>
      </c>
      <c r="AE25">
        <f>IF(INDEX('CA Standards and Followers'!$F$13:$F$72,MATCH($A25,'CA Standards and Followers'!$B$13:$B$72,0))&lt;=AE$1,IF(INDEX('CA Standards and Followers'!$D$13:$D$72,MATCH($A25,'CA Standards and Followers'!$B$13:$B$72,0))=1,'CA Standards and Followers'!AF$3*INDEX('CA Standards and Followers'!$D$13:$D$72,MATCH($A25,'CA Standards and Followers'!$B$13:$B$72,0)),INDEX('CA Standards and Followers'!$C$13:$C$72,MATCH($A25,'CA Standards and Followers'!$B$13:$B$72,0))*'CA Standards and Followers'!AF$2),0)</f>
        <v>0.22</v>
      </c>
      <c r="AF25">
        <f>IF(INDEX('CA Standards and Followers'!$F$13:$F$72,MATCH($A25,'CA Standards and Followers'!$B$13:$B$72,0))&lt;=AF$1,IF(INDEX('CA Standards and Followers'!$D$13:$D$72,MATCH($A25,'CA Standards and Followers'!$B$13:$B$72,0))=1,'CA Standards and Followers'!AG$3*INDEX('CA Standards and Followers'!$D$13:$D$72,MATCH($A25,'CA Standards and Followers'!$B$13:$B$72,0)),INDEX('CA Standards and Followers'!$C$13:$C$72,MATCH($A25,'CA Standards and Followers'!$B$13:$B$72,0))*'CA Standards and Followers'!AG$2),0)</f>
        <v>0.22</v>
      </c>
    </row>
    <row r="26" spans="1:32" x14ac:dyDescent="0.25">
      <c r="A26" t="s">
        <v>203</v>
      </c>
      <c r="B26">
        <f>IF(INDEX('CA Standards and Followers'!$F$13:$F$72,MATCH($A26,'CA Standards and Followers'!$B$13:$B$72,0))&lt;=B$1,IF(INDEX('CA Standards and Followers'!$D$13:$D$72,MATCH($A26,'CA Standards and Followers'!$B$13:$B$72,0))=1,'CA Standards and Followers'!C$3*INDEX('CA Standards and Followers'!$D$13:$D$72,MATCH($A26,'CA Standards and Followers'!$B$13:$B$72,0)),INDEX('CA Standards and Followers'!$C$13:$C$72,MATCH($A26,'CA Standards and Followers'!$B$13:$B$72,0))*'CA Standards and Followers'!C$2),0)</f>
        <v>0</v>
      </c>
      <c r="C26">
        <f>IF(INDEX('CA Standards and Followers'!$F$13:$F$72,MATCH($A26,'CA Standards and Followers'!$B$13:$B$72,0))&lt;=C$1,IF(INDEX('CA Standards and Followers'!$D$13:$D$72,MATCH($A26,'CA Standards and Followers'!$B$13:$B$72,0))=1,'CA Standards and Followers'!D$3*INDEX('CA Standards and Followers'!$D$13:$D$72,MATCH($A26,'CA Standards and Followers'!$B$13:$B$72,0)),INDEX('CA Standards and Followers'!$C$13:$C$72,MATCH($A26,'CA Standards and Followers'!$B$13:$B$72,0))*'CA Standards and Followers'!D$2),0)</f>
        <v>0</v>
      </c>
      <c r="D26">
        <f>IF(INDEX('CA Standards and Followers'!$F$13:$F$72,MATCH($A26,'CA Standards and Followers'!$B$13:$B$72,0))&lt;=D$1,IF(INDEX('CA Standards and Followers'!$D$13:$D$72,MATCH($A26,'CA Standards and Followers'!$B$13:$B$72,0))=1,'CA Standards and Followers'!E$3*INDEX('CA Standards and Followers'!$D$13:$D$72,MATCH($A26,'CA Standards and Followers'!$B$13:$B$72,0)),INDEX('CA Standards and Followers'!$C$13:$C$72,MATCH($A26,'CA Standards and Followers'!$B$13:$B$72,0))*'CA Standards and Followers'!E$2),0)</f>
        <v>0</v>
      </c>
      <c r="E26">
        <f>IF(INDEX('CA Standards and Followers'!$F$13:$F$72,MATCH($A26,'CA Standards and Followers'!$B$13:$B$72,0))&lt;=E$1,IF(INDEX('CA Standards and Followers'!$D$13:$D$72,MATCH($A26,'CA Standards and Followers'!$B$13:$B$72,0))=1,'CA Standards and Followers'!F$3*INDEX('CA Standards and Followers'!$D$13:$D$72,MATCH($A26,'CA Standards and Followers'!$B$13:$B$72,0)),INDEX('CA Standards and Followers'!$C$13:$C$72,MATCH($A26,'CA Standards and Followers'!$B$13:$B$72,0))*'CA Standards and Followers'!F$2),0)</f>
        <v>0</v>
      </c>
      <c r="F26">
        <f>IF(INDEX('CA Standards and Followers'!$F$13:$F$72,MATCH($A26,'CA Standards and Followers'!$B$13:$B$72,0))&lt;=F$1,IF(INDEX('CA Standards and Followers'!$D$13:$D$72,MATCH($A26,'CA Standards and Followers'!$B$13:$B$72,0))=1,'CA Standards and Followers'!G$3*INDEX('CA Standards and Followers'!$D$13:$D$72,MATCH($A26,'CA Standards and Followers'!$B$13:$B$72,0)),INDEX('CA Standards and Followers'!$C$13:$C$72,MATCH($A26,'CA Standards and Followers'!$B$13:$B$72,0))*'CA Standards and Followers'!G$2),0)</f>
        <v>0</v>
      </c>
      <c r="G26">
        <f>IF(INDEX('CA Standards and Followers'!$F$13:$F$72,MATCH($A26,'CA Standards and Followers'!$B$13:$B$72,0))&lt;=G$1,IF(INDEX('CA Standards and Followers'!$D$13:$D$72,MATCH($A26,'CA Standards and Followers'!$B$13:$B$72,0))=1,'CA Standards and Followers'!H$3*INDEX('CA Standards and Followers'!$D$13:$D$72,MATCH($A26,'CA Standards and Followers'!$B$13:$B$72,0)),INDEX('CA Standards and Followers'!$C$13:$C$72,MATCH($A26,'CA Standards and Followers'!$B$13:$B$72,0))*'CA Standards and Followers'!H$2),0)</f>
        <v>0</v>
      </c>
      <c r="H26">
        <f>IF(INDEX('CA Standards and Followers'!$F$13:$F$72,MATCH($A26,'CA Standards and Followers'!$B$13:$B$72,0))&lt;=H$1,IF(INDEX('CA Standards and Followers'!$D$13:$D$72,MATCH($A26,'CA Standards and Followers'!$B$13:$B$72,0))=1,'CA Standards and Followers'!I$3*INDEX('CA Standards and Followers'!$D$13:$D$72,MATCH($A26,'CA Standards and Followers'!$B$13:$B$72,0)),INDEX('CA Standards and Followers'!$C$13:$C$72,MATCH($A26,'CA Standards and Followers'!$B$13:$B$72,0))*'CA Standards and Followers'!I$2),0)</f>
        <v>0</v>
      </c>
      <c r="I26">
        <f>IF(INDEX('CA Standards and Followers'!$F$13:$F$72,MATCH($A26,'CA Standards and Followers'!$B$13:$B$72,0))&lt;=I$1,IF(INDEX('CA Standards and Followers'!$D$13:$D$72,MATCH($A26,'CA Standards and Followers'!$B$13:$B$72,0))=1,'CA Standards and Followers'!J$3*INDEX('CA Standards and Followers'!$D$13:$D$72,MATCH($A26,'CA Standards and Followers'!$B$13:$B$72,0)),INDEX('CA Standards and Followers'!$C$13:$C$72,MATCH($A26,'CA Standards and Followers'!$B$13:$B$72,0))*'CA Standards and Followers'!J$2),0)</f>
        <v>0</v>
      </c>
      <c r="J26">
        <f>IF(INDEX('CA Standards and Followers'!$F$13:$F$72,MATCH($A26,'CA Standards and Followers'!$B$13:$B$72,0))&lt;=J$1,IF(INDEX('CA Standards and Followers'!$D$13:$D$72,MATCH($A26,'CA Standards and Followers'!$B$13:$B$72,0))=1,'CA Standards and Followers'!K$3*INDEX('CA Standards and Followers'!$D$13:$D$72,MATCH($A26,'CA Standards and Followers'!$B$13:$B$72,0)),INDEX('CA Standards and Followers'!$C$13:$C$72,MATCH($A26,'CA Standards and Followers'!$B$13:$B$72,0))*'CA Standards and Followers'!K$2),0)</f>
        <v>0</v>
      </c>
      <c r="K26">
        <f>IF(INDEX('CA Standards and Followers'!$F$13:$F$72,MATCH($A26,'CA Standards and Followers'!$B$13:$B$72,0))&lt;=K$1,IF(INDEX('CA Standards and Followers'!$D$13:$D$72,MATCH($A26,'CA Standards and Followers'!$B$13:$B$72,0))=1,'CA Standards and Followers'!L$3*INDEX('CA Standards and Followers'!$D$13:$D$72,MATCH($A26,'CA Standards and Followers'!$B$13:$B$72,0)),INDEX('CA Standards and Followers'!$C$13:$C$72,MATCH($A26,'CA Standards and Followers'!$B$13:$B$72,0))*'CA Standards and Followers'!L$2),0)</f>
        <v>0</v>
      </c>
      <c r="L26">
        <f>IF(INDEX('CA Standards and Followers'!$F$13:$F$72,MATCH($A26,'CA Standards and Followers'!$B$13:$B$72,0))&lt;=L$1,IF(INDEX('CA Standards and Followers'!$D$13:$D$72,MATCH($A26,'CA Standards and Followers'!$B$13:$B$72,0))=1,'CA Standards and Followers'!M$3*INDEX('CA Standards and Followers'!$D$13:$D$72,MATCH($A26,'CA Standards and Followers'!$B$13:$B$72,0)),INDEX('CA Standards and Followers'!$C$13:$C$72,MATCH($A26,'CA Standards and Followers'!$B$13:$B$72,0))*'CA Standards and Followers'!M$2),0)</f>
        <v>0</v>
      </c>
      <c r="M26">
        <f>IF(INDEX('CA Standards and Followers'!$F$13:$F$72,MATCH($A26,'CA Standards and Followers'!$B$13:$B$72,0))&lt;=M$1,IF(INDEX('CA Standards and Followers'!$D$13:$D$72,MATCH($A26,'CA Standards and Followers'!$B$13:$B$72,0))=1,'CA Standards and Followers'!N$3*INDEX('CA Standards and Followers'!$D$13:$D$72,MATCH($A26,'CA Standards and Followers'!$B$13:$B$72,0)),INDEX('CA Standards and Followers'!$C$13:$C$72,MATCH($A26,'CA Standards and Followers'!$B$13:$B$72,0))*'CA Standards and Followers'!N$2),0)</f>
        <v>0</v>
      </c>
      <c r="N26">
        <f>IF(INDEX('CA Standards and Followers'!$F$13:$F$72,MATCH($A26,'CA Standards and Followers'!$B$13:$B$72,0))&lt;=N$1,IF(INDEX('CA Standards and Followers'!$D$13:$D$72,MATCH($A26,'CA Standards and Followers'!$B$13:$B$72,0))=1,'CA Standards and Followers'!O$3*INDEX('CA Standards and Followers'!$D$13:$D$72,MATCH($A26,'CA Standards and Followers'!$B$13:$B$72,0)),INDEX('CA Standards and Followers'!$C$13:$C$72,MATCH($A26,'CA Standards and Followers'!$B$13:$B$72,0))*'CA Standards and Followers'!O$2),0)</f>
        <v>0</v>
      </c>
      <c r="O26">
        <f>IF(INDEX('CA Standards and Followers'!$F$13:$F$72,MATCH($A26,'CA Standards and Followers'!$B$13:$B$72,0))&lt;=O$1,IF(INDEX('CA Standards and Followers'!$D$13:$D$72,MATCH($A26,'CA Standards and Followers'!$B$13:$B$72,0))=1,'CA Standards and Followers'!P$3*INDEX('CA Standards and Followers'!$D$13:$D$72,MATCH($A26,'CA Standards and Followers'!$B$13:$B$72,0)),INDEX('CA Standards and Followers'!$C$13:$C$72,MATCH($A26,'CA Standards and Followers'!$B$13:$B$72,0))*'CA Standards and Followers'!P$2),0)</f>
        <v>0</v>
      </c>
      <c r="P26">
        <f>IF(INDEX('CA Standards and Followers'!$F$13:$F$72,MATCH($A26,'CA Standards and Followers'!$B$13:$B$72,0))&lt;=P$1,IF(INDEX('CA Standards and Followers'!$D$13:$D$72,MATCH($A26,'CA Standards and Followers'!$B$13:$B$72,0))=1,'CA Standards and Followers'!Q$3*INDEX('CA Standards and Followers'!$D$13:$D$72,MATCH($A26,'CA Standards and Followers'!$B$13:$B$72,0)),INDEX('CA Standards and Followers'!$C$13:$C$72,MATCH($A26,'CA Standards and Followers'!$B$13:$B$72,0))*'CA Standards and Followers'!Q$2),0)</f>
        <v>0</v>
      </c>
      <c r="Q26">
        <f>IF(INDEX('CA Standards and Followers'!$F$13:$F$72,MATCH($A26,'CA Standards and Followers'!$B$13:$B$72,0))&lt;=Q$1,IF(INDEX('CA Standards and Followers'!$D$13:$D$72,MATCH($A26,'CA Standards and Followers'!$B$13:$B$72,0))=1,'CA Standards and Followers'!R$3*INDEX('CA Standards and Followers'!$D$13:$D$72,MATCH($A26,'CA Standards and Followers'!$B$13:$B$72,0)),INDEX('CA Standards and Followers'!$C$13:$C$72,MATCH($A26,'CA Standards and Followers'!$B$13:$B$72,0))*'CA Standards and Followers'!R$2),0)</f>
        <v>0</v>
      </c>
      <c r="R26">
        <f>IF(INDEX('CA Standards and Followers'!$F$13:$F$72,MATCH($A26,'CA Standards and Followers'!$B$13:$B$72,0))&lt;=R$1,IF(INDEX('CA Standards and Followers'!$D$13:$D$72,MATCH($A26,'CA Standards and Followers'!$B$13:$B$72,0))=1,'CA Standards and Followers'!S$3*INDEX('CA Standards and Followers'!$D$13:$D$72,MATCH($A26,'CA Standards and Followers'!$B$13:$B$72,0)),INDEX('CA Standards and Followers'!$C$13:$C$72,MATCH($A26,'CA Standards and Followers'!$B$13:$B$72,0))*'CA Standards and Followers'!S$2),0)</f>
        <v>0</v>
      </c>
      <c r="S26">
        <f>IF(INDEX('CA Standards and Followers'!$F$13:$F$72,MATCH($A26,'CA Standards and Followers'!$B$13:$B$72,0))&lt;=S$1,IF(INDEX('CA Standards and Followers'!$D$13:$D$72,MATCH($A26,'CA Standards and Followers'!$B$13:$B$72,0))=1,'CA Standards and Followers'!T$3*INDEX('CA Standards and Followers'!$D$13:$D$72,MATCH($A26,'CA Standards and Followers'!$B$13:$B$72,0)),INDEX('CA Standards and Followers'!$C$13:$C$72,MATCH($A26,'CA Standards and Followers'!$B$13:$B$72,0))*'CA Standards and Followers'!T$2),0)</f>
        <v>0</v>
      </c>
      <c r="T26">
        <f>IF(INDEX('CA Standards and Followers'!$F$13:$F$72,MATCH($A26,'CA Standards and Followers'!$B$13:$B$72,0))&lt;=T$1,IF(INDEX('CA Standards and Followers'!$D$13:$D$72,MATCH($A26,'CA Standards and Followers'!$B$13:$B$72,0))=1,'CA Standards and Followers'!U$3*INDEX('CA Standards and Followers'!$D$13:$D$72,MATCH($A26,'CA Standards and Followers'!$B$13:$B$72,0)),INDEX('CA Standards and Followers'!$C$13:$C$72,MATCH($A26,'CA Standards and Followers'!$B$13:$B$72,0))*'CA Standards and Followers'!U$2),0)</f>
        <v>0</v>
      </c>
      <c r="U26">
        <f>IF(INDEX('CA Standards and Followers'!$F$13:$F$72,MATCH($A26,'CA Standards and Followers'!$B$13:$B$72,0))&lt;=U$1,IF(INDEX('CA Standards and Followers'!$D$13:$D$72,MATCH($A26,'CA Standards and Followers'!$B$13:$B$72,0))=1,'CA Standards and Followers'!V$3*INDEX('CA Standards and Followers'!$D$13:$D$72,MATCH($A26,'CA Standards and Followers'!$B$13:$B$72,0)),INDEX('CA Standards and Followers'!$C$13:$C$72,MATCH($A26,'CA Standards and Followers'!$B$13:$B$72,0))*'CA Standards and Followers'!V$2),0)</f>
        <v>0</v>
      </c>
      <c r="V26">
        <f>IF(INDEX('CA Standards and Followers'!$F$13:$F$72,MATCH($A26,'CA Standards and Followers'!$B$13:$B$72,0))&lt;=V$1,IF(INDEX('CA Standards and Followers'!$D$13:$D$72,MATCH($A26,'CA Standards and Followers'!$B$13:$B$72,0))=1,'CA Standards and Followers'!W$3*INDEX('CA Standards and Followers'!$D$13:$D$72,MATCH($A26,'CA Standards and Followers'!$B$13:$B$72,0)),INDEX('CA Standards and Followers'!$C$13:$C$72,MATCH($A26,'CA Standards and Followers'!$B$13:$B$72,0))*'CA Standards and Followers'!W$2),0)</f>
        <v>0</v>
      </c>
      <c r="W26">
        <f>IF(INDEX('CA Standards and Followers'!$F$13:$F$72,MATCH($A26,'CA Standards and Followers'!$B$13:$B$72,0))&lt;=W$1,IF(INDEX('CA Standards and Followers'!$D$13:$D$72,MATCH($A26,'CA Standards and Followers'!$B$13:$B$72,0))=1,'CA Standards and Followers'!X$3*INDEX('CA Standards and Followers'!$D$13:$D$72,MATCH($A26,'CA Standards and Followers'!$B$13:$B$72,0)),INDEX('CA Standards and Followers'!$C$13:$C$72,MATCH($A26,'CA Standards and Followers'!$B$13:$B$72,0))*'CA Standards and Followers'!X$2),0)</f>
        <v>0</v>
      </c>
      <c r="X26">
        <f>IF(INDEX('CA Standards and Followers'!$F$13:$F$72,MATCH($A26,'CA Standards and Followers'!$B$13:$B$72,0))&lt;=X$1,IF(INDEX('CA Standards and Followers'!$D$13:$D$72,MATCH($A26,'CA Standards and Followers'!$B$13:$B$72,0))=1,'CA Standards and Followers'!Y$3*INDEX('CA Standards and Followers'!$D$13:$D$72,MATCH($A26,'CA Standards and Followers'!$B$13:$B$72,0)),INDEX('CA Standards and Followers'!$C$13:$C$72,MATCH($A26,'CA Standards and Followers'!$B$13:$B$72,0))*'CA Standards and Followers'!Y$2),0)</f>
        <v>0</v>
      </c>
      <c r="Y26">
        <f>IF(INDEX('CA Standards and Followers'!$F$13:$F$72,MATCH($A26,'CA Standards and Followers'!$B$13:$B$72,0))&lt;=Y$1,IF(INDEX('CA Standards and Followers'!$D$13:$D$72,MATCH($A26,'CA Standards and Followers'!$B$13:$B$72,0))=1,'CA Standards and Followers'!Z$3*INDEX('CA Standards and Followers'!$D$13:$D$72,MATCH($A26,'CA Standards and Followers'!$B$13:$B$72,0)),INDEX('CA Standards and Followers'!$C$13:$C$72,MATCH($A26,'CA Standards and Followers'!$B$13:$B$72,0))*'CA Standards and Followers'!Z$2),0)</f>
        <v>0</v>
      </c>
      <c r="Z26">
        <f>IF(INDEX('CA Standards and Followers'!$F$13:$F$72,MATCH($A26,'CA Standards and Followers'!$B$13:$B$72,0))&lt;=Z$1,IF(INDEX('CA Standards and Followers'!$D$13:$D$72,MATCH($A26,'CA Standards and Followers'!$B$13:$B$72,0))=1,'CA Standards and Followers'!AA$3*INDEX('CA Standards and Followers'!$D$13:$D$72,MATCH($A26,'CA Standards and Followers'!$B$13:$B$72,0)),INDEX('CA Standards and Followers'!$C$13:$C$72,MATCH($A26,'CA Standards and Followers'!$B$13:$B$72,0))*'CA Standards and Followers'!AA$2),0)</f>
        <v>0</v>
      </c>
      <c r="AA26">
        <f>IF(INDEX('CA Standards and Followers'!$F$13:$F$72,MATCH($A26,'CA Standards and Followers'!$B$13:$B$72,0))&lt;=AA$1,IF(INDEX('CA Standards and Followers'!$D$13:$D$72,MATCH($A26,'CA Standards and Followers'!$B$13:$B$72,0))=1,'CA Standards and Followers'!AB$3*INDEX('CA Standards and Followers'!$D$13:$D$72,MATCH($A26,'CA Standards and Followers'!$B$13:$B$72,0)),INDEX('CA Standards and Followers'!$C$13:$C$72,MATCH($A26,'CA Standards and Followers'!$B$13:$B$72,0))*'CA Standards and Followers'!AB$2),0)</f>
        <v>0</v>
      </c>
      <c r="AB26">
        <f>IF(INDEX('CA Standards and Followers'!$F$13:$F$72,MATCH($A26,'CA Standards and Followers'!$B$13:$B$72,0))&lt;=AB$1,IF(INDEX('CA Standards and Followers'!$D$13:$D$72,MATCH($A26,'CA Standards and Followers'!$B$13:$B$72,0))=1,'CA Standards and Followers'!AC$3*INDEX('CA Standards and Followers'!$D$13:$D$72,MATCH($A26,'CA Standards and Followers'!$B$13:$B$72,0)),INDEX('CA Standards and Followers'!$C$13:$C$72,MATCH($A26,'CA Standards and Followers'!$B$13:$B$72,0))*'CA Standards and Followers'!AC$2),0)</f>
        <v>0</v>
      </c>
      <c r="AC26">
        <f>IF(INDEX('CA Standards and Followers'!$F$13:$F$72,MATCH($A26,'CA Standards and Followers'!$B$13:$B$72,0))&lt;=AC$1,IF(INDEX('CA Standards and Followers'!$D$13:$D$72,MATCH($A26,'CA Standards and Followers'!$B$13:$B$72,0))=1,'CA Standards and Followers'!AD$3*INDEX('CA Standards and Followers'!$D$13:$D$72,MATCH($A26,'CA Standards and Followers'!$B$13:$B$72,0)),INDEX('CA Standards and Followers'!$C$13:$C$72,MATCH($A26,'CA Standards and Followers'!$B$13:$B$72,0))*'CA Standards and Followers'!AD$2),0)</f>
        <v>0</v>
      </c>
      <c r="AD26">
        <f>IF(INDEX('CA Standards and Followers'!$F$13:$F$72,MATCH($A26,'CA Standards and Followers'!$B$13:$B$72,0))&lt;=AD$1,IF(INDEX('CA Standards and Followers'!$D$13:$D$72,MATCH($A26,'CA Standards and Followers'!$B$13:$B$72,0))=1,'CA Standards and Followers'!AE$3*INDEX('CA Standards and Followers'!$D$13:$D$72,MATCH($A26,'CA Standards and Followers'!$B$13:$B$72,0)),INDEX('CA Standards and Followers'!$C$13:$C$72,MATCH($A26,'CA Standards and Followers'!$B$13:$B$72,0))*'CA Standards and Followers'!AE$2),0)</f>
        <v>0</v>
      </c>
      <c r="AE26">
        <f>IF(INDEX('CA Standards and Followers'!$F$13:$F$72,MATCH($A26,'CA Standards and Followers'!$B$13:$B$72,0))&lt;=AE$1,IF(INDEX('CA Standards and Followers'!$D$13:$D$72,MATCH($A26,'CA Standards and Followers'!$B$13:$B$72,0))=1,'CA Standards and Followers'!AF$3*INDEX('CA Standards and Followers'!$D$13:$D$72,MATCH($A26,'CA Standards and Followers'!$B$13:$B$72,0)),INDEX('CA Standards and Followers'!$C$13:$C$72,MATCH($A26,'CA Standards and Followers'!$B$13:$B$72,0))*'CA Standards and Followers'!AF$2),0)</f>
        <v>0</v>
      </c>
      <c r="AF26">
        <f>IF(INDEX('CA Standards and Followers'!$F$13:$F$72,MATCH($A26,'CA Standards and Followers'!$B$13:$B$72,0))&lt;=AF$1,IF(INDEX('CA Standards and Followers'!$D$13:$D$72,MATCH($A26,'CA Standards and Followers'!$B$13:$B$72,0))=1,'CA Standards and Followers'!AG$3*INDEX('CA Standards and Followers'!$D$13:$D$72,MATCH($A26,'CA Standards and Followers'!$B$13:$B$72,0)),INDEX('CA Standards and Followers'!$C$13:$C$72,MATCH($A26,'CA Standards and Followers'!$B$13:$B$72,0))*'CA Standards and Followers'!AG$2),0)</f>
        <v>0</v>
      </c>
    </row>
    <row r="27" spans="1:32" x14ac:dyDescent="0.25">
      <c r="A27" t="s">
        <v>15</v>
      </c>
      <c r="B27">
        <f>IF(INDEX('CA Standards and Followers'!$F$13:$F$72,MATCH($A27,'CA Standards and Followers'!$B$13:$B$72,0))&lt;=B$1,IF(INDEX('CA Standards and Followers'!$D$13:$D$72,MATCH($A27,'CA Standards and Followers'!$B$13:$B$72,0))=1,'CA Standards and Followers'!C$3*INDEX('CA Standards and Followers'!$D$13:$D$72,MATCH($A27,'CA Standards and Followers'!$B$13:$B$72,0)),INDEX('CA Standards and Followers'!$C$13:$C$72,MATCH($A27,'CA Standards and Followers'!$B$13:$B$72,0))*'CA Standards and Followers'!C$2),0)</f>
        <v>0</v>
      </c>
      <c r="C27">
        <f>IF(INDEX('CA Standards and Followers'!$F$13:$F$72,MATCH($A27,'CA Standards and Followers'!$B$13:$B$72,0))&lt;=C$1,IF(INDEX('CA Standards and Followers'!$D$13:$D$72,MATCH($A27,'CA Standards and Followers'!$B$13:$B$72,0))=1,'CA Standards and Followers'!D$3*INDEX('CA Standards and Followers'!$D$13:$D$72,MATCH($A27,'CA Standards and Followers'!$B$13:$B$72,0)),INDEX('CA Standards and Followers'!$C$13:$C$72,MATCH($A27,'CA Standards and Followers'!$B$13:$B$72,0))*'CA Standards and Followers'!D$2),0)</f>
        <v>0</v>
      </c>
      <c r="D27">
        <f>IF(INDEX('CA Standards and Followers'!$F$13:$F$72,MATCH($A27,'CA Standards and Followers'!$B$13:$B$72,0))&lt;=D$1,IF(INDEX('CA Standards and Followers'!$D$13:$D$72,MATCH($A27,'CA Standards and Followers'!$B$13:$B$72,0))=1,'CA Standards and Followers'!E$3*INDEX('CA Standards and Followers'!$D$13:$D$72,MATCH($A27,'CA Standards and Followers'!$B$13:$B$72,0)),INDEX('CA Standards and Followers'!$C$13:$C$72,MATCH($A27,'CA Standards and Followers'!$B$13:$B$72,0))*'CA Standards and Followers'!E$2),0)</f>
        <v>0</v>
      </c>
      <c r="E27">
        <f>IF(INDEX('CA Standards and Followers'!$F$13:$F$72,MATCH($A27,'CA Standards and Followers'!$B$13:$B$72,0))&lt;=E$1,IF(INDEX('CA Standards and Followers'!$D$13:$D$72,MATCH($A27,'CA Standards and Followers'!$B$13:$B$72,0))=1,'CA Standards and Followers'!F$3*INDEX('CA Standards and Followers'!$D$13:$D$72,MATCH($A27,'CA Standards and Followers'!$B$13:$B$72,0)),INDEX('CA Standards and Followers'!$C$13:$C$72,MATCH($A27,'CA Standards and Followers'!$B$13:$B$72,0))*'CA Standards and Followers'!F$2),0)</f>
        <v>0</v>
      </c>
      <c r="F27">
        <f>IF(INDEX('CA Standards and Followers'!$F$13:$F$72,MATCH($A27,'CA Standards and Followers'!$B$13:$B$72,0))&lt;=F$1,IF(INDEX('CA Standards and Followers'!$D$13:$D$72,MATCH($A27,'CA Standards and Followers'!$B$13:$B$72,0))=1,'CA Standards and Followers'!G$3*INDEX('CA Standards and Followers'!$D$13:$D$72,MATCH($A27,'CA Standards and Followers'!$B$13:$B$72,0)),INDEX('CA Standards and Followers'!$C$13:$C$72,MATCH($A27,'CA Standards and Followers'!$B$13:$B$72,0))*'CA Standards and Followers'!G$2),0)</f>
        <v>0</v>
      </c>
      <c r="G27">
        <f>IF(INDEX('CA Standards and Followers'!$F$13:$F$72,MATCH($A27,'CA Standards and Followers'!$B$13:$B$72,0))&lt;=G$1,IF(INDEX('CA Standards and Followers'!$D$13:$D$72,MATCH($A27,'CA Standards and Followers'!$B$13:$B$72,0))=1,'CA Standards and Followers'!H$3*INDEX('CA Standards and Followers'!$D$13:$D$72,MATCH($A27,'CA Standards and Followers'!$B$13:$B$72,0)),INDEX('CA Standards and Followers'!$C$13:$C$72,MATCH($A27,'CA Standards and Followers'!$B$13:$B$72,0))*'CA Standards and Followers'!H$2),0)</f>
        <v>0</v>
      </c>
      <c r="H27">
        <f>IF(INDEX('CA Standards and Followers'!$F$13:$F$72,MATCH($A27,'CA Standards and Followers'!$B$13:$B$72,0))&lt;=H$1,IF(INDEX('CA Standards and Followers'!$D$13:$D$72,MATCH($A27,'CA Standards and Followers'!$B$13:$B$72,0))=1,'CA Standards and Followers'!I$3*INDEX('CA Standards and Followers'!$D$13:$D$72,MATCH($A27,'CA Standards and Followers'!$B$13:$B$72,0)),INDEX('CA Standards and Followers'!$C$13:$C$72,MATCH($A27,'CA Standards and Followers'!$B$13:$B$72,0))*'CA Standards and Followers'!I$2),0)</f>
        <v>0</v>
      </c>
      <c r="I27">
        <f>IF(INDEX('CA Standards and Followers'!$F$13:$F$72,MATCH($A27,'CA Standards and Followers'!$B$13:$B$72,0))&lt;=I$1,IF(INDEX('CA Standards and Followers'!$D$13:$D$72,MATCH($A27,'CA Standards and Followers'!$B$13:$B$72,0))=1,'CA Standards and Followers'!J$3*INDEX('CA Standards and Followers'!$D$13:$D$72,MATCH($A27,'CA Standards and Followers'!$B$13:$B$72,0)),INDEX('CA Standards and Followers'!$C$13:$C$72,MATCH($A27,'CA Standards and Followers'!$B$13:$B$72,0))*'CA Standards and Followers'!J$2),0)</f>
        <v>0</v>
      </c>
      <c r="J27">
        <f>IF(INDEX('CA Standards and Followers'!$F$13:$F$72,MATCH($A27,'CA Standards and Followers'!$B$13:$B$72,0))&lt;=J$1,IF(INDEX('CA Standards and Followers'!$D$13:$D$72,MATCH($A27,'CA Standards and Followers'!$B$13:$B$72,0))=1,'CA Standards and Followers'!K$3*INDEX('CA Standards and Followers'!$D$13:$D$72,MATCH($A27,'CA Standards and Followers'!$B$13:$B$72,0)),INDEX('CA Standards and Followers'!$C$13:$C$72,MATCH($A27,'CA Standards and Followers'!$B$13:$B$72,0))*'CA Standards and Followers'!K$2),0)</f>
        <v>0</v>
      </c>
      <c r="K27">
        <f>IF(INDEX('CA Standards and Followers'!$F$13:$F$72,MATCH($A27,'CA Standards and Followers'!$B$13:$B$72,0))&lt;=K$1,IF(INDEX('CA Standards and Followers'!$D$13:$D$72,MATCH($A27,'CA Standards and Followers'!$B$13:$B$72,0))=1,'CA Standards and Followers'!L$3*INDEX('CA Standards and Followers'!$D$13:$D$72,MATCH($A27,'CA Standards and Followers'!$B$13:$B$72,0)),INDEX('CA Standards and Followers'!$C$13:$C$72,MATCH($A27,'CA Standards and Followers'!$B$13:$B$72,0))*'CA Standards and Followers'!L$2),0)</f>
        <v>0</v>
      </c>
      <c r="L27">
        <f>IF(INDEX('CA Standards and Followers'!$F$13:$F$72,MATCH($A27,'CA Standards and Followers'!$B$13:$B$72,0))&lt;=L$1,IF(INDEX('CA Standards and Followers'!$D$13:$D$72,MATCH($A27,'CA Standards and Followers'!$B$13:$B$72,0))=1,'CA Standards and Followers'!M$3*INDEX('CA Standards and Followers'!$D$13:$D$72,MATCH($A27,'CA Standards and Followers'!$B$13:$B$72,0)),INDEX('CA Standards and Followers'!$C$13:$C$72,MATCH($A27,'CA Standards and Followers'!$B$13:$B$72,0))*'CA Standards and Followers'!M$2),0)</f>
        <v>0</v>
      </c>
      <c r="M27">
        <f>IF(INDEX('CA Standards and Followers'!$F$13:$F$72,MATCH($A27,'CA Standards and Followers'!$B$13:$B$72,0))&lt;=M$1,IF(INDEX('CA Standards and Followers'!$D$13:$D$72,MATCH($A27,'CA Standards and Followers'!$B$13:$B$72,0))=1,'CA Standards and Followers'!N$3*INDEX('CA Standards and Followers'!$D$13:$D$72,MATCH($A27,'CA Standards and Followers'!$B$13:$B$72,0)),INDEX('CA Standards and Followers'!$C$13:$C$72,MATCH($A27,'CA Standards and Followers'!$B$13:$B$72,0))*'CA Standards and Followers'!N$2),0)</f>
        <v>0</v>
      </c>
      <c r="N27">
        <f>IF(INDEX('CA Standards and Followers'!$F$13:$F$72,MATCH($A27,'CA Standards and Followers'!$B$13:$B$72,0))&lt;=N$1,IF(INDEX('CA Standards and Followers'!$D$13:$D$72,MATCH($A27,'CA Standards and Followers'!$B$13:$B$72,0))=1,'CA Standards and Followers'!O$3*INDEX('CA Standards and Followers'!$D$13:$D$72,MATCH($A27,'CA Standards and Followers'!$B$13:$B$72,0)),INDEX('CA Standards and Followers'!$C$13:$C$72,MATCH($A27,'CA Standards and Followers'!$B$13:$B$72,0))*'CA Standards and Followers'!O$2),0)</f>
        <v>0</v>
      </c>
      <c r="O27">
        <f>IF(INDEX('CA Standards and Followers'!$F$13:$F$72,MATCH($A27,'CA Standards and Followers'!$B$13:$B$72,0))&lt;=O$1,IF(INDEX('CA Standards and Followers'!$D$13:$D$72,MATCH($A27,'CA Standards and Followers'!$B$13:$B$72,0))=1,'CA Standards and Followers'!P$3*INDEX('CA Standards and Followers'!$D$13:$D$72,MATCH($A27,'CA Standards and Followers'!$B$13:$B$72,0)),INDEX('CA Standards and Followers'!$C$13:$C$72,MATCH($A27,'CA Standards and Followers'!$B$13:$B$72,0))*'CA Standards and Followers'!P$2),0)</f>
        <v>0</v>
      </c>
      <c r="P27">
        <f>IF(INDEX('CA Standards and Followers'!$F$13:$F$72,MATCH($A27,'CA Standards and Followers'!$B$13:$B$72,0))&lt;=P$1,IF(INDEX('CA Standards and Followers'!$D$13:$D$72,MATCH($A27,'CA Standards and Followers'!$B$13:$B$72,0))=1,'CA Standards and Followers'!Q$3*INDEX('CA Standards and Followers'!$D$13:$D$72,MATCH($A27,'CA Standards and Followers'!$B$13:$B$72,0)),INDEX('CA Standards and Followers'!$C$13:$C$72,MATCH($A27,'CA Standards and Followers'!$B$13:$B$72,0))*'CA Standards and Followers'!Q$2),0)</f>
        <v>0</v>
      </c>
      <c r="Q27">
        <f>IF(INDEX('CA Standards and Followers'!$F$13:$F$72,MATCH($A27,'CA Standards and Followers'!$B$13:$B$72,0))&lt;=Q$1,IF(INDEX('CA Standards and Followers'!$D$13:$D$72,MATCH($A27,'CA Standards and Followers'!$B$13:$B$72,0))=1,'CA Standards and Followers'!R$3*INDEX('CA Standards and Followers'!$D$13:$D$72,MATCH($A27,'CA Standards and Followers'!$B$13:$B$72,0)),INDEX('CA Standards and Followers'!$C$13:$C$72,MATCH($A27,'CA Standards and Followers'!$B$13:$B$72,0))*'CA Standards and Followers'!R$2),0)</f>
        <v>0</v>
      </c>
      <c r="R27">
        <f>IF(INDEX('CA Standards and Followers'!$F$13:$F$72,MATCH($A27,'CA Standards and Followers'!$B$13:$B$72,0))&lt;=R$1,IF(INDEX('CA Standards and Followers'!$D$13:$D$72,MATCH($A27,'CA Standards and Followers'!$B$13:$B$72,0))=1,'CA Standards and Followers'!S$3*INDEX('CA Standards and Followers'!$D$13:$D$72,MATCH($A27,'CA Standards and Followers'!$B$13:$B$72,0)),INDEX('CA Standards and Followers'!$C$13:$C$72,MATCH($A27,'CA Standards and Followers'!$B$13:$B$72,0))*'CA Standards and Followers'!S$2),0)</f>
        <v>0</v>
      </c>
      <c r="S27">
        <f>IF(INDEX('CA Standards and Followers'!$F$13:$F$72,MATCH($A27,'CA Standards and Followers'!$B$13:$B$72,0))&lt;=S$1,IF(INDEX('CA Standards and Followers'!$D$13:$D$72,MATCH($A27,'CA Standards and Followers'!$B$13:$B$72,0))=1,'CA Standards and Followers'!T$3*INDEX('CA Standards and Followers'!$D$13:$D$72,MATCH($A27,'CA Standards and Followers'!$B$13:$B$72,0)),INDEX('CA Standards and Followers'!$C$13:$C$72,MATCH($A27,'CA Standards and Followers'!$B$13:$B$72,0))*'CA Standards and Followers'!T$2),0)</f>
        <v>0</v>
      </c>
      <c r="T27">
        <f>IF(INDEX('CA Standards and Followers'!$F$13:$F$72,MATCH($A27,'CA Standards and Followers'!$B$13:$B$72,0))&lt;=T$1,IF(INDEX('CA Standards and Followers'!$D$13:$D$72,MATCH($A27,'CA Standards and Followers'!$B$13:$B$72,0))=1,'CA Standards and Followers'!U$3*INDEX('CA Standards and Followers'!$D$13:$D$72,MATCH($A27,'CA Standards and Followers'!$B$13:$B$72,0)),INDEX('CA Standards and Followers'!$C$13:$C$72,MATCH($A27,'CA Standards and Followers'!$B$13:$B$72,0))*'CA Standards and Followers'!U$2),0)</f>
        <v>0</v>
      </c>
      <c r="U27">
        <f>IF(INDEX('CA Standards and Followers'!$F$13:$F$72,MATCH($A27,'CA Standards and Followers'!$B$13:$B$72,0))&lt;=U$1,IF(INDEX('CA Standards and Followers'!$D$13:$D$72,MATCH($A27,'CA Standards and Followers'!$B$13:$B$72,0))=1,'CA Standards and Followers'!V$3*INDEX('CA Standards and Followers'!$D$13:$D$72,MATCH($A27,'CA Standards and Followers'!$B$13:$B$72,0)),INDEX('CA Standards and Followers'!$C$13:$C$72,MATCH($A27,'CA Standards and Followers'!$B$13:$B$72,0))*'CA Standards and Followers'!V$2),0)</f>
        <v>0</v>
      </c>
      <c r="V27">
        <f>IF(INDEX('CA Standards and Followers'!$F$13:$F$72,MATCH($A27,'CA Standards and Followers'!$B$13:$B$72,0))&lt;=V$1,IF(INDEX('CA Standards and Followers'!$D$13:$D$72,MATCH($A27,'CA Standards and Followers'!$B$13:$B$72,0))=1,'CA Standards and Followers'!W$3*INDEX('CA Standards and Followers'!$D$13:$D$72,MATCH($A27,'CA Standards and Followers'!$B$13:$B$72,0)),INDEX('CA Standards and Followers'!$C$13:$C$72,MATCH($A27,'CA Standards and Followers'!$B$13:$B$72,0))*'CA Standards and Followers'!W$2),0)</f>
        <v>0</v>
      </c>
      <c r="W27">
        <f>IF(INDEX('CA Standards and Followers'!$F$13:$F$72,MATCH($A27,'CA Standards and Followers'!$B$13:$B$72,0))&lt;=W$1,IF(INDEX('CA Standards and Followers'!$D$13:$D$72,MATCH($A27,'CA Standards and Followers'!$B$13:$B$72,0))=1,'CA Standards and Followers'!X$3*INDEX('CA Standards and Followers'!$D$13:$D$72,MATCH($A27,'CA Standards and Followers'!$B$13:$B$72,0)),INDEX('CA Standards and Followers'!$C$13:$C$72,MATCH($A27,'CA Standards and Followers'!$B$13:$B$72,0))*'CA Standards and Followers'!X$2),0)</f>
        <v>0</v>
      </c>
      <c r="X27">
        <f>IF(INDEX('CA Standards and Followers'!$F$13:$F$72,MATCH($A27,'CA Standards and Followers'!$B$13:$B$72,0))&lt;=X$1,IF(INDEX('CA Standards and Followers'!$D$13:$D$72,MATCH($A27,'CA Standards and Followers'!$B$13:$B$72,0))=1,'CA Standards and Followers'!Y$3*INDEX('CA Standards and Followers'!$D$13:$D$72,MATCH($A27,'CA Standards and Followers'!$B$13:$B$72,0)),INDEX('CA Standards and Followers'!$C$13:$C$72,MATCH($A27,'CA Standards and Followers'!$B$13:$B$72,0))*'CA Standards and Followers'!Y$2),0)</f>
        <v>0</v>
      </c>
      <c r="Y27">
        <f>IF(INDEX('CA Standards and Followers'!$F$13:$F$72,MATCH($A27,'CA Standards and Followers'!$B$13:$B$72,0))&lt;=Y$1,IF(INDEX('CA Standards and Followers'!$D$13:$D$72,MATCH($A27,'CA Standards and Followers'!$B$13:$B$72,0))=1,'CA Standards and Followers'!Z$3*INDEX('CA Standards and Followers'!$D$13:$D$72,MATCH($A27,'CA Standards and Followers'!$B$13:$B$72,0)),INDEX('CA Standards and Followers'!$C$13:$C$72,MATCH($A27,'CA Standards and Followers'!$B$13:$B$72,0))*'CA Standards and Followers'!Z$2),0)</f>
        <v>0</v>
      </c>
      <c r="Z27">
        <f>IF(INDEX('CA Standards and Followers'!$F$13:$F$72,MATCH($A27,'CA Standards and Followers'!$B$13:$B$72,0))&lt;=Z$1,IF(INDEX('CA Standards and Followers'!$D$13:$D$72,MATCH($A27,'CA Standards and Followers'!$B$13:$B$72,0))=1,'CA Standards and Followers'!AA$3*INDEX('CA Standards and Followers'!$D$13:$D$72,MATCH($A27,'CA Standards and Followers'!$B$13:$B$72,0)),INDEX('CA Standards and Followers'!$C$13:$C$72,MATCH($A27,'CA Standards and Followers'!$B$13:$B$72,0))*'CA Standards and Followers'!AA$2),0)</f>
        <v>0</v>
      </c>
      <c r="AA27">
        <f>IF(INDEX('CA Standards and Followers'!$F$13:$F$72,MATCH($A27,'CA Standards and Followers'!$B$13:$B$72,0))&lt;=AA$1,IF(INDEX('CA Standards and Followers'!$D$13:$D$72,MATCH($A27,'CA Standards and Followers'!$B$13:$B$72,0))=1,'CA Standards and Followers'!AB$3*INDEX('CA Standards and Followers'!$D$13:$D$72,MATCH($A27,'CA Standards and Followers'!$B$13:$B$72,0)),INDEX('CA Standards and Followers'!$C$13:$C$72,MATCH($A27,'CA Standards and Followers'!$B$13:$B$72,0))*'CA Standards and Followers'!AB$2),0)</f>
        <v>0</v>
      </c>
      <c r="AB27">
        <f>IF(INDEX('CA Standards and Followers'!$F$13:$F$72,MATCH($A27,'CA Standards and Followers'!$B$13:$B$72,0))&lt;=AB$1,IF(INDEX('CA Standards and Followers'!$D$13:$D$72,MATCH($A27,'CA Standards and Followers'!$B$13:$B$72,0))=1,'CA Standards and Followers'!AC$3*INDEX('CA Standards and Followers'!$D$13:$D$72,MATCH($A27,'CA Standards and Followers'!$B$13:$B$72,0)),INDEX('CA Standards and Followers'!$C$13:$C$72,MATCH($A27,'CA Standards and Followers'!$B$13:$B$72,0))*'CA Standards and Followers'!AC$2),0)</f>
        <v>0</v>
      </c>
      <c r="AC27">
        <f>IF(INDEX('CA Standards and Followers'!$F$13:$F$72,MATCH($A27,'CA Standards and Followers'!$B$13:$B$72,0))&lt;=AC$1,IF(INDEX('CA Standards and Followers'!$D$13:$D$72,MATCH($A27,'CA Standards and Followers'!$B$13:$B$72,0))=1,'CA Standards and Followers'!AD$3*INDEX('CA Standards and Followers'!$D$13:$D$72,MATCH($A27,'CA Standards and Followers'!$B$13:$B$72,0)),INDEX('CA Standards and Followers'!$C$13:$C$72,MATCH($A27,'CA Standards and Followers'!$B$13:$B$72,0))*'CA Standards and Followers'!AD$2),0)</f>
        <v>0</v>
      </c>
      <c r="AD27">
        <f>IF(INDEX('CA Standards and Followers'!$F$13:$F$72,MATCH($A27,'CA Standards and Followers'!$B$13:$B$72,0))&lt;=AD$1,IF(INDEX('CA Standards and Followers'!$D$13:$D$72,MATCH($A27,'CA Standards and Followers'!$B$13:$B$72,0))=1,'CA Standards and Followers'!AE$3*INDEX('CA Standards and Followers'!$D$13:$D$72,MATCH($A27,'CA Standards and Followers'!$B$13:$B$72,0)),INDEX('CA Standards and Followers'!$C$13:$C$72,MATCH($A27,'CA Standards and Followers'!$B$13:$B$72,0))*'CA Standards and Followers'!AE$2),0)</f>
        <v>0</v>
      </c>
      <c r="AE27">
        <f>IF(INDEX('CA Standards and Followers'!$F$13:$F$72,MATCH($A27,'CA Standards and Followers'!$B$13:$B$72,0))&lt;=AE$1,IF(INDEX('CA Standards and Followers'!$D$13:$D$72,MATCH($A27,'CA Standards and Followers'!$B$13:$B$72,0))=1,'CA Standards and Followers'!AF$3*INDEX('CA Standards and Followers'!$D$13:$D$72,MATCH($A27,'CA Standards and Followers'!$B$13:$B$72,0)),INDEX('CA Standards and Followers'!$C$13:$C$72,MATCH($A27,'CA Standards and Followers'!$B$13:$B$72,0))*'CA Standards and Followers'!AF$2),0)</f>
        <v>0</v>
      </c>
      <c r="AF27">
        <f>IF(INDEX('CA Standards and Followers'!$F$13:$F$72,MATCH($A27,'CA Standards and Followers'!$B$13:$B$72,0))&lt;=AF$1,IF(INDEX('CA Standards and Followers'!$D$13:$D$72,MATCH($A27,'CA Standards and Followers'!$B$13:$B$72,0))=1,'CA Standards and Followers'!AG$3*INDEX('CA Standards and Followers'!$D$13:$D$72,MATCH($A27,'CA Standards and Followers'!$B$13:$B$72,0)),INDEX('CA Standards and Followers'!$C$13:$C$72,MATCH($A27,'CA Standards and Followers'!$B$13:$B$72,0))*'CA Standards and Followers'!AG$2),0)</f>
        <v>0</v>
      </c>
    </row>
    <row r="28" spans="1:32" x14ac:dyDescent="0.25">
      <c r="A28" t="s">
        <v>206</v>
      </c>
      <c r="B28">
        <f>IF(INDEX('CA Standards and Followers'!$F$13:$F$72,MATCH($A28,'CA Standards and Followers'!$B$13:$B$72,0))&lt;=B$1,IF(INDEX('CA Standards and Followers'!$D$13:$D$72,MATCH($A28,'CA Standards and Followers'!$B$13:$B$72,0))=1,'CA Standards and Followers'!C$3*INDEX('CA Standards and Followers'!$D$13:$D$72,MATCH($A28,'CA Standards and Followers'!$B$13:$B$72,0)),INDEX('CA Standards and Followers'!$C$13:$C$72,MATCH($A28,'CA Standards and Followers'!$B$13:$B$72,0))*'CA Standards and Followers'!C$2),0)</f>
        <v>0</v>
      </c>
      <c r="C28">
        <f>IF(INDEX('CA Standards and Followers'!$F$13:$F$72,MATCH($A28,'CA Standards and Followers'!$B$13:$B$72,0))&lt;=C$1,IF(INDEX('CA Standards and Followers'!$D$13:$D$72,MATCH($A28,'CA Standards and Followers'!$B$13:$B$72,0))=1,'CA Standards and Followers'!D$3*INDEX('CA Standards and Followers'!$D$13:$D$72,MATCH($A28,'CA Standards and Followers'!$B$13:$B$72,0)),INDEX('CA Standards and Followers'!$C$13:$C$72,MATCH($A28,'CA Standards and Followers'!$B$13:$B$72,0))*'CA Standards and Followers'!D$2),0)</f>
        <v>0</v>
      </c>
      <c r="D28">
        <f>IF(INDEX('CA Standards and Followers'!$F$13:$F$72,MATCH($A28,'CA Standards and Followers'!$B$13:$B$72,0))&lt;=D$1,IF(INDEX('CA Standards and Followers'!$D$13:$D$72,MATCH($A28,'CA Standards and Followers'!$B$13:$B$72,0))=1,'CA Standards and Followers'!E$3*INDEX('CA Standards and Followers'!$D$13:$D$72,MATCH($A28,'CA Standards and Followers'!$B$13:$B$72,0)),INDEX('CA Standards and Followers'!$C$13:$C$72,MATCH($A28,'CA Standards and Followers'!$B$13:$B$72,0))*'CA Standards and Followers'!E$2),0)</f>
        <v>0</v>
      </c>
      <c r="E28">
        <f>IF(INDEX('CA Standards and Followers'!$F$13:$F$72,MATCH($A28,'CA Standards and Followers'!$B$13:$B$72,0))&lt;=E$1,IF(INDEX('CA Standards and Followers'!$D$13:$D$72,MATCH($A28,'CA Standards and Followers'!$B$13:$B$72,0))=1,'CA Standards and Followers'!F$3*INDEX('CA Standards and Followers'!$D$13:$D$72,MATCH($A28,'CA Standards and Followers'!$B$13:$B$72,0)),INDEX('CA Standards and Followers'!$C$13:$C$72,MATCH($A28,'CA Standards and Followers'!$B$13:$B$72,0))*'CA Standards and Followers'!F$2),0)</f>
        <v>0</v>
      </c>
      <c r="F28">
        <f>IF(INDEX('CA Standards and Followers'!$F$13:$F$72,MATCH($A28,'CA Standards and Followers'!$B$13:$B$72,0))&lt;=F$1,IF(INDEX('CA Standards and Followers'!$D$13:$D$72,MATCH($A28,'CA Standards and Followers'!$B$13:$B$72,0))=1,'CA Standards and Followers'!G$3*INDEX('CA Standards and Followers'!$D$13:$D$72,MATCH($A28,'CA Standards and Followers'!$B$13:$B$72,0)),INDEX('CA Standards and Followers'!$C$13:$C$72,MATCH($A28,'CA Standards and Followers'!$B$13:$B$72,0))*'CA Standards and Followers'!G$2),0)</f>
        <v>0</v>
      </c>
      <c r="G28">
        <f>IF(INDEX('CA Standards and Followers'!$F$13:$F$72,MATCH($A28,'CA Standards and Followers'!$B$13:$B$72,0))&lt;=G$1,IF(INDEX('CA Standards and Followers'!$D$13:$D$72,MATCH($A28,'CA Standards and Followers'!$B$13:$B$72,0))=1,'CA Standards and Followers'!H$3*INDEX('CA Standards and Followers'!$D$13:$D$72,MATCH($A28,'CA Standards and Followers'!$B$13:$B$72,0)),INDEX('CA Standards and Followers'!$C$13:$C$72,MATCH($A28,'CA Standards and Followers'!$B$13:$B$72,0))*'CA Standards and Followers'!H$2),0)</f>
        <v>0</v>
      </c>
      <c r="H28">
        <f>IF(INDEX('CA Standards and Followers'!$F$13:$F$72,MATCH($A28,'CA Standards and Followers'!$B$13:$B$72,0))&lt;=H$1,IF(INDEX('CA Standards and Followers'!$D$13:$D$72,MATCH($A28,'CA Standards and Followers'!$B$13:$B$72,0))=1,'CA Standards and Followers'!I$3*INDEX('CA Standards and Followers'!$D$13:$D$72,MATCH($A28,'CA Standards and Followers'!$B$13:$B$72,0)),INDEX('CA Standards and Followers'!$C$13:$C$72,MATCH($A28,'CA Standards and Followers'!$B$13:$B$72,0))*'CA Standards and Followers'!I$2),0)</f>
        <v>0</v>
      </c>
      <c r="I28">
        <f>IF(INDEX('CA Standards and Followers'!$F$13:$F$72,MATCH($A28,'CA Standards and Followers'!$B$13:$B$72,0))&lt;=I$1,IF(INDEX('CA Standards and Followers'!$D$13:$D$72,MATCH($A28,'CA Standards and Followers'!$B$13:$B$72,0))=1,'CA Standards and Followers'!J$3*INDEX('CA Standards and Followers'!$D$13:$D$72,MATCH($A28,'CA Standards and Followers'!$B$13:$B$72,0)),INDEX('CA Standards and Followers'!$C$13:$C$72,MATCH($A28,'CA Standards and Followers'!$B$13:$B$72,0))*'CA Standards and Followers'!J$2),0)</f>
        <v>0</v>
      </c>
      <c r="J28">
        <f>IF(INDEX('CA Standards and Followers'!$F$13:$F$72,MATCH($A28,'CA Standards and Followers'!$B$13:$B$72,0))&lt;=J$1,IF(INDEX('CA Standards and Followers'!$D$13:$D$72,MATCH($A28,'CA Standards and Followers'!$B$13:$B$72,0))=1,'CA Standards and Followers'!K$3*INDEX('CA Standards and Followers'!$D$13:$D$72,MATCH($A28,'CA Standards and Followers'!$B$13:$B$72,0)),INDEX('CA Standards and Followers'!$C$13:$C$72,MATCH($A28,'CA Standards and Followers'!$B$13:$B$72,0))*'CA Standards and Followers'!K$2),0)</f>
        <v>0</v>
      </c>
      <c r="K28">
        <f>IF(INDEX('CA Standards and Followers'!$F$13:$F$72,MATCH($A28,'CA Standards and Followers'!$B$13:$B$72,0))&lt;=K$1,IF(INDEX('CA Standards and Followers'!$D$13:$D$72,MATCH($A28,'CA Standards and Followers'!$B$13:$B$72,0))=1,'CA Standards and Followers'!L$3*INDEX('CA Standards and Followers'!$D$13:$D$72,MATCH($A28,'CA Standards and Followers'!$B$13:$B$72,0)),INDEX('CA Standards and Followers'!$C$13:$C$72,MATCH($A28,'CA Standards and Followers'!$B$13:$B$72,0))*'CA Standards and Followers'!L$2),0)</f>
        <v>0</v>
      </c>
      <c r="L28">
        <f>IF(INDEX('CA Standards and Followers'!$F$13:$F$72,MATCH($A28,'CA Standards and Followers'!$B$13:$B$72,0))&lt;=L$1,IF(INDEX('CA Standards and Followers'!$D$13:$D$72,MATCH($A28,'CA Standards and Followers'!$B$13:$B$72,0))=1,'CA Standards and Followers'!M$3*INDEX('CA Standards and Followers'!$D$13:$D$72,MATCH($A28,'CA Standards and Followers'!$B$13:$B$72,0)),INDEX('CA Standards and Followers'!$C$13:$C$72,MATCH($A28,'CA Standards and Followers'!$B$13:$B$72,0))*'CA Standards and Followers'!M$2),0)</f>
        <v>0</v>
      </c>
      <c r="M28">
        <f>IF(INDEX('CA Standards and Followers'!$F$13:$F$72,MATCH($A28,'CA Standards and Followers'!$B$13:$B$72,0))&lt;=M$1,IF(INDEX('CA Standards and Followers'!$D$13:$D$72,MATCH($A28,'CA Standards and Followers'!$B$13:$B$72,0))=1,'CA Standards and Followers'!N$3*INDEX('CA Standards and Followers'!$D$13:$D$72,MATCH($A28,'CA Standards and Followers'!$B$13:$B$72,0)),INDEX('CA Standards and Followers'!$C$13:$C$72,MATCH($A28,'CA Standards and Followers'!$B$13:$B$72,0))*'CA Standards and Followers'!N$2),0)</f>
        <v>0</v>
      </c>
      <c r="N28">
        <f>IF(INDEX('CA Standards and Followers'!$F$13:$F$72,MATCH($A28,'CA Standards and Followers'!$B$13:$B$72,0))&lt;=N$1,IF(INDEX('CA Standards and Followers'!$D$13:$D$72,MATCH($A28,'CA Standards and Followers'!$B$13:$B$72,0))=1,'CA Standards and Followers'!O$3*INDEX('CA Standards and Followers'!$D$13:$D$72,MATCH($A28,'CA Standards and Followers'!$B$13:$B$72,0)),INDEX('CA Standards and Followers'!$C$13:$C$72,MATCH($A28,'CA Standards and Followers'!$B$13:$B$72,0))*'CA Standards and Followers'!O$2),0)</f>
        <v>0</v>
      </c>
      <c r="O28">
        <f>IF(INDEX('CA Standards and Followers'!$F$13:$F$72,MATCH($A28,'CA Standards and Followers'!$B$13:$B$72,0))&lt;=O$1,IF(INDEX('CA Standards and Followers'!$D$13:$D$72,MATCH($A28,'CA Standards and Followers'!$B$13:$B$72,0))=1,'CA Standards and Followers'!P$3*INDEX('CA Standards and Followers'!$D$13:$D$72,MATCH($A28,'CA Standards and Followers'!$B$13:$B$72,0)),INDEX('CA Standards and Followers'!$C$13:$C$72,MATCH($A28,'CA Standards and Followers'!$B$13:$B$72,0))*'CA Standards and Followers'!P$2),0)</f>
        <v>0</v>
      </c>
      <c r="P28">
        <f>IF(INDEX('CA Standards and Followers'!$F$13:$F$72,MATCH($A28,'CA Standards and Followers'!$B$13:$B$72,0))&lt;=P$1,IF(INDEX('CA Standards and Followers'!$D$13:$D$72,MATCH($A28,'CA Standards and Followers'!$B$13:$B$72,0))=1,'CA Standards and Followers'!Q$3*INDEX('CA Standards and Followers'!$D$13:$D$72,MATCH($A28,'CA Standards and Followers'!$B$13:$B$72,0)),INDEX('CA Standards and Followers'!$C$13:$C$72,MATCH($A28,'CA Standards and Followers'!$B$13:$B$72,0))*'CA Standards and Followers'!Q$2),0)</f>
        <v>0</v>
      </c>
      <c r="Q28">
        <f>IF(INDEX('CA Standards and Followers'!$F$13:$F$72,MATCH($A28,'CA Standards and Followers'!$B$13:$B$72,0))&lt;=Q$1,IF(INDEX('CA Standards and Followers'!$D$13:$D$72,MATCH($A28,'CA Standards and Followers'!$B$13:$B$72,0))=1,'CA Standards and Followers'!R$3*INDEX('CA Standards and Followers'!$D$13:$D$72,MATCH($A28,'CA Standards and Followers'!$B$13:$B$72,0)),INDEX('CA Standards and Followers'!$C$13:$C$72,MATCH($A28,'CA Standards and Followers'!$B$13:$B$72,0))*'CA Standards and Followers'!R$2),0)</f>
        <v>0</v>
      </c>
      <c r="R28">
        <f>IF(INDEX('CA Standards and Followers'!$F$13:$F$72,MATCH($A28,'CA Standards and Followers'!$B$13:$B$72,0))&lt;=R$1,IF(INDEX('CA Standards and Followers'!$D$13:$D$72,MATCH($A28,'CA Standards and Followers'!$B$13:$B$72,0))=1,'CA Standards and Followers'!S$3*INDEX('CA Standards and Followers'!$D$13:$D$72,MATCH($A28,'CA Standards and Followers'!$B$13:$B$72,0)),INDEX('CA Standards and Followers'!$C$13:$C$72,MATCH($A28,'CA Standards and Followers'!$B$13:$B$72,0))*'CA Standards and Followers'!S$2),0)</f>
        <v>0</v>
      </c>
      <c r="S28">
        <f>IF(INDEX('CA Standards and Followers'!$F$13:$F$72,MATCH($A28,'CA Standards and Followers'!$B$13:$B$72,0))&lt;=S$1,IF(INDEX('CA Standards and Followers'!$D$13:$D$72,MATCH($A28,'CA Standards and Followers'!$B$13:$B$72,0))=1,'CA Standards and Followers'!T$3*INDEX('CA Standards and Followers'!$D$13:$D$72,MATCH($A28,'CA Standards and Followers'!$B$13:$B$72,0)),INDEX('CA Standards and Followers'!$C$13:$C$72,MATCH($A28,'CA Standards and Followers'!$B$13:$B$72,0))*'CA Standards and Followers'!T$2),0)</f>
        <v>0</v>
      </c>
      <c r="T28">
        <f>IF(INDEX('CA Standards and Followers'!$F$13:$F$72,MATCH($A28,'CA Standards and Followers'!$B$13:$B$72,0))&lt;=T$1,IF(INDEX('CA Standards and Followers'!$D$13:$D$72,MATCH($A28,'CA Standards and Followers'!$B$13:$B$72,0))=1,'CA Standards and Followers'!U$3*INDEX('CA Standards and Followers'!$D$13:$D$72,MATCH($A28,'CA Standards and Followers'!$B$13:$B$72,0)),INDEX('CA Standards and Followers'!$C$13:$C$72,MATCH($A28,'CA Standards and Followers'!$B$13:$B$72,0))*'CA Standards and Followers'!U$2),0)</f>
        <v>0</v>
      </c>
      <c r="U28">
        <f>IF(INDEX('CA Standards and Followers'!$F$13:$F$72,MATCH($A28,'CA Standards and Followers'!$B$13:$B$72,0))&lt;=U$1,IF(INDEX('CA Standards and Followers'!$D$13:$D$72,MATCH($A28,'CA Standards and Followers'!$B$13:$B$72,0))=1,'CA Standards and Followers'!V$3*INDEX('CA Standards and Followers'!$D$13:$D$72,MATCH($A28,'CA Standards and Followers'!$B$13:$B$72,0)),INDEX('CA Standards and Followers'!$C$13:$C$72,MATCH($A28,'CA Standards and Followers'!$B$13:$B$72,0))*'CA Standards and Followers'!V$2),0)</f>
        <v>0</v>
      </c>
      <c r="V28">
        <f>IF(INDEX('CA Standards and Followers'!$F$13:$F$72,MATCH($A28,'CA Standards and Followers'!$B$13:$B$72,0))&lt;=V$1,IF(INDEX('CA Standards and Followers'!$D$13:$D$72,MATCH($A28,'CA Standards and Followers'!$B$13:$B$72,0))=1,'CA Standards and Followers'!W$3*INDEX('CA Standards and Followers'!$D$13:$D$72,MATCH($A28,'CA Standards and Followers'!$B$13:$B$72,0)),INDEX('CA Standards and Followers'!$C$13:$C$72,MATCH($A28,'CA Standards and Followers'!$B$13:$B$72,0))*'CA Standards and Followers'!W$2),0)</f>
        <v>0</v>
      </c>
      <c r="W28">
        <f>IF(INDEX('CA Standards and Followers'!$F$13:$F$72,MATCH($A28,'CA Standards and Followers'!$B$13:$B$72,0))&lt;=W$1,IF(INDEX('CA Standards and Followers'!$D$13:$D$72,MATCH($A28,'CA Standards and Followers'!$B$13:$B$72,0))=1,'CA Standards and Followers'!X$3*INDEX('CA Standards and Followers'!$D$13:$D$72,MATCH($A28,'CA Standards and Followers'!$B$13:$B$72,0)),INDEX('CA Standards and Followers'!$C$13:$C$72,MATCH($A28,'CA Standards and Followers'!$B$13:$B$72,0))*'CA Standards and Followers'!X$2),0)</f>
        <v>0</v>
      </c>
      <c r="X28">
        <f>IF(INDEX('CA Standards and Followers'!$F$13:$F$72,MATCH($A28,'CA Standards and Followers'!$B$13:$B$72,0))&lt;=X$1,IF(INDEX('CA Standards and Followers'!$D$13:$D$72,MATCH($A28,'CA Standards and Followers'!$B$13:$B$72,0))=1,'CA Standards and Followers'!Y$3*INDEX('CA Standards and Followers'!$D$13:$D$72,MATCH($A28,'CA Standards and Followers'!$B$13:$B$72,0)),INDEX('CA Standards and Followers'!$C$13:$C$72,MATCH($A28,'CA Standards and Followers'!$B$13:$B$72,0))*'CA Standards and Followers'!Y$2),0)</f>
        <v>0</v>
      </c>
      <c r="Y28">
        <f>IF(INDEX('CA Standards and Followers'!$F$13:$F$72,MATCH($A28,'CA Standards and Followers'!$B$13:$B$72,0))&lt;=Y$1,IF(INDEX('CA Standards and Followers'!$D$13:$D$72,MATCH($A28,'CA Standards and Followers'!$B$13:$B$72,0))=1,'CA Standards and Followers'!Z$3*INDEX('CA Standards and Followers'!$D$13:$D$72,MATCH($A28,'CA Standards and Followers'!$B$13:$B$72,0)),INDEX('CA Standards and Followers'!$C$13:$C$72,MATCH($A28,'CA Standards and Followers'!$B$13:$B$72,0))*'CA Standards and Followers'!Z$2),0)</f>
        <v>0</v>
      </c>
      <c r="Z28">
        <f>IF(INDEX('CA Standards and Followers'!$F$13:$F$72,MATCH($A28,'CA Standards and Followers'!$B$13:$B$72,0))&lt;=Z$1,IF(INDEX('CA Standards and Followers'!$D$13:$D$72,MATCH($A28,'CA Standards and Followers'!$B$13:$B$72,0))=1,'CA Standards and Followers'!AA$3*INDEX('CA Standards and Followers'!$D$13:$D$72,MATCH($A28,'CA Standards and Followers'!$B$13:$B$72,0)),INDEX('CA Standards and Followers'!$C$13:$C$72,MATCH($A28,'CA Standards and Followers'!$B$13:$B$72,0))*'CA Standards and Followers'!AA$2),0)</f>
        <v>0</v>
      </c>
      <c r="AA28">
        <f>IF(INDEX('CA Standards and Followers'!$F$13:$F$72,MATCH($A28,'CA Standards and Followers'!$B$13:$B$72,0))&lt;=AA$1,IF(INDEX('CA Standards and Followers'!$D$13:$D$72,MATCH($A28,'CA Standards and Followers'!$B$13:$B$72,0))=1,'CA Standards and Followers'!AB$3*INDEX('CA Standards and Followers'!$D$13:$D$72,MATCH($A28,'CA Standards and Followers'!$B$13:$B$72,0)),INDEX('CA Standards and Followers'!$C$13:$C$72,MATCH($A28,'CA Standards and Followers'!$B$13:$B$72,0))*'CA Standards and Followers'!AB$2),0)</f>
        <v>0</v>
      </c>
      <c r="AB28">
        <f>IF(INDEX('CA Standards and Followers'!$F$13:$F$72,MATCH($A28,'CA Standards and Followers'!$B$13:$B$72,0))&lt;=AB$1,IF(INDEX('CA Standards and Followers'!$D$13:$D$72,MATCH($A28,'CA Standards and Followers'!$B$13:$B$72,0))=1,'CA Standards and Followers'!AC$3*INDEX('CA Standards and Followers'!$D$13:$D$72,MATCH($A28,'CA Standards and Followers'!$B$13:$B$72,0)),INDEX('CA Standards and Followers'!$C$13:$C$72,MATCH($A28,'CA Standards and Followers'!$B$13:$B$72,0))*'CA Standards and Followers'!AC$2),0)</f>
        <v>0</v>
      </c>
      <c r="AC28">
        <f>IF(INDEX('CA Standards and Followers'!$F$13:$F$72,MATCH($A28,'CA Standards and Followers'!$B$13:$B$72,0))&lt;=AC$1,IF(INDEX('CA Standards and Followers'!$D$13:$D$72,MATCH($A28,'CA Standards and Followers'!$B$13:$B$72,0))=1,'CA Standards and Followers'!AD$3*INDEX('CA Standards and Followers'!$D$13:$D$72,MATCH($A28,'CA Standards and Followers'!$B$13:$B$72,0)),INDEX('CA Standards and Followers'!$C$13:$C$72,MATCH($A28,'CA Standards and Followers'!$B$13:$B$72,0))*'CA Standards and Followers'!AD$2),0)</f>
        <v>0</v>
      </c>
      <c r="AD28">
        <f>IF(INDEX('CA Standards and Followers'!$F$13:$F$72,MATCH($A28,'CA Standards and Followers'!$B$13:$B$72,0))&lt;=AD$1,IF(INDEX('CA Standards and Followers'!$D$13:$D$72,MATCH($A28,'CA Standards and Followers'!$B$13:$B$72,0))=1,'CA Standards and Followers'!AE$3*INDEX('CA Standards and Followers'!$D$13:$D$72,MATCH($A28,'CA Standards and Followers'!$B$13:$B$72,0)),INDEX('CA Standards and Followers'!$C$13:$C$72,MATCH($A28,'CA Standards and Followers'!$B$13:$B$72,0))*'CA Standards and Followers'!AE$2),0)</f>
        <v>0</v>
      </c>
      <c r="AE28">
        <f>IF(INDEX('CA Standards and Followers'!$F$13:$F$72,MATCH($A28,'CA Standards and Followers'!$B$13:$B$72,0))&lt;=AE$1,IF(INDEX('CA Standards and Followers'!$D$13:$D$72,MATCH($A28,'CA Standards and Followers'!$B$13:$B$72,0))=1,'CA Standards and Followers'!AF$3*INDEX('CA Standards and Followers'!$D$13:$D$72,MATCH($A28,'CA Standards and Followers'!$B$13:$B$72,0)),INDEX('CA Standards and Followers'!$C$13:$C$72,MATCH($A28,'CA Standards and Followers'!$B$13:$B$72,0))*'CA Standards and Followers'!AF$2),0)</f>
        <v>0</v>
      </c>
      <c r="AF28">
        <f>IF(INDEX('CA Standards and Followers'!$F$13:$F$72,MATCH($A28,'CA Standards and Followers'!$B$13:$B$72,0))&lt;=AF$1,IF(INDEX('CA Standards and Followers'!$D$13:$D$72,MATCH($A28,'CA Standards and Followers'!$B$13:$B$72,0))=1,'CA Standards and Followers'!AG$3*INDEX('CA Standards and Followers'!$D$13:$D$72,MATCH($A28,'CA Standards and Followers'!$B$13:$B$72,0)),INDEX('CA Standards and Followers'!$C$13:$C$72,MATCH($A28,'CA Standards and Followers'!$B$13:$B$72,0))*'CA Standards and Followers'!AG$2),0)</f>
        <v>0</v>
      </c>
    </row>
    <row r="29" spans="1:32" x14ac:dyDescent="0.25">
      <c r="A29" t="s">
        <v>16</v>
      </c>
      <c r="B29">
        <f>IF(INDEX('CA Standards and Followers'!$F$13:$F$72,MATCH($A29,'CA Standards and Followers'!$B$13:$B$72,0))&lt;=B$1,IF(INDEX('CA Standards and Followers'!$D$13:$D$72,MATCH($A29,'CA Standards and Followers'!$B$13:$B$72,0))=1,'CA Standards and Followers'!C$3*INDEX('CA Standards and Followers'!$D$13:$D$72,MATCH($A29,'CA Standards and Followers'!$B$13:$B$72,0)),INDEX('CA Standards and Followers'!$C$13:$C$72,MATCH($A29,'CA Standards and Followers'!$B$13:$B$72,0))*'CA Standards and Followers'!C$2),0)</f>
        <v>0</v>
      </c>
      <c r="C29">
        <f>IF(INDEX('CA Standards and Followers'!$F$13:$F$72,MATCH($A29,'CA Standards and Followers'!$B$13:$B$72,0))&lt;=C$1,IF(INDEX('CA Standards and Followers'!$D$13:$D$72,MATCH($A29,'CA Standards and Followers'!$B$13:$B$72,0))=1,'CA Standards and Followers'!D$3*INDEX('CA Standards and Followers'!$D$13:$D$72,MATCH($A29,'CA Standards and Followers'!$B$13:$B$72,0)),INDEX('CA Standards and Followers'!$C$13:$C$72,MATCH($A29,'CA Standards and Followers'!$B$13:$B$72,0))*'CA Standards and Followers'!D$2),0)</f>
        <v>0</v>
      </c>
      <c r="D29">
        <f>IF(INDEX('CA Standards and Followers'!$F$13:$F$72,MATCH($A29,'CA Standards and Followers'!$B$13:$B$72,0))&lt;=D$1,IF(INDEX('CA Standards and Followers'!$D$13:$D$72,MATCH($A29,'CA Standards and Followers'!$B$13:$B$72,0))=1,'CA Standards and Followers'!E$3*INDEX('CA Standards and Followers'!$D$13:$D$72,MATCH($A29,'CA Standards and Followers'!$B$13:$B$72,0)),INDEX('CA Standards and Followers'!$C$13:$C$72,MATCH($A29,'CA Standards and Followers'!$B$13:$B$72,0))*'CA Standards and Followers'!E$2),0)</f>
        <v>0</v>
      </c>
      <c r="E29">
        <f>IF(INDEX('CA Standards and Followers'!$F$13:$F$72,MATCH($A29,'CA Standards and Followers'!$B$13:$B$72,0))&lt;=E$1,IF(INDEX('CA Standards and Followers'!$D$13:$D$72,MATCH($A29,'CA Standards and Followers'!$B$13:$B$72,0))=1,'CA Standards and Followers'!F$3*INDEX('CA Standards and Followers'!$D$13:$D$72,MATCH($A29,'CA Standards and Followers'!$B$13:$B$72,0)),INDEX('CA Standards and Followers'!$C$13:$C$72,MATCH($A29,'CA Standards and Followers'!$B$13:$B$72,0))*'CA Standards and Followers'!F$2),0)</f>
        <v>0</v>
      </c>
      <c r="F29">
        <f>IF(INDEX('CA Standards and Followers'!$F$13:$F$72,MATCH($A29,'CA Standards and Followers'!$B$13:$B$72,0))&lt;=F$1,IF(INDEX('CA Standards and Followers'!$D$13:$D$72,MATCH($A29,'CA Standards and Followers'!$B$13:$B$72,0))=1,'CA Standards and Followers'!G$3*INDEX('CA Standards and Followers'!$D$13:$D$72,MATCH($A29,'CA Standards and Followers'!$B$13:$B$72,0)),INDEX('CA Standards and Followers'!$C$13:$C$72,MATCH($A29,'CA Standards and Followers'!$B$13:$B$72,0))*'CA Standards and Followers'!G$2),0)</f>
        <v>0</v>
      </c>
      <c r="G29">
        <f>IF(INDEX('CA Standards and Followers'!$F$13:$F$72,MATCH($A29,'CA Standards and Followers'!$B$13:$B$72,0))&lt;=G$1,IF(INDEX('CA Standards and Followers'!$D$13:$D$72,MATCH($A29,'CA Standards and Followers'!$B$13:$B$72,0))=1,'CA Standards and Followers'!H$3*INDEX('CA Standards and Followers'!$D$13:$D$72,MATCH($A29,'CA Standards and Followers'!$B$13:$B$72,0)),INDEX('CA Standards and Followers'!$C$13:$C$72,MATCH($A29,'CA Standards and Followers'!$B$13:$B$72,0))*'CA Standards and Followers'!H$2),0)</f>
        <v>0</v>
      </c>
      <c r="H29">
        <f>IF(INDEX('CA Standards and Followers'!$F$13:$F$72,MATCH($A29,'CA Standards and Followers'!$B$13:$B$72,0))&lt;=H$1,IF(INDEX('CA Standards and Followers'!$D$13:$D$72,MATCH($A29,'CA Standards and Followers'!$B$13:$B$72,0))=1,'CA Standards and Followers'!I$3*INDEX('CA Standards and Followers'!$D$13:$D$72,MATCH($A29,'CA Standards and Followers'!$B$13:$B$72,0)),INDEX('CA Standards and Followers'!$C$13:$C$72,MATCH($A29,'CA Standards and Followers'!$B$13:$B$72,0))*'CA Standards and Followers'!I$2),0)</f>
        <v>0</v>
      </c>
      <c r="I29">
        <f>IF(INDEX('CA Standards and Followers'!$F$13:$F$72,MATCH($A29,'CA Standards and Followers'!$B$13:$B$72,0))&lt;=I$1,IF(INDEX('CA Standards and Followers'!$D$13:$D$72,MATCH($A29,'CA Standards and Followers'!$B$13:$B$72,0))=1,'CA Standards and Followers'!J$3*INDEX('CA Standards and Followers'!$D$13:$D$72,MATCH($A29,'CA Standards and Followers'!$B$13:$B$72,0)),INDEX('CA Standards and Followers'!$C$13:$C$72,MATCH($A29,'CA Standards and Followers'!$B$13:$B$72,0))*'CA Standards and Followers'!J$2),0)</f>
        <v>0</v>
      </c>
      <c r="J29">
        <f>IF(INDEX('CA Standards and Followers'!$F$13:$F$72,MATCH($A29,'CA Standards and Followers'!$B$13:$B$72,0))&lt;=J$1,IF(INDEX('CA Standards and Followers'!$D$13:$D$72,MATCH($A29,'CA Standards and Followers'!$B$13:$B$72,0))=1,'CA Standards and Followers'!K$3*INDEX('CA Standards and Followers'!$D$13:$D$72,MATCH($A29,'CA Standards and Followers'!$B$13:$B$72,0)),INDEX('CA Standards and Followers'!$C$13:$C$72,MATCH($A29,'CA Standards and Followers'!$B$13:$B$72,0))*'CA Standards and Followers'!K$2),0)</f>
        <v>0</v>
      </c>
      <c r="K29">
        <f>IF(INDEX('CA Standards and Followers'!$F$13:$F$72,MATCH($A29,'CA Standards and Followers'!$B$13:$B$72,0))&lt;=K$1,IF(INDEX('CA Standards and Followers'!$D$13:$D$72,MATCH($A29,'CA Standards and Followers'!$B$13:$B$72,0))=1,'CA Standards and Followers'!L$3*INDEX('CA Standards and Followers'!$D$13:$D$72,MATCH($A29,'CA Standards and Followers'!$B$13:$B$72,0)),INDEX('CA Standards and Followers'!$C$13:$C$72,MATCH($A29,'CA Standards and Followers'!$B$13:$B$72,0))*'CA Standards and Followers'!L$2),0)</f>
        <v>0</v>
      </c>
      <c r="L29">
        <f>IF(INDEX('CA Standards and Followers'!$F$13:$F$72,MATCH($A29,'CA Standards and Followers'!$B$13:$B$72,0))&lt;=L$1,IF(INDEX('CA Standards and Followers'!$D$13:$D$72,MATCH($A29,'CA Standards and Followers'!$B$13:$B$72,0))=1,'CA Standards and Followers'!M$3*INDEX('CA Standards and Followers'!$D$13:$D$72,MATCH($A29,'CA Standards and Followers'!$B$13:$B$72,0)),INDEX('CA Standards and Followers'!$C$13:$C$72,MATCH($A29,'CA Standards and Followers'!$B$13:$B$72,0))*'CA Standards and Followers'!M$2),0)</f>
        <v>0</v>
      </c>
      <c r="M29">
        <f>IF(INDEX('CA Standards and Followers'!$F$13:$F$72,MATCH($A29,'CA Standards and Followers'!$B$13:$B$72,0))&lt;=M$1,IF(INDEX('CA Standards and Followers'!$D$13:$D$72,MATCH($A29,'CA Standards and Followers'!$B$13:$B$72,0))=1,'CA Standards and Followers'!N$3*INDEX('CA Standards and Followers'!$D$13:$D$72,MATCH($A29,'CA Standards and Followers'!$B$13:$B$72,0)),INDEX('CA Standards and Followers'!$C$13:$C$72,MATCH($A29,'CA Standards and Followers'!$B$13:$B$72,0))*'CA Standards and Followers'!N$2),0)</f>
        <v>0</v>
      </c>
      <c r="N29">
        <f>IF(INDEX('CA Standards and Followers'!$F$13:$F$72,MATCH($A29,'CA Standards and Followers'!$B$13:$B$72,0))&lt;=N$1,IF(INDEX('CA Standards and Followers'!$D$13:$D$72,MATCH($A29,'CA Standards and Followers'!$B$13:$B$72,0))=1,'CA Standards and Followers'!O$3*INDEX('CA Standards and Followers'!$D$13:$D$72,MATCH($A29,'CA Standards and Followers'!$B$13:$B$72,0)),INDEX('CA Standards and Followers'!$C$13:$C$72,MATCH($A29,'CA Standards and Followers'!$B$13:$B$72,0))*'CA Standards and Followers'!O$2),0)</f>
        <v>0</v>
      </c>
      <c r="O29">
        <f>IF(INDEX('CA Standards and Followers'!$F$13:$F$72,MATCH($A29,'CA Standards and Followers'!$B$13:$B$72,0))&lt;=O$1,IF(INDEX('CA Standards and Followers'!$D$13:$D$72,MATCH($A29,'CA Standards and Followers'!$B$13:$B$72,0))=1,'CA Standards and Followers'!P$3*INDEX('CA Standards and Followers'!$D$13:$D$72,MATCH($A29,'CA Standards and Followers'!$B$13:$B$72,0)),INDEX('CA Standards and Followers'!$C$13:$C$72,MATCH($A29,'CA Standards and Followers'!$B$13:$B$72,0))*'CA Standards and Followers'!P$2),0)</f>
        <v>0</v>
      </c>
      <c r="P29">
        <f>IF(INDEX('CA Standards and Followers'!$F$13:$F$72,MATCH($A29,'CA Standards and Followers'!$B$13:$B$72,0))&lt;=P$1,IF(INDEX('CA Standards and Followers'!$D$13:$D$72,MATCH($A29,'CA Standards and Followers'!$B$13:$B$72,0))=1,'CA Standards and Followers'!Q$3*INDEX('CA Standards and Followers'!$D$13:$D$72,MATCH($A29,'CA Standards and Followers'!$B$13:$B$72,0)),INDEX('CA Standards and Followers'!$C$13:$C$72,MATCH($A29,'CA Standards and Followers'!$B$13:$B$72,0))*'CA Standards and Followers'!Q$2),0)</f>
        <v>0</v>
      </c>
      <c r="Q29">
        <f>IF(INDEX('CA Standards and Followers'!$F$13:$F$72,MATCH($A29,'CA Standards and Followers'!$B$13:$B$72,0))&lt;=Q$1,IF(INDEX('CA Standards and Followers'!$D$13:$D$72,MATCH($A29,'CA Standards and Followers'!$B$13:$B$72,0))=1,'CA Standards and Followers'!R$3*INDEX('CA Standards and Followers'!$D$13:$D$72,MATCH($A29,'CA Standards and Followers'!$B$13:$B$72,0)),INDEX('CA Standards and Followers'!$C$13:$C$72,MATCH($A29,'CA Standards and Followers'!$B$13:$B$72,0))*'CA Standards and Followers'!R$2),0)</f>
        <v>0</v>
      </c>
      <c r="R29">
        <f>IF(INDEX('CA Standards and Followers'!$F$13:$F$72,MATCH($A29,'CA Standards and Followers'!$B$13:$B$72,0))&lt;=R$1,IF(INDEX('CA Standards and Followers'!$D$13:$D$72,MATCH($A29,'CA Standards and Followers'!$B$13:$B$72,0))=1,'CA Standards and Followers'!S$3*INDEX('CA Standards and Followers'!$D$13:$D$72,MATCH($A29,'CA Standards and Followers'!$B$13:$B$72,0)),INDEX('CA Standards and Followers'!$C$13:$C$72,MATCH($A29,'CA Standards and Followers'!$B$13:$B$72,0))*'CA Standards and Followers'!S$2),0)</f>
        <v>0</v>
      </c>
      <c r="S29">
        <f>IF(INDEX('CA Standards and Followers'!$F$13:$F$72,MATCH($A29,'CA Standards and Followers'!$B$13:$B$72,0))&lt;=S$1,IF(INDEX('CA Standards and Followers'!$D$13:$D$72,MATCH($A29,'CA Standards and Followers'!$B$13:$B$72,0))=1,'CA Standards and Followers'!T$3*INDEX('CA Standards and Followers'!$D$13:$D$72,MATCH($A29,'CA Standards and Followers'!$B$13:$B$72,0)),INDEX('CA Standards and Followers'!$C$13:$C$72,MATCH($A29,'CA Standards and Followers'!$B$13:$B$72,0))*'CA Standards and Followers'!T$2),0)</f>
        <v>0</v>
      </c>
      <c r="T29">
        <f>IF(INDEX('CA Standards and Followers'!$F$13:$F$72,MATCH($A29,'CA Standards and Followers'!$B$13:$B$72,0))&lt;=T$1,IF(INDEX('CA Standards and Followers'!$D$13:$D$72,MATCH($A29,'CA Standards and Followers'!$B$13:$B$72,0))=1,'CA Standards and Followers'!U$3*INDEX('CA Standards and Followers'!$D$13:$D$72,MATCH($A29,'CA Standards and Followers'!$B$13:$B$72,0)),INDEX('CA Standards and Followers'!$C$13:$C$72,MATCH($A29,'CA Standards and Followers'!$B$13:$B$72,0))*'CA Standards and Followers'!U$2),0)</f>
        <v>0</v>
      </c>
      <c r="U29">
        <f>IF(INDEX('CA Standards and Followers'!$F$13:$F$72,MATCH($A29,'CA Standards and Followers'!$B$13:$B$72,0))&lt;=U$1,IF(INDEX('CA Standards and Followers'!$D$13:$D$72,MATCH($A29,'CA Standards and Followers'!$B$13:$B$72,0))=1,'CA Standards and Followers'!V$3*INDEX('CA Standards and Followers'!$D$13:$D$72,MATCH($A29,'CA Standards and Followers'!$B$13:$B$72,0)),INDEX('CA Standards and Followers'!$C$13:$C$72,MATCH($A29,'CA Standards and Followers'!$B$13:$B$72,0))*'CA Standards and Followers'!V$2),0)</f>
        <v>0</v>
      </c>
      <c r="V29">
        <f>IF(INDEX('CA Standards and Followers'!$F$13:$F$72,MATCH($A29,'CA Standards and Followers'!$B$13:$B$72,0))&lt;=V$1,IF(INDEX('CA Standards and Followers'!$D$13:$D$72,MATCH($A29,'CA Standards and Followers'!$B$13:$B$72,0))=1,'CA Standards and Followers'!W$3*INDEX('CA Standards and Followers'!$D$13:$D$72,MATCH($A29,'CA Standards and Followers'!$B$13:$B$72,0)),INDEX('CA Standards and Followers'!$C$13:$C$72,MATCH($A29,'CA Standards and Followers'!$B$13:$B$72,0))*'CA Standards and Followers'!W$2),0)</f>
        <v>0</v>
      </c>
      <c r="W29">
        <f>IF(INDEX('CA Standards and Followers'!$F$13:$F$72,MATCH($A29,'CA Standards and Followers'!$B$13:$B$72,0))&lt;=W$1,IF(INDEX('CA Standards and Followers'!$D$13:$D$72,MATCH($A29,'CA Standards and Followers'!$B$13:$B$72,0))=1,'CA Standards and Followers'!X$3*INDEX('CA Standards and Followers'!$D$13:$D$72,MATCH($A29,'CA Standards and Followers'!$B$13:$B$72,0)),INDEX('CA Standards and Followers'!$C$13:$C$72,MATCH($A29,'CA Standards and Followers'!$B$13:$B$72,0))*'CA Standards and Followers'!X$2),0)</f>
        <v>0</v>
      </c>
      <c r="X29">
        <f>IF(INDEX('CA Standards and Followers'!$F$13:$F$72,MATCH($A29,'CA Standards and Followers'!$B$13:$B$72,0))&lt;=X$1,IF(INDEX('CA Standards and Followers'!$D$13:$D$72,MATCH($A29,'CA Standards and Followers'!$B$13:$B$72,0))=1,'CA Standards and Followers'!Y$3*INDEX('CA Standards and Followers'!$D$13:$D$72,MATCH($A29,'CA Standards and Followers'!$B$13:$B$72,0)),INDEX('CA Standards and Followers'!$C$13:$C$72,MATCH($A29,'CA Standards and Followers'!$B$13:$B$72,0))*'CA Standards and Followers'!Y$2),0)</f>
        <v>0</v>
      </c>
      <c r="Y29">
        <f>IF(INDEX('CA Standards and Followers'!$F$13:$F$72,MATCH($A29,'CA Standards and Followers'!$B$13:$B$72,0))&lt;=Y$1,IF(INDEX('CA Standards and Followers'!$D$13:$D$72,MATCH($A29,'CA Standards and Followers'!$B$13:$B$72,0))=1,'CA Standards and Followers'!Z$3*INDEX('CA Standards and Followers'!$D$13:$D$72,MATCH($A29,'CA Standards and Followers'!$B$13:$B$72,0)),INDEX('CA Standards and Followers'!$C$13:$C$72,MATCH($A29,'CA Standards and Followers'!$B$13:$B$72,0))*'CA Standards and Followers'!Z$2),0)</f>
        <v>0</v>
      </c>
      <c r="Z29">
        <f>IF(INDEX('CA Standards and Followers'!$F$13:$F$72,MATCH($A29,'CA Standards and Followers'!$B$13:$B$72,0))&lt;=Z$1,IF(INDEX('CA Standards and Followers'!$D$13:$D$72,MATCH($A29,'CA Standards and Followers'!$B$13:$B$72,0))=1,'CA Standards and Followers'!AA$3*INDEX('CA Standards and Followers'!$D$13:$D$72,MATCH($A29,'CA Standards and Followers'!$B$13:$B$72,0)),INDEX('CA Standards and Followers'!$C$13:$C$72,MATCH($A29,'CA Standards and Followers'!$B$13:$B$72,0))*'CA Standards and Followers'!AA$2),0)</f>
        <v>0</v>
      </c>
      <c r="AA29">
        <f>IF(INDEX('CA Standards and Followers'!$F$13:$F$72,MATCH($A29,'CA Standards and Followers'!$B$13:$B$72,0))&lt;=AA$1,IF(INDEX('CA Standards and Followers'!$D$13:$D$72,MATCH($A29,'CA Standards and Followers'!$B$13:$B$72,0))=1,'CA Standards and Followers'!AB$3*INDEX('CA Standards and Followers'!$D$13:$D$72,MATCH($A29,'CA Standards and Followers'!$B$13:$B$72,0)),INDEX('CA Standards and Followers'!$C$13:$C$72,MATCH($A29,'CA Standards and Followers'!$B$13:$B$72,0))*'CA Standards and Followers'!AB$2),0)</f>
        <v>0</v>
      </c>
      <c r="AB29">
        <f>IF(INDEX('CA Standards and Followers'!$F$13:$F$72,MATCH($A29,'CA Standards and Followers'!$B$13:$B$72,0))&lt;=AB$1,IF(INDEX('CA Standards and Followers'!$D$13:$D$72,MATCH($A29,'CA Standards and Followers'!$B$13:$B$72,0))=1,'CA Standards and Followers'!AC$3*INDEX('CA Standards and Followers'!$D$13:$D$72,MATCH($A29,'CA Standards and Followers'!$B$13:$B$72,0)),INDEX('CA Standards and Followers'!$C$13:$C$72,MATCH($A29,'CA Standards and Followers'!$B$13:$B$72,0))*'CA Standards and Followers'!AC$2),0)</f>
        <v>0</v>
      </c>
      <c r="AC29">
        <f>IF(INDEX('CA Standards and Followers'!$F$13:$F$72,MATCH($A29,'CA Standards and Followers'!$B$13:$B$72,0))&lt;=AC$1,IF(INDEX('CA Standards and Followers'!$D$13:$D$72,MATCH($A29,'CA Standards and Followers'!$B$13:$B$72,0))=1,'CA Standards and Followers'!AD$3*INDEX('CA Standards and Followers'!$D$13:$D$72,MATCH($A29,'CA Standards and Followers'!$B$13:$B$72,0)),INDEX('CA Standards and Followers'!$C$13:$C$72,MATCH($A29,'CA Standards and Followers'!$B$13:$B$72,0))*'CA Standards and Followers'!AD$2),0)</f>
        <v>0</v>
      </c>
      <c r="AD29">
        <f>IF(INDEX('CA Standards and Followers'!$F$13:$F$72,MATCH($A29,'CA Standards and Followers'!$B$13:$B$72,0))&lt;=AD$1,IF(INDEX('CA Standards and Followers'!$D$13:$D$72,MATCH($A29,'CA Standards and Followers'!$B$13:$B$72,0))=1,'CA Standards and Followers'!AE$3*INDEX('CA Standards and Followers'!$D$13:$D$72,MATCH($A29,'CA Standards and Followers'!$B$13:$B$72,0)),INDEX('CA Standards and Followers'!$C$13:$C$72,MATCH($A29,'CA Standards and Followers'!$B$13:$B$72,0))*'CA Standards and Followers'!AE$2),0)</f>
        <v>0</v>
      </c>
      <c r="AE29">
        <f>IF(INDEX('CA Standards and Followers'!$F$13:$F$72,MATCH($A29,'CA Standards and Followers'!$B$13:$B$72,0))&lt;=AE$1,IF(INDEX('CA Standards and Followers'!$D$13:$D$72,MATCH($A29,'CA Standards and Followers'!$B$13:$B$72,0))=1,'CA Standards and Followers'!AF$3*INDEX('CA Standards and Followers'!$D$13:$D$72,MATCH($A29,'CA Standards and Followers'!$B$13:$B$72,0)),INDEX('CA Standards and Followers'!$C$13:$C$72,MATCH($A29,'CA Standards and Followers'!$B$13:$B$72,0))*'CA Standards and Followers'!AF$2),0)</f>
        <v>0</v>
      </c>
      <c r="AF29">
        <f>IF(INDEX('CA Standards and Followers'!$F$13:$F$72,MATCH($A29,'CA Standards and Followers'!$B$13:$B$72,0))&lt;=AF$1,IF(INDEX('CA Standards and Followers'!$D$13:$D$72,MATCH($A29,'CA Standards and Followers'!$B$13:$B$72,0))=1,'CA Standards and Followers'!AG$3*INDEX('CA Standards and Followers'!$D$13:$D$72,MATCH($A29,'CA Standards and Followers'!$B$13:$B$72,0)),INDEX('CA Standards and Followers'!$C$13:$C$72,MATCH($A29,'CA Standards and Followers'!$B$13:$B$72,0))*'CA Standards and Followers'!AG$2),0)</f>
        <v>0</v>
      </c>
    </row>
    <row r="30" spans="1:32" x14ac:dyDescent="0.25">
      <c r="A30" t="s">
        <v>209</v>
      </c>
      <c r="B30">
        <f>IF(INDEX('CA Standards and Followers'!$F$13:$F$72,MATCH($A30,'CA Standards and Followers'!$B$13:$B$72,0))&lt;=B$1,IF(INDEX('CA Standards and Followers'!$D$13:$D$72,MATCH($A30,'CA Standards and Followers'!$B$13:$B$72,0))=1,'CA Standards and Followers'!C$3*INDEX('CA Standards and Followers'!$D$13:$D$72,MATCH($A30,'CA Standards and Followers'!$B$13:$B$72,0)),INDEX('CA Standards and Followers'!$C$13:$C$72,MATCH($A30,'CA Standards and Followers'!$B$13:$B$72,0))*'CA Standards and Followers'!C$2),0)</f>
        <v>0</v>
      </c>
      <c r="C30">
        <f>IF(INDEX('CA Standards and Followers'!$F$13:$F$72,MATCH($A30,'CA Standards and Followers'!$B$13:$B$72,0))&lt;=C$1,IF(INDEX('CA Standards and Followers'!$D$13:$D$72,MATCH($A30,'CA Standards and Followers'!$B$13:$B$72,0))=1,'CA Standards and Followers'!D$3*INDEX('CA Standards and Followers'!$D$13:$D$72,MATCH($A30,'CA Standards and Followers'!$B$13:$B$72,0)),INDEX('CA Standards and Followers'!$C$13:$C$72,MATCH($A30,'CA Standards and Followers'!$B$13:$B$72,0))*'CA Standards and Followers'!D$2),0)</f>
        <v>0</v>
      </c>
      <c r="D30">
        <f>IF(INDEX('CA Standards and Followers'!$F$13:$F$72,MATCH($A30,'CA Standards and Followers'!$B$13:$B$72,0))&lt;=D$1,IF(INDEX('CA Standards and Followers'!$D$13:$D$72,MATCH($A30,'CA Standards and Followers'!$B$13:$B$72,0))=1,'CA Standards and Followers'!E$3*INDEX('CA Standards and Followers'!$D$13:$D$72,MATCH($A30,'CA Standards and Followers'!$B$13:$B$72,0)),INDEX('CA Standards and Followers'!$C$13:$C$72,MATCH($A30,'CA Standards and Followers'!$B$13:$B$72,0))*'CA Standards and Followers'!E$2),0)</f>
        <v>0</v>
      </c>
      <c r="E30">
        <f>IF(INDEX('CA Standards and Followers'!$F$13:$F$72,MATCH($A30,'CA Standards and Followers'!$B$13:$B$72,0))&lt;=E$1,IF(INDEX('CA Standards and Followers'!$D$13:$D$72,MATCH($A30,'CA Standards and Followers'!$B$13:$B$72,0))=1,'CA Standards and Followers'!F$3*INDEX('CA Standards and Followers'!$D$13:$D$72,MATCH($A30,'CA Standards and Followers'!$B$13:$B$72,0)),INDEX('CA Standards and Followers'!$C$13:$C$72,MATCH($A30,'CA Standards and Followers'!$B$13:$B$72,0))*'CA Standards and Followers'!F$2),0)</f>
        <v>0</v>
      </c>
      <c r="F30">
        <f>IF(INDEX('CA Standards and Followers'!$F$13:$F$72,MATCH($A30,'CA Standards and Followers'!$B$13:$B$72,0))&lt;=F$1,IF(INDEX('CA Standards and Followers'!$D$13:$D$72,MATCH($A30,'CA Standards and Followers'!$B$13:$B$72,0))=1,'CA Standards and Followers'!G$3*INDEX('CA Standards and Followers'!$D$13:$D$72,MATCH($A30,'CA Standards and Followers'!$B$13:$B$72,0)),INDEX('CA Standards and Followers'!$C$13:$C$72,MATCH($A30,'CA Standards and Followers'!$B$13:$B$72,0))*'CA Standards and Followers'!G$2),0)</f>
        <v>0</v>
      </c>
      <c r="G30">
        <f>IF(INDEX('CA Standards and Followers'!$F$13:$F$72,MATCH($A30,'CA Standards and Followers'!$B$13:$B$72,0))&lt;=G$1,IF(INDEX('CA Standards and Followers'!$D$13:$D$72,MATCH($A30,'CA Standards and Followers'!$B$13:$B$72,0))=1,'CA Standards and Followers'!H$3*INDEX('CA Standards and Followers'!$D$13:$D$72,MATCH($A30,'CA Standards and Followers'!$B$13:$B$72,0)),INDEX('CA Standards and Followers'!$C$13:$C$72,MATCH($A30,'CA Standards and Followers'!$B$13:$B$72,0))*'CA Standards and Followers'!H$2),0)</f>
        <v>0.21999999999999997</v>
      </c>
      <c r="H30">
        <f>IF(INDEX('CA Standards and Followers'!$F$13:$F$72,MATCH($A30,'CA Standards and Followers'!$B$13:$B$72,0))&lt;=H$1,IF(INDEX('CA Standards and Followers'!$D$13:$D$72,MATCH($A30,'CA Standards and Followers'!$B$13:$B$72,0))=1,'CA Standards and Followers'!I$3*INDEX('CA Standards and Followers'!$D$13:$D$72,MATCH($A30,'CA Standards and Followers'!$B$13:$B$72,0)),INDEX('CA Standards and Followers'!$C$13:$C$72,MATCH($A30,'CA Standards and Followers'!$B$13:$B$72,0))*'CA Standards and Followers'!I$2),0)</f>
        <v>0.22</v>
      </c>
      <c r="I30">
        <f>IF(INDEX('CA Standards and Followers'!$F$13:$F$72,MATCH($A30,'CA Standards and Followers'!$B$13:$B$72,0))&lt;=I$1,IF(INDEX('CA Standards and Followers'!$D$13:$D$72,MATCH($A30,'CA Standards and Followers'!$B$13:$B$72,0))=1,'CA Standards and Followers'!J$3*INDEX('CA Standards and Followers'!$D$13:$D$72,MATCH($A30,'CA Standards and Followers'!$B$13:$B$72,0)),INDEX('CA Standards and Followers'!$C$13:$C$72,MATCH($A30,'CA Standards and Followers'!$B$13:$B$72,0))*'CA Standards and Followers'!J$2),0)</f>
        <v>0.22</v>
      </c>
      <c r="J30">
        <f>IF(INDEX('CA Standards and Followers'!$F$13:$F$72,MATCH($A30,'CA Standards and Followers'!$B$13:$B$72,0))&lt;=J$1,IF(INDEX('CA Standards and Followers'!$D$13:$D$72,MATCH($A30,'CA Standards and Followers'!$B$13:$B$72,0))=1,'CA Standards and Followers'!K$3*INDEX('CA Standards and Followers'!$D$13:$D$72,MATCH($A30,'CA Standards and Followers'!$B$13:$B$72,0)),INDEX('CA Standards and Followers'!$C$13:$C$72,MATCH($A30,'CA Standards and Followers'!$B$13:$B$72,0))*'CA Standards and Followers'!K$2),0)</f>
        <v>0.22</v>
      </c>
      <c r="K30">
        <f>IF(INDEX('CA Standards and Followers'!$F$13:$F$72,MATCH($A30,'CA Standards and Followers'!$B$13:$B$72,0))&lt;=K$1,IF(INDEX('CA Standards and Followers'!$D$13:$D$72,MATCH($A30,'CA Standards and Followers'!$B$13:$B$72,0))=1,'CA Standards and Followers'!L$3*INDEX('CA Standards and Followers'!$D$13:$D$72,MATCH($A30,'CA Standards and Followers'!$B$13:$B$72,0)),INDEX('CA Standards and Followers'!$C$13:$C$72,MATCH($A30,'CA Standards and Followers'!$B$13:$B$72,0))*'CA Standards and Followers'!L$2),0)</f>
        <v>0.22</v>
      </c>
      <c r="L30">
        <f>IF(INDEX('CA Standards and Followers'!$F$13:$F$72,MATCH($A30,'CA Standards and Followers'!$B$13:$B$72,0))&lt;=L$1,IF(INDEX('CA Standards and Followers'!$D$13:$D$72,MATCH($A30,'CA Standards and Followers'!$B$13:$B$72,0))=1,'CA Standards and Followers'!M$3*INDEX('CA Standards and Followers'!$D$13:$D$72,MATCH($A30,'CA Standards and Followers'!$B$13:$B$72,0)),INDEX('CA Standards and Followers'!$C$13:$C$72,MATCH($A30,'CA Standards and Followers'!$B$13:$B$72,0))*'CA Standards and Followers'!M$2),0)</f>
        <v>0.22</v>
      </c>
      <c r="M30">
        <f>IF(INDEX('CA Standards and Followers'!$F$13:$F$72,MATCH($A30,'CA Standards and Followers'!$B$13:$B$72,0))&lt;=M$1,IF(INDEX('CA Standards and Followers'!$D$13:$D$72,MATCH($A30,'CA Standards and Followers'!$B$13:$B$72,0))=1,'CA Standards and Followers'!N$3*INDEX('CA Standards and Followers'!$D$13:$D$72,MATCH($A30,'CA Standards and Followers'!$B$13:$B$72,0)),INDEX('CA Standards and Followers'!$C$13:$C$72,MATCH($A30,'CA Standards and Followers'!$B$13:$B$72,0))*'CA Standards and Followers'!N$2),0)</f>
        <v>0.22</v>
      </c>
      <c r="N30">
        <f>IF(INDEX('CA Standards and Followers'!$F$13:$F$72,MATCH($A30,'CA Standards and Followers'!$B$13:$B$72,0))&lt;=N$1,IF(INDEX('CA Standards and Followers'!$D$13:$D$72,MATCH($A30,'CA Standards and Followers'!$B$13:$B$72,0))=1,'CA Standards and Followers'!O$3*INDEX('CA Standards and Followers'!$D$13:$D$72,MATCH($A30,'CA Standards and Followers'!$B$13:$B$72,0)),INDEX('CA Standards and Followers'!$C$13:$C$72,MATCH($A30,'CA Standards and Followers'!$B$13:$B$72,0))*'CA Standards and Followers'!O$2),0)</f>
        <v>0.22</v>
      </c>
      <c r="O30">
        <f>IF(INDEX('CA Standards and Followers'!$F$13:$F$72,MATCH($A30,'CA Standards and Followers'!$B$13:$B$72,0))&lt;=O$1,IF(INDEX('CA Standards and Followers'!$D$13:$D$72,MATCH($A30,'CA Standards and Followers'!$B$13:$B$72,0))=1,'CA Standards and Followers'!P$3*INDEX('CA Standards and Followers'!$D$13:$D$72,MATCH($A30,'CA Standards and Followers'!$B$13:$B$72,0)),INDEX('CA Standards and Followers'!$C$13:$C$72,MATCH($A30,'CA Standards and Followers'!$B$13:$B$72,0))*'CA Standards and Followers'!P$2),0)</f>
        <v>0.22</v>
      </c>
      <c r="P30">
        <f>IF(INDEX('CA Standards and Followers'!$F$13:$F$72,MATCH($A30,'CA Standards and Followers'!$B$13:$B$72,0))&lt;=P$1,IF(INDEX('CA Standards and Followers'!$D$13:$D$72,MATCH($A30,'CA Standards and Followers'!$B$13:$B$72,0))=1,'CA Standards and Followers'!Q$3*INDEX('CA Standards and Followers'!$D$13:$D$72,MATCH($A30,'CA Standards and Followers'!$B$13:$B$72,0)),INDEX('CA Standards and Followers'!$C$13:$C$72,MATCH($A30,'CA Standards and Followers'!$B$13:$B$72,0))*'CA Standards and Followers'!Q$2),0)</f>
        <v>0.22</v>
      </c>
      <c r="Q30">
        <f>IF(INDEX('CA Standards and Followers'!$F$13:$F$72,MATCH($A30,'CA Standards and Followers'!$B$13:$B$72,0))&lt;=Q$1,IF(INDEX('CA Standards and Followers'!$D$13:$D$72,MATCH($A30,'CA Standards and Followers'!$B$13:$B$72,0))=1,'CA Standards and Followers'!R$3*INDEX('CA Standards and Followers'!$D$13:$D$72,MATCH($A30,'CA Standards and Followers'!$B$13:$B$72,0)),INDEX('CA Standards and Followers'!$C$13:$C$72,MATCH($A30,'CA Standards and Followers'!$B$13:$B$72,0))*'CA Standards and Followers'!R$2),0)</f>
        <v>0.22</v>
      </c>
      <c r="R30">
        <f>IF(INDEX('CA Standards and Followers'!$F$13:$F$72,MATCH($A30,'CA Standards and Followers'!$B$13:$B$72,0))&lt;=R$1,IF(INDEX('CA Standards and Followers'!$D$13:$D$72,MATCH($A30,'CA Standards and Followers'!$B$13:$B$72,0))=1,'CA Standards and Followers'!S$3*INDEX('CA Standards and Followers'!$D$13:$D$72,MATCH($A30,'CA Standards and Followers'!$B$13:$B$72,0)),INDEX('CA Standards and Followers'!$C$13:$C$72,MATCH($A30,'CA Standards and Followers'!$B$13:$B$72,0))*'CA Standards and Followers'!S$2),0)</f>
        <v>0.22</v>
      </c>
      <c r="S30">
        <f>IF(INDEX('CA Standards and Followers'!$F$13:$F$72,MATCH($A30,'CA Standards and Followers'!$B$13:$B$72,0))&lt;=S$1,IF(INDEX('CA Standards and Followers'!$D$13:$D$72,MATCH($A30,'CA Standards and Followers'!$B$13:$B$72,0))=1,'CA Standards and Followers'!T$3*INDEX('CA Standards and Followers'!$D$13:$D$72,MATCH($A30,'CA Standards and Followers'!$B$13:$B$72,0)),INDEX('CA Standards and Followers'!$C$13:$C$72,MATCH($A30,'CA Standards and Followers'!$B$13:$B$72,0))*'CA Standards and Followers'!T$2),0)</f>
        <v>0.22</v>
      </c>
      <c r="T30">
        <f>IF(INDEX('CA Standards and Followers'!$F$13:$F$72,MATCH($A30,'CA Standards and Followers'!$B$13:$B$72,0))&lt;=T$1,IF(INDEX('CA Standards and Followers'!$D$13:$D$72,MATCH($A30,'CA Standards and Followers'!$B$13:$B$72,0))=1,'CA Standards and Followers'!U$3*INDEX('CA Standards and Followers'!$D$13:$D$72,MATCH($A30,'CA Standards and Followers'!$B$13:$B$72,0)),INDEX('CA Standards and Followers'!$C$13:$C$72,MATCH($A30,'CA Standards and Followers'!$B$13:$B$72,0))*'CA Standards and Followers'!U$2),0)</f>
        <v>0.22</v>
      </c>
      <c r="U30">
        <f>IF(INDEX('CA Standards and Followers'!$F$13:$F$72,MATCH($A30,'CA Standards and Followers'!$B$13:$B$72,0))&lt;=U$1,IF(INDEX('CA Standards and Followers'!$D$13:$D$72,MATCH($A30,'CA Standards and Followers'!$B$13:$B$72,0))=1,'CA Standards and Followers'!V$3*INDEX('CA Standards and Followers'!$D$13:$D$72,MATCH($A30,'CA Standards and Followers'!$B$13:$B$72,0)),INDEX('CA Standards and Followers'!$C$13:$C$72,MATCH($A30,'CA Standards and Followers'!$B$13:$B$72,0))*'CA Standards and Followers'!V$2),0)</f>
        <v>0.22</v>
      </c>
      <c r="V30">
        <f>IF(INDEX('CA Standards and Followers'!$F$13:$F$72,MATCH($A30,'CA Standards and Followers'!$B$13:$B$72,0))&lt;=V$1,IF(INDEX('CA Standards and Followers'!$D$13:$D$72,MATCH($A30,'CA Standards and Followers'!$B$13:$B$72,0))=1,'CA Standards and Followers'!W$3*INDEX('CA Standards and Followers'!$D$13:$D$72,MATCH($A30,'CA Standards and Followers'!$B$13:$B$72,0)),INDEX('CA Standards and Followers'!$C$13:$C$72,MATCH($A30,'CA Standards and Followers'!$B$13:$B$72,0))*'CA Standards and Followers'!W$2),0)</f>
        <v>0.22</v>
      </c>
      <c r="W30">
        <f>IF(INDEX('CA Standards and Followers'!$F$13:$F$72,MATCH($A30,'CA Standards and Followers'!$B$13:$B$72,0))&lt;=W$1,IF(INDEX('CA Standards and Followers'!$D$13:$D$72,MATCH($A30,'CA Standards and Followers'!$B$13:$B$72,0))=1,'CA Standards and Followers'!X$3*INDEX('CA Standards and Followers'!$D$13:$D$72,MATCH($A30,'CA Standards and Followers'!$B$13:$B$72,0)),INDEX('CA Standards and Followers'!$C$13:$C$72,MATCH($A30,'CA Standards and Followers'!$B$13:$B$72,0))*'CA Standards and Followers'!X$2),0)</f>
        <v>0.22</v>
      </c>
      <c r="X30">
        <f>IF(INDEX('CA Standards and Followers'!$F$13:$F$72,MATCH($A30,'CA Standards and Followers'!$B$13:$B$72,0))&lt;=X$1,IF(INDEX('CA Standards and Followers'!$D$13:$D$72,MATCH($A30,'CA Standards and Followers'!$B$13:$B$72,0))=1,'CA Standards and Followers'!Y$3*INDEX('CA Standards and Followers'!$D$13:$D$72,MATCH($A30,'CA Standards and Followers'!$B$13:$B$72,0)),INDEX('CA Standards and Followers'!$C$13:$C$72,MATCH($A30,'CA Standards and Followers'!$B$13:$B$72,0))*'CA Standards and Followers'!Y$2),0)</f>
        <v>0.22</v>
      </c>
      <c r="Y30">
        <f>IF(INDEX('CA Standards and Followers'!$F$13:$F$72,MATCH($A30,'CA Standards and Followers'!$B$13:$B$72,0))&lt;=Y$1,IF(INDEX('CA Standards and Followers'!$D$13:$D$72,MATCH($A30,'CA Standards and Followers'!$B$13:$B$72,0))=1,'CA Standards and Followers'!Z$3*INDEX('CA Standards and Followers'!$D$13:$D$72,MATCH($A30,'CA Standards and Followers'!$B$13:$B$72,0)),INDEX('CA Standards and Followers'!$C$13:$C$72,MATCH($A30,'CA Standards and Followers'!$B$13:$B$72,0))*'CA Standards and Followers'!Z$2),0)</f>
        <v>0.22</v>
      </c>
      <c r="Z30">
        <f>IF(INDEX('CA Standards and Followers'!$F$13:$F$72,MATCH($A30,'CA Standards and Followers'!$B$13:$B$72,0))&lt;=Z$1,IF(INDEX('CA Standards and Followers'!$D$13:$D$72,MATCH($A30,'CA Standards and Followers'!$B$13:$B$72,0))=1,'CA Standards and Followers'!AA$3*INDEX('CA Standards and Followers'!$D$13:$D$72,MATCH($A30,'CA Standards and Followers'!$B$13:$B$72,0)),INDEX('CA Standards and Followers'!$C$13:$C$72,MATCH($A30,'CA Standards and Followers'!$B$13:$B$72,0))*'CA Standards and Followers'!AA$2),0)</f>
        <v>0.22</v>
      </c>
      <c r="AA30">
        <f>IF(INDEX('CA Standards and Followers'!$F$13:$F$72,MATCH($A30,'CA Standards and Followers'!$B$13:$B$72,0))&lt;=AA$1,IF(INDEX('CA Standards and Followers'!$D$13:$D$72,MATCH($A30,'CA Standards and Followers'!$B$13:$B$72,0))=1,'CA Standards and Followers'!AB$3*INDEX('CA Standards and Followers'!$D$13:$D$72,MATCH($A30,'CA Standards and Followers'!$B$13:$B$72,0)),INDEX('CA Standards and Followers'!$C$13:$C$72,MATCH($A30,'CA Standards and Followers'!$B$13:$B$72,0))*'CA Standards and Followers'!AB$2),0)</f>
        <v>0.22</v>
      </c>
      <c r="AB30">
        <f>IF(INDEX('CA Standards and Followers'!$F$13:$F$72,MATCH($A30,'CA Standards and Followers'!$B$13:$B$72,0))&lt;=AB$1,IF(INDEX('CA Standards and Followers'!$D$13:$D$72,MATCH($A30,'CA Standards and Followers'!$B$13:$B$72,0))=1,'CA Standards and Followers'!AC$3*INDEX('CA Standards and Followers'!$D$13:$D$72,MATCH($A30,'CA Standards and Followers'!$B$13:$B$72,0)),INDEX('CA Standards and Followers'!$C$13:$C$72,MATCH($A30,'CA Standards and Followers'!$B$13:$B$72,0))*'CA Standards and Followers'!AC$2),0)</f>
        <v>0.22</v>
      </c>
      <c r="AC30">
        <f>IF(INDEX('CA Standards and Followers'!$F$13:$F$72,MATCH($A30,'CA Standards and Followers'!$B$13:$B$72,0))&lt;=AC$1,IF(INDEX('CA Standards and Followers'!$D$13:$D$72,MATCH($A30,'CA Standards and Followers'!$B$13:$B$72,0))=1,'CA Standards and Followers'!AD$3*INDEX('CA Standards and Followers'!$D$13:$D$72,MATCH($A30,'CA Standards and Followers'!$B$13:$B$72,0)),INDEX('CA Standards and Followers'!$C$13:$C$72,MATCH($A30,'CA Standards and Followers'!$B$13:$B$72,0))*'CA Standards and Followers'!AD$2),0)</f>
        <v>0.22</v>
      </c>
      <c r="AD30">
        <f>IF(INDEX('CA Standards and Followers'!$F$13:$F$72,MATCH($A30,'CA Standards and Followers'!$B$13:$B$72,0))&lt;=AD$1,IF(INDEX('CA Standards and Followers'!$D$13:$D$72,MATCH($A30,'CA Standards and Followers'!$B$13:$B$72,0))=1,'CA Standards and Followers'!AE$3*INDEX('CA Standards and Followers'!$D$13:$D$72,MATCH($A30,'CA Standards and Followers'!$B$13:$B$72,0)),INDEX('CA Standards and Followers'!$C$13:$C$72,MATCH($A30,'CA Standards and Followers'!$B$13:$B$72,0))*'CA Standards and Followers'!AE$2),0)</f>
        <v>0.22</v>
      </c>
      <c r="AE30">
        <f>IF(INDEX('CA Standards and Followers'!$F$13:$F$72,MATCH($A30,'CA Standards and Followers'!$B$13:$B$72,0))&lt;=AE$1,IF(INDEX('CA Standards and Followers'!$D$13:$D$72,MATCH($A30,'CA Standards and Followers'!$B$13:$B$72,0))=1,'CA Standards and Followers'!AF$3*INDEX('CA Standards and Followers'!$D$13:$D$72,MATCH($A30,'CA Standards and Followers'!$B$13:$B$72,0)),INDEX('CA Standards and Followers'!$C$13:$C$72,MATCH($A30,'CA Standards and Followers'!$B$13:$B$72,0))*'CA Standards and Followers'!AF$2),0)</f>
        <v>0.22</v>
      </c>
      <c r="AF30">
        <f>IF(INDEX('CA Standards and Followers'!$F$13:$F$72,MATCH($A30,'CA Standards and Followers'!$B$13:$B$72,0))&lt;=AF$1,IF(INDEX('CA Standards and Followers'!$D$13:$D$72,MATCH($A30,'CA Standards and Followers'!$B$13:$B$72,0))=1,'CA Standards and Followers'!AG$3*INDEX('CA Standards and Followers'!$D$13:$D$72,MATCH($A30,'CA Standards and Followers'!$B$13:$B$72,0)),INDEX('CA Standards and Followers'!$C$13:$C$72,MATCH($A30,'CA Standards and Followers'!$B$13:$B$72,0))*'CA Standards and Followers'!AG$2),0)</f>
        <v>0.22</v>
      </c>
    </row>
    <row r="31" spans="1:32" x14ac:dyDescent="0.25">
      <c r="A31" t="s">
        <v>17</v>
      </c>
      <c r="B31">
        <f>IF(INDEX('CA Standards and Followers'!$F$13:$F$72,MATCH($A31,'CA Standards and Followers'!$B$13:$B$72,0))&lt;=B$1,IF(INDEX('CA Standards and Followers'!$D$13:$D$72,MATCH($A31,'CA Standards and Followers'!$B$13:$B$72,0))=1,'CA Standards and Followers'!C$3*INDEX('CA Standards and Followers'!$D$13:$D$72,MATCH($A31,'CA Standards and Followers'!$B$13:$B$72,0)),INDEX('CA Standards and Followers'!$C$13:$C$72,MATCH($A31,'CA Standards and Followers'!$B$13:$B$72,0))*'CA Standards and Followers'!C$2),0)</f>
        <v>0</v>
      </c>
      <c r="C31">
        <f>IF(INDEX('CA Standards and Followers'!$F$13:$F$72,MATCH($A31,'CA Standards and Followers'!$B$13:$B$72,0))&lt;=C$1,IF(INDEX('CA Standards and Followers'!$D$13:$D$72,MATCH($A31,'CA Standards and Followers'!$B$13:$B$72,0))=1,'CA Standards and Followers'!D$3*INDEX('CA Standards and Followers'!$D$13:$D$72,MATCH($A31,'CA Standards and Followers'!$B$13:$B$72,0)),INDEX('CA Standards and Followers'!$C$13:$C$72,MATCH($A31,'CA Standards and Followers'!$B$13:$B$72,0))*'CA Standards and Followers'!D$2),0)</f>
        <v>0</v>
      </c>
      <c r="D31">
        <f>IF(INDEX('CA Standards and Followers'!$F$13:$F$72,MATCH($A31,'CA Standards and Followers'!$B$13:$B$72,0))&lt;=D$1,IF(INDEX('CA Standards and Followers'!$D$13:$D$72,MATCH($A31,'CA Standards and Followers'!$B$13:$B$72,0))=1,'CA Standards and Followers'!E$3*INDEX('CA Standards and Followers'!$D$13:$D$72,MATCH($A31,'CA Standards and Followers'!$B$13:$B$72,0)),INDEX('CA Standards and Followers'!$C$13:$C$72,MATCH($A31,'CA Standards and Followers'!$B$13:$B$72,0))*'CA Standards and Followers'!E$2),0)</f>
        <v>0</v>
      </c>
      <c r="E31">
        <f>IF(INDEX('CA Standards and Followers'!$F$13:$F$72,MATCH($A31,'CA Standards and Followers'!$B$13:$B$72,0))&lt;=E$1,IF(INDEX('CA Standards and Followers'!$D$13:$D$72,MATCH($A31,'CA Standards and Followers'!$B$13:$B$72,0))=1,'CA Standards and Followers'!F$3*INDEX('CA Standards and Followers'!$D$13:$D$72,MATCH($A31,'CA Standards and Followers'!$B$13:$B$72,0)),INDEX('CA Standards and Followers'!$C$13:$C$72,MATCH($A31,'CA Standards and Followers'!$B$13:$B$72,0))*'CA Standards and Followers'!F$2),0)</f>
        <v>0</v>
      </c>
      <c r="F31">
        <f>IF(INDEX('CA Standards and Followers'!$F$13:$F$72,MATCH($A31,'CA Standards and Followers'!$B$13:$B$72,0))&lt;=F$1,IF(INDEX('CA Standards and Followers'!$D$13:$D$72,MATCH($A31,'CA Standards and Followers'!$B$13:$B$72,0))=1,'CA Standards and Followers'!G$3*INDEX('CA Standards and Followers'!$D$13:$D$72,MATCH($A31,'CA Standards and Followers'!$B$13:$B$72,0)),INDEX('CA Standards and Followers'!$C$13:$C$72,MATCH($A31,'CA Standards and Followers'!$B$13:$B$72,0))*'CA Standards and Followers'!G$2),0)</f>
        <v>0</v>
      </c>
      <c r="G31">
        <f>IF(INDEX('CA Standards and Followers'!$F$13:$F$72,MATCH($A31,'CA Standards and Followers'!$B$13:$B$72,0))&lt;=G$1,IF(INDEX('CA Standards and Followers'!$D$13:$D$72,MATCH($A31,'CA Standards and Followers'!$B$13:$B$72,0))=1,'CA Standards and Followers'!H$3*INDEX('CA Standards and Followers'!$D$13:$D$72,MATCH($A31,'CA Standards and Followers'!$B$13:$B$72,0)),INDEX('CA Standards and Followers'!$C$13:$C$72,MATCH($A31,'CA Standards and Followers'!$B$13:$B$72,0))*'CA Standards and Followers'!H$2),0)</f>
        <v>0</v>
      </c>
      <c r="H31">
        <f>IF(INDEX('CA Standards and Followers'!$F$13:$F$72,MATCH($A31,'CA Standards and Followers'!$B$13:$B$72,0))&lt;=H$1,IF(INDEX('CA Standards and Followers'!$D$13:$D$72,MATCH($A31,'CA Standards and Followers'!$B$13:$B$72,0))=1,'CA Standards and Followers'!I$3*INDEX('CA Standards and Followers'!$D$13:$D$72,MATCH($A31,'CA Standards and Followers'!$B$13:$B$72,0)),INDEX('CA Standards and Followers'!$C$13:$C$72,MATCH($A31,'CA Standards and Followers'!$B$13:$B$72,0))*'CA Standards and Followers'!I$2),0)</f>
        <v>0</v>
      </c>
      <c r="I31">
        <f>IF(INDEX('CA Standards and Followers'!$F$13:$F$72,MATCH($A31,'CA Standards and Followers'!$B$13:$B$72,0))&lt;=I$1,IF(INDEX('CA Standards and Followers'!$D$13:$D$72,MATCH($A31,'CA Standards and Followers'!$B$13:$B$72,0))=1,'CA Standards and Followers'!J$3*INDEX('CA Standards and Followers'!$D$13:$D$72,MATCH($A31,'CA Standards and Followers'!$B$13:$B$72,0)),INDEX('CA Standards and Followers'!$C$13:$C$72,MATCH($A31,'CA Standards and Followers'!$B$13:$B$72,0))*'CA Standards and Followers'!J$2),0)</f>
        <v>0</v>
      </c>
      <c r="J31">
        <f>IF(INDEX('CA Standards and Followers'!$F$13:$F$72,MATCH($A31,'CA Standards and Followers'!$B$13:$B$72,0))&lt;=J$1,IF(INDEX('CA Standards and Followers'!$D$13:$D$72,MATCH($A31,'CA Standards and Followers'!$B$13:$B$72,0))=1,'CA Standards and Followers'!K$3*INDEX('CA Standards and Followers'!$D$13:$D$72,MATCH($A31,'CA Standards and Followers'!$B$13:$B$72,0)),INDEX('CA Standards and Followers'!$C$13:$C$72,MATCH($A31,'CA Standards and Followers'!$B$13:$B$72,0))*'CA Standards and Followers'!K$2),0)</f>
        <v>0</v>
      </c>
      <c r="K31">
        <f>IF(INDEX('CA Standards and Followers'!$F$13:$F$72,MATCH($A31,'CA Standards and Followers'!$B$13:$B$72,0))&lt;=K$1,IF(INDEX('CA Standards and Followers'!$D$13:$D$72,MATCH($A31,'CA Standards and Followers'!$B$13:$B$72,0))=1,'CA Standards and Followers'!L$3*INDEX('CA Standards and Followers'!$D$13:$D$72,MATCH($A31,'CA Standards and Followers'!$B$13:$B$72,0)),INDEX('CA Standards and Followers'!$C$13:$C$72,MATCH($A31,'CA Standards and Followers'!$B$13:$B$72,0))*'CA Standards and Followers'!L$2),0)</f>
        <v>0</v>
      </c>
      <c r="L31">
        <f>IF(INDEX('CA Standards and Followers'!$F$13:$F$72,MATCH($A31,'CA Standards and Followers'!$B$13:$B$72,0))&lt;=L$1,IF(INDEX('CA Standards and Followers'!$D$13:$D$72,MATCH($A31,'CA Standards and Followers'!$B$13:$B$72,0))=1,'CA Standards and Followers'!M$3*INDEX('CA Standards and Followers'!$D$13:$D$72,MATCH($A31,'CA Standards and Followers'!$B$13:$B$72,0)),INDEX('CA Standards and Followers'!$C$13:$C$72,MATCH($A31,'CA Standards and Followers'!$B$13:$B$72,0))*'CA Standards and Followers'!M$2),0)</f>
        <v>0</v>
      </c>
      <c r="M31">
        <f>IF(INDEX('CA Standards and Followers'!$F$13:$F$72,MATCH($A31,'CA Standards and Followers'!$B$13:$B$72,0))&lt;=M$1,IF(INDEX('CA Standards and Followers'!$D$13:$D$72,MATCH($A31,'CA Standards and Followers'!$B$13:$B$72,0))=1,'CA Standards and Followers'!N$3*INDEX('CA Standards and Followers'!$D$13:$D$72,MATCH($A31,'CA Standards and Followers'!$B$13:$B$72,0)),INDEX('CA Standards and Followers'!$C$13:$C$72,MATCH($A31,'CA Standards and Followers'!$B$13:$B$72,0))*'CA Standards and Followers'!N$2),0)</f>
        <v>0</v>
      </c>
      <c r="N31">
        <f>IF(INDEX('CA Standards and Followers'!$F$13:$F$72,MATCH($A31,'CA Standards and Followers'!$B$13:$B$72,0))&lt;=N$1,IF(INDEX('CA Standards and Followers'!$D$13:$D$72,MATCH($A31,'CA Standards and Followers'!$B$13:$B$72,0))=1,'CA Standards and Followers'!O$3*INDEX('CA Standards and Followers'!$D$13:$D$72,MATCH($A31,'CA Standards and Followers'!$B$13:$B$72,0)),INDEX('CA Standards and Followers'!$C$13:$C$72,MATCH($A31,'CA Standards and Followers'!$B$13:$B$72,0))*'CA Standards and Followers'!O$2),0)</f>
        <v>0</v>
      </c>
      <c r="O31">
        <f>IF(INDEX('CA Standards and Followers'!$F$13:$F$72,MATCH($A31,'CA Standards and Followers'!$B$13:$B$72,0))&lt;=O$1,IF(INDEX('CA Standards and Followers'!$D$13:$D$72,MATCH($A31,'CA Standards and Followers'!$B$13:$B$72,0))=1,'CA Standards and Followers'!P$3*INDEX('CA Standards and Followers'!$D$13:$D$72,MATCH($A31,'CA Standards and Followers'!$B$13:$B$72,0)),INDEX('CA Standards and Followers'!$C$13:$C$72,MATCH($A31,'CA Standards and Followers'!$B$13:$B$72,0))*'CA Standards and Followers'!P$2),0)</f>
        <v>0</v>
      </c>
      <c r="P31">
        <f>IF(INDEX('CA Standards and Followers'!$F$13:$F$72,MATCH($A31,'CA Standards and Followers'!$B$13:$B$72,0))&lt;=P$1,IF(INDEX('CA Standards and Followers'!$D$13:$D$72,MATCH($A31,'CA Standards and Followers'!$B$13:$B$72,0))=1,'CA Standards and Followers'!Q$3*INDEX('CA Standards and Followers'!$D$13:$D$72,MATCH($A31,'CA Standards and Followers'!$B$13:$B$72,0)),INDEX('CA Standards and Followers'!$C$13:$C$72,MATCH($A31,'CA Standards and Followers'!$B$13:$B$72,0))*'CA Standards and Followers'!Q$2),0)</f>
        <v>0</v>
      </c>
      <c r="Q31">
        <f>IF(INDEX('CA Standards and Followers'!$F$13:$F$72,MATCH($A31,'CA Standards and Followers'!$B$13:$B$72,0))&lt;=Q$1,IF(INDEX('CA Standards and Followers'!$D$13:$D$72,MATCH($A31,'CA Standards and Followers'!$B$13:$B$72,0))=1,'CA Standards and Followers'!R$3*INDEX('CA Standards and Followers'!$D$13:$D$72,MATCH($A31,'CA Standards and Followers'!$B$13:$B$72,0)),INDEX('CA Standards and Followers'!$C$13:$C$72,MATCH($A31,'CA Standards and Followers'!$B$13:$B$72,0))*'CA Standards and Followers'!R$2),0)</f>
        <v>0</v>
      </c>
      <c r="R31">
        <f>IF(INDEX('CA Standards and Followers'!$F$13:$F$72,MATCH($A31,'CA Standards and Followers'!$B$13:$B$72,0))&lt;=R$1,IF(INDEX('CA Standards and Followers'!$D$13:$D$72,MATCH($A31,'CA Standards and Followers'!$B$13:$B$72,0))=1,'CA Standards and Followers'!S$3*INDEX('CA Standards and Followers'!$D$13:$D$72,MATCH($A31,'CA Standards and Followers'!$B$13:$B$72,0)),INDEX('CA Standards and Followers'!$C$13:$C$72,MATCH($A31,'CA Standards and Followers'!$B$13:$B$72,0))*'CA Standards and Followers'!S$2),0)</f>
        <v>0</v>
      </c>
      <c r="S31">
        <f>IF(INDEX('CA Standards and Followers'!$F$13:$F$72,MATCH($A31,'CA Standards and Followers'!$B$13:$B$72,0))&lt;=S$1,IF(INDEX('CA Standards and Followers'!$D$13:$D$72,MATCH($A31,'CA Standards and Followers'!$B$13:$B$72,0))=1,'CA Standards and Followers'!T$3*INDEX('CA Standards and Followers'!$D$13:$D$72,MATCH($A31,'CA Standards and Followers'!$B$13:$B$72,0)),INDEX('CA Standards and Followers'!$C$13:$C$72,MATCH($A31,'CA Standards and Followers'!$B$13:$B$72,0))*'CA Standards and Followers'!T$2),0)</f>
        <v>0</v>
      </c>
      <c r="T31">
        <f>IF(INDEX('CA Standards and Followers'!$F$13:$F$72,MATCH($A31,'CA Standards and Followers'!$B$13:$B$72,0))&lt;=T$1,IF(INDEX('CA Standards and Followers'!$D$13:$D$72,MATCH($A31,'CA Standards and Followers'!$B$13:$B$72,0))=1,'CA Standards and Followers'!U$3*INDEX('CA Standards and Followers'!$D$13:$D$72,MATCH($A31,'CA Standards and Followers'!$B$13:$B$72,0)),INDEX('CA Standards and Followers'!$C$13:$C$72,MATCH($A31,'CA Standards and Followers'!$B$13:$B$72,0))*'CA Standards and Followers'!U$2),0)</f>
        <v>0</v>
      </c>
      <c r="U31">
        <f>IF(INDEX('CA Standards and Followers'!$F$13:$F$72,MATCH($A31,'CA Standards and Followers'!$B$13:$B$72,0))&lt;=U$1,IF(INDEX('CA Standards and Followers'!$D$13:$D$72,MATCH($A31,'CA Standards and Followers'!$B$13:$B$72,0))=1,'CA Standards and Followers'!V$3*INDEX('CA Standards and Followers'!$D$13:$D$72,MATCH($A31,'CA Standards and Followers'!$B$13:$B$72,0)),INDEX('CA Standards and Followers'!$C$13:$C$72,MATCH($A31,'CA Standards and Followers'!$B$13:$B$72,0))*'CA Standards and Followers'!V$2),0)</f>
        <v>0</v>
      </c>
      <c r="V31">
        <f>IF(INDEX('CA Standards and Followers'!$F$13:$F$72,MATCH($A31,'CA Standards and Followers'!$B$13:$B$72,0))&lt;=V$1,IF(INDEX('CA Standards and Followers'!$D$13:$D$72,MATCH($A31,'CA Standards and Followers'!$B$13:$B$72,0))=1,'CA Standards and Followers'!W$3*INDEX('CA Standards and Followers'!$D$13:$D$72,MATCH($A31,'CA Standards and Followers'!$B$13:$B$72,0)),INDEX('CA Standards and Followers'!$C$13:$C$72,MATCH($A31,'CA Standards and Followers'!$B$13:$B$72,0))*'CA Standards and Followers'!W$2),0)</f>
        <v>0</v>
      </c>
      <c r="W31">
        <f>IF(INDEX('CA Standards and Followers'!$F$13:$F$72,MATCH($A31,'CA Standards and Followers'!$B$13:$B$72,0))&lt;=W$1,IF(INDEX('CA Standards and Followers'!$D$13:$D$72,MATCH($A31,'CA Standards and Followers'!$B$13:$B$72,0))=1,'CA Standards and Followers'!X$3*INDEX('CA Standards and Followers'!$D$13:$D$72,MATCH($A31,'CA Standards and Followers'!$B$13:$B$72,0)),INDEX('CA Standards and Followers'!$C$13:$C$72,MATCH($A31,'CA Standards and Followers'!$B$13:$B$72,0))*'CA Standards and Followers'!X$2),0)</f>
        <v>0</v>
      </c>
      <c r="X31">
        <f>IF(INDEX('CA Standards and Followers'!$F$13:$F$72,MATCH($A31,'CA Standards and Followers'!$B$13:$B$72,0))&lt;=X$1,IF(INDEX('CA Standards and Followers'!$D$13:$D$72,MATCH($A31,'CA Standards and Followers'!$B$13:$B$72,0))=1,'CA Standards and Followers'!Y$3*INDEX('CA Standards and Followers'!$D$13:$D$72,MATCH($A31,'CA Standards and Followers'!$B$13:$B$72,0)),INDEX('CA Standards and Followers'!$C$13:$C$72,MATCH($A31,'CA Standards and Followers'!$B$13:$B$72,0))*'CA Standards and Followers'!Y$2),0)</f>
        <v>0</v>
      </c>
      <c r="Y31">
        <f>IF(INDEX('CA Standards and Followers'!$F$13:$F$72,MATCH($A31,'CA Standards and Followers'!$B$13:$B$72,0))&lt;=Y$1,IF(INDEX('CA Standards and Followers'!$D$13:$D$72,MATCH($A31,'CA Standards and Followers'!$B$13:$B$72,0))=1,'CA Standards and Followers'!Z$3*INDEX('CA Standards and Followers'!$D$13:$D$72,MATCH($A31,'CA Standards and Followers'!$B$13:$B$72,0)),INDEX('CA Standards and Followers'!$C$13:$C$72,MATCH($A31,'CA Standards and Followers'!$B$13:$B$72,0))*'CA Standards and Followers'!Z$2),0)</f>
        <v>0</v>
      </c>
      <c r="Z31">
        <f>IF(INDEX('CA Standards and Followers'!$F$13:$F$72,MATCH($A31,'CA Standards and Followers'!$B$13:$B$72,0))&lt;=Z$1,IF(INDEX('CA Standards and Followers'!$D$13:$D$72,MATCH($A31,'CA Standards and Followers'!$B$13:$B$72,0))=1,'CA Standards and Followers'!AA$3*INDEX('CA Standards and Followers'!$D$13:$D$72,MATCH($A31,'CA Standards and Followers'!$B$13:$B$72,0)),INDEX('CA Standards and Followers'!$C$13:$C$72,MATCH($A31,'CA Standards and Followers'!$B$13:$B$72,0))*'CA Standards and Followers'!AA$2),0)</f>
        <v>0</v>
      </c>
      <c r="AA31">
        <f>IF(INDEX('CA Standards and Followers'!$F$13:$F$72,MATCH($A31,'CA Standards and Followers'!$B$13:$B$72,0))&lt;=AA$1,IF(INDEX('CA Standards and Followers'!$D$13:$D$72,MATCH($A31,'CA Standards and Followers'!$B$13:$B$72,0))=1,'CA Standards and Followers'!AB$3*INDEX('CA Standards and Followers'!$D$13:$D$72,MATCH($A31,'CA Standards and Followers'!$B$13:$B$72,0)),INDEX('CA Standards and Followers'!$C$13:$C$72,MATCH($A31,'CA Standards and Followers'!$B$13:$B$72,0))*'CA Standards and Followers'!AB$2),0)</f>
        <v>0</v>
      </c>
      <c r="AB31">
        <f>IF(INDEX('CA Standards and Followers'!$F$13:$F$72,MATCH($A31,'CA Standards and Followers'!$B$13:$B$72,0))&lt;=AB$1,IF(INDEX('CA Standards and Followers'!$D$13:$D$72,MATCH($A31,'CA Standards and Followers'!$B$13:$B$72,0))=1,'CA Standards and Followers'!AC$3*INDEX('CA Standards and Followers'!$D$13:$D$72,MATCH($A31,'CA Standards and Followers'!$B$13:$B$72,0)),INDEX('CA Standards and Followers'!$C$13:$C$72,MATCH($A31,'CA Standards and Followers'!$B$13:$B$72,0))*'CA Standards and Followers'!AC$2),0)</f>
        <v>0</v>
      </c>
      <c r="AC31">
        <f>IF(INDEX('CA Standards and Followers'!$F$13:$F$72,MATCH($A31,'CA Standards and Followers'!$B$13:$B$72,0))&lt;=AC$1,IF(INDEX('CA Standards and Followers'!$D$13:$D$72,MATCH($A31,'CA Standards and Followers'!$B$13:$B$72,0))=1,'CA Standards and Followers'!AD$3*INDEX('CA Standards and Followers'!$D$13:$D$72,MATCH($A31,'CA Standards and Followers'!$B$13:$B$72,0)),INDEX('CA Standards and Followers'!$C$13:$C$72,MATCH($A31,'CA Standards and Followers'!$B$13:$B$72,0))*'CA Standards and Followers'!AD$2),0)</f>
        <v>0</v>
      </c>
      <c r="AD31">
        <f>IF(INDEX('CA Standards and Followers'!$F$13:$F$72,MATCH($A31,'CA Standards and Followers'!$B$13:$B$72,0))&lt;=AD$1,IF(INDEX('CA Standards and Followers'!$D$13:$D$72,MATCH($A31,'CA Standards and Followers'!$B$13:$B$72,0))=1,'CA Standards and Followers'!AE$3*INDEX('CA Standards and Followers'!$D$13:$D$72,MATCH($A31,'CA Standards and Followers'!$B$13:$B$72,0)),INDEX('CA Standards and Followers'!$C$13:$C$72,MATCH($A31,'CA Standards and Followers'!$B$13:$B$72,0))*'CA Standards and Followers'!AE$2),0)</f>
        <v>0</v>
      </c>
      <c r="AE31">
        <f>IF(INDEX('CA Standards and Followers'!$F$13:$F$72,MATCH($A31,'CA Standards and Followers'!$B$13:$B$72,0))&lt;=AE$1,IF(INDEX('CA Standards and Followers'!$D$13:$D$72,MATCH($A31,'CA Standards and Followers'!$B$13:$B$72,0))=1,'CA Standards and Followers'!AF$3*INDEX('CA Standards and Followers'!$D$13:$D$72,MATCH($A31,'CA Standards and Followers'!$B$13:$B$72,0)),INDEX('CA Standards and Followers'!$C$13:$C$72,MATCH($A31,'CA Standards and Followers'!$B$13:$B$72,0))*'CA Standards and Followers'!AF$2),0)</f>
        <v>0</v>
      </c>
      <c r="AF31">
        <f>IF(INDEX('CA Standards and Followers'!$F$13:$F$72,MATCH($A31,'CA Standards and Followers'!$B$13:$B$72,0))&lt;=AF$1,IF(INDEX('CA Standards and Followers'!$D$13:$D$72,MATCH($A31,'CA Standards and Followers'!$B$13:$B$72,0))=1,'CA Standards and Followers'!AG$3*INDEX('CA Standards and Followers'!$D$13:$D$72,MATCH($A31,'CA Standards and Followers'!$B$13:$B$72,0)),INDEX('CA Standards and Followers'!$C$13:$C$72,MATCH($A31,'CA Standards and Followers'!$B$13:$B$72,0))*'CA Standards and Followers'!AG$2),0)</f>
        <v>0</v>
      </c>
    </row>
    <row r="32" spans="1:32" x14ac:dyDescent="0.25">
      <c r="A32" t="s">
        <v>212</v>
      </c>
      <c r="B32">
        <f>IF(INDEX('CA Standards and Followers'!$F$13:$F$72,MATCH($A32,'CA Standards and Followers'!$B$13:$B$72,0))&lt;=B$1,IF(INDEX('CA Standards and Followers'!$D$13:$D$72,MATCH($A32,'CA Standards and Followers'!$B$13:$B$72,0))=1,'CA Standards and Followers'!C$3*INDEX('CA Standards and Followers'!$D$13:$D$72,MATCH($A32,'CA Standards and Followers'!$B$13:$B$72,0)),INDEX('CA Standards and Followers'!$C$13:$C$72,MATCH($A32,'CA Standards and Followers'!$B$13:$B$72,0))*'CA Standards and Followers'!C$2),0)</f>
        <v>9.5000000000000001E-2</v>
      </c>
      <c r="C32">
        <f>IF(INDEX('CA Standards and Followers'!$F$13:$F$72,MATCH($A32,'CA Standards and Followers'!$B$13:$B$72,0))&lt;=C$1,IF(INDEX('CA Standards and Followers'!$D$13:$D$72,MATCH($A32,'CA Standards and Followers'!$B$13:$B$72,0))=1,'CA Standards and Followers'!D$3*INDEX('CA Standards and Followers'!$D$13:$D$72,MATCH($A32,'CA Standards and Followers'!$B$13:$B$72,0)),INDEX('CA Standards and Followers'!$C$13:$C$72,MATCH($A32,'CA Standards and Followers'!$B$13:$B$72,0))*'CA Standards and Followers'!D$2),0)</f>
        <v>0.12</v>
      </c>
      <c r="D32">
        <f>IF(INDEX('CA Standards and Followers'!$F$13:$F$72,MATCH($A32,'CA Standards and Followers'!$B$13:$B$72,0))&lt;=D$1,IF(INDEX('CA Standards and Followers'!$D$13:$D$72,MATCH($A32,'CA Standards and Followers'!$B$13:$B$72,0))=1,'CA Standards and Followers'!E$3*INDEX('CA Standards and Followers'!$D$13:$D$72,MATCH($A32,'CA Standards and Followers'!$B$13:$B$72,0)),INDEX('CA Standards and Followers'!$C$13:$C$72,MATCH($A32,'CA Standards and Followers'!$B$13:$B$72,0))*'CA Standards and Followers'!E$2),0)</f>
        <v>0.14499999999999999</v>
      </c>
      <c r="E32">
        <f>IF(INDEX('CA Standards and Followers'!$F$13:$F$72,MATCH($A32,'CA Standards and Followers'!$B$13:$B$72,0))&lt;=E$1,IF(INDEX('CA Standards and Followers'!$D$13:$D$72,MATCH($A32,'CA Standards and Followers'!$B$13:$B$72,0))=1,'CA Standards and Followers'!F$3*INDEX('CA Standards and Followers'!$D$13:$D$72,MATCH($A32,'CA Standards and Followers'!$B$13:$B$72,0)),INDEX('CA Standards and Followers'!$C$13:$C$72,MATCH($A32,'CA Standards and Followers'!$B$13:$B$72,0))*'CA Standards and Followers'!F$2),0)</f>
        <v>0.16999999999999998</v>
      </c>
      <c r="F32">
        <f>IF(INDEX('CA Standards and Followers'!$F$13:$F$72,MATCH($A32,'CA Standards and Followers'!$B$13:$B$72,0))&lt;=F$1,IF(INDEX('CA Standards and Followers'!$D$13:$D$72,MATCH($A32,'CA Standards and Followers'!$B$13:$B$72,0))=1,'CA Standards and Followers'!G$3*INDEX('CA Standards and Followers'!$D$13:$D$72,MATCH($A32,'CA Standards and Followers'!$B$13:$B$72,0)),INDEX('CA Standards and Followers'!$C$13:$C$72,MATCH($A32,'CA Standards and Followers'!$B$13:$B$72,0))*'CA Standards and Followers'!G$2),0)</f>
        <v>0.19500000000000001</v>
      </c>
      <c r="G32">
        <f>IF(INDEX('CA Standards and Followers'!$F$13:$F$72,MATCH($A32,'CA Standards and Followers'!$B$13:$B$72,0))&lt;=G$1,IF(INDEX('CA Standards and Followers'!$D$13:$D$72,MATCH($A32,'CA Standards and Followers'!$B$13:$B$72,0))=1,'CA Standards and Followers'!H$3*INDEX('CA Standards and Followers'!$D$13:$D$72,MATCH($A32,'CA Standards and Followers'!$B$13:$B$72,0)),INDEX('CA Standards and Followers'!$C$13:$C$72,MATCH($A32,'CA Standards and Followers'!$B$13:$B$72,0))*'CA Standards and Followers'!H$2),0)</f>
        <v>0.21999999999999997</v>
      </c>
      <c r="H32">
        <f>IF(INDEX('CA Standards and Followers'!$F$13:$F$72,MATCH($A32,'CA Standards and Followers'!$B$13:$B$72,0))&lt;=H$1,IF(INDEX('CA Standards and Followers'!$D$13:$D$72,MATCH($A32,'CA Standards and Followers'!$B$13:$B$72,0))=1,'CA Standards and Followers'!I$3*INDEX('CA Standards and Followers'!$D$13:$D$72,MATCH($A32,'CA Standards and Followers'!$B$13:$B$72,0)),INDEX('CA Standards and Followers'!$C$13:$C$72,MATCH($A32,'CA Standards and Followers'!$B$13:$B$72,0))*'CA Standards and Followers'!I$2),0)</f>
        <v>0.22</v>
      </c>
      <c r="I32">
        <f>IF(INDEX('CA Standards and Followers'!$F$13:$F$72,MATCH($A32,'CA Standards and Followers'!$B$13:$B$72,0))&lt;=I$1,IF(INDEX('CA Standards and Followers'!$D$13:$D$72,MATCH($A32,'CA Standards and Followers'!$B$13:$B$72,0))=1,'CA Standards and Followers'!J$3*INDEX('CA Standards and Followers'!$D$13:$D$72,MATCH($A32,'CA Standards and Followers'!$B$13:$B$72,0)),INDEX('CA Standards and Followers'!$C$13:$C$72,MATCH($A32,'CA Standards and Followers'!$B$13:$B$72,0))*'CA Standards and Followers'!J$2),0)</f>
        <v>0.22</v>
      </c>
      <c r="J32">
        <f>IF(INDEX('CA Standards and Followers'!$F$13:$F$72,MATCH($A32,'CA Standards and Followers'!$B$13:$B$72,0))&lt;=J$1,IF(INDEX('CA Standards and Followers'!$D$13:$D$72,MATCH($A32,'CA Standards and Followers'!$B$13:$B$72,0))=1,'CA Standards and Followers'!K$3*INDEX('CA Standards and Followers'!$D$13:$D$72,MATCH($A32,'CA Standards and Followers'!$B$13:$B$72,0)),INDEX('CA Standards and Followers'!$C$13:$C$72,MATCH($A32,'CA Standards and Followers'!$B$13:$B$72,0))*'CA Standards and Followers'!K$2),0)</f>
        <v>0.22</v>
      </c>
      <c r="K32">
        <f>IF(INDEX('CA Standards and Followers'!$F$13:$F$72,MATCH($A32,'CA Standards and Followers'!$B$13:$B$72,0))&lt;=K$1,IF(INDEX('CA Standards and Followers'!$D$13:$D$72,MATCH($A32,'CA Standards and Followers'!$B$13:$B$72,0))=1,'CA Standards and Followers'!L$3*INDEX('CA Standards and Followers'!$D$13:$D$72,MATCH($A32,'CA Standards and Followers'!$B$13:$B$72,0)),INDEX('CA Standards and Followers'!$C$13:$C$72,MATCH($A32,'CA Standards and Followers'!$B$13:$B$72,0))*'CA Standards and Followers'!L$2),0)</f>
        <v>0.22</v>
      </c>
      <c r="L32">
        <f>IF(INDEX('CA Standards and Followers'!$F$13:$F$72,MATCH($A32,'CA Standards and Followers'!$B$13:$B$72,0))&lt;=L$1,IF(INDEX('CA Standards and Followers'!$D$13:$D$72,MATCH($A32,'CA Standards and Followers'!$B$13:$B$72,0))=1,'CA Standards and Followers'!M$3*INDEX('CA Standards and Followers'!$D$13:$D$72,MATCH($A32,'CA Standards and Followers'!$B$13:$B$72,0)),INDEX('CA Standards and Followers'!$C$13:$C$72,MATCH($A32,'CA Standards and Followers'!$B$13:$B$72,0))*'CA Standards and Followers'!M$2),0)</f>
        <v>0.22</v>
      </c>
      <c r="M32">
        <f>IF(INDEX('CA Standards and Followers'!$F$13:$F$72,MATCH($A32,'CA Standards and Followers'!$B$13:$B$72,0))&lt;=M$1,IF(INDEX('CA Standards and Followers'!$D$13:$D$72,MATCH($A32,'CA Standards and Followers'!$B$13:$B$72,0))=1,'CA Standards and Followers'!N$3*INDEX('CA Standards and Followers'!$D$13:$D$72,MATCH($A32,'CA Standards and Followers'!$B$13:$B$72,0)),INDEX('CA Standards and Followers'!$C$13:$C$72,MATCH($A32,'CA Standards and Followers'!$B$13:$B$72,0))*'CA Standards and Followers'!N$2),0)</f>
        <v>0.22</v>
      </c>
      <c r="N32">
        <f>IF(INDEX('CA Standards and Followers'!$F$13:$F$72,MATCH($A32,'CA Standards and Followers'!$B$13:$B$72,0))&lt;=N$1,IF(INDEX('CA Standards and Followers'!$D$13:$D$72,MATCH($A32,'CA Standards and Followers'!$B$13:$B$72,0))=1,'CA Standards and Followers'!O$3*INDEX('CA Standards and Followers'!$D$13:$D$72,MATCH($A32,'CA Standards and Followers'!$B$13:$B$72,0)),INDEX('CA Standards and Followers'!$C$13:$C$72,MATCH($A32,'CA Standards and Followers'!$B$13:$B$72,0))*'CA Standards and Followers'!O$2),0)</f>
        <v>0.22</v>
      </c>
      <c r="O32">
        <f>IF(INDEX('CA Standards and Followers'!$F$13:$F$72,MATCH($A32,'CA Standards and Followers'!$B$13:$B$72,0))&lt;=O$1,IF(INDEX('CA Standards and Followers'!$D$13:$D$72,MATCH($A32,'CA Standards and Followers'!$B$13:$B$72,0))=1,'CA Standards and Followers'!P$3*INDEX('CA Standards and Followers'!$D$13:$D$72,MATCH($A32,'CA Standards and Followers'!$B$13:$B$72,0)),INDEX('CA Standards and Followers'!$C$13:$C$72,MATCH($A32,'CA Standards and Followers'!$B$13:$B$72,0))*'CA Standards and Followers'!P$2),0)</f>
        <v>0.22</v>
      </c>
      <c r="P32">
        <f>IF(INDEX('CA Standards and Followers'!$F$13:$F$72,MATCH($A32,'CA Standards and Followers'!$B$13:$B$72,0))&lt;=P$1,IF(INDEX('CA Standards and Followers'!$D$13:$D$72,MATCH($A32,'CA Standards and Followers'!$B$13:$B$72,0))=1,'CA Standards and Followers'!Q$3*INDEX('CA Standards and Followers'!$D$13:$D$72,MATCH($A32,'CA Standards and Followers'!$B$13:$B$72,0)),INDEX('CA Standards and Followers'!$C$13:$C$72,MATCH($A32,'CA Standards and Followers'!$B$13:$B$72,0))*'CA Standards and Followers'!Q$2),0)</f>
        <v>0.22</v>
      </c>
      <c r="Q32">
        <f>IF(INDEX('CA Standards and Followers'!$F$13:$F$72,MATCH($A32,'CA Standards and Followers'!$B$13:$B$72,0))&lt;=Q$1,IF(INDEX('CA Standards and Followers'!$D$13:$D$72,MATCH($A32,'CA Standards and Followers'!$B$13:$B$72,0))=1,'CA Standards and Followers'!R$3*INDEX('CA Standards and Followers'!$D$13:$D$72,MATCH($A32,'CA Standards and Followers'!$B$13:$B$72,0)),INDEX('CA Standards and Followers'!$C$13:$C$72,MATCH($A32,'CA Standards and Followers'!$B$13:$B$72,0))*'CA Standards and Followers'!R$2),0)</f>
        <v>0.22</v>
      </c>
      <c r="R32">
        <f>IF(INDEX('CA Standards and Followers'!$F$13:$F$72,MATCH($A32,'CA Standards and Followers'!$B$13:$B$72,0))&lt;=R$1,IF(INDEX('CA Standards and Followers'!$D$13:$D$72,MATCH($A32,'CA Standards and Followers'!$B$13:$B$72,0))=1,'CA Standards and Followers'!S$3*INDEX('CA Standards and Followers'!$D$13:$D$72,MATCH($A32,'CA Standards and Followers'!$B$13:$B$72,0)),INDEX('CA Standards and Followers'!$C$13:$C$72,MATCH($A32,'CA Standards and Followers'!$B$13:$B$72,0))*'CA Standards and Followers'!S$2),0)</f>
        <v>0.22</v>
      </c>
      <c r="S32">
        <f>IF(INDEX('CA Standards and Followers'!$F$13:$F$72,MATCH($A32,'CA Standards and Followers'!$B$13:$B$72,0))&lt;=S$1,IF(INDEX('CA Standards and Followers'!$D$13:$D$72,MATCH($A32,'CA Standards and Followers'!$B$13:$B$72,0))=1,'CA Standards and Followers'!T$3*INDEX('CA Standards and Followers'!$D$13:$D$72,MATCH($A32,'CA Standards and Followers'!$B$13:$B$72,0)),INDEX('CA Standards and Followers'!$C$13:$C$72,MATCH($A32,'CA Standards and Followers'!$B$13:$B$72,0))*'CA Standards and Followers'!T$2),0)</f>
        <v>0.22</v>
      </c>
      <c r="T32">
        <f>IF(INDEX('CA Standards and Followers'!$F$13:$F$72,MATCH($A32,'CA Standards and Followers'!$B$13:$B$72,0))&lt;=T$1,IF(INDEX('CA Standards and Followers'!$D$13:$D$72,MATCH($A32,'CA Standards and Followers'!$B$13:$B$72,0))=1,'CA Standards and Followers'!U$3*INDEX('CA Standards and Followers'!$D$13:$D$72,MATCH($A32,'CA Standards and Followers'!$B$13:$B$72,0)),INDEX('CA Standards and Followers'!$C$13:$C$72,MATCH($A32,'CA Standards and Followers'!$B$13:$B$72,0))*'CA Standards and Followers'!U$2),0)</f>
        <v>0.22</v>
      </c>
      <c r="U32">
        <f>IF(INDEX('CA Standards and Followers'!$F$13:$F$72,MATCH($A32,'CA Standards and Followers'!$B$13:$B$72,0))&lt;=U$1,IF(INDEX('CA Standards and Followers'!$D$13:$D$72,MATCH($A32,'CA Standards and Followers'!$B$13:$B$72,0))=1,'CA Standards and Followers'!V$3*INDEX('CA Standards and Followers'!$D$13:$D$72,MATCH($A32,'CA Standards and Followers'!$B$13:$B$72,0)),INDEX('CA Standards and Followers'!$C$13:$C$72,MATCH($A32,'CA Standards and Followers'!$B$13:$B$72,0))*'CA Standards and Followers'!V$2),0)</f>
        <v>0.22</v>
      </c>
      <c r="V32">
        <f>IF(INDEX('CA Standards and Followers'!$F$13:$F$72,MATCH($A32,'CA Standards and Followers'!$B$13:$B$72,0))&lt;=V$1,IF(INDEX('CA Standards and Followers'!$D$13:$D$72,MATCH($A32,'CA Standards and Followers'!$B$13:$B$72,0))=1,'CA Standards and Followers'!W$3*INDEX('CA Standards and Followers'!$D$13:$D$72,MATCH($A32,'CA Standards and Followers'!$B$13:$B$72,0)),INDEX('CA Standards and Followers'!$C$13:$C$72,MATCH($A32,'CA Standards and Followers'!$B$13:$B$72,0))*'CA Standards and Followers'!W$2),0)</f>
        <v>0.22</v>
      </c>
      <c r="W32">
        <f>IF(INDEX('CA Standards and Followers'!$F$13:$F$72,MATCH($A32,'CA Standards and Followers'!$B$13:$B$72,0))&lt;=W$1,IF(INDEX('CA Standards and Followers'!$D$13:$D$72,MATCH($A32,'CA Standards and Followers'!$B$13:$B$72,0))=1,'CA Standards and Followers'!X$3*INDEX('CA Standards and Followers'!$D$13:$D$72,MATCH($A32,'CA Standards and Followers'!$B$13:$B$72,0)),INDEX('CA Standards and Followers'!$C$13:$C$72,MATCH($A32,'CA Standards and Followers'!$B$13:$B$72,0))*'CA Standards and Followers'!X$2),0)</f>
        <v>0.22</v>
      </c>
      <c r="X32">
        <f>IF(INDEX('CA Standards and Followers'!$F$13:$F$72,MATCH($A32,'CA Standards and Followers'!$B$13:$B$72,0))&lt;=X$1,IF(INDEX('CA Standards and Followers'!$D$13:$D$72,MATCH($A32,'CA Standards and Followers'!$B$13:$B$72,0))=1,'CA Standards and Followers'!Y$3*INDEX('CA Standards and Followers'!$D$13:$D$72,MATCH($A32,'CA Standards and Followers'!$B$13:$B$72,0)),INDEX('CA Standards and Followers'!$C$13:$C$72,MATCH($A32,'CA Standards and Followers'!$B$13:$B$72,0))*'CA Standards and Followers'!Y$2),0)</f>
        <v>0.22</v>
      </c>
      <c r="Y32">
        <f>IF(INDEX('CA Standards and Followers'!$F$13:$F$72,MATCH($A32,'CA Standards and Followers'!$B$13:$B$72,0))&lt;=Y$1,IF(INDEX('CA Standards and Followers'!$D$13:$D$72,MATCH($A32,'CA Standards and Followers'!$B$13:$B$72,0))=1,'CA Standards and Followers'!Z$3*INDEX('CA Standards and Followers'!$D$13:$D$72,MATCH($A32,'CA Standards and Followers'!$B$13:$B$72,0)),INDEX('CA Standards and Followers'!$C$13:$C$72,MATCH($A32,'CA Standards and Followers'!$B$13:$B$72,0))*'CA Standards and Followers'!Z$2),0)</f>
        <v>0.22</v>
      </c>
      <c r="Z32">
        <f>IF(INDEX('CA Standards and Followers'!$F$13:$F$72,MATCH($A32,'CA Standards and Followers'!$B$13:$B$72,0))&lt;=Z$1,IF(INDEX('CA Standards and Followers'!$D$13:$D$72,MATCH($A32,'CA Standards and Followers'!$B$13:$B$72,0))=1,'CA Standards and Followers'!AA$3*INDEX('CA Standards and Followers'!$D$13:$D$72,MATCH($A32,'CA Standards and Followers'!$B$13:$B$72,0)),INDEX('CA Standards and Followers'!$C$13:$C$72,MATCH($A32,'CA Standards and Followers'!$B$13:$B$72,0))*'CA Standards and Followers'!AA$2),0)</f>
        <v>0.22</v>
      </c>
      <c r="AA32">
        <f>IF(INDEX('CA Standards and Followers'!$F$13:$F$72,MATCH($A32,'CA Standards and Followers'!$B$13:$B$72,0))&lt;=AA$1,IF(INDEX('CA Standards and Followers'!$D$13:$D$72,MATCH($A32,'CA Standards and Followers'!$B$13:$B$72,0))=1,'CA Standards and Followers'!AB$3*INDEX('CA Standards and Followers'!$D$13:$D$72,MATCH($A32,'CA Standards and Followers'!$B$13:$B$72,0)),INDEX('CA Standards and Followers'!$C$13:$C$72,MATCH($A32,'CA Standards and Followers'!$B$13:$B$72,0))*'CA Standards and Followers'!AB$2),0)</f>
        <v>0.22</v>
      </c>
      <c r="AB32">
        <f>IF(INDEX('CA Standards and Followers'!$F$13:$F$72,MATCH($A32,'CA Standards and Followers'!$B$13:$B$72,0))&lt;=AB$1,IF(INDEX('CA Standards and Followers'!$D$13:$D$72,MATCH($A32,'CA Standards and Followers'!$B$13:$B$72,0))=1,'CA Standards and Followers'!AC$3*INDEX('CA Standards and Followers'!$D$13:$D$72,MATCH($A32,'CA Standards and Followers'!$B$13:$B$72,0)),INDEX('CA Standards and Followers'!$C$13:$C$72,MATCH($A32,'CA Standards and Followers'!$B$13:$B$72,0))*'CA Standards and Followers'!AC$2),0)</f>
        <v>0.22</v>
      </c>
      <c r="AC32">
        <f>IF(INDEX('CA Standards and Followers'!$F$13:$F$72,MATCH($A32,'CA Standards and Followers'!$B$13:$B$72,0))&lt;=AC$1,IF(INDEX('CA Standards and Followers'!$D$13:$D$72,MATCH($A32,'CA Standards and Followers'!$B$13:$B$72,0))=1,'CA Standards and Followers'!AD$3*INDEX('CA Standards and Followers'!$D$13:$D$72,MATCH($A32,'CA Standards and Followers'!$B$13:$B$72,0)),INDEX('CA Standards and Followers'!$C$13:$C$72,MATCH($A32,'CA Standards and Followers'!$B$13:$B$72,0))*'CA Standards and Followers'!AD$2),0)</f>
        <v>0.22</v>
      </c>
      <c r="AD32">
        <f>IF(INDEX('CA Standards and Followers'!$F$13:$F$72,MATCH($A32,'CA Standards and Followers'!$B$13:$B$72,0))&lt;=AD$1,IF(INDEX('CA Standards and Followers'!$D$13:$D$72,MATCH($A32,'CA Standards and Followers'!$B$13:$B$72,0))=1,'CA Standards and Followers'!AE$3*INDEX('CA Standards and Followers'!$D$13:$D$72,MATCH($A32,'CA Standards and Followers'!$B$13:$B$72,0)),INDEX('CA Standards and Followers'!$C$13:$C$72,MATCH($A32,'CA Standards and Followers'!$B$13:$B$72,0))*'CA Standards and Followers'!AE$2),0)</f>
        <v>0.22</v>
      </c>
      <c r="AE32">
        <f>IF(INDEX('CA Standards and Followers'!$F$13:$F$72,MATCH($A32,'CA Standards and Followers'!$B$13:$B$72,0))&lt;=AE$1,IF(INDEX('CA Standards and Followers'!$D$13:$D$72,MATCH($A32,'CA Standards and Followers'!$B$13:$B$72,0))=1,'CA Standards and Followers'!AF$3*INDEX('CA Standards and Followers'!$D$13:$D$72,MATCH($A32,'CA Standards and Followers'!$B$13:$B$72,0)),INDEX('CA Standards and Followers'!$C$13:$C$72,MATCH($A32,'CA Standards and Followers'!$B$13:$B$72,0))*'CA Standards and Followers'!AF$2),0)</f>
        <v>0.22</v>
      </c>
      <c r="AF32">
        <f>IF(INDEX('CA Standards and Followers'!$F$13:$F$72,MATCH($A32,'CA Standards and Followers'!$B$13:$B$72,0))&lt;=AF$1,IF(INDEX('CA Standards and Followers'!$D$13:$D$72,MATCH($A32,'CA Standards and Followers'!$B$13:$B$72,0))=1,'CA Standards and Followers'!AG$3*INDEX('CA Standards and Followers'!$D$13:$D$72,MATCH($A32,'CA Standards and Followers'!$B$13:$B$72,0)),INDEX('CA Standards and Followers'!$C$13:$C$72,MATCH($A32,'CA Standards and Followers'!$B$13:$B$72,0))*'CA Standards and Followers'!AG$2),0)</f>
        <v>0.22</v>
      </c>
    </row>
    <row r="33" spans="1:32" x14ac:dyDescent="0.25">
      <c r="A33" t="s">
        <v>18</v>
      </c>
      <c r="B33">
        <f>IF(INDEX('CA Standards and Followers'!$F$13:$F$72,MATCH($A33,'CA Standards and Followers'!$B$13:$B$72,0))&lt;=B$1,IF(INDEX('CA Standards and Followers'!$D$13:$D$72,MATCH($A33,'CA Standards and Followers'!$B$13:$B$72,0))=1,'CA Standards and Followers'!C$3*INDEX('CA Standards and Followers'!$D$13:$D$72,MATCH($A33,'CA Standards and Followers'!$B$13:$B$72,0)),INDEX('CA Standards and Followers'!$C$13:$C$72,MATCH($A33,'CA Standards and Followers'!$B$13:$B$72,0))*'CA Standards and Followers'!C$2),0)</f>
        <v>0</v>
      </c>
      <c r="C33">
        <f>IF(INDEX('CA Standards and Followers'!$F$13:$F$72,MATCH($A33,'CA Standards and Followers'!$B$13:$B$72,0))&lt;=C$1,IF(INDEX('CA Standards and Followers'!$D$13:$D$72,MATCH($A33,'CA Standards and Followers'!$B$13:$B$72,0))=1,'CA Standards and Followers'!D$3*INDEX('CA Standards and Followers'!$D$13:$D$72,MATCH($A33,'CA Standards and Followers'!$B$13:$B$72,0)),INDEX('CA Standards and Followers'!$C$13:$C$72,MATCH($A33,'CA Standards and Followers'!$B$13:$B$72,0))*'CA Standards and Followers'!D$2),0)</f>
        <v>0</v>
      </c>
      <c r="D33">
        <f>IF(INDEX('CA Standards and Followers'!$F$13:$F$72,MATCH($A33,'CA Standards and Followers'!$B$13:$B$72,0))&lt;=D$1,IF(INDEX('CA Standards and Followers'!$D$13:$D$72,MATCH($A33,'CA Standards and Followers'!$B$13:$B$72,0))=1,'CA Standards and Followers'!E$3*INDEX('CA Standards and Followers'!$D$13:$D$72,MATCH($A33,'CA Standards and Followers'!$B$13:$B$72,0)),INDEX('CA Standards and Followers'!$C$13:$C$72,MATCH($A33,'CA Standards and Followers'!$B$13:$B$72,0))*'CA Standards and Followers'!E$2),0)</f>
        <v>0</v>
      </c>
      <c r="E33">
        <f>IF(INDEX('CA Standards and Followers'!$F$13:$F$72,MATCH($A33,'CA Standards and Followers'!$B$13:$B$72,0))&lt;=E$1,IF(INDEX('CA Standards and Followers'!$D$13:$D$72,MATCH($A33,'CA Standards and Followers'!$B$13:$B$72,0))=1,'CA Standards and Followers'!F$3*INDEX('CA Standards and Followers'!$D$13:$D$72,MATCH($A33,'CA Standards and Followers'!$B$13:$B$72,0)),INDEX('CA Standards and Followers'!$C$13:$C$72,MATCH($A33,'CA Standards and Followers'!$B$13:$B$72,0))*'CA Standards and Followers'!F$2),0)</f>
        <v>0</v>
      </c>
      <c r="F33">
        <f>IF(INDEX('CA Standards and Followers'!$F$13:$F$72,MATCH($A33,'CA Standards and Followers'!$B$13:$B$72,0))&lt;=F$1,IF(INDEX('CA Standards and Followers'!$D$13:$D$72,MATCH($A33,'CA Standards and Followers'!$B$13:$B$72,0))=1,'CA Standards and Followers'!G$3*INDEX('CA Standards and Followers'!$D$13:$D$72,MATCH($A33,'CA Standards and Followers'!$B$13:$B$72,0)),INDEX('CA Standards and Followers'!$C$13:$C$72,MATCH($A33,'CA Standards and Followers'!$B$13:$B$72,0))*'CA Standards and Followers'!G$2),0)</f>
        <v>0</v>
      </c>
      <c r="G33">
        <f>IF(INDEX('CA Standards and Followers'!$F$13:$F$72,MATCH($A33,'CA Standards and Followers'!$B$13:$B$72,0))&lt;=G$1,IF(INDEX('CA Standards and Followers'!$D$13:$D$72,MATCH($A33,'CA Standards and Followers'!$B$13:$B$72,0))=1,'CA Standards and Followers'!H$3*INDEX('CA Standards and Followers'!$D$13:$D$72,MATCH($A33,'CA Standards and Followers'!$B$13:$B$72,0)),INDEX('CA Standards and Followers'!$C$13:$C$72,MATCH($A33,'CA Standards and Followers'!$B$13:$B$72,0))*'CA Standards and Followers'!H$2),0)</f>
        <v>0</v>
      </c>
      <c r="H33">
        <f>IF(INDEX('CA Standards and Followers'!$F$13:$F$72,MATCH($A33,'CA Standards and Followers'!$B$13:$B$72,0))&lt;=H$1,IF(INDEX('CA Standards and Followers'!$D$13:$D$72,MATCH($A33,'CA Standards and Followers'!$B$13:$B$72,0))=1,'CA Standards and Followers'!I$3*INDEX('CA Standards and Followers'!$D$13:$D$72,MATCH($A33,'CA Standards and Followers'!$B$13:$B$72,0)),INDEX('CA Standards and Followers'!$C$13:$C$72,MATCH($A33,'CA Standards and Followers'!$B$13:$B$72,0))*'CA Standards and Followers'!I$2),0)</f>
        <v>0.22</v>
      </c>
      <c r="I33">
        <f>IF(INDEX('CA Standards and Followers'!$F$13:$F$72,MATCH($A33,'CA Standards and Followers'!$B$13:$B$72,0))&lt;=I$1,IF(INDEX('CA Standards and Followers'!$D$13:$D$72,MATCH($A33,'CA Standards and Followers'!$B$13:$B$72,0))=1,'CA Standards and Followers'!J$3*INDEX('CA Standards and Followers'!$D$13:$D$72,MATCH($A33,'CA Standards and Followers'!$B$13:$B$72,0)),INDEX('CA Standards and Followers'!$C$13:$C$72,MATCH($A33,'CA Standards and Followers'!$B$13:$B$72,0))*'CA Standards and Followers'!J$2),0)</f>
        <v>0.22</v>
      </c>
      <c r="J33">
        <f>IF(INDEX('CA Standards and Followers'!$F$13:$F$72,MATCH($A33,'CA Standards and Followers'!$B$13:$B$72,0))&lt;=J$1,IF(INDEX('CA Standards and Followers'!$D$13:$D$72,MATCH($A33,'CA Standards and Followers'!$B$13:$B$72,0))=1,'CA Standards and Followers'!K$3*INDEX('CA Standards and Followers'!$D$13:$D$72,MATCH($A33,'CA Standards and Followers'!$B$13:$B$72,0)),INDEX('CA Standards and Followers'!$C$13:$C$72,MATCH($A33,'CA Standards and Followers'!$B$13:$B$72,0))*'CA Standards and Followers'!K$2),0)</f>
        <v>0.22</v>
      </c>
      <c r="K33">
        <f>IF(INDEX('CA Standards and Followers'!$F$13:$F$72,MATCH($A33,'CA Standards and Followers'!$B$13:$B$72,0))&lt;=K$1,IF(INDEX('CA Standards and Followers'!$D$13:$D$72,MATCH($A33,'CA Standards and Followers'!$B$13:$B$72,0))=1,'CA Standards and Followers'!L$3*INDEX('CA Standards and Followers'!$D$13:$D$72,MATCH($A33,'CA Standards and Followers'!$B$13:$B$72,0)),INDEX('CA Standards and Followers'!$C$13:$C$72,MATCH($A33,'CA Standards and Followers'!$B$13:$B$72,0))*'CA Standards and Followers'!L$2),0)</f>
        <v>0.22</v>
      </c>
      <c r="L33">
        <f>IF(INDEX('CA Standards and Followers'!$F$13:$F$72,MATCH($A33,'CA Standards and Followers'!$B$13:$B$72,0))&lt;=L$1,IF(INDEX('CA Standards and Followers'!$D$13:$D$72,MATCH($A33,'CA Standards and Followers'!$B$13:$B$72,0))=1,'CA Standards and Followers'!M$3*INDEX('CA Standards and Followers'!$D$13:$D$72,MATCH($A33,'CA Standards and Followers'!$B$13:$B$72,0)),INDEX('CA Standards and Followers'!$C$13:$C$72,MATCH($A33,'CA Standards and Followers'!$B$13:$B$72,0))*'CA Standards and Followers'!M$2),0)</f>
        <v>0.22</v>
      </c>
      <c r="M33">
        <f>IF(INDEX('CA Standards and Followers'!$F$13:$F$72,MATCH($A33,'CA Standards and Followers'!$B$13:$B$72,0))&lt;=M$1,IF(INDEX('CA Standards and Followers'!$D$13:$D$72,MATCH($A33,'CA Standards and Followers'!$B$13:$B$72,0))=1,'CA Standards and Followers'!N$3*INDEX('CA Standards and Followers'!$D$13:$D$72,MATCH($A33,'CA Standards and Followers'!$B$13:$B$72,0)),INDEX('CA Standards and Followers'!$C$13:$C$72,MATCH($A33,'CA Standards and Followers'!$B$13:$B$72,0))*'CA Standards and Followers'!N$2),0)</f>
        <v>0.22</v>
      </c>
      <c r="N33">
        <f>IF(INDEX('CA Standards and Followers'!$F$13:$F$72,MATCH($A33,'CA Standards and Followers'!$B$13:$B$72,0))&lt;=N$1,IF(INDEX('CA Standards and Followers'!$D$13:$D$72,MATCH($A33,'CA Standards and Followers'!$B$13:$B$72,0))=1,'CA Standards and Followers'!O$3*INDEX('CA Standards and Followers'!$D$13:$D$72,MATCH($A33,'CA Standards and Followers'!$B$13:$B$72,0)),INDEX('CA Standards and Followers'!$C$13:$C$72,MATCH($A33,'CA Standards and Followers'!$B$13:$B$72,0))*'CA Standards and Followers'!O$2),0)</f>
        <v>0.22</v>
      </c>
      <c r="O33">
        <f>IF(INDEX('CA Standards and Followers'!$F$13:$F$72,MATCH($A33,'CA Standards and Followers'!$B$13:$B$72,0))&lt;=O$1,IF(INDEX('CA Standards and Followers'!$D$13:$D$72,MATCH($A33,'CA Standards and Followers'!$B$13:$B$72,0))=1,'CA Standards and Followers'!P$3*INDEX('CA Standards and Followers'!$D$13:$D$72,MATCH($A33,'CA Standards and Followers'!$B$13:$B$72,0)),INDEX('CA Standards and Followers'!$C$13:$C$72,MATCH($A33,'CA Standards and Followers'!$B$13:$B$72,0))*'CA Standards and Followers'!P$2),0)</f>
        <v>0.22</v>
      </c>
      <c r="P33">
        <f>IF(INDEX('CA Standards and Followers'!$F$13:$F$72,MATCH($A33,'CA Standards and Followers'!$B$13:$B$72,0))&lt;=P$1,IF(INDEX('CA Standards and Followers'!$D$13:$D$72,MATCH($A33,'CA Standards and Followers'!$B$13:$B$72,0))=1,'CA Standards and Followers'!Q$3*INDEX('CA Standards and Followers'!$D$13:$D$72,MATCH($A33,'CA Standards and Followers'!$B$13:$B$72,0)),INDEX('CA Standards and Followers'!$C$13:$C$72,MATCH($A33,'CA Standards and Followers'!$B$13:$B$72,0))*'CA Standards and Followers'!Q$2),0)</f>
        <v>0.22</v>
      </c>
      <c r="Q33">
        <f>IF(INDEX('CA Standards and Followers'!$F$13:$F$72,MATCH($A33,'CA Standards and Followers'!$B$13:$B$72,0))&lt;=Q$1,IF(INDEX('CA Standards and Followers'!$D$13:$D$72,MATCH($A33,'CA Standards and Followers'!$B$13:$B$72,0))=1,'CA Standards and Followers'!R$3*INDEX('CA Standards and Followers'!$D$13:$D$72,MATCH($A33,'CA Standards and Followers'!$B$13:$B$72,0)),INDEX('CA Standards and Followers'!$C$13:$C$72,MATCH($A33,'CA Standards and Followers'!$B$13:$B$72,0))*'CA Standards and Followers'!R$2),0)</f>
        <v>0.22</v>
      </c>
      <c r="R33">
        <f>IF(INDEX('CA Standards and Followers'!$F$13:$F$72,MATCH($A33,'CA Standards and Followers'!$B$13:$B$72,0))&lt;=R$1,IF(INDEX('CA Standards and Followers'!$D$13:$D$72,MATCH($A33,'CA Standards and Followers'!$B$13:$B$72,0))=1,'CA Standards and Followers'!S$3*INDEX('CA Standards and Followers'!$D$13:$D$72,MATCH($A33,'CA Standards and Followers'!$B$13:$B$72,0)),INDEX('CA Standards and Followers'!$C$13:$C$72,MATCH($A33,'CA Standards and Followers'!$B$13:$B$72,0))*'CA Standards and Followers'!S$2),0)</f>
        <v>0.22</v>
      </c>
      <c r="S33">
        <f>IF(INDEX('CA Standards and Followers'!$F$13:$F$72,MATCH($A33,'CA Standards and Followers'!$B$13:$B$72,0))&lt;=S$1,IF(INDEX('CA Standards and Followers'!$D$13:$D$72,MATCH($A33,'CA Standards and Followers'!$B$13:$B$72,0))=1,'CA Standards and Followers'!T$3*INDEX('CA Standards and Followers'!$D$13:$D$72,MATCH($A33,'CA Standards and Followers'!$B$13:$B$72,0)),INDEX('CA Standards and Followers'!$C$13:$C$72,MATCH($A33,'CA Standards and Followers'!$B$13:$B$72,0))*'CA Standards and Followers'!T$2),0)</f>
        <v>0.22</v>
      </c>
      <c r="T33">
        <f>IF(INDEX('CA Standards and Followers'!$F$13:$F$72,MATCH($A33,'CA Standards and Followers'!$B$13:$B$72,0))&lt;=T$1,IF(INDEX('CA Standards and Followers'!$D$13:$D$72,MATCH($A33,'CA Standards and Followers'!$B$13:$B$72,0))=1,'CA Standards and Followers'!U$3*INDEX('CA Standards and Followers'!$D$13:$D$72,MATCH($A33,'CA Standards and Followers'!$B$13:$B$72,0)),INDEX('CA Standards and Followers'!$C$13:$C$72,MATCH($A33,'CA Standards and Followers'!$B$13:$B$72,0))*'CA Standards and Followers'!U$2),0)</f>
        <v>0.22</v>
      </c>
      <c r="U33">
        <f>IF(INDEX('CA Standards and Followers'!$F$13:$F$72,MATCH($A33,'CA Standards and Followers'!$B$13:$B$72,0))&lt;=U$1,IF(INDEX('CA Standards and Followers'!$D$13:$D$72,MATCH($A33,'CA Standards and Followers'!$B$13:$B$72,0))=1,'CA Standards and Followers'!V$3*INDEX('CA Standards and Followers'!$D$13:$D$72,MATCH($A33,'CA Standards and Followers'!$B$13:$B$72,0)),INDEX('CA Standards and Followers'!$C$13:$C$72,MATCH($A33,'CA Standards and Followers'!$B$13:$B$72,0))*'CA Standards and Followers'!V$2),0)</f>
        <v>0.22</v>
      </c>
      <c r="V33">
        <f>IF(INDEX('CA Standards and Followers'!$F$13:$F$72,MATCH($A33,'CA Standards and Followers'!$B$13:$B$72,0))&lt;=V$1,IF(INDEX('CA Standards and Followers'!$D$13:$D$72,MATCH($A33,'CA Standards and Followers'!$B$13:$B$72,0))=1,'CA Standards and Followers'!W$3*INDEX('CA Standards and Followers'!$D$13:$D$72,MATCH($A33,'CA Standards and Followers'!$B$13:$B$72,0)),INDEX('CA Standards and Followers'!$C$13:$C$72,MATCH($A33,'CA Standards and Followers'!$B$13:$B$72,0))*'CA Standards and Followers'!W$2),0)</f>
        <v>0.22</v>
      </c>
      <c r="W33">
        <f>IF(INDEX('CA Standards and Followers'!$F$13:$F$72,MATCH($A33,'CA Standards and Followers'!$B$13:$B$72,0))&lt;=W$1,IF(INDEX('CA Standards and Followers'!$D$13:$D$72,MATCH($A33,'CA Standards and Followers'!$B$13:$B$72,0))=1,'CA Standards and Followers'!X$3*INDEX('CA Standards and Followers'!$D$13:$D$72,MATCH($A33,'CA Standards and Followers'!$B$13:$B$72,0)),INDEX('CA Standards and Followers'!$C$13:$C$72,MATCH($A33,'CA Standards and Followers'!$B$13:$B$72,0))*'CA Standards and Followers'!X$2),0)</f>
        <v>0.22</v>
      </c>
      <c r="X33">
        <f>IF(INDEX('CA Standards and Followers'!$F$13:$F$72,MATCH($A33,'CA Standards and Followers'!$B$13:$B$72,0))&lt;=X$1,IF(INDEX('CA Standards and Followers'!$D$13:$D$72,MATCH($A33,'CA Standards and Followers'!$B$13:$B$72,0))=1,'CA Standards and Followers'!Y$3*INDEX('CA Standards and Followers'!$D$13:$D$72,MATCH($A33,'CA Standards and Followers'!$B$13:$B$72,0)),INDEX('CA Standards and Followers'!$C$13:$C$72,MATCH($A33,'CA Standards and Followers'!$B$13:$B$72,0))*'CA Standards and Followers'!Y$2),0)</f>
        <v>0.22</v>
      </c>
      <c r="Y33">
        <f>IF(INDEX('CA Standards and Followers'!$F$13:$F$72,MATCH($A33,'CA Standards and Followers'!$B$13:$B$72,0))&lt;=Y$1,IF(INDEX('CA Standards and Followers'!$D$13:$D$72,MATCH($A33,'CA Standards and Followers'!$B$13:$B$72,0))=1,'CA Standards and Followers'!Z$3*INDEX('CA Standards and Followers'!$D$13:$D$72,MATCH($A33,'CA Standards and Followers'!$B$13:$B$72,0)),INDEX('CA Standards and Followers'!$C$13:$C$72,MATCH($A33,'CA Standards and Followers'!$B$13:$B$72,0))*'CA Standards and Followers'!Z$2),0)</f>
        <v>0.22</v>
      </c>
      <c r="Z33">
        <f>IF(INDEX('CA Standards and Followers'!$F$13:$F$72,MATCH($A33,'CA Standards and Followers'!$B$13:$B$72,0))&lt;=Z$1,IF(INDEX('CA Standards and Followers'!$D$13:$D$72,MATCH($A33,'CA Standards and Followers'!$B$13:$B$72,0))=1,'CA Standards and Followers'!AA$3*INDEX('CA Standards and Followers'!$D$13:$D$72,MATCH($A33,'CA Standards and Followers'!$B$13:$B$72,0)),INDEX('CA Standards and Followers'!$C$13:$C$72,MATCH($A33,'CA Standards and Followers'!$B$13:$B$72,0))*'CA Standards and Followers'!AA$2),0)</f>
        <v>0.22</v>
      </c>
      <c r="AA33">
        <f>IF(INDEX('CA Standards and Followers'!$F$13:$F$72,MATCH($A33,'CA Standards and Followers'!$B$13:$B$72,0))&lt;=AA$1,IF(INDEX('CA Standards and Followers'!$D$13:$D$72,MATCH($A33,'CA Standards and Followers'!$B$13:$B$72,0))=1,'CA Standards and Followers'!AB$3*INDEX('CA Standards and Followers'!$D$13:$D$72,MATCH($A33,'CA Standards and Followers'!$B$13:$B$72,0)),INDEX('CA Standards and Followers'!$C$13:$C$72,MATCH($A33,'CA Standards and Followers'!$B$13:$B$72,0))*'CA Standards and Followers'!AB$2),0)</f>
        <v>0.22</v>
      </c>
      <c r="AB33">
        <f>IF(INDEX('CA Standards and Followers'!$F$13:$F$72,MATCH($A33,'CA Standards and Followers'!$B$13:$B$72,0))&lt;=AB$1,IF(INDEX('CA Standards and Followers'!$D$13:$D$72,MATCH($A33,'CA Standards and Followers'!$B$13:$B$72,0))=1,'CA Standards and Followers'!AC$3*INDEX('CA Standards and Followers'!$D$13:$D$72,MATCH($A33,'CA Standards and Followers'!$B$13:$B$72,0)),INDEX('CA Standards and Followers'!$C$13:$C$72,MATCH($A33,'CA Standards and Followers'!$B$13:$B$72,0))*'CA Standards and Followers'!AC$2),0)</f>
        <v>0.22</v>
      </c>
      <c r="AC33">
        <f>IF(INDEX('CA Standards and Followers'!$F$13:$F$72,MATCH($A33,'CA Standards and Followers'!$B$13:$B$72,0))&lt;=AC$1,IF(INDEX('CA Standards and Followers'!$D$13:$D$72,MATCH($A33,'CA Standards and Followers'!$B$13:$B$72,0))=1,'CA Standards and Followers'!AD$3*INDEX('CA Standards and Followers'!$D$13:$D$72,MATCH($A33,'CA Standards and Followers'!$B$13:$B$72,0)),INDEX('CA Standards and Followers'!$C$13:$C$72,MATCH($A33,'CA Standards and Followers'!$B$13:$B$72,0))*'CA Standards and Followers'!AD$2),0)</f>
        <v>0.22</v>
      </c>
      <c r="AD33">
        <f>IF(INDEX('CA Standards and Followers'!$F$13:$F$72,MATCH($A33,'CA Standards and Followers'!$B$13:$B$72,0))&lt;=AD$1,IF(INDEX('CA Standards and Followers'!$D$13:$D$72,MATCH($A33,'CA Standards and Followers'!$B$13:$B$72,0))=1,'CA Standards and Followers'!AE$3*INDEX('CA Standards and Followers'!$D$13:$D$72,MATCH($A33,'CA Standards and Followers'!$B$13:$B$72,0)),INDEX('CA Standards and Followers'!$C$13:$C$72,MATCH($A33,'CA Standards and Followers'!$B$13:$B$72,0))*'CA Standards and Followers'!AE$2),0)</f>
        <v>0.22</v>
      </c>
      <c r="AE33">
        <f>IF(INDEX('CA Standards and Followers'!$F$13:$F$72,MATCH($A33,'CA Standards and Followers'!$B$13:$B$72,0))&lt;=AE$1,IF(INDEX('CA Standards and Followers'!$D$13:$D$72,MATCH($A33,'CA Standards and Followers'!$B$13:$B$72,0))=1,'CA Standards and Followers'!AF$3*INDEX('CA Standards and Followers'!$D$13:$D$72,MATCH($A33,'CA Standards and Followers'!$B$13:$B$72,0)),INDEX('CA Standards and Followers'!$C$13:$C$72,MATCH($A33,'CA Standards and Followers'!$B$13:$B$72,0))*'CA Standards and Followers'!AF$2),0)</f>
        <v>0.22</v>
      </c>
      <c r="AF33">
        <f>IF(INDEX('CA Standards and Followers'!$F$13:$F$72,MATCH($A33,'CA Standards and Followers'!$B$13:$B$72,0))&lt;=AF$1,IF(INDEX('CA Standards and Followers'!$D$13:$D$72,MATCH($A33,'CA Standards and Followers'!$B$13:$B$72,0))=1,'CA Standards and Followers'!AG$3*INDEX('CA Standards and Followers'!$D$13:$D$72,MATCH($A33,'CA Standards and Followers'!$B$13:$B$72,0)),INDEX('CA Standards and Followers'!$C$13:$C$72,MATCH($A33,'CA Standards and Followers'!$B$13:$B$72,0))*'CA Standards and Followers'!AG$2),0)</f>
        <v>0.22</v>
      </c>
    </row>
    <row r="34" spans="1:32" x14ac:dyDescent="0.25">
      <c r="A34" t="s">
        <v>215</v>
      </c>
      <c r="B34">
        <f>IF(INDEX('CA Standards and Followers'!$F$13:$F$72,MATCH($A34,'CA Standards and Followers'!$B$13:$B$72,0))&lt;=B$1,IF(INDEX('CA Standards and Followers'!$D$13:$D$72,MATCH($A34,'CA Standards and Followers'!$B$13:$B$72,0))=1,'CA Standards and Followers'!C$3*INDEX('CA Standards and Followers'!$D$13:$D$72,MATCH($A34,'CA Standards and Followers'!$B$13:$B$72,0)),INDEX('CA Standards and Followers'!$C$13:$C$72,MATCH($A34,'CA Standards and Followers'!$B$13:$B$72,0))*'CA Standards and Followers'!C$2),0)</f>
        <v>9.5000000000000001E-2</v>
      </c>
      <c r="C34">
        <f>IF(INDEX('CA Standards and Followers'!$F$13:$F$72,MATCH($A34,'CA Standards and Followers'!$B$13:$B$72,0))&lt;=C$1,IF(INDEX('CA Standards and Followers'!$D$13:$D$72,MATCH($A34,'CA Standards and Followers'!$B$13:$B$72,0))=1,'CA Standards and Followers'!D$3*INDEX('CA Standards and Followers'!$D$13:$D$72,MATCH($A34,'CA Standards and Followers'!$B$13:$B$72,0)),INDEX('CA Standards and Followers'!$C$13:$C$72,MATCH($A34,'CA Standards and Followers'!$B$13:$B$72,0))*'CA Standards and Followers'!D$2),0)</f>
        <v>0.12</v>
      </c>
      <c r="D34">
        <f>IF(INDEX('CA Standards and Followers'!$F$13:$F$72,MATCH($A34,'CA Standards and Followers'!$B$13:$B$72,0))&lt;=D$1,IF(INDEX('CA Standards and Followers'!$D$13:$D$72,MATCH($A34,'CA Standards and Followers'!$B$13:$B$72,0))=1,'CA Standards and Followers'!E$3*INDEX('CA Standards and Followers'!$D$13:$D$72,MATCH($A34,'CA Standards and Followers'!$B$13:$B$72,0)),INDEX('CA Standards and Followers'!$C$13:$C$72,MATCH($A34,'CA Standards and Followers'!$B$13:$B$72,0))*'CA Standards and Followers'!E$2),0)</f>
        <v>0.14499999999999999</v>
      </c>
      <c r="E34">
        <f>IF(INDEX('CA Standards and Followers'!$F$13:$F$72,MATCH($A34,'CA Standards and Followers'!$B$13:$B$72,0))&lt;=E$1,IF(INDEX('CA Standards and Followers'!$D$13:$D$72,MATCH($A34,'CA Standards and Followers'!$B$13:$B$72,0))=1,'CA Standards and Followers'!F$3*INDEX('CA Standards and Followers'!$D$13:$D$72,MATCH($A34,'CA Standards and Followers'!$B$13:$B$72,0)),INDEX('CA Standards and Followers'!$C$13:$C$72,MATCH($A34,'CA Standards and Followers'!$B$13:$B$72,0))*'CA Standards and Followers'!F$2),0)</f>
        <v>0.16999999999999998</v>
      </c>
      <c r="F34">
        <f>IF(INDEX('CA Standards and Followers'!$F$13:$F$72,MATCH($A34,'CA Standards and Followers'!$B$13:$B$72,0))&lt;=F$1,IF(INDEX('CA Standards and Followers'!$D$13:$D$72,MATCH($A34,'CA Standards and Followers'!$B$13:$B$72,0))=1,'CA Standards and Followers'!G$3*INDEX('CA Standards and Followers'!$D$13:$D$72,MATCH($A34,'CA Standards and Followers'!$B$13:$B$72,0)),INDEX('CA Standards and Followers'!$C$13:$C$72,MATCH($A34,'CA Standards and Followers'!$B$13:$B$72,0))*'CA Standards and Followers'!G$2),0)</f>
        <v>0.19500000000000001</v>
      </c>
      <c r="G34">
        <f>IF(INDEX('CA Standards and Followers'!$F$13:$F$72,MATCH($A34,'CA Standards and Followers'!$B$13:$B$72,0))&lt;=G$1,IF(INDEX('CA Standards and Followers'!$D$13:$D$72,MATCH($A34,'CA Standards and Followers'!$B$13:$B$72,0))=1,'CA Standards and Followers'!H$3*INDEX('CA Standards and Followers'!$D$13:$D$72,MATCH($A34,'CA Standards and Followers'!$B$13:$B$72,0)),INDEX('CA Standards and Followers'!$C$13:$C$72,MATCH($A34,'CA Standards and Followers'!$B$13:$B$72,0))*'CA Standards and Followers'!H$2),0)</f>
        <v>0.21999999999999997</v>
      </c>
      <c r="H34">
        <f>IF(INDEX('CA Standards and Followers'!$F$13:$F$72,MATCH($A34,'CA Standards and Followers'!$B$13:$B$72,0))&lt;=H$1,IF(INDEX('CA Standards and Followers'!$D$13:$D$72,MATCH($A34,'CA Standards and Followers'!$B$13:$B$72,0))=1,'CA Standards and Followers'!I$3*INDEX('CA Standards and Followers'!$D$13:$D$72,MATCH($A34,'CA Standards and Followers'!$B$13:$B$72,0)),INDEX('CA Standards and Followers'!$C$13:$C$72,MATCH($A34,'CA Standards and Followers'!$B$13:$B$72,0))*'CA Standards and Followers'!I$2),0)</f>
        <v>0.22</v>
      </c>
      <c r="I34">
        <f>IF(INDEX('CA Standards and Followers'!$F$13:$F$72,MATCH($A34,'CA Standards and Followers'!$B$13:$B$72,0))&lt;=I$1,IF(INDEX('CA Standards and Followers'!$D$13:$D$72,MATCH($A34,'CA Standards and Followers'!$B$13:$B$72,0))=1,'CA Standards and Followers'!J$3*INDEX('CA Standards and Followers'!$D$13:$D$72,MATCH($A34,'CA Standards and Followers'!$B$13:$B$72,0)),INDEX('CA Standards and Followers'!$C$13:$C$72,MATCH($A34,'CA Standards and Followers'!$B$13:$B$72,0))*'CA Standards and Followers'!J$2),0)</f>
        <v>0.22</v>
      </c>
      <c r="J34">
        <f>IF(INDEX('CA Standards and Followers'!$F$13:$F$72,MATCH($A34,'CA Standards and Followers'!$B$13:$B$72,0))&lt;=J$1,IF(INDEX('CA Standards and Followers'!$D$13:$D$72,MATCH($A34,'CA Standards and Followers'!$B$13:$B$72,0))=1,'CA Standards and Followers'!K$3*INDEX('CA Standards and Followers'!$D$13:$D$72,MATCH($A34,'CA Standards and Followers'!$B$13:$B$72,0)),INDEX('CA Standards and Followers'!$C$13:$C$72,MATCH($A34,'CA Standards and Followers'!$B$13:$B$72,0))*'CA Standards and Followers'!K$2),0)</f>
        <v>0.22</v>
      </c>
      <c r="K34">
        <f>IF(INDEX('CA Standards and Followers'!$F$13:$F$72,MATCH($A34,'CA Standards and Followers'!$B$13:$B$72,0))&lt;=K$1,IF(INDEX('CA Standards and Followers'!$D$13:$D$72,MATCH($A34,'CA Standards and Followers'!$B$13:$B$72,0))=1,'CA Standards and Followers'!L$3*INDEX('CA Standards and Followers'!$D$13:$D$72,MATCH($A34,'CA Standards and Followers'!$B$13:$B$72,0)),INDEX('CA Standards and Followers'!$C$13:$C$72,MATCH($A34,'CA Standards and Followers'!$B$13:$B$72,0))*'CA Standards and Followers'!L$2),0)</f>
        <v>0.22</v>
      </c>
      <c r="L34">
        <f>IF(INDEX('CA Standards and Followers'!$F$13:$F$72,MATCH($A34,'CA Standards and Followers'!$B$13:$B$72,0))&lt;=L$1,IF(INDEX('CA Standards and Followers'!$D$13:$D$72,MATCH($A34,'CA Standards and Followers'!$B$13:$B$72,0))=1,'CA Standards and Followers'!M$3*INDEX('CA Standards and Followers'!$D$13:$D$72,MATCH($A34,'CA Standards and Followers'!$B$13:$B$72,0)),INDEX('CA Standards and Followers'!$C$13:$C$72,MATCH($A34,'CA Standards and Followers'!$B$13:$B$72,0))*'CA Standards and Followers'!M$2),0)</f>
        <v>0.22</v>
      </c>
      <c r="M34">
        <f>IF(INDEX('CA Standards and Followers'!$F$13:$F$72,MATCH($A34,'CA Standards and Followers'!$B$13:$B$72,0))&lt;=M$1,IF(INDEX('CA Standards and Followers'!$D$13:$D$72,MATCH($A34,'CA Standards and Followers'!$B$13:$B$72,0))=1,'CA Standards and Followers'!N$3*INDEX('CA Standards and Followers'!$D$13:$D$72,MATCH($A34,'CA Standards and Followers'!$B$13:$B$72,0)),INDEX('CA Standards and Followers'!$C$13:$C$72,MATCH($A34,'CA Standards and Followers'!$B$13:$B$72,0))*'CA Standards and Followers'!N$2),0)</f>
        <v>0.22</v>
      </c>
      <c r="N34">
        <f>IF(INDEX('CA Standards and Followers'!$F$13:$F$72,MATCH($A34,'CA Standards and Followers'!$B$13:$B$72,0))&lt;=N$1,IF(INDEX('CA Standards and Followers'!$D$13:$D$72,MATCH($A34,'CA Standards and Followers'!$B$13:$B$72,0))=1,'CA Standards and Followers'!O$3*INDEX('CA Standards and Followers'!$D$13:$D$72,MATCH($A34,'CA Standards and Followers'!$B$13:$B$72,0)),INDEX('CA Standards and Followers'!$C$13:$C$72,MATCH($A34,'CA Standards and Followers'!$B$13:$B$72,0))*'CA Standards and Followers'!O$2),0)</f>
        <v>0.22</v>
      </c>
      <c r="O34">
        <f>IF(INDEX('CA Standards and Followers'!$F$13:$F$72,MATCH($A34,'CA Standards and Followers'!$B$13:$B$72,0))&lt;=O$1,IF(INDEX('CA Standards and Followers'!$D$13:$D$72,MATCH($A34,'CA Standards and Followers'!$B$13:$B$72,0))=1,'CA Standards and Followers'!P$3*INDEX('CA Standards and Followers'!$D$13:$D$72,MATCH($A34,'CA Standards and Followers'!$B$13:$B$72,0)),INDEX('CA Standards and Followers'!$C$13:$C$72,MATCH($A34,'CA Standards and Followers'!$B$13:$B$72,0))*'CA Standards and Followers'!P$2),0)</f>
        <v>0.22</v>
      </c>
      <c r="P34">
        <f>IF(INDEX('CA Standards and Followers'!$F$13:$F$72,MATCH($A34,'CA Standards and Followers'!$B$13:$B$72,0))&lt;=P$1,IF(INDEX('CA Standards and Followers'!$D$13:$D$72,MATCH($A34,'CA Standards and Followers'!$B$13:$B$72,0))=1,'CA Standards and Followers'!Q$3*INDEX('CA Standards and Followers'!$D$13:$D$72,MATCH($A34,'CA Standards and Followers'!$B$13:$B$72,0)),INDEX('CA Standards and Followers'!$C$13:$C$72,MATCH($A34,'CA Standards and Followers'!$B$13:$B$72,0))*'CA Standards and Followers'!Q$2),0)</f>
        <v>0.22</v>
      </c>
      <c r="Q34">
        <f>IF(INDEX('CA Standards and Followers'!$F$13:$F$72,MATCH($A34,'CA Standards and Followers'!$B$13:$B$72,0))&lt;=Q$1,IF(INDEX('CA Standards and Followers'!$D$13:$D$72,MATCH($A34,'CA Standards and Followers'!$B$13:$B$72,0))=1,'CA Standards and Followers'!R$3*INDEX('CA Standards and Followers'!$D$13:$D$72,MATCH($A34,'CA Standards and Followers'!$B$13:$B$72,0)),INDEX('CA Standards and Followers'!$C$13:$C$72,MATCH($A34,'CA Standards and Followers'!$B$13:$B$72,0))*'CA Standards and Followers'!R$2),0)</f>
        <v>0.22</v>
      </c>
      <c r="R34">
        <f>IF(INDEX('CA Standards and Followers'!$F$13:$F$72,MATCH($A34,'CA Standards and Followers'!$B$13:$B$72,0))&lt;=R$1,IF(INDEX('CA Standards and Followers'!$D$13:$D$72,MATCH($A34,'CA Standards and Followers'!$B$13:$B$72,0))=1,'CA Standards and Followers'!S$3*INDEX('CA Standards and Followers'!$D$13:$D$72,MATCH($A34,'CA Standards and Followers'!$B$13:$B$72,0)),INDEX('CA Standards and Followers'!$C$13:$C$72,MATCH($A34,'CA Standards and Followers'!$B$13:$B$72,0))*'CA Standards and Followers'!S$2),0)</f>
        <v>0.22</v>
      </c>
      <c r="S34">
        <f>IF(INDEX('CA Standards and Followers'!$F$13:$F$72,MATCH($A34,'CA Standards and Followers'!$B$13:$B$72,0))&lt;=S$1,IF(INDEX('CA Standards and Followers'!$D$13:$D$72,MATCH($A34,'CA Standards and Followers'!$B$13:$B$72,0))=1,'CA Standards and Followers'!T$3*INDEX('CA Standards and Followers'!$D$13:$D$72,MATCH($A34,'CA Standards and Followers'!$B$13:$B$72,0)),INDEX('CA Standards and Followers'!$C$13:$C$72,MATCH($A34,'CA Standards and Followers'!$B$13:$B$72,0))*'CA Standards and Followers'!T$2),0)</f>
        <v>0.22</v>
      </c>
      <c r="T34">
        <f>IF(INDEX('CA Standards and Followers'!$F$13:$F$72,MATCH($A34,'CA Standards and Followers'!$B$13:$B$72,0))&lt;=T$1,IF(INDEX('CA Standards and Followers'!$D$13:$D$72,MATCH($A34,'CA Standards and Followers'!$B$13:$B$72,0))=1,'CA Standards and Followers'!U$3*INDEX('CA Standards and Followers'!$D$13:$D$72,MATCH($A34,'CA Standards and Followers'!$B$13:$B$72,0)),INDEX('CA Standards and Followers'!$C$13:$C$72,MATCH($A34,'CA Standards and Followers'!$B$13:$B$72,0))*'CA Standards and Followers'!U$2),0)</f>
        <v>0.22</v>
      </c>
      <c r="U34">
        <f>IF(INDEX('CA Standards and Followers'!$F$13:$F$72,MATCH($A34,'CA Standards and Followers'!$B$13:$B$72,0))&lt;=U$1,IF(INDEX('CA Standards and Followers'!$D$13:$D$72,MATCH($A34,'CA Standards and Followers'!$B$13:$B$72,0))=1,'CA Standards and Followers'!V$3*INDEX('CA Standards and Followers'!$D$13:$D$72,MATCH($A34,'CA Standards and Followers'!$B$13:$B$72,0)),INDEX('CA Standards and Followers'!$C$13:$C$72,MATCH($A34,'CA Standards and Followers'!$B$13:$B$72,0))*'CA Standards and Followers'!V$2),0)</f>
        <v>0.22</v>
      </c>
      <c r="V34">
        <f>IF(INDEX('CA Standards and Followers'!$F$13:$F$72,MATCH($A34,'CA Standards and Followers'!$B$13:$B$72,0))&lt;=V$1,IF(INDEX('CA Standards and Followers'!$D$13:$D$72,MATCH($A34,'CA Standards and Followers'!$B$13:$B$72,0))=1,'CA Standards and Followers'!W$3*INDEX('CA Standards and Followers'!$D$13:$D$72,MATCH($A34,'CA Standards and Followers'!$B$13:$B$72,0)),INDEX('CA Standards and Followers'!$C$13:$C$72,MATCH($A34,'CA Standards and Followers'!$B$13:$B$72,0))*'CA Standards and Followers'!W$2),0)</f>
        <v>0.22</v>
      </c>
      <c r="W34">
        <f>IF(INDEX('CA Standards and Followers'!$F$13:$F$72,MATCH($A34,'CA Standards and Followers'!$B$13:$B$72,0))&lt;=W$1,IF(INDEX('CA Standards and Followers'!$D$13:$D$72,MATCH($A34,'CA Standards and Followers'!$B$13:$B$72,0))=1,'CA Standards and Followers'!X$3*INDEX('CA Standards and Followers'!$D$13:$D$72,MATCH($A34,'CA Standards and Followers'!$B$13:$B$72,0)),INDEX('CA Standards and Followers'!$C$13:$C$72,MATCH($A34,'CA Standards and Followers'!$B$13:$B$72,0))*'CA Standards and Followers'!X$2),0)</f>
        <v>0.22</v>
      </c>
      <c r="X34">
        <f>IF(INDEX('CA Standards and Followers'!$F$13:$F$72,MATCH($A34,'CA Standards and Followers'!$B$13:$B$72,0))&lt;=X$1,IF(INDEX('CA Standards and Followers'!$D$13:$D$72,MATCH($A34,'CA Standards and Followers'!$B$13:$B$72,0))=1,'CA Standards and Followers'!Y$3*INDEX('CA Standards and Followers'!$D$13:$D$72,MATCH($A34,'CA Standards and Followers'!$B$13:$B$72,0)),INDEX('CA Standards and Followers'!$C$13:$C$72,MATCH($A34,'CA Standards and Followers'!$B$13:$B$72,0))*'CA Standards and Followers'!Y$2),0)</f>
        <v>0.22</v>
      </c>
      <c r="Y34">
        <f>IF(INDEX('CA Standards and Followers'!$F$13:$F$72,MATCH($A34,'CA Standards and Followers'!$B$13:$B$72,0))&lt;=Y$1,IF(INDEX('CA Standards and Followers'!$D$13:$D$72,MATCH($A34,'CA Standards and Followers'!$B$13:$B$72,0))=1,'CA Standards and Followers'!Z$3*INDEX('CA Standards and Followers'!$D$13:$D$72,MATCH($A34,'CA Standards and Followers'!$B$13:$B$72,0)),INDEX('CA Standards and Followers'!$C$13:$C$72,MATCH($A34,'CA Standards and Followers'!$B$13:$B$72,0))*'CA Standards and Followers'!Z$2),0)</f>
        <v>0.22</v>
      </c>
      <c r="Z34">
        <f>IF(INDEX('CA Standards and Followers'!$F$13:$F$72,MATCH($A34,'CA Standards and Followers'!$B$13:$B$72,0))&lt;=Z$1,IF(INDEX('CA Standards and Followers'!$D$13:$D$72,MATCH($A34,'CA Standards and Followers'!$B$13:$B$72,0))=1,'CA Standards and Followers'!AA$3*INDEX('CA Standards and Followers'!$D$13:$D$72,MATCH($A34,'CA Standards and Followers'!$B$13:$B$72,0)),INDEX('CA Standards and Followers'!$C$13:$C$72,MATCH($A34,'CA Standards and Followers'!$B$13:$B$72,0))*'CA Standards and Followers'!AA$2),0)</f>
        <v>0.22</v>
      </c>
      <c r="AA34">
        <f>IF(INDEX('CA Standards and Followers'!$F$13:$F$72,MATCH($A34,'CA Standards and Followers'!$B$13:$B$72,0))&lt;=AA$1,IF(INDEX('CA Standards and Followers'!$D$13:$D$72,MATCH($A34,'CA Standards and Followers'!$B$13:$B$72,0))=1,'CA Standards and Followers'!AB$3*INDEX('CA Standards and Followers'!$D$13:$D$72,MATCH($A34,'CA Standards and Followers'!$B$13:$B$72,0)),INDEX('CA Standards and Followers'!$C$13:$C$72,MATCH($A34,'CA Standards and Followers'!$B$13:$B$72,0))*'CA Standards and Followers'!AB$2),0)</f>
        <v>0.22</v>
      </c>
      <c r="AB34">
        <f>IF(INDEX('CA Standards and Followers'!$F$13:$F$72,MATCH($A34,'CA Standards and Followers'!$B$13:$B$72,0))&lt;=AB$1,IF(INDEX('CA Standards and Followers'!$D$13:$D$72,MATCH($A34,'CA Standards and Followers'!$B$13:$B$72,0))=1,'CA Standards and Followers'!AC$3*INDEX('CA Standards and Followers'!$D$13:$D$72,MATCH($A34,'CA Standards and Followers'!$B$13:$B$72,0)),INDEX('CA Standards and Followers'!$C$13:$C$72,MATCH($A34,'CA Standards and Followers'!$B$13:$B$72,0))*'CA Standards and Followers'!AC$2),0)</f>
        <v>0.22</v>
      </c>
      <c r="AC34">
        <f>IF(INDEX('CA Standards and Followers'!$F$13:$F$72,MATCH($A34,'CA Standards and Followers'!$B$13:$B$72,0))&lt;=AC$1,IF(INDEX('CA Standards and Followers'!$D$13:$D$72,MATCH($A34,'CA Standards and Followers'!$B$13:$B$72,0))=1,'CA Standards and Followers'!AD$3*INDEX('CA Standards and Followers'!$D$13:$D$72,MATCH($A34,'CA Standards and Followers'!$B$13:$B$72,0)),INDEX('CA Standards and Followers'!$C$13:$C$72,MATCH($A34,'CA Standards and Followers'!$B$13:$B$72,0))*'CA Standards and Followers'!AD$2),0)</f>
        <v>0.22</v>
      </c>
      <c r="AD34">
        <f>IF(INDEX('CA Standards and Followers'!$F$13:$F$72,MATCH($A34,'CA Standards and Followers'!$B$13:$B$72,0))&lt;=AD$1,IF(INDEX('CA Standards and Followers'!$D$13:$D$72,MATCH($A34,'CA Standards and Followers'!$B$13:$B$72,0))=1,'CA Standards and Followers'!AE$3*INDEX('CA Standards and Followers'!$D$13:$D$72,MATCH($A34,'CA Standards and Followers'!$B$13:$B$72,0)),INDEX('CA Standards and Followers'!$C$13:$C$72,MATCH($A34,'CA Standards and Followers'!$B$13:$B$72,0))*'CA Standards and Followers'!AE$2),0)</f>
        <v>0.22</v>
      </c>
      <c r="AE34">
        <f>IF(INDEX('CA Standards and Followers'!$F$13:$F$72,MATCH($A34,'CA Standards and Followers'!$B$13:$B$72,0))&lt;=AE$1,IF(INDEX('CA Standards and Followers'!$D$13:$D$72,MATCH($A34,'CA Standards and Followers'!$B$13:$B$72,0))=1,'CA Standards and Followers'!AF$3*INDEX('CA Standards and Followers'!$D$13:$D$72,MATCH($A34,'CA Standards and Followers'!$B$13:$B$72,0)),INDEX('CA Standards and Followers'!$C$13:$C$72,MATCH($A34,'CA Standards and Followers'!$B$13:$B$72,0))*'CA Standards and Followers'!AF$2),0)</f>
        <v>0.22</v>
      </c>
      <c r="AF34">
        <f>IF(INDEX('CA Standards and Followers'!$F$13:$F$72,MATCH($A34,'CA Standards and Followers'!$B$13:$B$72,0))&lt;=AF$1,IF(INDEX('CA Standards and Followers'!$D$13:$D$72,MATCH($A34,'CA Standards and Followers'!$B$13:$B$72,0))=1,'CA Standards and Followers'!AG$3*INDEX('CA Standards and Followers'!$D$13:$D$72,MATCH($A34,'CA Standards and Followers'!$B$13:$B$72,0)),INDEX('CA Standards and Followers'!$C$13:$C$72,MATCH($A34,'CA Standards and Followers'!$B$13:$B$72,0))*'CA Standards and Followers'!AG$2),0)</f>
        <v>0.22</v>
      </c>
    </row>
    <row r="35" spans="1:32" x14ac:dyDescent="0.25">
      <c r="A35" t="s">
        <v>19</v>
      </c>
      <c r="B35">
        <f>IF(INDEX('CA Standards and Followers'!$F$13:$F$72,MATCH($A35,'CA Standards and Followers'!$B$13:$B$72,0))&lt;=B$1,IF(INDEX('CA Standards and Followers'!$D$13:$D$72,MATCH($A35,'CA Standards and Followers'!$B$13:$B$72,0))=1,'CA Standards and Followers'!C$3*INDEX('CA Standards and Followers'!$D$13:$D$72,MATCH($A35,'CA Standards and Followers'!$B$13:$B$72,0)),INDEX('CA Standards and Followers'!$C$13:$C$72,MATCH($A35,'CA Standards and Followers'!$B$13:$B$72,0))*'CA Standards and Followers'!C$2),0)</f>
        <v>0</v>
      </c>
      <c r="C35">
        <f>IF(INDEX('CA Standards and Followers'!$F$13:$F$72,MATCH($A35,'CA Standards and Followers'!$B$13:$B$72,0))&lt;=C$1,IF(INDEX('CA Standards and Followers'!$D$13:$D$72,MATCH($A35,'CA Standards and Followers'!$B$13:$B$72,0))=1,'CA Standards and Followers'!D$3*INDEX('CA Standards and Followers'!$D$13:$D$72,MATCH($A35,'CA Standards and Followers'!$B$13:$B$72,0)),INDEX('CA Standards and Followers'!$C$13:$C$72,MATCH($A35,'CA Standards and Followers'!$B$13:$B$72,0))*'CA Standards and Followers'!D$2),0)</f>
        <v>0</v>
      </c>
      <c r="D35">
        <f>IF(INDEX('CA Standards and Followers'!$F$13:$F$72,MATCH($A35,'CA Standards and Followers'!$B$13:$B$72,0))&lt;=D$1,IF(INDEX('CA Standards and Followers'!$D$13:$D$72,MATCH($A35,'CA Standards and Followers'!$B$13:$B$72,0))=1,'CA Standards and Followers'!E$3*INDEX('CA Standards and Followers'!$D$13:$D$72,MATCH($A35,'CA Standards and Followers'!$B$13:$B$72,0)),INDEX('CA Standards and Followers'!$C$13:$C$72,MATCH($A35,'CA Standards and Followers'!$B$13:$B$72,0))*'CA Standards and Followers'!E$2),0)</f>
        <v>0</v>
      </c>
      <c r="E35">
        <f>IF(INDEX('CA Standards and Followers'!$F$13:$F$72,MATCH($A35,'CA Standards and Followers'!$B$13:$B$72,0))&lt;=E$1,IF(INDEX('CA Standards and Followers'!$D$13:$D$72,MATCH($A35,'CA Standards and Followers'!$B$13:$B$72,0))=1,'CA Standards and Followers'!F$3*INDEX('CA Standards and Followers'!$D$13:$D$72,MATCH($A35,'CA Standards and Followers'!$B$13:$B$72,0)),INDEX('CA Standards and Followers'!$C$13:$C$72,MATCH($A35,'CA Standards and Followers'!$B$13:$B$72,0))*'CA Standards and Followers'!F$2),0)</f>
        <v>0</v>
      </c>
      <c r="F35">
        <f>IF(INDEX('CA Standards and Followers'!$F$13:$F$72,MATCH($A35,'CA Standards and Followers'!$B$13:$B$72,0))&lt;=F$1,IF(INDEX('CA Standards and Followers'!$D$13:$D$72,MATCH($A35,'CA Standards and Followers'!$B$13:$B$72,0))=1,'CA Standards and Followers'!G$3*INDEX('CA Standards and Followers'!$D$13:$D$72,MATCH($A35,'CA Standards and Followers'!$B$13:$B$72,0)),INDEX('CA Standards and Followers'!$C$13:$C$72,MATCH($A35,'CA Standards and Followers'!$B$13:$B$72,0))*'CA Standards and Followers'!G$2),0)</f>
        <v>0</v>
      </c>
      <c r="G35">
        <f>IF(INDEX('CA Standards and Followers'!$F$13:$F$72,MATCH($A35,'CA Standards and Followers'!$B$13:$B$72,0))&lt;=G$1,IF(INDEX('CA Standards and Followers'!$D$13:$D$72,MATCH($A35,'CA Standards and Followers'!$B$13:$B$72,0))=1,'CA Standards and Followers'!H$3*INDEX('CA Standards and Followers'!$D$13:$D$72,MATCH($A35,'CA Standards and Followers'!$B$13:$B$72,0)),INDEX('CA Standards and Followers'!$C$13:$C$72,MATCH($A35,'CA Standards and Followers'!$B$13:$B$72,0))*'CA Standards and Followers'!H$2),0)</f>
        <v>0</v>
      </c>
      <c r="H35">
        <f>IF(INDEX('CA Standards and Followers'!$F$13:$F$72,MATCH($A35,'CA Standards and Followers'!$B$13:$B$72,0))&lt;=H$1,IF(INDEX('CA Standards and Followers'!$D$13:$D$72,MATCH($A35,'CA Standards and Followers'!$B$13:$B$72,0))=1,'CA Standards and Followers'!I$3*INDEX('CA Standards and Followers'!$D$13:$D$72,MATCH($A35,'CA Standards and Followers'!$B$13:$B$72,0)),INDEX('CA Standards and Followers'!$C$13:$C$72,MATCH($A35,'CA Standards and Followers'!$B$13:$B$72,0))*'CA Standards and Followers'!I$2),0)</f>
        <v>0</v>
      </c>
      <c r="I35">
        <f>IF(INDEX('CA Standards and Followers'!$F$13:$F$72,MATCH($A35,'CA Standards and Followers'!$B$13:$B$72,0))&lt;=I$1,IF(INDEX('CA Standards and Followers'!$D$13:$D$72,MATCH($A35,'CA Standards and Followers'!$B$13:$B$72,0))=1,'CA Standards and Followers'!J$3*INDEX('CA Standards and Followers'!$D$13:$D$72,MATCH($A35,'CA Standards and Followers'!$B$13:$B$72,0)),INDEX('CA Standards and Followers'!$C$13:$C$72,MATCH($A35,'CA Standards and Followers'!$B$13:$B$72,0))*'CA Standards and Followers'!J$2),0)</f>
        <v>0</v>
      </c>
      <c r="J35">
        <f>IF(INDEX('CA Standards and Followers'!$F$13:$F$72,MATCH($A35,'CA Standards and Followers'!$B$13:$B$72,0))&lt;=J$1,IF(INDEX('CA Standards and Followers'!$D$13:$D$72,MATCH($A35,'CA Standards and Followers'!$B$13:$B$72,0))=1,'CA Standards and Followers'!K$3*INDEX('CA Standards and Followers'!$D$13:$D$72,MATCH($A35,'CA Standards and Followers'!$B$13:$B$72,0)),INDEX('CA Standards and Followers'!$C$13:$C$72,MATCH($A35,'CA Standards and Followers'!$B$13:$B$72,0))*'CA Standards and Followers'!K$2),0)</f>
        <v>0</v>
      </c>
      <c r="K35">
        <f>IF(INDEX('CA Standards and Followers'!$F$13:$F$72,MATCH($A35,'CA Standards and Followers'!$B$13:$B$72,0))&lt;=K$1,IF(INDEX('CA Standards and Followers'!$D$13:$D$72,MATCH($A35,'CA Standards and Followers'!$B$13:$B$72,0))=1,'CA Standards and Followers'!L$3*INDEX('CA Standards and Followers'!$D$13:$D$72,MATCH($A35,'CA Standards and Followers'!$B$13:$B$72,0)),INDEX('CA Standards and Followers'!$C$13:$C$72,MATCH($A35,'CA Standards and Followers'!$B$13:$B$72,0))*'CA Standards and Followers'!L$2),0)</f>
        <v>0</v>
      </c>
      <c r="L35">
        <f>IF(INDEX('CA Standards and Followers'!$F$13:$F$72,MATCH($A35,'CA Standards and Followers'!$B$13:$B$72,0))&lt;=L$1,IF(INDEX('CA Standards and Followers'!$D$13:$D$72,MATCH($A35,'CA Standards and Followers'!$B$13:$B$72,0))=1,'CA Standards and Followers'!M$3*INDEX('CA Standards and Followers'!$D$13:$D$72,MATCH($A35,'CA Standards and Followers'!$B$13:$B$72,0)),INDEX('CA Standards and Followers'!$C$13:$C$72,MATCH($A35,'CA Standards and Followers'!$B$13:$B$72,0))*'CA Standards and Followers'!M$2),0)</f>
        <v>0</v>
      </c>
      <c r="M35">
        <f>IF(INDEX('CA Standards and Followers'!$F$13:$F$72,MATCH($A35,'CA Standards and Followers'!$B$13:$B$72,0))&lt;=M$1,IF(INDEX('CA Standards and Followers'!$D$13:$D$72,MATCH($A35,'CA Standards and Followers'!$B$13:$B$72,0))=1,'CA Standards and Followers'!N$3*INDEX('CA Standards and Followers'!$D$13:$D$72,MATCH($A35,'CA Standards and Followers'!$B$13:$B$72,0)),INDEX('CA Standards and Followers'!$C$13:$C$72,MATCH($A35,'CA Standards and Followers'!$B$13:$B$72,0))*'CA Standards and Followers'!N$2),0)</f>
        <v>0</v>
      </c>
      <c r="N35">
        <f>IF(INDEX('CA Standards and Followers'!$F$13:$F$72,MATCH($A35,'CA Standards and Followers'!$B$13:$B$72,0))&lt;=N$1,IF(INDEX('CA Standards and Followers'!$D$13:$D$72,MATCH($A35,'CA Standards and Followers'!$B$13:$B$72,0))=1,'CA Standards and Followers'!O$3*INDEX('CA Standards and Followers'!$D$13:$D$72,MATCH($A35,'CA Standards and Followers'!$B$13:$B$72,0)),INDEX('CA Standards and Followers'!$C$13:$C$72,MATCH($A35,'CA Standards and Followers'!$B$13:$B$72,0))*'CA Standards and Followers'!O$2),0)</f>
        <v>0</v>
      </c>
      <c r="O35">
        <f>IF(INDEX('CA Standards and Followers'!$F$13:$F$72,MATCH($A35,'CA Standards and Followers'!$B$13:$B$72,0))&lt;=O$1,IF(INDEX('CA Standards and Followers'!$D$13:$D$72,MATCH($A35,'CA Standards and Followers'!$B$13:$B$72,0))=1,'CA Standards and Followers'!P$3*INDEX('CA Standards and Followers'!$D$13:$D$72,MATCH($A35,'CA Standards and Followers'!$B$13:$B$72,0)),INDEX('CA Standards and Followers'!$C$13:$C$72,MATCH($A35,'CA Standards and Followers'!$B$13:$B$72,0))*'CA Standards and Followers'!P$2),0)</f>
        <v>0</v>
      </c>
      <c r="P35">
        <f>IF(INDEX('CA Standards and Followers'!$F$13:$F$72,MATCH($A35,'CA Standards and Followers'!$B$13:$B$72,0))&lt;=P$1,IF(INDEX('CA Standards and Followers'!$D$13:$D$72,MATCH($A35,'CA Standards and Followers'!$B$13:$B$72,0))=1,'CA Standards and Followers'!Q$3*INDEX('CA Standards and Followers'!$D$13:$D$72,MATCH($A35,'CA Standards and Followers'!$B$13:$B$72,0)),INDEX('CA Standards and Followers'!$C$13:$C$72,MATCH($A35,'CA Standards and Followers'!$B$13:$B$72,0))*'CA Standards and Followers'!Q$2),0)</f>
        <v>0</v>
      </c>
      <c r="Q35">
        <f>IF(INDEX('CA Standards and Followers'!$F$13:$F$72,MATCH($A35,'CA Standards and Followers'!$B$13:$B$72,0))&lt;=Q$1,IF(INDEX('CA Standards and Followers'!$D$13:$D$72,MATCH($A35,'CA Standards and Followers'!$B$13:$B$72,0))=1,'CA Standards and Followers'!R$3*INDEX('CA Standards and Followers'!$D$13:$D$72,MATCH($A35,'CA Standards and Followers'!$B$13:$B$72,0)),INDEX('CA Standards and Followers'!$C$13:$C$72,MATCH($A35,'CA Standards and Followers'!$B$13:$B$72,0))*'CA Standards and Followers'!R$2),0)</f>
        <v>0</v>
      </c>
      <c r="R35">
        <f>IF(INDEX('CA Standards and Followers'!$F$13:$F$72,MATCH($A35,'CA Standards and Followers'!$B$13:$B$72,0))&lt;=R$1,IF(INDEX('CA Standards and Followers'!$D$13:$D$72,MATCH($A35,'CA Standards and Followers'!$B$13:$B$72,0))=1,'CA Standards and Followers'!S$3*INDEX('CA Standards and Followers'!$D$13:$D$72,MATCH($A35,'CA Standards and Followers'!$B$13:$B$72,0)),INDEX('CA Standards and Followers'!$C$13:$C$72,MATCH($A35,'CA Standards and Followers'!$B$13:$B$72,0))*'CA Standards and Followers'!S$2),0)</f>
        <v>0</v>
      </c>
      <c r="S35">
        <f>IF(INDEX('CA Standards and Followers'!$F$13:$F$72,MATCH($A35,'CA Standards and Followers'!$B$13:$B$72,0))&lt;=S$1,IF(INDEX('CA Standards and Followers'!$D$13:$D$72,MATCH($A35,'CA Standards and Followers'!$B$13:$B$72,0))=1,'CA Standards and Followers'!T$3*INDEX('CA Standards and Followers'!$D$13:$D$72,MATCH($A35,'CA Standards and Followers'!$B$13:$B$72,0)),INDEX('CA Standards and Followers'!$C$13:$C$72,MATCH($A35,'CA Standards and Followers'!$B$13:$B$72,0))*'CA Standards and Followers'!T$2),0)</f>
        <v>0</v>
      </c>
      <c r="T35">
        <f>IF(INDEX('CA Standards and Followers'!$F$13:$F$72,MATCH($A35,'CA Standards and Followers'!$B$13:$B$72,0))&lt;=T$1,IF(INDEX('CA Standards and Followers'!$D$13:$D$72,MATCH($A35,'CA Standards and Followers'!$B$13:$B$72,0))=1,'CA Standards and Followers'!U$3*INDEX('CA Standards and Followers'!$D$13:$D$72,MATCH($A35,'CA Standards and Followers'!$B$13:$B$72,0)),INDEX('CA Standards and Followers'!$C$13:$C$72,MATCH($A35,'CA Standards and Followers'!$B$13:$B$72,0))*'CA Standards and Followers'!U$2),0)</f>
        <v>0</v>
      </c>
      <c r="U35">
        <f>IF(INDEX('CA Standards and Followers'!$F$13:$F$72,MATCH($A35,'CA Standards and Followers'!$B$13:$B$72,0))&lt;=U$1,IF(INDEX('CA Standards and Followers'!$D$13:$D$72,MATCH($A35,'CA Standards and Followers'!$B$13:$B$72,0))=1,'CA Standards and Followers'!V$3*INDEX('CA Standards and Followers'!$D$13:$D$72,MATCH($A35,'CA Standards and Followers'!$B$13:$B$72,0)),INDEX('CA Standards and Followers'!$C$13:$C$72,MATCH($A35,'CA Standards and Followers'!$B$13:$B$72,0))*'CA Standards and Followers'!V$2),0)</f>
        <v>0</v>
      </c>
      <c r="V35">
        <f>IF(INDEX('CA Standards and Followers'!$F$13:$F$72,MATCH($A35,'CA Standards and Followers'!$B$13:$B$72,0))&lt;=V$1,IF(INDEX('CA Standards and Followers'!$D$13:$D$72,MATCH($A35,'CA Standards and Followers'!$B$13:$B$72,0))=1,'CA Standards and Followers'!W$3*INDEX('CA Standards and Followers'!$D$13:$D$72,MATCH($A35,'CA Standards and Followers'!$B$13:$B$72,0)),INDEX('CA Standards and Followers'!$C$13:$C$72,MATCH($A35,'CA Standards and Followers'!$B$13:$B$72,0))*'CA Standards and Followers'!W$2),0)</f>
        <v>0</v>
      </c>
      <c r="W35">
        <f>IF(INDEX('CA Standards and Followers'!$F$13:$F$72,MATCH($A35,'CA Standards and Followers'!$B$13:$B$72,0))&lt;=W$1,IF(INDEX('CA Standards and Followers'!$D$13:$D$72,MATCH($A35,'CA Standards and Followers'!$B$13:$B$72,0))=1,'CA Standards and Followers'!X$3*INDEX('CA Standards and Followers'!$D$13:$D$72,MATCH($A35,'CA Standards and Followers'!$B$13:$B$72,0)),INDEX('CA Standards and Followers'!$C$13:$C$72,MATCH($A35,'CA Standards and Followers'!$B$13:$B$72,0))*'CA Standards and Followers'!X$2),0)</f>
        <v>0</v>
      </c>
      <c r="X35">
        <f>IF(INDEX('CA Standards and Followers'!$F$13:$F$72,MATCH($A35,'CA Standards and Followers'!$B$13:$B$72,0))&lt;=X$1,IF(INDEX('CA Standards and Followers'!$D$13:$D$72,MATCH($A35,'CA Standards and Followers'!$B$13:$B$72,0))=1,'CA Standards and Followers'!Y$3*INDEX('CA Standards and Followers'!$D$13:$D$72,MATCH($A35,'CA Standards and Followers'!$B$13:$B$72,0)),INDEX('CA Standards and Followers'!$C$13:$C$72,MATCH($A35,'CA Standards and Followers'!$B$13:$B$72,0))*'CA Standards and Followers'!Y$2),0)</f>
        <v>0</v>
      </c>
      <c r="Y35">
        <f>IF(INDEX('CA Standards and Followers'!$F$13:$F$72,MATCH($A35,'CA Standards and Followers'!$B$13:$B$72,0))&lt;=Y$1,IF(INDEX('CA Standards and Followers'!$D$13:$D$72,MATCH($A35,'CA Standards and Followers'!$B$13:$B$72,0))=1,'CA Standards and Followers'!Z$3*INDEX('CA Standards and Followers'!$D$13:$D$72,MATCH($A35,'CA Standards and Followers'!$B$13:$B$72,0)),INDEX('CA Standards and Followers'!$C$13:$C$72,MATCH($A35,'CA Standards and Followers'!$B$13:$B$72,0))*'CA Standards and Followers'!Z$2),0)</f>
        <v>0</v>
      </c>
      <c r="Z35">
        <f>IF(INDEX('CA Standards and Followers'!$F$13:$F$72,MATCH($A35,'CA Standards and Followers'!$B$13:$B$72,0))&lt;=Z$1,IF(INDEX('CA Standards and Followers'!$D$13:$D$72,MATCH($A35,'CA Standards and Followers'!$B$13:$B$72,0))=1,'CA Standards and Followers'!AA$3*INDEX('CA Standards and Followers'!$D$13:$D$72,MATCH($A35,'CA Standards and Followers'!$B$13:$B$72,0)),INDEX('CA Standards and Followers'!$C$13:$C$72,MATCH($A35,'CA Standards and Followers'!$B$13:$B$72,0))*'CA Standards and Followers'!AA$2),0)</f>
        <v>0</v>
      </c>
      <c r="AA35">
        <f>IF(INDEX('CA Standards and Followers'!$F$13:$F$72,MATCH($A35,'CA Standards and Followers'!$B$13:$B$72,0))&lt;=AA$1,IF(INDEX('CA Standards and Followers'!$D$13:$D$72,MATCH($A35,'CA Standards and Followers'!$B$13:$B$72,0))=1,'CA Standards and Followers'!AB$3*INDEX('CA Standards and Followers'!$D$13:$D$72,MATCH($A35,'CA Standards and Followers'!$B$13:$B$72,0)),INDEX('CA Standards and Followers'!$C$13:$C$72,MATCH($A35,'CA Standards and Followers'!$B$13:$B$72,0))*'CA Standards and Followers'!AB$2),0)</f>
        <v>0</v>
      </c>
      <c r="AB35">
        <f>IF(INDEX('CA Standards and Followers'!$F$13:$F$72,MATCH($A35,'CA Standards and Followers'!$B$13:$B$72,0))&lt;=AB$1,IF(INDEX('CA Standards and Followers'!$D$13:$D$72,MATCH($A35,'CA Standards and Followers'!$B$13:$B$72,0))=1,'CA Standards and Followers'!AC$3*INDEX('CA Standards and Followers'!$D$13:$D$72,MATCH($A35,'CA Standards and Followers'!$B$13:$B$72,0)),INDEX('CA Standards and Followers'!$C$13:$C$72,MATCH($A35,'CA Standards and Followers'!$B$13:$B$72,0))*'CA Standards and Followers'!AC$2),0)</f>
        <v>0</v>
      </c>
      <c r="AC35">
        <f>IF(INDEX('CA Standards and Followers'!$F$13:$F$72,MATCH($A35,'CA Standards and Followers'!$B$13:$B$72,0))&lt;=AC$1,IF(INDEX('CA Standards and Followers'!$D$13:$D$72,MATCH($A35,'CA Standards and Followers'!$B$13:$B$72,0))=1,'CA Standards and Followers'!AD$3*INDEX('CA Standards and Followers'!$D$13:$D$72,MATCH($A35,'CA Standards and Followers'!$B$13:$B$72,0)),INDEX('CA Standards and Followers'!$C$13:$C$72,MATCH($A35,'CA Standards and Followers'!$B$13:$B$72,0))*'CA Standards and Followers'!AD$2),0)</f>
        <v>0</v>
      </c>
      <c r="AD35">
        <f>IF(INDEX('CA Standards and Followers'!$F$13:$F$72,MATCH($A35,'CA Standards and Followers'!$B$13:$B$72,0))&lt;=AD$1,IF(INDEX('CA Standards and Followers'!$D$13:$D$72,MATCH($A35,'CA Standards and Followers'!$B$13:$B$72,0))=1,'CA Standards and Followers'!AE$3*INDEX('CA Standards and Followers'!$D$13:$D$72,MATCH($A35,'CA Standards and Followers'!$B$13:$B$72,0)),INDEX('CA Standards and Followers'!$C$13:$C$72,MATCH($A35,'CA Standards and Followers'!$B$13:$B$72,0))*'CA Standards and Followers'!AE$2),0)</f>
        <v>0</v>
      </c>
      <c r="AE35">
        <f>IF(INDEX('CA Standards and Followers'!$F$13:$F$72,MATCH($A35,'CA Standards and Followers'!$B$13:$B$72,0))&lt;=AE$1,IF(INDEX('CA Standards and Followers'!$D$13:$D$72,MATCH($A35,'CA Standards and Followers'!$B$13:$B$72,0))=1,'CA Standards and Followers'!AF$3*INDEX('CA Standards and Followers'!$D$13:$D$72,MATCH($A35,'CA Standards and Followers'!$B$13:$B$72,0)),INDEX('CA Standards and Followers'!$C$13:$C$72,MATCH($A35,'CA Standards and Followers'!$B$13:$B$72,0))*'CA Standards and Followers'!AF$2),0)</f>
        <v>0</v>
      </c>
      <c r="AF35">
        <f>IF(INDEX('CA Standards and Followers'!$F$13:$F$72,MATCH($A35,'CA Standards and Followers'!$B$13:$B$72,0))&lt;=AF$1,IF(INDEX('CA Standards and Followers'!$D$13:$D$72,MATCH($A35,'CA Standards and Followers'!$B$13:$B$72,0))=1,'CA Standards and Followers'!AG$3*INDEX('CA Standards and Followers'!$D$13:$D$72,MATCH($A35,'CA Standards and Followers'!$B$13:$B$72,0)),INDEX('CA Standards and Followers'!$C$13:$C$72,MATCH($A35,'CA Standards and Followers'!$B$13:$B$72,0))*'CA Standards and Followers'!AG$2),0)</f>
        <v>0</v>
      </c>
    </row>
    <row r="36" spans="1:32" x14ac:dyDescent="0.25">
      <c r="A36" t="s">
        <v>20</v>
      </c>
      <c r="B36">
        <f>IF(INDEX('CA Standards and Followers'!$F$13:$F$72,MATCH($A36,'CA Standards and Followers'!$B$13:$B$72,0))&lt;=B$1,IF(INDEX('CA Standards and Followers'!$D$13:$D$72,MATCH($A36,'CA Standards and Followers'!$B$13:$B$72,0))=1,'CA Standards and Followers'!C$3*INDEX('CA Standards and Followers'!$D$13:$D$72,MATCH($A36,'CA Standards and Followers'!$B$13:$B$72,0)),INDEX('CA Standards and Followers'!$C$13:$C$72,MATCH($A36,'CA Standards and Followers'!$B$13:$B$72,0))*'CA Standards and Followers'!C$2),0)</f>
        <v>0</v>
      </c>
      <c r="C36">
        <f>IF(INDEX('CA Standards and Followers'!$F$13:$F$72,MATCH($A36,'CA Standards and Followers'!$B$13:$B$72,0))&lt;=C$1,IF(INDEX('CA Standards and Followers'!$D$13:$D$72,MATCH($A36,'CA Standards and Followers'!$B$13:$B$72,0))=1,'CA Standards and Followers'!D$3*INDEX('CA Standards and Followers'!$D$13:$D$72,MATCH($A36,'CA Standards and Followers'!$B$13:$B$72,0)),INDEX('CA Standards and Followers'!$C$13:$C$72,MATCH($A36,'CA Standards and Followers'!$B$13:$B$72,0))*'CA Standards and Followers'!D$2),0)</f>
        <v>0</v>
      </c>
      <c r="D36">
        <f>IF(INDEX('CA Standards and Followers'!$F$13:$F$72,MATCH($A36,'CA Standards and Followers'!$B$13:$B$72,0))&lt;=D$1,IF(INDEX('CA Standards and Followers'!$D$13:$D$72,MATCH($A36,'CA Standards and Followers'!$B$13:$B$72,0))=1,'CA Standards and Followers'!E$3*INDEX('CA Standards and Followers'!$D$13:$D$72,MATCH($A36,'CA Standards and Followers'!$B$13:$B$72,0)),INDEX('CA Standards and Followers'!$C$13:$C$72,MATCH($A36,'CA Standards and Followers'!$B$13:$B$72,0))*'CA Standards and Followers'!E$2),0)</f>
        <v>0</v>
      </c>
      <c r="E36">
        <f>IF(INDEX('CA Standards and Followers'!$F$13:$F$72,MATCH($A36,'CA Standards and Followers'!$B$13:$B$72,0))&lt;=E$1,IF(INDEX('CA Standards and Followers'!$D$13:$D$72,MATCH($A36,'CA Standards and Followers'!$B$13:$B$72,0))=1,'CA Standards and Followers'!F$3*INDEX('CA Standards and Followers'!$D$13:$D$72,MATCH($A36,'CA Standards and Followers'!$B$13:$B$72,0)),INDEX('CA Standards and Followers'!$C$13:$C$72,MATCH($A36,'CA Standards and Followers'!$B$13:$B$72,0))*'CA Standards and Followers'!F$2),0)</f>
        <v>0</v>
      </c>
      <c r="F36">
        <f>IF(INDEX('CA Standards and Followers'!$F$13:$F$72,MATCH($A36,'CA Standards and Followers'!$B$13:$B$72,0))&lt;=F$1,IF(INDEX('CA Standards and Followers'!$D$13:$D$72,MATCH($A36,'CA Standards and Followers'!$B$13:$B$72,0))=1,'CA Standards and Followers'!G$3*INDEX('CA Standards and Followers'!$D$13:$D$72,MATCH($A36,'CA Standards and Followers'!$B$13:$B$72,0)),INDEX('CA Standards and Followers'!$C$13:$C$72,MATCH($A36,'CA Standards and Followers'!$B$13:$B$72,0))*'CA Standards and Followers'!G$2),0)</f>
        <v>0</v>
      </c>
      <c r="G36">
        <f>IF(INDEX('CA Standards and Followers'!$F$13:$F$72,MATCH($A36,'CA Standards and Followers'!$B$13:$B$72,0))&lt;=G$1,IF(INDEX('CA Standards and Followers'!$D$13:$D$72,MATCH($A36,'CA Standards and Followers'!$B$13:$B$72,0))=1,'CA Standards and Followers'!H$3*INDEX('CA Standards and Followers'!$D$13:$D$72,MATCH($A36,'CA Standards and Followers'!$B$13:$B$72,0)),INDEX('CA Standards and Followers'!$C$13:$C$72,MATCH($A36,'CA Standards and Followers'!$B$13:$B$72,0))*'CA Standards and Followers'!H$2),0)</f>
        <v>0</v>
      </c>
      <c r="H36">
        <f>IF(INDEX('CA Standards and Followers'!$F$13:$F$72,MATCH($A36,'CA Standards and Followers'!$B$13:$B$72,0))&lt;=H$1,IF(INDEX('CA Standards and Followers'!$D$13:$D$72,MATCH($A36,'CA Standards and Followers'!$B$13:$B$72,0))=1,'CA Standards and Followers'!I$3*INDEX('CA Standards and Followers'!$D$13:$D$72,MATCH($A36,'CA Standards and Followers'!$B$13:$B$72,0)),INDEX('CA Standards and Followers'!$C$13:$C$72,MATCH($A36,'CA Standards and Followers'!$B$13:$B$72,0))*'CA Standards and Followers'!I$2),0)</f>
        <v>0</v>
      </c>
      <c r="I36">
        <f>IF(INDEX('CA Standards and Followers'!$F$13:$F$72,MATCH($A36,'CA Standards and Followers'!$B$13:$B$72,0))&lt;=I$1,IF(INDEX('CA Standards and Followers'!$D$13:$D$72,MATCH($A36,'CA Standards and Followers'!$B$13:$B$72,0))=1,'CA Standards and Followers'!J$3*INDEX('CA Standards and Followers'!$D$13:$D$72,MATCH($A36,'CA Standards and Followers'!$B$13:$B$72,0)),INDEX('CA Standards and Followers'!$C$13:$C$72,MATCH($A36,'CA Standards and Followers'!$B$13:$B$72,0))*'CA Standards and Followers'!J$2),0)</f>
        <v>0</v>
      </c>
      <c r="J36">
        <f>IF(INDEX('CA Standards and Followers'!$F$13:$F$72,MATCH($A36,'CA Standards and Followers'!$B$13:$B$72,0))&lt;=J$1,IF(INDEX('CA Standards and Followers'!$D$13:$D$72,MATCH($A36,'CA Standards and Followers'!$B$13:$B$72,0))=1,'CA Standards and Followers'!K$3*INDEX('CA Standards and Followers'!$D$13:$D$72,MATCH($A36,'CA Standards and Followers'!$B$13:$B$72,0)),INDEX('CA Standards and Followers'!$C$13:$C$72,MATCH($A36,'CA Standards and Followers'!$B$13:$B$72,0))*'CA Standards and Followers'!K$2),0)</f>
        <v>0</v>
      </c>
      <c r="K36">
        <f>IF(INDEX('CA Standards and Followers'!$F$13:$F$72,MATCH($A36,'CA Standards and Followers'!$B$13:$B$72,0))&lt;=K$1,IF(INDEX('CA Standards and Followers'!$D$13:$D$72,MATCH($A36,'CA Standards and Followers'!$B$13:$B$72,0))=1,'CA Standards and Followers'!L$3*INDEX('CA Standards and Followers'!$D$13:$D$72,MATCH($A36,'CA Standards and Followers'!$B$13:$B$72,0)),INDEX('CA Standards and Followers'!$C$13:$C$72,MATCH($A36,'CA Standards and Followers'!$B$13:$B$72,0))*'CA Standards and Followers'!L$2),0)</f>
        <v>0</v>
      </c>
      <c r="L36">
        <f>IF(INDEX('CA Standards and Followers'!$F$13:$F$72,MATCH($A36,'CA Standards and Followers'!$B$13:$B$72,0))&lt;=L$1,IF(INDEX('CA Standards and Followers'!$D$13:$D$72,MATCH($A36,'CA Standards and Followers'!$B$13:$B$72,0))=1,'CA Standards and Followers'!M$3*INDEX('CA Standards and Followers'!$D$13:$D$72,MATCH($A36,'CA Standards and Followers'!$B$13:$B$72,0)),INDEX('CA Standards and Followers'!$C$13:$C$72,MATCH($A36,'CA Standards and Followers'!$B$13:$B$72,0))*'CA Standards and Followers'!M$2),0)</f>
        <v>0</v>
      </c>
      <c r="M36">
        <f>IF(INDEX('CA Standards and Followers'!$F$13:$F$72,MATCH($A36,'CA Standards and Followers'!$B$13:$B$72,0))&lt;=M$1,IF(INDEX('CA Standards and Followers'!$D$13:$D$72,MATCH($A36,'CA Standards and Followers'!$B$13:$B$72,0))=1,'CA Standards and Followers'!N$3*INDEX('CA Standards and Followers'!$D$13:$D$72,MATCH($A36,'CA Standards and Followers'!$B$13:$B$72,0)),INDEX('CA Standards and Followers'!$C$13:$C$72,MATCH($A36,'CA Standards and Followers'!$B$13:$B$72,0))*'CA Standards and Followers'!N$2),0)</f>
        <v>0</v>
      </c>
      <c r="N36">
        <f>IF(INDEX('CA Standards and Followers'!$F$13:$F$72,MATCH($A36,'CA Standards and Followers'!$B$13:$B$72,0))&lt;=N$1,IF(INDEX('CA Standards and Followers'!$D$13:$D$72,MATCH($A36,'CA Standards and Followers'!$B$13:$B$72,0))=1,'CA Standards and Followers'!O$3*INDEX('CA Standards and Followers'!$D$13:$D$72,MATCH($A36,'CA Standards and Followers'!$B$13:$B$72,0)),INDEX('CA Standards and Followers'!$C$13:$C$72,MATCH($A36,'CA Standards and Followers'!$B$13:$B$72,0))*'CA Standards and Followers'!O$2),0)</f>
        <v>0</v>
      </c>
      <c r="O36">
        <f>IF(INDEX('CA Standards and Followers'!$F$13:$F$72,MATCH($A36,'CA Standards and Followers'!$B$13:$B$72,0))&lt;=O$1,IF(INDEX('CA Standards and Followers'!$D$13:$D$72,MATCH($A36,'CA Standards and Followers'!$B$13:$B$72,0))=1,'CA Standards and Followers'!P$3*INDEX('CA Standards and Followers'!$D$13:$D$72,MATCH($A36,'CA Standards and Followers'!$B$13:$B$72,0)),INDEX('CA Standards and Followers'!$C$13:$C$72,MATCH($A36,'CA Standards and Followers'!$B$13:$B$72,0))*'CA Standards and Followers'!P$2),0)</f>
        <v>0</v>
      </c>
      <c r="P36">
        <f>IF(INDEX('CA Standards and Followers'!$F$13:$F$72,MATCH($A36,'CA Standards and Followers'!$B$13:$B$72,0))&lt;=P$1,IF(INDEX('CA Standards and Followers'!$D$13:$D$72,MATCH($A36,'CA Standards and Followers'!$B$13:$B$72,0))=1,'CA Standards and Followers'!Q$3*INDEX('CA Standards and Followers'!$D$13:$D$72,MATCH($A36,'CA Standards and Followers'!$B$13:$B$72,0)),INDEX('CA Standards and Followers'!$C$13:$C$72,MATCH($A36,'CA Standards and Followers'!$B$13:$B$72,0))*'CA Standards and Followers'!Q$2),0)</f>
        <v>0</v>
      </c>
      <c r="Q36">
        <f>IF(INDEX('CA Standards and Followers'!$F$13:$F$72,MATCH($A36,'CA Standards and Followers'!$B$13:$B$72,0))&lt;=Q$1,IF(INDEX('CA Standards and Followers'!$D$13:$D$72,MATCH($A36,'CA Standards and Followers'!$B$13:$B$72,0))=1,'CA Standards and Followers'!R$3*INDEX('CA Standards and Followers'!$D$13:$D$72,MATCH($A36,'CA Standards and Followers'!$B$13:$B$72,0)),INDEX('CA Standards and Followers'!$C$13:$C$72,MATCH($A36,'CA Standards and Followers'!$B$13:$B$72,0))*'CA Standards and Followers'!R$2),0)</f>
        <v>0</v>
      </c>
      <c r="R36">
        <f>IF(INDEX('CA Standards and Followers'!$F$13:$F$72,MATCH($A36,'CA Standards and Followers'!$B$13:$B$72,0))&lt;=R$1,IF(INDEX('CA Standards and Followers'!$D$13:$D$72,MATCH($A36,'CA Standards and Followers'!$B$13:$B$72,0))=1,'CA Standards and Followers'!S$3*INDEX('CA Standards and Followers'!$D$13:$D$72,MATCH($A36,'CA Standards and Followers'!$B$13:$B$72,0)),INDEX('CA Standards and Followers'!$C$13:$C$72,MATCH($A36,'CA Standards and Followers'!$B$13:$B$72,0))*'CA Standards and Followers'!S$2),0)</f>
        <v>0</v>
      </c>
      <c r="S36">
        <f>IF(INDEX('CA Standards and Followers'!$F$13:$F$72,MATCH($A36,'CA Standards and Followers'!$B$13:$B$72,0))&lt;=S$1,IF(INDEX('CA Standards and Followers'!$D$13:$D$72,MATCH($A36,'CA Standards and Followers'!$B$13:$B$72,0))=1,'CA Standards and Followers'!T$3*INDEX('CA Standards and Followers'!$D$13:$D$72,MATCH($A36,'CA Standards and Followers'!$B$13:$B$72,0)),INDEX('CA Standards and Followers'!$C$13:$C$72,MATCH($A36,'CA Standards and Followers'!$B$13:$B$72,0))*'CA Standards and Followers'!T$2),0)</f>
        <v>0</v>
      </c>
      <c r="T36">
        <f>IF(INDEX('CA Standards and Followers'!$F$13:$F$72,MATCH($A36,'CA Standards and Followers'!$B$13:$B$72,0))&lt;=T$1,IF(INDEX('CA Standards and Followers'!$D$13:$D$72,MATCH($A36,'CA Standards and Followers'!$B$13:$B$72,0))=1,'CA Standards and Followers'!U$3*INDEX('CA Standards and Followers'!$D$13:$D$72,MATCH($A36,'CA Standards and Followers'!$B$13:$B$72,0)),INDEX('CA Standards and Followers'!$C$13:$C$72,MATCH($A36,'CA Standards and Followers'!$B$13:$B$72,0))*'CA Standards and Followers'!U$2),0)</f>
        <v>0</v>
      </c>
      <c r="U36">
        <f>IF(INDEX('CA Standards and Followers'!$F$13:$F$72,MATCH($A36,'CA Standards and Followers'!$B$13:$B$72,0))&lt;=U$1,IF(INDEX('CA Standards and Followers'!$D$13:$D$72,MATCH($A36,'CA Standards and Followers'!$B$13:$B$72,0))=1,'CA Standards and Followers'!V$3*INDEX('CA Standards and Followers'!$D$13:$D$72,MATCH($A36,'CA Standards and Followers'!$B$13:$B$72,0)),INDEX('CA Standards and Followers'!$C$13:$C$72,MATCH($A36,'CA Standards and Followers'!$B$13:$B$72,0))*'CA Standards and Followers'!V$2),0)</f>
        <v>0</v>
      </c>
      <c r="V36">
        <f>IF(INDEX('CA Standards and Followers'!$F$13:$F$72,MATCH($A36,'CA Standards and Followers'!$B$13:$B$72,0))&lt;=V$1,IF(INDEX('CA Standards and Followers'!$D$13:$D$72,MATCH($A36,'CA Standards and Followers'!$B$13:$B$72,0))=1,'CA Standards and Followers'!W$3*INDEX('CA Standards and Followers'!$D$13:$D$72,MATCH($A36,'CA Standards and Followers'!$B$13:$B$72,0)),INDEX('CA Standards and Followers'!$C$13:$C$72,MATCH($A36,'CA Standards and Followers'!$B$13:$B$72,0))*'CA Standards and Followers'!W$2),0)</f>
        <v>0</v>
      </c>
      <c r="W36">
        <f>IF(INDEX('CA Standards and Followers'!$F$13:$F$72,MATCH($A36,'CA Standards and Followers'!$B$13:$B$72,0))&lt;=W$1,IF(INDEX('CA Standards and Followers'!$D$13:$D$72,MATCH($A36,'CA Standards and Followers'!$B$13:$B$72,0))=1,'CA Standards and Followers'!X$3*INDEX('CA Standards and Followers'!$D$13:$D$72,MATCH($A36,'CA Standards and Followers'!$B$13:$B$72,0)),INDEX('CA Standards and Followers'!$C$13:$C$72,MATCH($A36,'CA Standards and Followers'!$B$13:$B$72,0))*'CA Standards and Followers'!X$2),0)</f>
        <v>0</v>
      </c>
      <c r="X36">
        <f>IF(INDEX('CA Standards and Followers'!$F$13:$F$72,MATCH($A36,'CA Standards and Followers'!$B$13:$B$72,0))&lt;=X$1,IF(INDEX('CA Standards and Followers'!$D$13:$D$72,MATCH($A36,'CA Standards and Followers'!$B$13:$B$72,0))=1,'CA Standards and Followers'!Y$3*INDEX('CA Standards and Followers'!$D$13:$D$72,MATCH($A36,'CA Standards and Followers'!$B$13:$B$72,0)),INDEX('CA Standards and Followers'!$C$13:$C$72,MATCH($A36,'CA Standards and Followers'!$B$13:$B$72,0))*'CA Standards and Followers'!Y$2),0)</f>
        <v>0</v>
      </c>
      <c r="Y36">
        <f>IF(INDEX('CA Standards and Followers'!$F$13:$F$72,MATCH($A36,'CA Standards and Followers'!$B$13:$B$72,0))&lt;=Y$1,IF(INDEX('CA Standards and Followers'!$D$13:$D$72,MATCH($A36,'CA Standards and Followers'!$B$13:$B$72,0))=1,'CA Standards and Followers'!Z$3*INDEX('CA Standards and Followers'!$D$13:$D$72,MATCH($A36,'CA Standards and Followers'!$B$13:$B$72,0)),INDEX('CA Standards and Followers'!$C$13:$C$72,MATCH($A36,'CA Standards and Followers'!$B$13:$B$72,0))*'CA Standards and Followers'!Z$2),0)</f>
        <v>0</v>
      </c>
      <c r="Z36">
        <f>IF(INDEX('CA Standards and Followers'!$F$13:$F$72,MATCH($A36,'CA Standards and Followers'!$B$13:$B$72,0))&lt;=Z$1,IF(INDEX('CA Standards and Followers'!$D$13:$D$72,MATCH($A36,'CA Standards and Followers'!$B$13:$B$72,0))=1,'CA Standards and Followers'!AA$3*INDEX('CA Standards and Followers'!$D$13:$D$72,MATCH($A36,'CA Standards and Followers'!$B$13:$B$72,0)),INDEX('CA Standards and Followers'!$C$13:$C$72,MATCH($A36,'CA Standards and Followers'!$B$13:$B$72,0))*'CA Standards and Followers'!AA$2),0)</f>
        <v>0</v>
      </c>
      <c r="AA36">
        <f>IF(INDEX('CA Standards and Followers'!$F$13:$F$72,MATCH($A36,'CA Standards and Followers'!$B$13:$B$72,0))&lt;=AA$1,IF(INDEX('CA Standards and Followers'!$D$13:$D$72,MATCH($A36,'CA Standards and Followers'!$B$13:$B$72,0))=1,'CA Standards and Followers'!AB$3*INDEX('CA Standards and Followers'!$D$13:$D$72,MATCH($A36,'CA Standards and Followers'!$B$13:$B$72,0)),INDEX('CA Standards and Followers'!$C$13:$C$72,MATCH($A36,'CA Standards and Followers'!$B$13:$B$72,0))*'CA Standards and Followers'!AB$2),0)</f>
        <v>0</v>
      </c>
      <c r="AB36">
        <f>IF(INDEX('CA Standards and Followers'!$F$13:$F$72,MATCH($A36,'CA Standards and Followers'!$B$13:$B$72,0))&lt;=AB$1,IF(INDEX('CA Standards and Followers'!$D$13:$D$72,MATCH($A36,'CA Standards and Followers'!$B$13:$B$72,0))=1,'CA Standards and Followers'!AC$3*INDEX('CA Standards and Followers'!$D$13:$D$72,MATCH($A36,'CA Standards and Followers'!$B$13:$B$72,0)),INDEX('CA Standards and Followers'!$C$13:$C$72,MATCH($A36,'CA Standards and Followers'!$B$13:$B$72,0))*'CA Standards and Followers'!AC$2),0)</f>
        <v>0</v>
      </c>
      <c r="AC36">
        <f>IF(INDEX('CA Standards and Followers'!$F$13:$F$72,MATCH($A36,'CA Standards and Followers'!$B$13:$B$72,0))&lt;=AC$1,IF(INDEX('CA Standards and Followers'!$D$13:$D$72,MATCH($A36,'CA Standards and Followers'!$B$13:$B$72,0))=1,'CA Standards and Followers'!AD$3*INDEX('CA Standards and Followers'!$D$13:$D$72,MATCH($A36,'CA Standards and Followers'!$B$13:$B$72,0)),INDEX('CA Standards and Followers'!$C$13:$C$72,MATCH($A36,'CA Standards and Followers'!$B$13:$B$72,0))*'CA Standards and Followers'!AD$2),0)</f>
        <v>0</v>
      </c>
      <c r="AD36">
        <f>IF(INDEX('CA Standards and Followers'!$F$13:$F$72,MATCH($A36,'CA Standards and Followers'!$B$13:$B$72,0))&lt;=AD$1,IF(INDEX('CA Standards and Followers'!$D$13:$D$72,MATCH($A36,'CA Standards and Followers'!$B$13:$B$72,0))=1,'CA Standards and Followers'!AE$3*INDEX('CA Standards and Followers'!$D$13:$D$72,MATCH($A36,'CA Standards and Followers'!$B$13:$B$72,0)),INDEX('CA Standards and Followers'!$C$13:$C$72,MATCH($A36,'CA Standards and Followers'!$B$13:$B$72,0))*'CA Standards and Followers'!AE$2),0)</f>
        <v>0</v>
      </c>
      <c r="AE36">
        <f>IF(INDEX('CA Standards and Followers'!$F$13:$F$72,MATCH($A36,'CA Standards and Followers'!$B$13:$B$72,0))&lt;=AE$1,IF(INDEX('CA Standards and Followers'!$D$13:$D$72,MATCH($A36,'CA Standards and Followers'!$B$13:$B$72,0))=1,'CA Standards and Followers'!AF$3*INDEX('CA Standards and Followers'!$D$13:$D$72,MATCH($A36,'CA Standards and Followers'!$B$13:$B$72,0)),INDEX('CA Standards and Followers'!$C$13:$C$72,MATCH($A36,'CA Standards and Followers'!$B$13:$B$72,0))*'CA Standards and Followers'!AF$2),0)</f>
        <v>0</v>
      </c>
      <c r="AF36">
        <f>IF(INDEX('CA Standards and Followers'!$F$13:$F$72,MATCH($A36,'CA Standards and Followers'!$B$13:$B$72,0))&lt;=AF$1,IF(INDEX('CA Standards and Followers'!$D$13:$D$72,MATCH($A36,'CA Standards and Followers'!$B$13:$B$72,0))=1,'CA Standards and Followers'!AG$3*INDEX('CA Standards and Followers'!$D$13:$D$72,MATCH($A36,'CA Standards and Followers'!$B$13:$B$72,0)),INDEX('CA Standards and Followers'!$C$13:$C$72,MATCH($A36,'CA Standards and Followers'!$B$13:$B$72,0))*'CA Standards and Followers'!AG$2),0)</f>
        <v>0</v>
      </c>
    </row>
    <row r="37" spans="1:32" x14ac:dyDescent="0.25">
      <c r="A37" t="s">
        <v>21</v>
      </c>
      <c r="B37">
        <f>IF(INDEX('CA Standards and Followers'!$F$13:$F$72,MATCH($A37,'CA Standards and Followers'!$B$13:$B$72,0))&lt;=B$1,IF(INDEX('CA Standards and Followers'!$D$13:$D$72,MATCH($A37,'CA Standards and Followers'!$B$13:$B$72,0))=1,'CA Standards and Followers'!C$3*INDEX('CA Standards and Followers'!$D$13:$D$72,MATCH($A37,'CA Standards and Followers'!$B$13:$B$72,0)),INDEX('CA Standards and Followers'!$C$13:$C$72,MATCH($A37,'CA Standards and Followers'!$B$13:$B$72,0))*'CA Standards and Followers'!C$2),0)</f>
        <v>0</v>
      </c>
      <c r="C37">
        <f>IF(INDEX('CA Standards and Followers'!$F$13:$F$72,MATCH($A37,'CA Standards and Followers'!$B$13:$B$72,0))&lt;=C$1,IF(INDEX('CA Standards and Followers'!$D$13:$D$72,MATCH($A37,'CA Standards and Followers'!$B$13:$B$72,0))=1,'CA Standards and Followers'!D$3*INDEX('CA Standards and Followers'!$D$13:$D$72,MATCH($A37,'CA Standards and Followers'!$B$13:$B$72,0)),INDEX('CA Standards and Followers'!$C$13:$C$72,MATCH($A37,'CA Standards and Followers'!$B$13:$B$72,0))*'CA Standards and Followers'!D$2),0)</f>
        <v>0</v>
      </c>
      <c r="D37">
        <f>IF(INDEX('CA Standards and Followers'!$F$13:$F$72,MATCH($A37,'CA Standards and Followers'!$B$13:$B$72,0))&lt;=D$1,IF(INDEX('CA Standards and Followers'!$D$13:$D$72,MATCH($A37,'CA Standards and Followers'!$B$13:$B$72,0))=1,'CA Standards and Followers'!E$3*INDEX('CA Standards and Followers'!$D$13:$D$72,MATCH($A37,'CA Standards and Followers'!$B$13:$B$72,0)),INDEX('CA Standards and Followers'!$C$13:$C$72,MATCH($A37,'CA Standards and Followers'!$B$13:$B$72,0))*'CA Standards and Followers'!E$2),0)</f>
        <v>0</v>
      </c>
      <c r="E37">
        <f>IF(INDEX('CA Standards and Followers'!$F$13:$F$72,MATCH($A37,'CA Standards and Followers'!$B$13:$B$72,0))&lt;=E$1,IF(INDEX('CA Standards and Followers'!$D$13:$D$72,MATCH($A37,'CA Standards and Followers'!$B$13:$B$72,0))=1,'CA Standards and Followers'!F$3*INDEX('CA Standards and Followers'!$D$13:$D$72,MATCH($A37,'CA Standards and Followers'!$B$13:$B$72,0)),INDEX('CA Standards and Followers'!$C$13:$C$72,MATCH($A37,'CA Standards and Followers'!$B$13:$B$72,0))*'CA Standards and Followers'!F$2),0)</f>
        <v>0</v>
      </c>
      <c r="F37">
        <f>IF(INDEX('CA Standards and Followers'!$F$13:$F$72,MATCH($A37,'CA Standards and Followers'!$B$13:$B$72,0))&lt;=F$1,IF(INDEX('CA Standards and Followers'!$D$13:$D$72,MATCH($A37,'CA Standards and Followers'!$B$13:$B$72,0))=1,'CA Standards and Followers'!G$3*INDEX('CA Standards and Followers'!$D$13:$D$72,MATCH($A37,'CA Standards and Followers'!$B$13:$B$72,0)),INDEX('CA Standards and Followers'!$C$13:$C$72,MATCH($A37,'CA Standards and Followers'!$B$13:$B$72,0))*'CA Standards and Followers'!G$2),0)</f>
        <v>0</v>
      </c>
      <c r="G37">
        <f>IF(INDEX('CA Standards and Followers'!$F$13:$F$72,MATCH($A37,'CA Standards and Followers'!$B$13:$B$72,0))&lt;=G$1,IF(INDEX('CA Standards and Followers'!$D$13:$D$72,MATCH($A37,'CA Standards and Followers'!$B$13:$B$72,0))=1,'CA Standards and Followers'!H$3*INDEX('CA Standards and Followers'!$D$13:$D$72,MATCH($A37,'CA Standards and Followers'!$B$13:$B$72,0)),INDEX('CA Standards and Followers'!$C$13:$C$72,MATCH($A37,'CA Standards and Followers'!$B$13:$B$72,0))*'CA Standards and Followers'!H$2),0)</f>
        <v>0</v>
      </c>
      <c r="H37">
        <f>IF(INDEX('CA Standards and Followers'!$F$13:$F$72,MATCH($A37,'CA Standards and Followers'!$B$13:$B$72,0))&lt;=H$1,IF(INDEX('CA Standards and Followers'!$D$13:$D$72,MATCH($A37,'CA Standards and Followers'!$B$13:$B$72,0))=1,'CA Standards and Followers'!I$3*INDEX('CA Standards and Followers'!$D$13:$D$72,MATCH($A37,'CA Standards and Followers'!$B$13:$B$72,0)),INDEX('CA Standards and Followers'!$C$13:$C$72,MATCH($A37,'CA Standards and Followers'!$B$13:$B$72,0))*'CA Standards and Followers'!I$2),0)</f>
        <v>0</v>
      </c>
      <c r="I37">
        <f>IF(INDEX('CA Standards and Followers'!$F$13:$F$72,MATCH($A37,'CA Standards and Followers'!$B$13:$B$72,0))&lt;=I$1,IF(INDEX('CA Standards and Followers'!$D$13:$D$72,MATCH($A37,'CA Standards and Followers'!$B$13:$B$72,0))=1,'CA Standards and Followers'!J$3*INDEX('CA Standards and Followers'!$D$13:$D$72,MATCH($A37,'CA Standards and Followers'!$B$13:$B$72,0)),INDEX('CA Standards and Followers'!$C$13:$C$72,MATCH($A37,'CA Standards and Followers'!$B$13:$B$72,0))*'CA Standards and Followers'!J$2),0)</f>
        <v>0</v>
      </c>
      <c r="J37">
        <f>IF(INDEX('CA Standards and Followers'!$F$13:$F$72,MATCH($A37,'CA Standards and Followers'!$B$13:$B$72,0))&lt;=J$1,IF(INDEX('CA Standards and Followers'!$D$13:$D$72,MATCH($A37,'CA Standards and Followers'!$B$13:$B$72,0))=1,'CA Standards and Followers'!K$3*INDEX('CA Standards and Followers'!$D$13:$D$72,MATCH($A37,'CA Standards and Followers'!$B$13:$B$72,0)),INDEX('CA Standards and Followers'!$C$13:$C$72,MATCH($A37,'CA Standards and Followers'!$B$13:$B$72,0))*'CA Standards and Followers'!K$2),0)</f>
        <v>0</v>
      </c>
      <c r="K37">
        <f>IF(INDEX('CA Standards and Followers'!$F$13:$F$72,MATCH($A37,'CA Standards and Followers'!$B$13:$B$72,0))&lt;=K$1,IF(INDEX('CA Standards and Followers'!$D$13:$D$72,MATCH($A37,'CA Standards and Followers'!$B$13:$B$72,0))=1,'CA Standards and Followers'!L$3*INDEX('CA Standards and Followers'!$D$13:$D$72,MATCH($A37,'CA Standards and Followers'!$B$13:$B$72,0)),INDEX('CA Standards and Followers'!$C$13:$C$72,MATCH($A37,'CA Standards and Followers'!$B$13:$B$72,0))*'CA Standards and Followers'!L$2),0)</f>
        <v>0</v>
      </c>
      <c r="L37">
        <f>IF(INDEX('CA Standards and Followers'!$F$13:$F$72,MATCH($A37,'CA Standards and Followers'!$B$13:$B$72,0))&lt;=L$1,IF(INDEX('CA Standards and Followers'!$D$13:$D$72,MATCH($A37,'CA Standards and Followers'!$B$13:$B$72,0))=1,'CA Standards and Followers'!M$3*INDEX('CA Standards and Followers'!$D$13:$D$72,MATCH($A37,'CA Standards and Followers'!$B$13:$B$72,0)),INDEX('CA Standards and Followers'!$C$13:$C$72,MATCH($A37,'CA Standards and Followers'!$B$13:$B$72,0))*'CA Standards and Followers'!M$2),0)</f>
        <v>0</v>
      </c>
      <c r="M37">
        <f>IF(INDEX('CA Standards and Followers'!$F$13:$F$72,MATCH($A37,'CA Standards and Followers'!$B$13:$B$72,0))&lt;=M$1,IF(INDEX('CA Standards and Followers'!$D$13:$D$72,MATCH($A37,'CA Standards and Followers'!$B$13:$B$72,0))=1,'CA Standards and Followers'!N$3*INDEX('CA Standards and Followers'!$D$13:$D$72,MATCH($A37,'CA Standards and Followers'!$B$13:$B$72,0)),INDEX('CA Standards and Followers'!$C$13:$C$72,MATCH($A37,'CA Standards and Followers'!$B$13:$B$72,0))*'CA Standards and Followers'!N$2),0)</f>
        <v>0</v>
      </c>
      <c r="N37">
        <f>IF(INDEX('CA Standards and Followers'!$F$13:$F$72,MATCH($A37,'CA Standards and Followers'!$B$13:$B$72,0))&lt;=N$1,IF(INDEX('CA Standards and Followers'!$D$13:$D$72,MATCH($A37,'CA Standards and Followers'!$B$13:$B$72,0))=1,'CA Standards and Followers'!O$3*INDEX('CA Standards and Followers'!$D$13:$D$72,MATCH($A37,'CA Standards and Followers'!$B$13:$B$72,0)),INDEX('CA Standards and Followers'!$C$13:$C$72,MATCH($A37,'CA Standards and Followers'!$B$13:$B$72,0))*'CA Standards and Followers'!O$2),0)</f>
        <v>0</v>
      </c>
      <c r="O37">
        <f>IF(INDEX('CA Standards and Followers'!$F$13:$F$72,MATCH($A37,'CA Standards and Followers'!$B$13:$B$72,0))&lt;=O$1,IF(INDEX('CA Standards and Followers'!$D$13:$D$72,MATCH($A37,'CA Standards and Followers'!$B$13:$B$72,0))=1,'CA Standards and Followers'!P$3*INDEX('CA Standards and Followers'!$D$13:$D$72,MATCH($A37,'CA Standards and Followers'!$B$13:$B$72,0)),INDEX('CA Standards and Followers'!$C$13:$C$72,MATCH($A37,'CA Standards and Followers'!$B$13:$B$72,0))*'CA Standards and Followers'!P$2),0)</f>
        <v>0</v>
      </c>
      <c r="P37">
        <f>IF(INDEX('CA Standards and Followers'!$F$13:$F$72,MATCH($A37,'CA Standards and Followers'!$B$13:$B$72,0))&lt;=P$1,IF(INDEX('CA Standards and Followers'!$D$13:$D$72,MATCH($A37,'CA Standards and Followers'!$B$13:$B$72,0))=1,'CA Standards and Followers'!Q$3*INDEX('CA Standards and Followers'!$D$13:$D$72,MATCH($A37,'CA Standards and Followers'!$B$13:$B$72,0)),INDEX('CA Standards and Followers'!$C$13:$C$72,MATCH($A37,'CA Standards and Followers'!$B$13:$B$72,0))*'CA Standards and Followers'!Q$2),0)</f>
        <v>0</v>
      </c>
      <c r="Q37">
        <f>IF(INDEX('CA Standards and Followers'!$F$13:$F$72,MATCH($A37,'CA Standards and Followers'!$B$13:$B$72,0))&lt;=Q$1,IF(INDEX('CA Standards and Followers'!$D$13:$D$72,MATCH($A37,'CA Standards and Followers'!$B$13:$B$72,0))=1,'CA Standards and Followers'!R$3*INDEX('CA Standards and Followers'!$D$13:$D$72,MATCH($A37,'CA Standards and Followers'!$B$13:$B$72,0)),INDEX('CA Standards and Followers'!$C$13:$C$72,MATCH($A37,'CA Standards and Followers'!$B$13:$B$72,0))*'CA Standards and Followers'!R$2),0)</f>
        <v>0</v>
      </c>
      <c r="R37">
        <f>IF(INDEX('CA Standards and Followers'!$F$13:$F$72,MATCH($A37,'CA Standards and Followers'!$B$13:$B$72,0))&lt;=R$1,IF(INDEX('CA Standards and Followers'!$D$13:$D$72,MATCH($A37,'CA Standards and Followers'!$B$13:$B$72,0))=1,'CA Standards and Followers'!S$3*INDEX('CA Standards and Followers'!$D$13:$D$72,MATCH($A37,'CA Standards and Followers'!$B$13:$B$72,0)),INDEX('CA Standards and Followers'!$C$13:$C$72,MATCH($A37,'CA Standards and Followers'!$B$13:$B$72,0))*'CA Standards and Followers'!S$2),0)</f>
        <v>0</v>
      </c>
      <c r="S37">
        <f>IF(INDEX('CA Standards and Followers'!$F$13:$F$72,MATCH($A37,'CA Standards and Followers'!$B$13:$B$72,0))&lt;=S$1,IF(INDEX('CA Standards and Followers'!$D$13:$D$72,MATCH($A37,'CA Standards and Followers'!$B$13:$B$72,0))=1,'CA Standards and Followers'!T$3*INDEX('CA Standards and Followers'!$D$13:$D$72,MATCH($A37,'CA Standards and Followers'!$B$13:$B$72,0)),INDEX('CA Standards and Followers'!$C$13:$C$72,MATCH($A37,'CA Standards and Followers'!$B$13:$B$72,0))*'CA Standards and Followers'!T$2),0)</f>
        <v>0</v>
      </c>
      <c r="T37">
        <f>IF(INDEX('CA Standards and Followers'!$F$13:$F$72,MATCH($A37,'CA Standards and Followers'!$B$13:$B$72,0))&lt;=T$1,IF(INDEX('CA Standards and Followers'!$D$13:$D$72,MATCH($A37,'CA Standards and Followers'!$B$13:$B$72,0))=1,'CA Standards and Followers'!U$3*INDEX('CA Standards and Followers'!$D$13:$D$72,MATCH($A37,'CA Standards and Followers'!$B$13:$B$72,0)),INDEX('CA Standards and Followers'!$C$13:$C$72,MATCH($A37,'CA Standards and Followers'!$B$13:$B$72,0))*'CA Standards and Followers'!U$2),0)</f>
        <v>0</v>
      </c>
      <c r="U37">
        <f>IF(INDEX('CA Standards and Followers'!$F$13:$F$72,MATCH($A37,'CA Standards and Followers'!$B$13:$B$72,0))&lt;=U$1,IF(INDEX('CA Standards and Followers'!$D$13:$D$72,MATCH($A37,'CA Standards and Followers'!$B$13:$B$72,0))=1,'CA Standards and Followers'!V$3*INDEX('CA Standards and Followers'!$D$13:$D$72,MATCH($A37,'CA Standards and Followers'!$B$13:$B$72,0)),INDEX('CA Standards and Followers'!$C$13:$C$72,MATCH($A37,'CA Standards and Followers'!$B$13:$B$72,0))*'CA Standards and Followers'!V$2),0)</f>
        <v>0</v>
      </c>
      <c r="V37">
        <f>IF(INDEX('CA Standards and Followers'!$F$13:$F$72,MATCH($A37,'CA Standards and Followers'!$B$13:$B$72,0))&lt;=V$1,IF(INDEX('CA Standards and Followers'!$D$13:$D$72,MATCH($A37,'CA Standards and Followers'!$B$13:$B$72,0))=1,'CA Standards and Followers'!W$3*INDEX('CA Standards and Followers'!$D$13:$D$72,MATCH($A37,'CA Standards and Followers'!$B$13:$B$72,0)),INDEX('CA Standards and Followers'!$C$13:$C$72,MATCH($A37,'CA Standards and Followers'!$B$13:$B$72,0))*'CA Standards and Followers'!W$2),0)</f>
        <v>0</v>
      </c>
      <c r="W37">
        <f>IF(INDEX('CA Standards and Followers'!$F$13:$F$72,MATCH($A37,'CA Standards and Followers'!$B$13:$B$72,0))&lt;=W$1,IF(INDEX('CA Standards and Followers'!$D$13:$D$72,MATCH($A37,'CA Standards and Followers'!$B$13:$B$72,0))=1,'CA Standards and Followers'!X$3*INDEX('CA Standards and Followers'!$D$13:$D$72,MATCH($A37,'CA Standards and Followers'!$B$13:$B$72,0)),INDEX('CA Standards and Followers'!$C$13:$C$72,MATCH($A37,'CA Standards and Followers'!$B$13:$B$72,0))*'CA Standards and Followers'!X$2),0)</f>
        <v>0</v>
      </c>
      <c r="X37">
        <f>IF(INDEX('CA Standards and Followers'!$F$13:$F$72,MATCH($A37,'CA Standards and Followers'!$B$13:$B$72,0))&lt;=X$1,IF(INDEX('CA Standards and Followers'!$D$13:$D$72,MATCH($A37,'CA Standards and Followers'!$B$13:$B$72,0))=1,'CA Standards and Followers'!Y$3*INDEX('CA Standards and Followers'!$D$13:$D$72,MATCH($A37,'CA Standards and Followers'!$B$13:$B$72,0)),INDEX('CA Standards and Followers'!$C$13:$C$72,MATCH($A37,'CA Standards and Followers'!$B$13:$B$72,0))*'CA Standards and Followers'!Y$2),0)</f>
        <v>0</v>
      </c>
      <c r="Y37">
        <f>IF(INDEX('CA Standards and Followers'!$F$13:$F$72,MATCH($A37,'CA Standards and Followers'!$B$13:$B$72,0))&lt;=Y$1,IF(INDEX('CA Standards and Followers'!$D$13:$D$72,MATCH($A37,'CA Standards and Followers'!$B$13:$B$72,0))=1,'CA Standards and Followers'!Z$3*INDEX('CA Standards and Followers'!$D$13:$D$72,MATCH($A37,'CA Standards and Followers'!$B$13:$B$72,0)),INDEX('CA Standards and Followers'!$C$13:$C$72,MATCH($A37,'CA Standards and Followers'!$B$13:$B$72,0))*'CA Standards and Followers'!Z$2),0)</f>
        <v>0</v>
      </c>
      <c r="Z37">
        <f>IF(INDEX('CA Standards and Followers'!$F$13:$F$72,MATCH($A37,'CA Standards and Followers'!$B$13:$B$72,0))&lt;=Z$1,IF(INDEX('CA Standards and Followers'!$D$13:$D$72,MATCH($A37,'CA Standards and Followers'!$B$13:$B$72,0))=1,'CA Standards and Followers'!AA$3*INDEX('CA Standards and Followers'!$D$13:$D$72,MATCH($A37,'CA Standards and Followers'!$B$13:$B$72,0)),INDEX('CA Standards and Followers'!$C$13:$C$72,MATCH($A37,'CA Standards and Followers'!$B$13:$B$72,0))*'CA Standards and Followers'!AA$2),0)</f>
        <v>0</v>
      </c>
      <c r="AA37">
        <f>IF(INDEX('CA Standards and Followers'!$F$13:$F$72,MATCH($A37,'CA Standards and Followers'!$B$13:$B$72,0))&lt;=AA$1,IF(INDEX('CA Standards and Followers'!$D$13:$D$72,MATCH($A37,'CA Standards and Followers'!$B$13:$B$72,0))=1,'CA Standards and Followers'!AB$3*INDEX('CA Standards and Followers'!$D$13:$D$72,MATCH($A37,'CA Standards and Followers'!$B$13:$B$72,0)),INDEX('CA Standards and Followers'!$C$13:$C$72,MATCH($A37,'CA Standards and Followers'!$B$13:$B$72,0))*'CA Standards and Followers'!AB$2),0)</f>
        <v>0</v>
      </c>
      <c r="AB37">
        <f>IF(INDEX('CA Standards and Followers'!$F$13:$F$72,MATCH($A37,'CA Standards and Followers'!$B$13:$B$72,0))&lt;=AB$1,IF(INDEX('CA Standards and Followers'!$D$13:$D$72,MATCH($A37,'CA Standards and Followers'!$B$13:$B$72,0))=1,'CA Standards and Followers'!AC$3*INDEX('CA Standards and Followers'!$D$13:$D$72,MATCH($A37,'CA Standards and Followers'!$B$13:$B$72,0)),INDEX('CA Standards and Followers'!$C$13:$C$72,MATCH($A37,'CA Standards and Followers'!$B$13:$B$72,0))*'CA Standards and Followers'!AC$2),0)</f>
        <v>0</v>
      </c>
      <c r="AC37">
        <f>IF(INDEX('CA Standards and Followers'!$F$13:$F$72,MATCH($A37,'CA Standards and Followers'!$B$13:$B$72,0))&lt;=AC$1,IF(INDEX('CA Standards and Followers'!$D$13:$D$72,MATCH($A37,'CA Standards and Followers'!$B$13:$B$72,0))=1,'CA Standards and Followers'!AD$3*INDEX('CA Standards and Followers'!$D$13:$D$72,MATCH($A37,'CA Standards and Followers'!$B$13:$B$72,0)),INDEX('CA Standards and Followers'!$C$13:$C$72,MATCH($A37,'CA Standards and Followers'!$B$13:$B$72,0))*'CA Standards and Followers'!AD$2),0)</f>
        <v>0</v>
      </c>
      <c r="AD37">
        <f>IF(INDEX('CA Standards and Followers'!$F$13:$F$72,MATCH($A37,'CA Standards and Followers'!$B$13:$B$72,0))&lt;=AD$1,IF(INDEX('CA Standards and Followers'!$D$13:$D$72,MATCH($A37,'CA Standards and Followers'!$B$13:$B$72,0))=1,'CA Standards and Followers'!AE$3*INDEX('CA Standards and Followers'!$D$13:$D$72,MATCH($A37,'CA Standards and Followers'!$B$13:$B$72,0)),INDEX('CA Standards and Followers'!$C$13:$C$72,MATCH($A37,'CA Standards and Followers'!$B$13:$B$72,0))*'CA Standards and Followers'!AE$2),0)</f>
        <v>0</v>
      </c>
      <c r="AE37">
        <f>IF(INDEX('CA Standards and Followers'!$F$13:$F$72,MATCH($A37,'CA Standards and Followers'!$B$13:$B$72,0))&lt;=AE$1,IF(INDEX('CA Standards and Followers'!$D$13:$D$72,MATCH($A37,'CA Standards and Followers'!$B$13:$B$72,0))=1,'CA Standards and Followers'!AF$3*INDEX('CA Standards and Followers'!$D$13:$D$72,MATCH($A37,'CA Standards and Followers'!$B$13:$B$72,0)),INDEX('CA Standards and Followers'!$C$13:$C$72,MATCH($A37,'CA Standards and Followers'!$B$13:$B$72,0))*'CA Standards and Followers'!AF$2),0)</f>
        <v>0</v>
      </c>
      <c r="AF37">
        <f>IF(INDEX('CA Standards and Followers'!$F$13:$F$72,MATCH($A37,'CA Standards and Followers'!$B$13:$B$72,0))&lt;=AF$1,IF(INDEX('CA Standards and Followers'!$D$13:$D$72,MATCH($A37,'CA Standards and Followers'!$B$13:$B$72,0))=1,'CA Standards and Followers'!AG$3*INDEX('CA Standards and Followers'!$D$13:$D$72,MATCH($A37,'CA Standards and Followers'!$B$13:$B$72,0)),INDEX('CA Standards and Followers'!$C$13:$C$72,MATCH($A37,'CA Standards and Followers'!$B$13:$B$72,0))*'CA Standards and Followers'!AG$2),0)</f>
        <v>0</v>
      </c>
    </row>
    <row r="38" spans="1:32" x14ac:dyDescent="0.25">
      <c r="A38" t="s">
        <v>220</v>
      </c>
      <c r="B38">
        <f>IF(INDEX('CA Standards and Followers'!$F$13:$F$72,MATCH($A38,'CA Standards and Followers'!$B$13:$B$72,0))&lt;=B$1,IF(INDEX('CA Standards and Followers'!$D$13:$D$72,MATCH($A38,'CA Standards and Followers'!$B$13:$B$72,0))=1,'CA Standards and Followers'!C$3*INDEX('CA Standards and Followers'!$D$13:$D$72,MATCH($A38,'CA Standards and Followers'!$B$13:$B$72,0)),INDEX('CA Standards and Followers'!$C$13:$C$72,MATCH($A38,'CA Standards and Followers'!$B$13:$B$72,0))*'CA Standards and Followers'!C$2),0)</f>
        <v>0</v>
      </c>
      <c r="C38">
        <f>IF(INDEX('CA Standards and Followers'!$F$13:$F$72,MATCH($A38,'CA Standards and Followers'!$B$13:$B$72,0))&lt;=C$1,IF(INDEX('CA Standards and Followers'!$D$13:$D$72,MATCH($A38,'CA Standards and Followers'!$B$13:$B$72,0))=1,'CA Standards and Followers'!D$3*INDEX('CA Standards and Followers'!$D$13:$D$72,MATCH($A38,'CA Standards and Followers'!$B$13:$B$72,0)),INDEX('CA Standards and Followers'!$C$13:$C$72,MATCH($A38,'CA Standards and Followers'!$B$13:$B$72,0))*'CA Standards and Followers'!D$2),0)</f>
        <v>0</v>
      </c>
      <c r="D38">
        <f>IF(INDEX('CA Standards and Followers'!$F$13:$F$72,MATCH($A38,'CA Standards and Followers'!$B$13:$B$72,0))&lt;=D$1,IF(INDEX('CA Standards and Followers'!$D$13:$D$72,MATCH($A38,'CA Standards and Followers'!$B$13:$B$72,0))=1,'CA Standards and Followers'!E$3*INDEX('CA Standards and Followers'!$D$13:$D$72,MATCH($A38,'CA Standards and Followers'!$B$13:$B$72,0)),INDEX('CA Standards and Followers'!$C$13:$C$72,MATCH($A38,'CA Standards and Followers'!$B$13:$B$72,0))*'CA Standards and Followers'!E$2),0)</f>
        <v>0</v>
      </c>
      <c r="E38">
        <f>IF(INDEX('CA Standards and Followers'!$F$13:$F$72,MATCH($A38,'CA Standards and Followers'!$B$13:$B$72,0))&lt;=E$1,IF(INDEX('CA Standards and Followers'!$D$13:$D$72,MATCH($A38,'CA Standards and Followers'!$B$13:$B$72,0))=1,'CA Standards and Followers'!F$3*INDEX('CA Standards and Followers'!$D$13:$D$72,MATCH($A38,'CA Standards and Followers'!$B$13:$B$72,0)),INDEX('CA Standards and Followers'!$C$13:$C$72,MATCH($A38,'CA Standards and Followers'!$B$13:$B$72,0))*'CA Standards and Followers'!F$2),0)</f>
        <v>0</v>
      </c>
      <c r="F38">
        <f>IF(INDEX('CA Standards and Followers'!$F$13:$F$72,MATCH($A38,'CA Standards and Followers'!$B$13:$B$72,0))&lt;=F$1,IF(INDEX('CA Standards and Followers'!$D$13:$D$72,MATCH($A38,'CA Standards and Followers'!$B$13:$B$72,0))=1,'CA Standards and Followers'!G$3*INDEX('CA Standards and Followers'!$D$13:$D$72,MATCH($A38,'CA Standards and Followers'!$B$13:$B$72,0)),INDEX('CA Standards and Followers'!$C$13:$C$72,MATCH($A38,'CA Standards and Followers'!$B$13:$B$72,0))*'CA Standards and Followers'!G$2),0)</f>
        <v>0</v>
      </c>
      <c r="G38">
        <f>IF(INDEX('CA Standards and Followers'!$F$13:$F$72,MATCH($A38,'CA Standards and Followers'!$B$13:$B$72,0))&lt;=G$1,IF(INDEX('CA Standards and Followers'!$D$13:$D$72,MATCH($A38,'CA Standards and Followers'!$B$13:$B$72,0))=1,'CA Standards and Followers'!H$3*INDEX('CA Standards and Followers'!$D$13:$D$72,MATCH($A38,'CA Standards and Followers'!$B$13:$B$72,0)),INDEX('CA Standards and Followers'!$C$13:$C$72,MATCH($A38,'CA Standards and Followers'!$B$13:$B$72,0))*'CA Standards and Followers'!H$2),0)</f>
        <v>0</v>
      </c>
      <c r="H38">
        <f>IF(INDEX('CA Standards and Followers'!$F$13:$F$72,MATCH($A38,'CA Standards and Followers'!$B$13:$B$72,0))&lt;=H$1,IF(INDEX('CA Standards and Followers'!$D$13:$D$72,MATCH($A38,'CA Standards and Followers'!$B$13:$B$72,0))=1,'CA Standards and Followers'!I$3*INDEX('CA Standards and Followers'!$D$13:$D$72,MATCH($A38,'CA Standards and Followers'!$B$13:$B$72,0)),INDEX('CA Standards and Followers'!$C$13:$C$72,MATCH($A38,'CA Standards and Followers'!$B$13:$B$72,0))*'CA Standards and Followers'!I$2),0)</f>
        <v>0</v>
      </c>
      <c r="I38">
        <f>IF(INDEX('CA Standards and Followers'!$F$13:$F$72,MATCH($A38,'CA Standards and Followers'!$B$13:$B$72,0))&lt;=I$1,IF(INDEX('CA Standards and Followers'!$D$13:$D$72,MATCH($A38,'CA Standards and Followers'!$B$13:$B$72,0))=1,'CA Standards and Followers'!J$3*INDEX('CA Standards and Followers'!$D$13:$D$72,MATCH($A38,'CA Standards and Followers'!$B$13:$B$72,0)),INDEX('CA Standards and Followers'!$C$13:$C$72,MATCH($A38,'CA Standards and Followers'!$B$13:$B$72,0))*'CA Standards and Followers'!J$2),0)</f>
        <v>0</v>
      </c>
      <c r="J38">
        <f>IF(INDEX('CA Standards and Followers'!$F$13:$F$72,MATCH($A38,'CA Standards and Followers'!$B$13:$B$72,0))&lt;=J$1,IF(INDEX('CA Standards and Followers'!$D$13:$D$72,MATCH($A38,'CA Standards and Followers'!$B$13:$B$72,0))=1,'CA Standards and Followers'!K$3*INDEX('CA Standards and Followers'!$D$13:$D$72,MATCH($A38,'CA Standards and Followers'!$B$13:$B$72,0)),INDEX('CA Standards and Followers'!$C$13:$C$72,MATCH($A38,'CA Standards and Followers'!$B$13:$B$72,0))*'CA Standards and Followers'!K$2),0)</f>
        <v>0</v>
      </c>
      <c r="K38">
        <f>IF(INDEX('CA Standards and Followers'!$F$13:$F$72,MATCH($A38,'CA Standards and Followers'!$B$13:$B$72,0))&lt;=K$1,IF(INDEX('CA Standards and Followers'!$D$13:$D$72,MATCH($A38,'CA Standards and Followers'!$B$13:$B$72,0))=1,'CA Standards and Followers'!L$3*INDEX('CA Standards and Followers'!$D$13:$D$72,MATCH($A38,'CA Standards and Followers'!$B$13:$B$72,0)),INDEX('CA Standards and Followers'!$C$13:$C$72,MATCH($A38,'CA Standards and Followers'!$B$13:$B$72,0))*'CA Standards and Followers'!L$2),0)</f>
        <v>0</v>
      </c>
      <c r="L38">
        <f>IF(INDEX('CA Standards and Followers'!$F$13:$F$72,MATCH($A38,'CA Standards and Followers'!$B$13:$B$72,0))&lt;=L$1,IF(INDEX('CA Standards and Followers'!$D$13:$D$72,MATCH($A38,'CA Standards and Followers'!$B$13:$B$72,0))=1,'CA Standards and Followers'!M$3*INDEX('CA Standards and Followers'!$D$13:$D$72,MATCH($A38,'CA Standards and Followers'!$B$13:$B$72,0)),INDEX('CA Standards and Followers'!$C$13:$C$72,MATCH($A38,'CA Standards and Followers'!$B$13:$B$72,0))*'CA Standards and Followers'!M$2),0)</f>
        <v>0</v>
      </c>
      <c r="M38">
        <f>IF(INDEX('CA Standards and Followers'!$F$13:$F$72,MATCH($A38,'CA Standards and Followers'!$B$13:$B$72,0))&lt;=M$1,IF(INDEX('CA Standards and Followers'!$D$13:$D$72,MATCH($A38,'CA Standards and Followers'!$B$13:$B$72,0))=1,'CA Standards and Followers'!N$3*INDEX('CA Standards and Followers'!$D$13:$D$72,MATCH($A38,'CA Standards and Followers'!$B$13:$B$72,0)),INDEX('CA Standards and Followers'!$C$13:$C$72,MATCH($A38,'CA Standards and Followers'!$B$13:$B$72,0))*'CA Standards and Followers'!N$2),0)</f>
        <v>0</v>
      </c>
      <c r="N38">
        <f>IF(INDEX('CA Standards and Followers'!$F$13:$F$72,MATCH($A38,'CA Standards and Followers'!$B$13:$B$72,0))&lt;=N$1,IF(INDEX('CA Standards and Followers'!$D$13:$D$72,MATCH($A38,'CA Standards and Followers'!$B$13:$B$72,0))=1,'CA Standards and Followers'!O$3*INDEX('CA Standards and Followers'!$D$13:$D$72,MATCH($A38,'CA Standards and Followers'!$B$13:$B$72,0)),INDEX('CA Standards and Followers'!$C$13:$C$72,MATCH($A38,'CA Standards and Followers'!$B$13:$B$72,0))*'CA Standards and Followers'!O$2),0)</f>
        <v>0</v>
      </c>
      <c r="O38">
        <f>IF(INDEX('CA Standards and Followers'!$F$13:$F$72,MATCH($A38,'CA Standards and Followers'!$B$13:$B$72,0))&lt;=O$1,IF(INDEX('CA Standards and Followers'!$D$13:$D$72,MATCH($A38,'CA Standards and Followers'!$B$13:$B$72,0))=1,'CA Standards and Followers'!P$3*INDEX('CA Standards and Followers'!$D$13:$D$72,MATCH($A38,'CA Standards and Followers'!$B$13:$B$72,0)),INDEX('CA Standards and Followers'!$C$13:$C$72,MATCH($A38,'CA Standards and Followers'!$B$13:$B$72,0))*'CA Standards and Followers'!P$2),0)</f>
        <v>0</v>
      </c>
      <c r="P38">
        <f>IF(INDEX('CA Standards and Followers'!$F$13:$F$72,MATCH($A38,'CA Standards and Followers'!$B$13:$B$72,0))&lt;=P$1,IF(INDEX('CA Standards and Followers'!$D$13:$D$72,MATCH($A38,'CA Standards and Followers'!$B$13:$B$72,0))=1,'CA Standards and Followers'!Q$3*INDEX('CA Standards and Followers'!$D$13:$D$72,MATCH($A38,'CA Standards and Followers'!$B$13:$B$72,0)),INDEX('CA Standards and Followers'!$C$13:$C$72,MATCH($A38,'CA Standards and Followers'!$B$13:$B$72,0))*'CA Standards and Followers'!Q$2),0)</f>
        <v>0</v>
      </c>
      <c r="Q38">
        <f>IF(INDEX('CA Standards and Followers'!$F$13:$F$72,MATCH($A38,'CA Standards and Followers'!$B$13:$B$72,0))&lt;=Q$1,IF(INDEX('CA Standards and Followers'!$D$13:$D$72,MATCH($A38,'CA Standards and Followers'!$B$13:$B$72,0))=1,'CA Standards and Followers'!R$3*INDEX('CA Standards and Followers'!$D$13:$D$72,MATCH($A38,'CA Standards and Followers'!$B$13:$B$72,0)),INDEX('CA Standards and Followers'!$C$13:$C$72,MATCH($A38,'CA Standards and Followers'!$B$13:$B$72,0))*'CA Standards and Followers'!R$2),0)</f>
        <v>0</v>
      </c>
      <c r="R38">
        <f>IF(INDEX('CA Standards and Followers'!$F$13:$F$72,MATCH($A38,'CA Standards and Followers'!$B$13:$B$72,0))&lt;=R$1,IF(INDEX('CA Standards and Followers'!$D$13:$D$72,MATCH($A38,'CA Standards and Followers'!$B$13:$B$72,0))=1,'CA Standards and Followers'!S$3*INDEX('CA Standards and Followers'!$D$13:$D$72,MATCH($A38,'CA Standards and Followers'!$B$13:$B$72,0)),INDEX('CA Standards and Followers'!$C$13:$C$72,MATCH($A38,'CA Standards and Followers'!$B$13:$B$72,0))*'CA Standards and Followers'!S$2),0)</f>
        <v>0</v>
      </c>
      <c r="S38">
        <f>IF(INDEX('CA Standards and Followers'!$F$13:$F$72,MATCH($A38,'CA Standards and Followers'!$B$13:$B$72,0))&lt;=S$1,IF(INDEX('CA Standards and Followers'!$D$13:$D$72,MATCH($A38,'CA Standards and Followers'!$B$13:$B$72,0))=1,'CA Standards and Followers'!T$3*INDEX('CA Standards and Followers'!$D$13:$D$72,MATCH($A38,'CA Standards and Followers'!$B$13:$B$72,0)),INDEX('CA Standards and Followers'!$C$13:$C$72,MATCH($A38,'CA Standards and Followers'!$B$13:$B$72,0))*'CA Standards and Followers'!T$2),0)</f>
        <v>0</v>
      </c>
      <c r="T38">
        <f>IF(INDEX('CA Standards and Followers'!$F$13:$F$72,MATCH($A38,'CA Standards and Followers'!$B$13:$B$72,0))&lt;=T$1,IF(INDEX('CA Standards and Followers'!$D$13:$D$72,MATCH($A38,'CA Standards and Followers'!$B$13:$B$72,0))=1,'CA Standards and Followers'!U$3*INDEX('CA Standards and Followers'!$D$13:$D$72,MATCH($A38,'CA Standards and Followers'!$B$13:$B$72,0)),INDEX('CA Standards and Followers'!$C$13:$C$72,MATCH($A38,'CA Standards and Followers'!$B$13:$B$72,0))*'CA Standards and Followers'!U$2),0)</f>
        <v>0</v>
      </c>
      <c r="U38">
        <f>IF(INDEX('CA Standards and Followers'!$F$13:$F$72,MATCH($A38,'CA Standards and Followers'!$B$13:$B$72,0))&lt;=U$1,IF(INDEX('CA Standards and Followers'!$D$13:$D$72,MATCH($A38,'CA Standards and Followers'!$B$13:$B$72,0))=1,'CA Standards and Followers'!V$3*INDEX('CA Standards and Followers'!$D$13:$D$72,MATCH($A38,'CA Standards and Followers'!$B$13:$B$72,0)),INDEX('CA Standards and Followers'!$C$13:$C$72,MATCH($A38,'CA Standards and Followers'!$B$13:$B$72,0))*'CA Standards and Followers'!V$2),0)</f>
        <v>0</v>
      </c>
      <c r="V38">
        <f>IF(INDEX('CA Standards and Followers'!$F$13:$F$72,MATCH($A38,'CA Standards and Followers'!$B$13:$B$72,0))&lt;=V$1,IF(INDEX('CA Standards and Followers'!$D$13:$D$72,MATCH($A38,'CA Standards and Followers'!$B$13:$B$72,0))=1,'CA Standards and Followers'!W$3*INDEX('CA Standards and Followers'!$D$13:$D$72,MATCH($A38,'CA Standards and Followers'!$B$13:$B$72,0)),INDEX('CA Standards and Followers'!$C$13:$C$72,MATCH($A38,'CA Standards and Followers'!$B$13:$B$72,0))*'CA Standards and Followers'!W$2),0)</f>
        <v>0</v>
      </c>
      <c r="W38">
        <f>IF(INDEX('CA Standards and Followers'!$F$13:$F$72,MATCH($A38,'CA Standards and Followers'!$B$13:$B$72,0))&lt;=W$1,IF(INDEX('CA Standards and Followers'!$D$13:$D$72,MATCH($A38,'CA Standards and Followers'!$B$13:$B$72,0))=1,'CA Standards and Followers'!X$3*INDEX('CA Standards and Followers'!$D$13:$D$72,MATCH($A38,'CA Standards and Followers'!$B$13:$B$72,0)),INDEX('CA Standards and Followers'!$C$13:$C$72,MATCH($A38,'CA Standards and Followers'!$B$13:$B$72,0))*'CA Standards and Followers'!X$2),0)</f>
        <v>0</v>
      </c>
      <c r="X38">
        <f>IF(INDEX('CA Standards and Followers'!$F$13:$F$72,MATCH($A38,'CA Standards and Followers'!$B$13:$B$72,0))&lt;=X$1,IF(INDEX('CA Standards and Followers'!$D$13:$D$72,MATCH($A38,'CA Standards and Followers'!$B$13:$B$72,0))=1,'CA Standards and Followers'!Y$3*INDEX('CA Standards and Followers'!$D$13:$D$72,MATCH($A38,'CA Standards and Followers'!$B$13:$B$72,0)),INDEX('CA Standards and Followers'!$C$13:$C$72,MATCH($A38,'CA Standards and Followers'!$B$13:$B$72,0))*'CA Standards and Followers'!Y$2),0)</f>
        <v>0</v>
      </c>
      <c r="Y38">
        <f>IF(INDEX('CA Standards and Followers'!$F$13:$F$72,MATCH($A38,'CA Standards and Followers'!$B$13:$B$72,0))&lt;=Y$1,IF(INDEX('CA Standards and Followers'!$D$13:$D$72,MATCH($A38,'CA Standards and Followers'!$B$13:$B$72,0))=1,'CA Standards and Followers'!Z$3*INDEX('CA Standards and Followers'!$D$13:$D$72,MATCH($A38,'CA Standards and Followers'!$B$13:$B$72,0)),INDEX('CA Standards and Followers'!$C$13:$C$72,MATCH($A38,'CA Standards and Followers'!$B$13:$B$72,0))*'CA Standards and Followers'!Z$2),0)</f>
        <v>0</v>
      </c>
      <c r="Z38">
        <f>IF(INDEX('CA Standards and Followers'!$F$13:$F$72,MATCH($A38,'CA Standards and Followers'!$B$13:$B$72,0))&lt;=Z$1,IF(INDEX('CA Standards and Followers'!$D$13:$D$72,MATCH($A38,'CA Standards and Followers'!$B$13:$B$72,0))=1,'CA Standards and Followers'!AA$3*INDEX('CA Standards and Followers'!$D$13:$D$72,MATCH($A38,'CA Standards and Followers'!$B$13:$B$72,0)),INDEX('CA Standards and Followers'!$C$13:$C$72,MATCH($A38,'CA Standards and Followers'!$B$13:$B$72,0))*'CA Standards and Followers'!AA$2),0)</f>
        <v>0</v>
      </c>
      <c r="AA38">
        <f>IF(INDEX('CA Standards and Followers'!$F$13:$F$72,MATCH($A38,'CA Standards and Followers'!$B$13:$B$72,0))&lt;=AA$1,IF(INDEX('CA Standards and Followers'!$D$13:$D$72,MATCH($A38,'CA Standards and Followers'!$B$13:$B$72,0))=1,'CA Standards and Followers'!AB$3*INDEX('CA Standards and Followers'!$D$13:$D$72,MATCH($A38,'CA Standards and Followers'!$B$13:$B$72,0)),INDEX('CA Standards and Followers'!$C$13:$C$72,MATCH($A38,'CA Standards and Followers'!$B$13:$B$72,0))*'CA Standards and Followers'!AB$2),0)</f>
        <v>0</v>
      </c>
      <c r="AB38">
        <f>IF(INDEX('CA Standards and Followers'!$F$13:$F$72,MATCH($A38,'CA Standards and Followers'!$B$13:$B$72,0))&lt;=AB$1,IF(INDEX('CA Standards and Followers'!$D$13:$D$72,MATCH($A38,'CA Standards and Followers'!$B$13:$B$72,0))=1,'CA Standards and Followers'!AC$3*INDEX('CA Standards and Followers'!$D$13:$D$72,MATCH($A38,'CA Standards and Followers'!$B$13:$B$72,0)),INDEX('CA Standards and Followers'!$C$13:$C$72,MATCH($A38,'CA Standards and Followers'!$B$13:$B$72,0))*'CA Standards and Followers'!AC$2),0)</f>
        <v>0</v>
      </c>
      <c r="AC38">
        <f>IF(INDEX('CA Standards and Followers'!$F$13:$F$72,MATCH($A38,'CA Standards and Followers'!$B$13:$B$72,0))&lt;=AC$1,IF(INDEX('CA Standards and Followers'!$D$13:$D$72,MATCH($A38,'CA Standards and Followers'!$B$13:$B$72,0))=1,'CA Standards and Followers'!AD$3*INDEX('CA Standards and Followers'!$D$13:$D$72,MATCH($A38,'CA Standards and Followers'!$B$13:$B$72,0)),INDEX('CA Standards and Followers'!$C$13:$C$72,MATCH($A38,'CA Standards and Followers'!$B$13:$B$72,0))*'CA Standards and Followers'!AD$2),0)</f>
        <v>0</v>
      </c>
      <c r="AD38">
        <f>IF(INDEX('CA Standards and Followers'!$F$13:$F$72,MATCH($A38,'CA Standards and Followers'!$B$13:$B$72,0))&lt;=AD$1,IF(INDEX('CA Standards and Followers'!$D$13:$D$72,MATCH($A38,'CA Standards and Followers'!$B$13:$B$72,0))=1,'CA Standards and Followers'!AE$3*INDEX('CA Standards and Followers'!$D$13:$D$72,MATCH($A38,'CA Standards and Followers'!$B$13:$B$72,0)),INDEX('CA Standards and Followers'!$C$13:$C$72,MATCH($A38,'CA Standards and Followers'!$B$13:$B$72,0))*'CA Standards and Followers'!AE$2),0)</f>
        <v>0</v>
      </c>
      <c r="AE38">
        <f>IF(INDEX('CA Standards and Followers'!$F$13:$F$72,MATCH($A38,'CA Standards and Followers'!$B$13:$B$72,0))&lt;=AE$1,IF(INDEX('CA Standards and Followers'!$D$13:$D$72,MATCH($A38,'CA Standards and Followers'!$B$13:$B$72,0))=1,'CA Standards and Followers'!AF$3*INDEX('CA Standards and Followers'!$D$13:$D$72,MATCH($A38,'CA Standards and Followers'!$B$13:$B$72,0)),INDEX('CA Standards and Followers'!$C$13:$C$72,MATCH($A38,'CA Standards and Followers'!$B$13:$B$72,0))*'CA Standards and Followers'!AF$2),0)</f>
        <v>0</v>
      </c>
      <c r="AF38">
        <f>IF(INDEX('CA Standards and Followers'!$F$13:$F$72,MATCH($A38,'CA Standards and Followers'!$B$13:$B$72,0))&lt;=AF$1,IF(INDEX('CA Standards and Followers'!$D$13:$D$72,MATCH($A38,'CA Standards and Followers'!$B$13:$B$72,0))=1,'CA Standards and Followers'!AG$3*INDEX('CA Standards and Followers'!$D$13:$D$72,MATCH($A38,'CA Standards and Followers'!$B$13:$B$72,0)),INDEX('CA Standards and Followers'!$C$13:$C$72,MATCH($A38,'CA Standards and Followers'!$B$13:$B$72,0))*'CA Standards and Followers'!AG$2),0)</f>
        <v>0</v>
      </c>
    </row>
    <row r="39" spans="1:32" x14ac:dyDescent="0.25">
      <c r="A39" t="s">
        <v>222</v>
      </c>
      <c r="B39">
        <f>IF(INDEX('CA Standards and Followers'!$F$13:$F$72,MATCH($A39,'CA Standards and Followers'!$B$13:$B$72,0))&lt;=B$1,IF(INDEX('CA Standards and Followers'!$D$13:$D$72,MATCH($A39,'CA Standards and Followers'!$B$13:$B$72,0))=1,'CA Standards and Followers'!C$3*INDEX('CA Standards and Followers'!$D$13:$D$72,MATCH($A39,'CA Standards and Followers'!$B$13:$B$72,0)),INDEX('CA Standards and Followers'!$C$13:$C$72,MATCH($A39,'CA Standards and Followers'!$B$13:$B$72,0))*'CA Standards and Followers'!C$2),0)</f>
        <v>9.5000000000000001E-2</v>
      </c>
      <c r="C39">
        <f>IF(INDEX('CA Standards and Followers'!$F$13:$F$72,MATCH($A39,'CA Standards and Followers'!$B$13:$B$72,0))&lt;=C$1,IF(INDEX('CA Standards and Followers'!$D$13:$D$72,MATCH($A39,'CA Standards and Followers'!$B$13:$B$72,0))=1,'CA Standards and Followers'!D$3*INDEX('CA Standards and Followers'!$D$13:$D$72,MATCH($A39,'CA Standards and Followers'!$B$13:$B$72,0)),INDEX('CA Standards and Followers'!$C$13:$C$72,MATCH($A39,'CA Standards and Followers'!$B$13:$B$72,0))*'CA Standards and Followers'!D$2),0)</f>
        <v>0.12</v>
      </c>
      <c r="D39">
        <f>IF(INDEX('CA Standards and Followers'!$F$13:$F$72,MATCH($A39,'CA Standards and Followers'!$B$13:$B$72,0))&lt;=D$1,IF(INDEX('CA Standards and Followers'!$D$13:$D$72,MATCH($A39,'CA Standards and Followers'!$B$13:$B$72,0))=1,'CA Standards and Followers'!E$3*INDEX('CA Standards and Followers'!$D$13:$D$72,MATCH($A39,'CA Standards and Followers'!$B$13:$B$72,0)),INDEX('CA Standards and Followers'!$C$13:$C$72,MATCH($A39,'CA Standards and Followers'!$B$13:$B$72,0))*'CA Standards and Followers'!E$2),0)</f>
        <v>0.14499999999999999</v>
      </c>
      <c r="E39">
        <f>IF(INDEX('CA Standards and Followers'!$F$13:$F$72,MATCH($A39,'CA Standards and Followers'!$B$13:$B$72,0))&lt;=E$1,IF(INDEX('CA Standards and Followers'!$D$13:$D$72,MATCH($A39,'CA Standards and Followers'!$B$13:$B$72,0))=1,'CA Standards and Followers'!F$3*INDEX('CA Standards and Followers'!$D$13:$D$72,MATCH($A39,'CA Standards and Followers'!$B$13:$B$72,0)),INDEX('CA Standards and Followers'!$C$13:$C$72,MATCH($A39,'CA Standards and Followers'!$B$13:$B$72,0))*'CA Standards and Followers'!F$2),0)</f>
        <v>0.16999999999999998</v>
      </c>
      <c r="F39">
        <f>IF(INDEX('CA Standards and Followers'!$F$13:$F$72,MATCH($A39,'CA Standards and Followers'!$B$13:$B$72,0))&lt;=F$1,IF(INDEX('CA Standards and Followers'!$D$13:$D$72,MATCH($A39,'CA Standards and Followers'!$B$13:$B$72,0))=1,'CA Standards and Followers'!G$3*INDEX('CA Standards and Followers'!$D$13:$D$72,MATCH($A39,'CA Standards and Followers'!$B$13:$B$72,0)),INDEX('CA Standards and Followers'!$C$13:$C$72,MATCH($A39,'CA Standards and Followers'!$B$13:$B$72,0))*'CA Standards and Followers'!G$2),0)</f>
        <v>0.19500000000000001</v>
      </c>
      <c r="G39">
        <f>IF(INDEX('CA Standards and Followers'!$F$13:$F$72,MATCH($A39,'CA Standards and Followers'!$B$13:$B$72,0))&lt;=G$1,IF(INDEX('CA Standards and Followers'!$D$13:$D$72,MATCH($A39,'CA Standards and Followers'!$B$13:$B$72,0))=1,'CA Standards and Followers'!H$3*INDEX('CA Standards and Followers'!$D$13:$D$72,MATCH($A39,'CA Standards and Followers'!$B$13:$B$72,0)),INDEX('CA Standards and Followers'!$C$13:$C$72,MATCH($A39,'CA Standards and Followers'!$B$13:$B$72,0))*'CA Standards and Followers'!H$2),0)</f>
        <v>0.21999999999999997</v>
      </c>
      <c r="H39">
        <f>IF(INDEX('CA Standards and Followers'!$F$13:$F$72,MATCH($A39,'CA Standards and Followers'!$B$13:$B$72,0))&lt;=H$1,IF(INDEX('CA Standards and Followers'!$D$13:$D$72,MATCH($A39,'CA Standards and Followers'!$B$13:$B$72,0))=1,'CA Standards and Followers'!I$3*INDEX('CA Standards and Followers'!$D$13:$D$72,MATCH($A39,'CA Standards and Followers'!$B$13:$B$72,0)),INDEX('CA Standards and Followers'!$C$13:$C$72,MATCH($A39,'CA Standards and Followers'!$B$13:$B$72,0))*'CA Standards and Followers'!I$2),0)</f>
        <v>0.22</v>
      </c>
      <c r="I39">
        <f>IF(INDEX('CA Standards and Followers'!$F$13:$F$72,MATCH($A39,'CA Standards and Followers'!$B$13:$B$72,0))&lt;=I$1,IF(INDEX('CA Standards and Followers'!$D$13:$D$72,MATCH($A39,'CA Standards and Followers'!$B$13:$B$72,0))=1,'CA Standards and Followers'!J$3*INDEX('CA Standards and Followers'!$D$13:$D$72,MATCH($A39,'CA Standards and Followers'!$B$13:$B$72,0)),INDEX('CA Standards and Followers'!$C$13:$C$72,MATCH($A39,'CA Standards and Followers'!$B$13:$B$72,0))*'CA Standards and Followers'!J$2),0)</f>
        <v>0.22</v>
      </c>
      <c r="J39">
        <f>IF(INDEX('CA Standards and Followers'!$F$13:$F$72,MATCH($A39,'CA Standards and Followers'!$B$13:$B$72,0))&lt;=J$1,IF(INDEX('CA Standards and Followers'!$D$13:$D$72,MATCH($A39,'CA Standards and Followers'!$B$13:$B$72,0))=1,'CA Standards and Followers'!K$3*INDEX('CA Standards and Followers'!$D$13:$D$72,MATCH($A39,'CA Standards and Followers'!$B$13:$B$72,0)),INDEX('CA Standards and Followers'!$C$13:$C$72,MATCH($A39,'CA Standards and Followers'!$B$13:$B$72,0))*'CA Standards and Followers'!K$2),0)</f>
        <v>0.22</v>
      </c>
      <c r="K39">
        <f>IF(INDEX('CA Standards and Followers'!$F$13:$F$72,MATCH($A39,'CA Standards and Followers'!$B$13:$B$72,0))&lt;=K$1,IF(INDEX('CA Standards and Followers'!$D$13:$D$72,MATCH($A39,'CA Standards and Followers'!$B$13:$B$72,0))=1,'CA Standards and Followers'!L$3*INDEX('CA Standards and Followers'!$D$13:$D$72,MATCH($A39,'CA Standards and Followers'!$B$13:$B$72,0)),INDEX('CA Standards and Followers'!$C$13:$C$72,MATCH($A39,'CA Standards and Followers'!$B$13:$B$72,0))*'CA Standards and Followers'!L$2),0)</f>
        <v>0.22</v>
      </c>
      <c r="L39">
        <f>IF(INDEX('CA Standards and Followers'!$F$13:$F$72,MATCH($A39,'CA Standards and Followers'!$B$13:$B$72,0))&lt;=L$1,IF(INDEX('CA Standards and Followers'!$D$13:$D$72,MATCH($A39,'CA Standards and Followers'!$B$13:$B$72,0))=1,'CA Standards and Followers'!M$3*INDEX('CA Standards and Followers'!$D$13:$D$72,MATCH($A39,'CA Standards and Followers'!$B$13:$B$72,0)),INDEX('CA Standards and Followers'!$C$13:$C$72,MATCH($A39,'CA Standards and Followers'!$B$13:$B$72,0))*'CA Standards and Followers'!M$2),0)</f>
        <v>0.22</v>
      </c>
      <c r="M39">
        <f>IF(INDEX('CA Standards and Followers'!$F$13:$F$72,MATCH($A39,'CA Standards and Followers'!$B$13:$B$72,0))&lt;=M$1,IF(INDEX('CA Standards and Followers'!$D$13:$D$72,MATCH($A39,'CA Standards and Followers'!$B$13:$B$72,0))=1,'CA Standards and Followers'!N$3*INDEX('CA Standards and Followers'!$D$13:$D$72,MATCH($A39,'CA Standards and Followers'!$B$13:$B$72,0)),INDEX('CA Standards and Followers'!$C$13:$C$72,MATCH($A39,'CA Standards and Followers'!$B$13:$B$72,0))*'CA Standards and Followers'!N$2),0)</f>
        <v>0.22</v>
      </c>
      <c r="N39">
        <f>IF(INDEX('CA Standards and Followers'!$F$13:$F$72,MATCH($A39,'CA Standards and Followers'!$B$13:$B$72,0))&lt;=N$1,IF(INDEX('CA Standards and Followers'!$D$13:$D$72,MATCH($A39,'CA Standards and Followers'!$B$13:$B$72,0))=1,'CA Standards and Followers'!O$3*INDEX('CA Standards and Followers'!$D$13:$D$72,MATCH($A39,'CA Standards and Followers'!$B$13:$B$72,0)),INDEX('CA Standards and Followers'!$C$13:$C$72,MATCH($A39,'CA Standards and Followers'!$B$13:$B$72,0))*'CA Standards and Followers'!O$2),0)</f>
        <v>0.22</v>
      </c>
      <c r="O39">
        <f>IF(INDEX('CA Standards and Followers'!$F$13:$F$72,MATCH($A39,'CA Standards and Followers'!$B$13:$B$72,0))&lt;=O$1,IF(INDEX('CA Standards and Followers'!$D$13:$D$72,MATCH($A39,'CA Standards and Followers'!$B$13:$B$72,0))=1,'CA Standards and Followers'!P$3*INDEX('CA Standards and Followers'!$D$13:$D$72,MATCH($A39,'CA Standards and Followers'!$B$13:$B$72,0)),INDEX('CA Standards and Followers'!$C$13:$C$72,MATCH($A39,'CA Standards and Followers'!$B$13:$B$72,0))*'CA Standards and Followers'!P$2),0)</f>
        <v>0.22</v>
      </c>
      <c r="P39">
        <f>IF(INDEX('CA Standards and Followers'!$F$13:$F$72,MATCH($A39,'CA Standards and Followers'!$B$13:$B$72,0))&lt;=P$1,IF(INDEX('CA Standards and Followers'!$D$13:$D$72,MATCH($A39,'CA Standards and Followers'!$B$13:$B$72,0))=1,'CA Standards and Followers'!Q$3*INDEX('CA Standards and Followers'!$D$13:$D$72,MATCH($A39,'CA Standards and Followers'!$B$13:$B$72,0)),INDEX('CA Standards and Followers'!$C$13:$C$72,MATCH($A39,'CA Standards and Followers'!$B$13:$B$72,0))*'CA Standards and Followers'!Q$2),0)</f>
        <v>0.22</v>
      </c>
      <c r="Q39">
        <f>IF(INDEX('CA Standards and Followers'!$F$13:$F$72,MATCH($A39,'CA Standards and Followers'!$B$13:$B$72,0))&lt;=Q$1,IF(INDEX('CA Standards and Followers'!$D$13:$D$72,MATCH($A39,'CA Standards and Followers'!$B$13:$B$72,0))=1,'CA Standards and Followers'!R$3*INDEX('CA Standards and Followers'!$D$13:$D$72,MATCH($A39,'CA Standards and Followers'!$B$13:$B$72,0)),INDEX('CA Standards and Followers'!$C$13:$C$72,MATCH($A39,'CA Standards and Followers'!$B$13:$B$72,0))*'CA Standards and Followers'!R$2),0)</f>
        <v>0.22</v>
      </c>
      <c r="R39">
        <f>IF(INDEX('CA Standards and Followers'!$F$13:$F$72,MATCH($A39,'CA Standards and Followers'!$B$13:$B$72,0))&lt;=R$1,IF(INDEX('CA Standards and Followers'!$D$13:$D$72,MATCH($A39,'CA Standards and Followers'!$B$13:$B$72,0))=1,'CA Standards and Followers'!S$3*INDEX('CA Standards and Followers'!$D$13:$D$72,MATCH($A39,'CA Standards and Followers'!$B$13:$B$72,0)),INDEX('CA Standards and Followers'!$C$13:$C$72,MATCH($A39,'CA Standards and Followers'!$B$13:$B$72,0))*'CA Standards and Followers'!S$2),0)</f>
        <v>0.22</v>
      </c>
      <c r="S39">
        <f>IF(INDEX('CA Standards and Followers'!$F$13:$F$72,MATCH($A39,'CA Standards and Followers'!$B$13:$B$72,0))&lt;=S$1,IF(INDEX('CA Standards and Followers'!$D$13:$D$72,MATCH($A39,'CA Standards and Followers'!$B$13:$B$72,0))=1,'CA Standards and Followers'!T$3*INDEX('CA Standards and Followers'!$D$13:$D$72,MATCH($A39,'CA Standards and Followers'!$B$13:$B$72,0)),INDEX('CA Standards and Followers'!$C$13:$C$72,MATCH($A39,'CA Standards and Followers'!$B$13:$B$72,0))*'CA Standards and Followers'!T$2),0)</f>
        <v>0.22</v>
      </c>
      <c r="T39">
        <f>IF(INDEX('CA Standards and Followers'!$F$13:$F$72,MATCH($A39,'CA Standards and Followers'!$B$13:$B$72,0))&lt;=T$1,IF(INDEX('CA Standards and Followers'!$D$13:$D$72,MATCH($A39,'CA Standards and Followers'!$B$13:$B$72,0))=1,'CA Standards and Followers'!U$3*INDEX('CA Standards and Followers'!$D$13:$D$72,MATCH($A39,'CA Standards and Followers'!$B$13:$B$72,0)),INDEX('CA Standards and Followers'!$C$13:$C$72,MATCH($A39,'CA Standards and Followers'!$B$13:$B$72,0))*'CA Standards and Followers'!U$2),0)</f>
        <v>0.22</v>
      </c>
      <c r="U39">
        <f>IF(INDEX('CA Standards and Followers'!$F$13:$F$72,MATCH($A39,'CA Standards and Followers'!$B$13:$B$72,0))&lt;=U$1,IF(INDEX('CA Standards and Followers'!$D$13:$D$72,MATCH($A39,'CA Standards and Followers'!$B$13:$B$72,0))=1,'CA Standards and Followers'!V$3*INDEX('CA Standards and Followers'!$D$13:$D$72,MATCH($A39,'CA Standards and Followers'!$B$13:$B$72,0)),INDEX('CA Standards and Followers'!$C$13:$C$72,MATCH($A39,'CA Standards and Followers'!$B$13:$B$72,0))*'CA Standards and Followers'!V$2),0)</f>
        <v>0.22</v>
      </c>
      <c r="V39">
        <f>IF(INDEX('CA Standards and Followers'!$F$13:$F$72,MATCH($A39,'CA Standards and Followers'!$B$13:$B$72,0))&lt;=V$1,IF(INDEX('CA Standards and Followers'!$D$13:$D$72,MATCH($A39,'CA Standards and Followers'!$B$13:$B$72,0))=1,'CA Standards and Followers'!W$3*INDEX('CA Standards and Followers'!$D$13:$D$72,MATCH($A39,'CA Standards and Followers'!$B$13:$B$72,0)),INDEX('CA Standards and Followers'!$C$13:$C$72,MATCH($A39,'CA Standards and Followers'!$B$13:$B$72,0))*'CA Standards and Followers'!W$2),0)</f>
        <v>0.22</v>
      </c>
      <c r="W39">
        <f>IF(INDEX('CA Standards and Followers'!$F$13:$F$72,MATCH($A39,'CA Standards and Followers'!$B$13:$B$72,0))&lt;=W$1,IF(INDEX('CA Standards and Followers'!$D$13:$D$72,MATCH($A39,'CA Standards and Followers'!$B$13:$B$72,0))=1,'CA Standards and Followers'!X$3*INDEX('CA Standards and Followers'!$D$13:$D$72,MATCH($A39,'CA Standards and Followers'!$B$13:$B$72,0)),INDEX('CA Standards and Followers'!$C$13:$C$72,MATCH($A39,'CA Standards and Followers'!$B$13:$B$72,0))*'CA Standards and Followers'!X$2),0)</f>
        <v>0.22</v>
      </c>
      <c r="X39">
        <f>IF(INDEX('CA Standards and Followers'!$F$13:$F$72,MATCH($A39,'CA Standards and Followers'!$B$13:$B$72,0))&lt;=X$1,IF(INDEX('CA Standards and Followers'!$D$13:$D$72,MATCH($A39,'CA Standards and Followers'!$B$13:$B$72,0))=1,'CA Standards and Followers'!Y$3*INDEX('CA Standards and Followers'!$D$13:$D$72,MATCH($A39,'CA Standards and Followers'!$B$13:$B$72,0)),INDEX('CA Standards and Followers'!$C$13:$C$72,MATCH($A39,'CA Standards and Followers'!$B$13:$B$72,0))*'CA Standards and Followers'!Y$2),0)</f>
        <v>0.22</v>
      </c>
      <c r="Y39">
        <f>IF(INDEX('CA Standards and Followers'!$F$13:$F$72,MATCH($A39,'CA Standards and Followers'!$B$13:$B$72,0))&lt;=Y$1,IF(INDEX('CA Standards and Followers'!$D$13:$D$72,MATCH($A39,'CA Standards and Followers'!$B$13:$B$72,0))=1,'CA Standards and Followers'!Z$3*INDEX('CA Standards and Followers'!$D$13:$D$72,MATCH($A39,'CA Standards and Followers'!$B$13:$B$72,0)),INDEX('CA Standards and Followers'!$C$13:$C$72,MATCH($A39,'CA Standards and Followers'!$B$13:$B$72,0))*'CA Standards and Followers'!Z$2),0)</f>
        <v>0.22</v>
      </c>
      <c r="Z39">
        <f>IF(INDEX('CA Standards and Followers'!$F$13:$F$72,MATCH($A39,'CA Standards and Followers'!$B$13:$B$72,0))&lt;=Z$1,IF(INDEX('CA Standards and Followers'!$D$13:$D$72,MATCH($A39,'CA Standards and Followers'!$B$13:$B$72,0))=1,'CA Standards and Followers'!AA$3*INDEX('CA Standards and Followers'!$D$13:$D$72,MATCH($A39,'CA Standards and Followers'!$B$13:$B$72,0)),INDEX('CA Standards and Followers'!$C$13:$C$72,MATCH($A39,'CA Standards and Followers'!$B$13:$B$72,0))*'CA Standards and Followers'!AA$2),0)</f>
        <v>0.22</v>
      </c>
      <c r="AA39">
        <f>IF(INDEX('CA Standards and Followers'!$F$13:$F$72,MATCH($A39,'CA Standards and Followers'!$B$13:$B$72,0))&lt;=AA$1,IF(INDEX('CA Standards and Followers'!$D$13:$D$72,MATCH($A39,'CA Standards and Followers'!$B$13:$B$72,0))=1,'CA Standards and Followers'!AB$3*INDEX('CA Standards and Followers'!$D$13:$D$72,MATCH($A39,'CA Standards and Followers'!$B$13:$B$72,0)),INDEX('CA Standards and Followers'!$C$13:$C$72,MATCH($A39,'CA Standards and Followers'!$B$13:$B$72,0))*'CA Standards and Followers'!AB$2),0)</f>
        <v>0.22</v>
      </c>
      <c r="AB39">
        <f>IF(INDEX('CA Standards and Followers'!$F$13:$F$72,MATCH($A39,'CA Standards and Followers'!$B$13:$B$72,0))&lt;=AB$1,IF(INDEX('CA Standards and Followers'!$D$13:$D$72,MATCH($A39,'CA Standards and Followers'!$B$13:$B$72,0))=1,'CA Standards and Followers'!AC$3*INDEX('CA Standards and Followers'!$D$13:$D$72,MATCH($A39,'CA Standards and Followers'!$B$13:$B$72,0)),INDEX('CA Standards and Followers'!$C$13:$C$72,MATCH($A39,'CA Standards and Followers'!$B$13:$B$72,0))*'CA Standards and Followers'!AC$2),0)</f>
        <v>0.22</v>
      </c>
      <c r="AC39">
        <f>IF(INDEX('CA Standards and Followers'!$F$13:$F$72,MATCH($A39,'CA Standards and Followers'!$B$13:$B$72,0))&lt;=AC$1,IF(INDEX('CA Standards and Followers'!$D$13:$D$72,MATCH($A39,'CA Standards and Followers'!$B$13:$B$72,0))=1,'CA Standards and Followers'!AD$3*INDEX('CA Standards and Followers'!$D$13:$D$72,MATCH($A39,'CA Standards and Followers'!$B$13:$B$72,0)),INDEX('CA Standards and Followers'!$C$13:$C$72,MATCH($A39,'CA Standards and Followers'!$B$13:$B$72,0))*'CA Standards and Followers'!AD$2),0)</f>
        <v>0.22</v>
      </c>
      <c r="AD39">
        <f>IF(INDEX('CA Standards and Followers'!$F$13:$F$72,MATCH($A39,'CA Standards and Followers'!$B$13:$B$72,0))&lt;=AD$1,IF(INDEX('CA Standards and Followers'!$D$13:$D$72,MATCH($A39,'CA Standards and Followers'!$B$13:$B$72,0))=1,'CA Standards and Followers'!AE$3*INDEX('CA Standards and Followers'!$D$13:$D$72,MATCH($A39,'CA Standards and Followers'!$B$13:$B$72,0)),INDEX('CA Standards and Followers'!$C$13:$C$72,MATCH($A39,'CA Standards and Followers'!$B$13:$B$72,0))*'CA Standards and Followers'!AE$2),0)</f>
        <v>0.22</v>
      </c>
      <c r="AE39">
        <f>IF(INDEX('CA Standards and Followers'!$F$13:$F$72,MATCH($A39,'CA Standards and Followers'!$B$13:$B$72,0))&lt;=AE$1,IF(INDEX('CA Standards and Followers'!$D$13:$D$72,MATCH($A39,'CA Standards and Followers'!$B$13:$B$72,0))=1,'CA Standards and Followers'!AF$3*INDEX('CA Standards and Followers'!$D$13:$D$72,MATCH($A39,'CA Standards and Followers'!$B$13:$B$72,0)),INDEX('CA Standards and Followers'!$C$13:$C$72,MATCH($A39,'CA Standards and Followers'!$B$13:$B$72,0))*'CA Standards and Followers'!AF$2),0)</f>
        <v>0.22</v>
      </c>
      <c r="AF39">
        <f>IF(INDEX('CA Standards and Followers'!$F$13:$F$72,MATCH($A39,'CA Standards and Followers'!$B$13:$B$72,0))&lt;=AF$1,IF(INDEX('CA Standards and Followers'!$D$13:$D$72,MATCH($A39,'CA Standards and Followers'!$B$13:$B$72,0))=1,'CA Standards and Followers'!AG$3*INDEX('CA Standards and Followers'!$D$13:$D$72,MATCH($A39,'CA Standards and Followers'!$B$13:$B$72,0)),INDEX('CA Standards and Followers'!$C$13:$C$72,MATCH($A39,'CA Standards and Followers'!$B$13:$B$72,0))*'CA Standards and Followers'!AG$2),0)</f>
        <v>0.22</v>
      </c>
    </row>
    <row r="40" spans="1:32" x14ac:dyDescent="0.25">
      <c r="A40" t="s">
        <v>22</v>
      </c>
      <c r="B40">
        <f>IF(INDEX('CA Standards and Followers'!$F$13:$F$72,MATCH($A40,'CA Standards and Followers'!$B$13:$B$72,0))&lt;=B$1,IF(INDEX('CA Standards and Followers'!$D$13:$D$72,MATCH($A40,'CA Standards and Followers'!$B$13:$B$72,0))=1,'CA Standards and Followers'!C$3*INDEX('CA Standards and Followers'!$D$13:$D$72,MATCH($A40,'CA Standards and Followers'!$B$13:$B$72,0)),INDEX('CA Standards and Followers'!$C$13:$C$72,MATCH($A40,'CA Standards and Followers'!$B$13:$B$72,0))*'CA Standards and Followers'!C$2),0)</f>
        <v>0</v>
      </c>
      <c r="C40">
        <f>IF(INDEX('CA Standards and Followers'!$F$13:$F$72,MATCH($A40,'CA Standards and Followers'!$B$13:$B$72,0))&lt;=C$1,IF(INDEX('CA Standards and Followers'!$D$13:$D$72,MATCH($A40,'CA Standards and Followers'!$B$13:$B$72,0))=1,'CA Standards and Followers'!D$3*INDEX('CA Standards and Followers'!$D$13:$D$72,MATCH($A40,'CA Standards and Followers'!$B$13:$B$72,0)),INDEX('CA Standards and Followers'!$C$13:$C$72,MATCH($A40,'CA Standards and Followers'!$B$13:$B$72,0))*'CA Standards and Followers'!D$2),0)</f>
        <v>0</v>
      </c>
      <c r="D40">
        <f>IF(INDEX('CA Standards and Followers'!$F$13:$F$72,MATCH($A40,'CA Standards and Followers'!$B$13:$B$72,0))&lt;=D$1,IF(INDEX('CA Standards and Followers'!$D$13:$D$72,MATCH($A40,'CA Standards and Followers'!$B$13:$B$72,0))=1,'CA Standards and Followers'!E$3*INDEX('CA Standards and Followers'!$D$13:$D$72,MATCH($A40,'CA Standards and Followers'!$B$13:$B$72,0)),INDEX('CA Standards and Followers'!$C$13:$C$72,MATCH($A40,'CA Standards and Followers'!$B$13:$B$72,0))*'CA Standards and Followers'!E$2),0)</f>
        <v>0</v>
      </c>
      <c r="E40">
        <f>IF(INDEX('CA Standards and Followers'!$F$13:$F$72,MATCH($A40,'CA Standards and Followers'!$B$13:$B$72,0))&lt;=E$1,IF(INDEX('CA Standards and Followers'!$D$13:$D$72,MATCH($A40,'CA Standards and Followers'!$B$13:$B$72,0))=1,'CA Standards and Followers'!F$3*INDEX('CA Standards and Followers'!$D$13:$D$72,MATCH($A40,'CA Standards and Followers'!$B$13:$B$72,0)),INDEX('CA Standards and Followers'!$C$13:$C$72,MATCH($A40,'CA Standards and Followers'!$B$13:$B$72,0))*'CA Standards and Followers'!F$2),0)</f>
        <v>0</v>
      </c>
      <c r="F40">
        <f>IF(INDEX('CA Standards and Followers'!$F$13:$F$72,MATCH($A40,'CA Standards and Followers'!$B$13:$B$72,0))&lt;=F$1,IF(INDEX('CA Standards and Followers'!$D$13:$D$72,MATCH($A40,'CA Standards and Followers'!$B$13:$B$72,0))=1,'CA Standards and Followers'!G$3*INDEX('CA Standards and Followers'!$D$13:$D$72,MATCH($A40,'CA Standards and Followers'!$B$13:$B$72,0)),INDEX('CA Standards and Followers'!$C$13:$C$72,MATCH($A40,'CA Standards and Followers'!$B$13:$B$72,0))*'CA Standards and Followers'!G$2),0)</f>
        <v>0</v>
      </c>
      <c r="G40">
        <f>IF(INDEX('CA Standards and Followers'!$F$13:$F$72,MATCH($A40,'CA Standards and Followers'!$B$13:$B$72,0))&lt;=G$1,IF(INDEX('CA Standards and Followers'!$D$13:$D$72,MATCH($A40,'CA Standards and Followers'!$B$13:$B$72,0))=1,'CA Standards and Followers'!H$3*INDEX('CA Standards and Followers'!$D$13:$D$72,MATCH($A40,'CA Standards and Followers'!$B$13:$B$72,0)),INDEX('CA Standards and Followers'!$C$13:$C$72,MATCH($A40,'CA Standards and Followers'!$B$13:$B$72,0))*'CA Standards and Followers'!H$2),0)</f>
        <v>0</v>
      </c>
      <c r="H40">
        <f>IF(INDEX('CA Standards and Followers'!$F$13:$F$72,MATCH($A40,'CA Standards and Followers'!$B$13:$B$72,0))&lt;=H$1,IF(INDEX('CA Standards and Followers'!$D$13:$D$72,MATCH($A40,'CA Standards and Followers'!$B$13:$B$72,0))=1,'CA Standards and Followers'!I$3*INDEX('CA Standards and Followers'!$D$13:$D$72,MATCH($A40,'CA Standards and Followers'!$B$13:$B$72,0)),INDEX('CA Standards and Followers'!$C$13:$C$72,MATCH($A40,'CA Standards and Followers'!$B$13:$B$72,0))*'CA Standards and Followers'!I$2),0)</f>
        <v>0</v>
      </c>
      <c r="I40">
        <f>IF(INDEX('CA Standards and Followers'!$F$13:$F$72,MATCH($A40,'CA Standards and Followers'!$B$13:$B$72,0))&lt;=I$1,IF(INDEX('CA Standards and Followers'!$D$13:$D$72,MATCH($A40,'CA Standards and Followers'!$B$13:$B$72,0))=1,'CA Standards and Followers'!J$3*INDEX('CA Standards and Followers'!$D$13:$D$72,MATCH($A40,'CA Standards and Followers'!$B$13:$B$72,0)),INDEX('CA Standards and Followers'!$C$13:$C$72,MATCH($A40,'CA Standards and Followers'!$B$13:$B$72,0))*'CA Standards and Followers'!J$2),0)</f>
        <v>0</v>
      </c>
      <c r="J40">
        <f>IF(INDEX('CA Standards and Followers'!$F$13:$F$72,MATCH($A40,'CA Standards and Followers'!$B$13:$B$72,0))&lt;=J$1,IF(INDEX('CA Standards and Followers'!$D$13:$D$72,MATCH($A40,'CA Standards and Followers'!$B$13:$B$72,0))=1,'CA Standards and Followers'!K$3*INDEX('CA Standards and Followers'!$D$13:$D$72,MATCH($A40,'CA Standards and Followers'!$B$13:$B$72,0)),INDEX('CA Standards and Followers'!$C$13:$C$72,MATCH($A40,'CA Standards and Followers'!$B$13:$B$72,0))*'CA Standards and Followers'!K$2),0)</f>
        <v>0</v>
      </c>
      <c r="K40">
        <f>IF(INDEX('CA Standards and Followers'!$F$13:$F$72,MATCH($A40,'CA Standards and Followers'!$B$13:$B$72,0))&lt;=K$1,IF(INDEX('CA Standards and Followers'!$D$13:$D$72,MATCH($A40,'CA Standards and Followers'!$B$13:$B$72,0))=1,'CA Standards and Followers'!L$3*INDEX('CA Standards and Followers'!$D$13:$D$72,MATCH($A40,'CA Standards and Followers'!$B$13:$B$72,0)),INDEX('CA Standards and Followers'!$C$13:$C$72,MATCH($A40,'CA Standards and Followers'!$B$13:$B$72,0))*'CA Standards and Followers'!L$2),0)</f>
        <v>0</v>
      </c>
      <c r="L40">
        <f>IF(INDEX('CA Standards and Followers'!$F$13:$F$72,MATCH($A40,'CA Standards and Followers'!$B$13:$B$72,0))&lt;=L$1,IF(INDEX('CA Standards and Followers'!$D$13:$D$72,MATCH($A40,'CA Standards and Followers'!$B$13:$B$72,0))=1,'CA Standards and Followers'!M$3*INDEX('CA Standards and Followers'!$D$13:$D$72,MATCH($A40,'CA Standards and Followers'!$B$13:$B$72,0)),INDEX('CA Standards and Followers'!$C$13:$C$72,MATCH($A40,'CA Standards and Followers'!$B$13:$B$72,0))*'CA Standards and Followers'!M$2),0)</f>
        <v>0</v>
      </c>
      <c r="M40">
        <f>IF(INDEX('CA Standards and Followers'!$F$13:$F$72,MATCH($A40,'CA Standards and Followers'!$B$13:$B$72,0))&lt;=M$1,IF(INDEX('CA Standards and Followers'!$D$13:$D$72,MATCH($A40,'CA Standards and Followers'!$B$13:$B$72,0))=1,'CA Standards and Followers'!N$3*INDEX('CA Standards and Followers'!$D$13:$D$72,MATCH($A40,'CA Standards and Followers'!$B$13:$B$72,0)),INDEX('CA Standards and Followers'!$C$13:$C$72,MATCH($A40,'CA Standards and Followers'!$B$13:$B$72,0))*'CA Standards and Followers'!N$2),0)</f>
        <v>0</v>
      </c>
      <c r="N40">
        <f>IF(INDEX('CA Standards and Followers'!$F$13:$F$72,MATCH($A40,'CA Standards and Followers'!$B$13:$B$72,0))&lt;=N$1,IF(INDEX('CA Standards and Followers'!$D$13:$D$72,MATCH($A40,'CA Standards and Followers'!$B$13:$B$72,0))=1,'CA Standards and Followers'!O$3*INDEX('CA Standards and Followers'!$D$13:$D$72,MATCH($A40,'CA Standards and Followers'!$B$13:$B$72,0)),INDEX('CA Standards and Followers'!$C$13:$C$72,MATCH($A40,'CA Standards and Followers'!$B$13:$B$72,0))*'CA Standards and Followers'!O$2),0)</f>
        <v>0</v>
      </c>
      <c r="O40">
        <f>IF(INDEX('CA Standards and Followers'!$F$13:$F$72,MATCH($A40,'CA Standards and Followers'!$B$13:$B$72,0))&lt;=O$1,IF(INDEX('CA Standards and Followers'!$D$13:$D$72,MATCH($A40,'CA Standards and Followers'!$B$13:$B$72,0))=1,'CA Standards and Followers'!P$3*INDEX('CA Standards and Followers'!$D$13:$D$72,MATCH($A40,'CA Standards and Followers'!$B$13:$B$72,0)),INDEX('CA Standards and Followers'!$C$13:$C$72,MATCH($A40,'CA Standards and Followers'!$B$13:$B$72,0))*'CA Standards and Followers'!P$2),0)</f>
        <v>0</v>
      </c>
      <c r="P40">
        <f>IF(INDEX('CA Standards and Followers'!$F$13:$F$72,MATCH($A40,'CA Standards and Followers'!$B$13:$B$72,0))&lt;=P$1,IF(INDEX('CA Standards and Followers'!$D$13:$D$72,MATCH($A40,'CA Standards and Followers'!$B$13:$B$72,0))=1,'CA Standards and Followers'!Q$3*INDEX('CA Standards and Followers'!$D$13:$D$72,MATCH($A40,'CA Standards and Followers'!$B$13:$B$72,0)),INDEX('CA Standards and Followers'!$C$13:$C$72,MATCH($A40,'CA Standards and Followers'!$B$13:$B$72,0))*'CA Standards and Followers'!Q$2),0)</f>
        <v>0</v>
      </c>
      <c r="Q40">
        <f>IF(INDEX('CA Standards and Followers'!$F$13:$F$72,MATCH($A40,'CA Standards and Followers'!$B$13:$B$72,0))&lt;=Q$1,IF(INDEX('CA Standards and Followers'!$D$13:$D$72,MATCH($A40,'CA Standards and Followers'!$B$13:$B$72,0))=1,'CA Standards and Followers'!R$3*INDEX('CA Standards and Followers'!$D$13:$D$72,MATCH($A40,'CA Standards and Followers'!$B$13:$B$72,0)),INDEX('CA Standards and Followers'!$C$13:$C$72,MATCH($A40,'CA Standards and Followers'!$B$13:$B$72,0))*'CA Standards and Followers'!R$2),0)</f>
        <v>0</v>
      </c>
      <c r="R40">
        <f>IF(INDEX('CA Standards and Followers'!$F$13:$F$72,MATCH($A40,'CA Standards and Followers'!$B$13:$B$72,0))&lt;=R$1,IF(INDEX('CA Standards and Followers'!$D$13:$D$72,MATCH($A40,'CA Standards and Followers'!$B$13:$B$72,0))=1,'CA Standards and Followers'!S$3*INDEX('CA Standards and Followers'!$D$13:$D$72,MATCH($A40,'CA Standards and Followers'!$B$13:$B$72,0)),INDEX('CA Standards and Followers'!$C$13:$C$72,MATCH($A40,'CA Standards and Followers'!$B$13:$B$72,0))*'CA Standards and Followers'!S$2),0)</f>
        <v>0</v>
      </c>
      <c r="S40">
        <f>IF(INDEX('CA Standards and Followers'!$F$13:$F$72,MATCH($A40,'CA Standards and Followers'!$B$13:$B$72,0))&lt;=S$1,IF(INDEX('CA Standards and Followers'!$D$13:$D$72,MATCH($A40,'CA Standards and Followers'!$B$13:$B$72,0))=1,'CA Standards and Followers'!T$3*INDEX('CA Standards and Followers'!$D$13:$D$72,MATCH($A40,'CA Standards and Followers'!$B$13:$B$72,0)),INDEX('CA Standards and Followers'!$C$13:$C$72,MATCH($A40,'CA Standards and Followers'!$B$13:$B$72,0))*'CA Standards and Followers'!T$2),0)</f>
        <v>0</v>
      </c>
      <c r="T40">
        <f>IF(INDEX('CA Standards and Followers'!$F$13:$F$72,MATCH($A40,'CA Standards and Followers'!$B$13:$B$72,0))&lt;=T$1,IF(INDEX('CA Standards and Followers'!$D$13:$D$72,MATCH($A40,'CA Standards and Followers'!$B$13:$B$72,0))=1,'CA Standards and Followers'!U$3*INDEX('CA Standards and Followers'!$D$13:$D$72,MATCH($A40,'CA Standards and Followers'!$B$13:$B$72,0)),INDEX('CA Standards and Followers'!$C$13:$C$72,MATCH($A40,'CA Standards and Followers'!$B$13:$B$72,0))*'CA Standards and Followers'!U$2),0)</f>
        <v>0</v>
      </c>
      <c r="U40">
        <f>IF(INDEX('CA Standards and Followers'!$F$13:$F$72,MATCH($A40,'CA Standards and Followers'!$B$13:$B$72,0))&lt;=U$1,IF(INDEX('CA Standards and Followers'!$D$13:$D$72,MATCH($A40,'CA Standards and Followers'!$B$13:$B$72,0))=1,'CA Standards and Followers'!V$3*INDEX('CA Standards and Followers'!$D$13:$D$72,MATCH($A40,'CA Standards and Followers'!$B$13:$B$72,0)),INDEX('CA Standards and Followers'!$C$13:$C$72,MATCH($A40,'CA Standards and Followers'!$B$13:$B$72,0))*'CA Standards and Followers'!V$2),0)</f>
        <v>0</v>
      </c>
      <c r="V40">
        <f>IF(INDEX('CA Standards and Followers'!$F$13:$F$72,MATCH($A40,'CA Standards and Followers'!$B$13:$B$72,0))&lt;=V$1,IF(INDEX('CA Standards and Followers'!$D$13:$D$72,MATCH($A40,'CA Standards and Followers'!$B$13:$B$72,0))=1,'CA Standards and Followers'!W$3*INDEX('CA Standards and Followers'!$D$13:$D$72,MATCH($A40,'CA Standards and Followers'!$B$13:$B$72,0)),INDEX('CA Standards and Followers'!$C$13:$C$72,MATCH($A40,'CA Standards and Followers'!$B$13:$B$72,0))*'CA Standards and Followers'!W$2),0)</f>
        <v>0</v>
      </c>
      <c r="W40">
        <f>IF(INDEX('CA Standards and Followers'!$F$13:$F$72,MATCH($A40,'CA Standards and Followers'!$B$13:$B$72,0))&lt;=W$1,IF(INDEX('CA Standards and Followers'!$D$13:$D$72,MATCH($A40,'CA Standards and Followers'!$B$13:$B$72,0))=1,'CA Standards and Followers'!X$3*INDEX('CA Standards and Followers'!$D$13:$D$72,MATCH($A40,'CA Standards and Followers'!$B$13:$B$72,0)),INDEX('CA Standards and Followers'!$C$13:$C$72,MATCH($A40,'CA Standards and Followers'!$B$13:$B$72,0))*'CA Standards and Followers'!X$2),0)</f>
        <v>0</v>
      </c>
      <c r="X40">
        <f>IF(INDEX('CA Standards and Followers'!$F$13:$F$72,MATCH($A40,'CA Standards and Followers'!$B$13:$B$72,0))&lt;=X$1,IF(INDEX('CA Standards and Followers'!$D$13:$D$72,MATCH($A40,'CA Standards and Followers'!$B$13:$B$72,0))=1,'CA Standards and Followers'!Y$3*INDEX('CA Standards and Followers'!$D$13:$D$72,MATCH($A40,'CA Standards and Followers'!$B$13:$B$72,0)),INDEX('CA Standards and Followers'!$C$13:$C$72,MATCH($A40,'CA Standards and Followers'!$B$13:$B$72,0))*'CA Standards and Followers'!Y$2),0)</f>
        <v>0</v>
      </c>
      <c r="Y40">
        <f>IF(INDEX('CA Standards and Followers'!$F$13:$F$72,MATCH($A40,'CA Standards and Followers'!$B$13:$B$72,0))&lt;=Y$1,IF(INDEX('CA Standards and Followers'!$D$13:$D$72,MATCH($A40,'CA Standards and Followers'!$B$13:$B$72,0))=1,'CA Standards and Followers'!Z$3*INDEX('CA Standards and Followers'!$D$13:$D$72,MATCH($A40,'CA Standards and Followers'!$B$13:$B$72,0)),INDEX('CA Standards and Followers'!$C$13:$C$72,MATCH($A40,'CA Standards and Followers'!$B$13:$B$72,0))*'CA Standards and Followers'!Z$2),0)</f>
        <v>0</v>
      </c>
      <c r="Z40">
        <f>IF(INDEX('CA Standards and Followers'!$F$13:$F$72,MATCH($A40,'CA Standards and Followers'!$B$13:$B$72,0))&lt;=Z$1,IF(INDEX('CA Standards and Followers'!$D$13:$D$72,MATCH($A40,'CA Standards and Followers'!$B$13:$B$72,0))=1,'CA Standards and Followers'!AA$3*INDEX('CA Standards and Followers'!$D$13:$D$72,MATCH($A40,'CA Standards and Followers'!$B$13:$B$72,0)),INDEX('CA Standards and Followers'!$C$13:$C$72,MATCH($A40,'CA Standards and Followers'!$B$13:$B$72,0))*'CA Standards and Followers'!AA$2),0)</f>
        <v>0</v>
      </c>
      <c r="AA40">
        <f>IF(INDEX('CA Standards and Followers'!$F$13:$F$72,MATCH($A40,'CA Standards and Followers'!$B$13:$B$72,0))&lt;=AA$1,IF(INDEX('CA Standards and Followers'!$D$13:$D$72,MATCH($A40,'CA Standards and Followers'!$B$13:$B$72,0))=1,'CA Standards and Followers'!AB$3*INDEX('CA Standards and Followers'!$D$13:$D$72,MATCH($A40,'CA Standards and Followers'!$B$13:$B$72,0)),INDEX('CA Standards and Followers'!$C$13:$C$72,MATCH($A40,'CA Standards and Followers'!$B$13:$B$72,0))*'CA Standards and Followers'!AB$2),0)</f>
        <v>0</v>
      </c>
      <c r="AB40">
        <f>IF(INDEX('CA Standards and Followers'!$F$13:$F$72,MATCH($A40,'CA Standards and Followers'!$B$13:$B$72,0))&lt;=AB$1,IF(INDEX('CA Standards and Followers'!$D$13:$D$72,MATCH($A40,'CA Standards and Followers'!$B$13:$B$72,0))=1,'CA Standards and Followers'!AC$3*INDEX('CA Standards and Followers'!$D$13:$D$72,MATCH($A40,'CA Standards and Followers'!$B$13:$B$72,0)),INDEX('CA Standards and Followers'!$C$13:$C$72,MATCH($A40,'CA Standards and Followers'!$B$13:$B$72,0))*'CA Standards and Followers'!AC$2),0)</f>
        <v>0</v>
      </c>
      <c r="AC40">
        <f>IF(INDEX('CA Standards and Followers'!$F$13:$F$72,MATCH($A40,'CA Standards and Followers'!$B$13:$B$72,0))&lt;=AC$1,IF(INDEX('CA Standards and Followers'!$D$13:$D$72,MATCH($A40,'CA Standards and Followers'!$B$13:$B$72,0))=1,'CA Standards and Followers'!AD$3*INDEX('CA Standards and Followers'!$D$13:$D$72,MATCH($A40,'CA Standards and Followers'!$B$13:$B$72,0)),INDEX('CA Standards and Followers'!$C$13:$C$72,MATCH($A40,'CA Standards and Followers'!$B$13:$B$72,0))*'CA Standards and Followers'!AD$2),0)</f>
        <v>0</v>
      </c>
      <c r="AD40">
        <f>IF(INDEX('CA Standards and Followers'!$F$13:$F$72,MATCH($A40,'CA Standards and Followers'!$B$13:$B$72,0))&lt;=AD$1,IF(INDEX('CA Standards and Followers'!$D$13:$D$72,MATCH($A40,'CA Standards and Followers'!$B$13:$B$72,0))=1,'CA Standards and Followers'!AE$3*INDEX('CA Standards and Followers'!$D$13:$D$72,MATCH($A40,'CA Standards and Followers'!$B$13:$B$72,0)),INDEX('CA Standards and Followers'!$C$13:$C$72,MATCH($A40,'CA Standards and Followers'!$B$13:$B$72,0))*'CA Standards and Followers'!AE$2),0)</f>
        <v>0</v>
      </c>
      <c r="AE40">
        <f>IF(INDEX('CA Standards and Followers'!$F$13:$F$72,MATCH($A40,'CA Standards and Followers'!$B$13:$B$72,0))&lt;=AE$1,IF(INDEX('CA Standards and Followers'!$D$13:$D$72,MATCH($A40,'CA Standards and Followers'!$B$13:$B$72,0))=1,'CA Standards and Followers'!AF$3*INDEX('CA Standards and Followers'!$D$13:$D$72,MATCH($A40,'CA Standards and Followers'!$B$13:$B$72,0)),INDEX('CA Standards and Followers'!$C$13:$C$72,MATCH($A40,'CA Standards and Followers'!$B$13:$B$72,0))*'CA Standards and Followers'!AF$2),0)</f>
        <v>0</v>
      </c>
      <c r="AF40">
        <f>IF(INDEX('CA Standards and Followers'!$F$13:$F$72,MATCH($A40,'CA Standards and Followers'!$B$13:$B$72,0))&lt;=AF$1,IF(INDEX('CA Standards and Followers'!$D$13:$D$72,MATCH($A40,'CA Standards and Followers'!$B$13:$B$72,0))=1,'CA Standards and Followers'!AG$3*INDEX('CA Standards and Followers'!$D$13:$D$72,MATCH($A40,'CA Standards and Followers'!$B$13:$B$72,0)),INDEX('CA Standards and Followers'!$C$13:$C$72,MATCH($A40,'CA Standards and Followers'!$B$13:$B$72,0))*'CA Standards and Followers'!AG$2),0)</f>
        <v>0</v>
      </c>
    </row>
    <row r="41" spans="1:32" x14ac:dyDescent="0.25">
      <c r="A41" t="s">
        <v>225</v>
      </c>
      <c r="B41">
        <f>IF(INDEX('CA Standards and Followers'!$F$13:$F$72,MATCH($A41,'CA Standards and Followers'!$B$13:$B$72,0))&lt;=B$1,IF(INDEX('CA Standards and Followers'!$D$13:$D$72,MATCH($A41,'CA Standards and Followers'!$B$13:$B$72,0))=1,'CA Standards and Followers'!C$3*INDEX('CA Standards and Followers'!$D$13:$D$72,MATCH($A41,'CA Standards and Followers'!$B$13:$B$72,0)),INDEX('CA Standards and Followers'!$C$13:$C$72,MATCH($A41,'CA Standards and Followers'!$B$13:$B$72,0))*'CA Standards and Followers'!C$2),0)</f>
        <v>9.5000000000000001E-2</v>
      </c>
      <c r="C41">
        <f>IF(INDEX('CA Standards and Followers'!$F$13:$F$72,MATCH($A41,'CA Standards and Followers'!$B$13:$B$72,0))&lt;=C$1,IF(INDEX('CA Standards and Followers'!$D$13:$D$72,MATCH($A41,'CA Standards and Followers'!$B$13:$B$72,0))=1,'CA Standards and Followers'!D$3*INDEX('CA Standards and Followers'!$D$13:$D$72,MATCH($A41,'CA Standards and Followers'!$B$13:$B$72,0)),INDEX('CA Standards and Followers'!$C$13:$C$72,MATCH($A41,'CA Standards and Followers'!$B$13:$B$72,0))*'CA Standards and Followers'!D$2),0)</f>
        <v>0.12</v>
      </c>
      <c r="D41">
        <f>IF(INDEX('CA Standards and Followers'!$F$13:$F$72,MATCH($A41,'CA Standards and Followers'!$B$13:$B$72,0))&lt;=D$1,IF(INDEX('CA Standards and Followers'!$D$13:$D$72,MATCH($A41,'CA Standards and Followers'!$B$13:$B$72,0))=1,'CA Standards and Followers'!E$3*INDEX('CA Standards and Followers'!$D$13:$D$72,MATCH($A41,'CA Standards and Followers'!$B$13:$B$72,0)),INDEX('CA Standards and Followers'!$C$13:$C$72,MATCH($A41,'CA Standards and Followers'!$B$13:$B$72,0))*'CA Standards and Followers'!E$2),0)</f>
        <v>0.14499999999999999</v>
      </c>
      <c r="E41">
        <f>IF(INDEX('CA Standards and Followers'!$F$13:$F$72,MATCH($A41,'CA Standards and Followers'!$B$13:$B$72,0))&lt;=E$1,IF(INDEX('CA Standards and Followers'!$D$13:$D$72,MATCH($A41,'CA Standards and Followers'!$B$13:$B$72,0))=1,'CA Standards and Followers'!F$3*INDEX('CA Standards and Followers'!$D$13:$D$72,MATCH($A41,'CA Standards and Followers'!$B$13:$B$72,0)),INDEX('CA Standards and Followers'!$C$13:$C$72,MATCH($A41,'CA Standards and Followers'!$B$13:$B$72,0))*'CA Standards and Followers'!F$2),0)</f>
        <v>0.16999999999999998</v>
      </c>
      <c r="F41">
        <f>IF(INDEX('CA Standards and Followers'!$F$13:$F$72,MATCH($A41,'CA Standards and Followers'!$B$13:$B$72,0))&lt;=F$1,IF(INDEX('CA Standards and Followers'!$D$13:$D$72,MATCH($A41,'CA Standards and Followers'!$B$13:$B$72,0))=1,'CA Standards and Followers'!G$3*INDEX('CA Standards and Followers'!$D$13:$D$72,MATCH($A41,'CA Standards and Followers'!$B$13:$B$72,0)),INDEX('CA Standards and Followers'!$C$13:$C$72,MATCH($A41,'CA Standards and Followers'!$B$13:$B$72,0))*'CA Standards and Followers'!G$2),0)</f>
        <v>0.19500000000000001</v>
      </c>
      <c r="G41">
        <f>IF(INDEX('CA Standards and Followers'!$F$13:$F$72,MATCH($A41,'CA Standards and Followers'!$B$13:$B$72,0))&lt;=G$1,IF(INDEX('CA Standards and Followers'!$D$13:$D$72,MATCH($A41,'CA Standards and Followers'!$B$13:$B$72,0))=1,'CA Standards and Followers'!H$3*INDEX('CA Standards and Followers'!$D$13:$D$72,MATCH($A41,'CA Standards and Followers'!$B$13:$B$72,0)),INDEX('CA Standards and Followers'!$C$13:$C$72,MATCH($A41,'CA Standards and Followers'!$B$13:$B$72,0))*'CA Standards and Followers'!H$2),0)</f>
        <v>0.21999999999999997</v>
      </c>
      <c r="H41">
        <f>IF(INDEX('CA Standards and Followers'!$F$13:$F$72,MATCH($A41,'CA Standards and Followers'!$B$13:$B$72,0))&lt;=H$1,IF(INDEX('CA Standards and Followers'!$D$13:$D$72,MATCH($A41,'CA Standards and Followers'!$B$13:$B$72,0))=1,'CA Standards and Followers'!I$3*INDEX('CA Standards and Followers'!$D$13:$D$72,MATCH($A41,'CA Standards and Followers'!$B$13:$B$72,0)),INDEX('CA Standards and Followers'!$C$13:$C$72,MATCH($A41,'CA Standards and Followers'!$B$13:$B$72,0))*'CA Standards and Followers'!I$2),0)</f>
        <v>0.22</v>
      </c>
      <c r="I41">
        <f>IF(INDEX('CA Standards and Followers'!$F$13:$F$72,MATCH($A41,'CA Standards and Followers'!$B$13:$B$72,0))&lt;=I$1,IF(INDEX('CA Standards and Followers'!$D$13:$D$72,MATCH($A41,'CA Standards and Followers'!$B$13:$B$72,0))=1,'CA Standards and Followers'!J$3*INDEX('CA Standards and Followers'!$D$13:$D$72,MATCH($A41,'CA Standards and Followers'!$B$13:$B$72,0)),INDEX('CA Standards and Followers'!$C$13:$C$72,MATCH($A41,'CA Standards and Followers'!$B$13:$B$72,0))*'CA Standards and Followers'!J$2),0)</f>
        <v>0.22</v>
      </c>
      <c r="J41">
        <f>IF(INDEX('CA Standards and Followers'!$F$13:$F$72,MATCH($A41,'CA Standards and Followers'!$B$13:$B$72,0))&lt;=J$1,IF(INDEX('CA Standards and Followers'!$D$13:$D$72,MATCH($A41,'CA Standards and Followers'!$B$13:$B$72,0))=1,'CA Standards and Followers'!K$3*INDEX('CA Standards and Followers'!$D$13:$D$72,MATCH($A41,'CA Standards and Followers'!$B$13:$B$72,0)),INDEX('CA Standards and Followers'!$C$13:$C$72,MATCH($A41,'CA Standards and Followers'!$B$13:$B$72,0))*'CA Standards and Followers'!K$2),0)</f>
        <v>0.22</v>
      </c>
      <c r="K41">
        <f>IF(INDEX('CA Standards and Followers'!$F$13:$F$72,MATCH($A41,'CA Standards and Followers'!$B$13:$B$72,0))&lt;=K$1,IF(INDEX('CA Standards and Followers'!$D$13:$D$72,MATCH($A41,'CA Standards and Followers'!$B$13:$B$72,0))=1,'CA Standards and Followers'!L$3*INDEX('CA Standards and Followers'!$D$13:$D$72,MATCH($A41,'CA Standards and Followers'!$B$13:$B$72,0)),INDEX('CA Standards and Followers'!$C$13:$C$72,MATCH($A41,'CA Standards and Followers'!$B$13:$B$72,0))*'CA Standards and Followers'!L$2),0)</f>
        <v>0.22</v>
      </c>
      <c r="L41">
        <f>IF(INDEX('CA Standards and Followers'!$F$13:$F$72,MATCH($A41,'CA Standards and Followers'!$B$13:$B$72,0))&lt;=L$1,IF(INDEX('CA Standards and Followers'!$D$13:$D$72,MATCH($A41,'CA Standards and Followers'!$B$13:$B$72,0))=1,'CA Standards and Followers'!M$3*INDEX('CA Standards and Followers'!$D$13:$D$72,MATCH($A41,'CA Standards and Followers'!$B$13:$B$72,0)),INDEX('CA Standards and Followers'!$C$13:$C$72,MATCH($A41,'CA Standards and Followers'!$B$13:$B$72,0))*'CA Standards and Followers'!M$2),0)</f>
        <v>0.22</v>
      </c>
      <c r="M41">
        <f>IF(INDEX('CA Standards and Followers'!$F$13:$F$72,MATCH($A41,'CA Standards and Followers'!$B$13:$B$72,0))&lt;=M$1,IF(INDEX('CA Standards and Followers'!$D$13:$D$72,MATCH($A41,'CA Standards and Followers'!$B$13:$B$72,0))=1,'CA Standards and Followers'!N$3*INDEX('CA Standards and Followers'!$D$13:$D$72,MATCH($A41,'CA Standards and Followers'!$B$13:$B$72,0)),INDEX('CA Standards and Followers'!$C$13:$C$72,MATCH($A41,'CA Standards and Followers'!$B$13:$B$72,0))*'CA Standards and Followers'!N$2),0)</f>
        <v>0.22</v>
      </c>
      <c r="N41">
        <f>IF(INDEX('CA Standards and Followers'!$F$13:$F$72,MATCH($A41,'CA Standards and Followers'!$B$13:$B$72,0))&lt;=N$1,IF(INDEX('CA Standards and Followers'!$D$13:$D$72,MATCH($A41,'CA Standards and Followers'!$B$13:$B$72,0))=1,'CA Standards and Followers'!O$3*INDEX('CA Standards and Followers'!$D$13:$D$72,MATCH($A41,'CA Standards and Followers'!$B$13:$B$72,0)),INDEX('CA Standards and Followers'!$C$13:$C$72,MATCH($A41,'CA Standards and Followers'!$B$13:$B$72,0))*'CA Standards and Followers'!O$2),0)</f>
        <v>0.22</v>
      </c>
      <c r="O41">
        <f>IF(INDEX('CA Standards and Followers'!$F$13:$F$72,MATCH($A41,'CA Standards and Followers'!$B$13:$B$72,0))&lt;=O$1,IF(INDEX('CA Standards and Followers'!$D$13:$D$72,MATCH($A41,'CA Standards and Followers'!$B$13:$B$72,0))=1,'CA Standards and Followers'!P$3*INDEX('CA Standards and Followers'!$D$13:$D$72,MATCH($A41,'CA Standards and Followers'!$B$13:$B$72,0)),INDEX('CA Standards and Followers'!$C$13:$C$72,MATCH($A41,'CA Standards and Followers'!$B$13:$B$72,0))*'CA Standards and Followers'!P$2),0)</f>
        <v>0.22</v>
      </c>
      <c r="P41">
        <f>IF(INDEX('CA Standards and Followers'!$F$13:$F$72,MATCH($A41,'CA Standards and Followers'!$B$13:$B$72,0))&lt;=P$1,IF(INDEX('CA Standards and Followers'!$D$13:$D$72,MATCH($A41,'CA Standards and Followers'!$B$13:$B$72,0))=1,'CA Standards and Followers'!Q$3*INDEX('CA Standards and Followers'!$D$13:$D$72,MATCH($A41,'CA Standards and Followers'!$B$13:$B$72,0)),INDEX('CA Standards and Followers'!$C$13:$C$72,MATCH($A41,'CA Standards and Followers'!$B$13:$B$72,0))*'CA Standards and Followers'!Q$2),0)</f>
        <v>0.22</v>
      </c>
      <c r="Q41">
        <f>IF(INDEX('CA Standards and Followers'!$F$13:$F$72,MATCH($A41,'CA Standards and Followers'!$B$13:$B$72,0))&lt;=Q$1,IF(INDEX('CA Standards and Followers'!$D$13:$D$72,MATCH($A41,'CA Standards and Followers'!$B$13:$B$72,0))=1,'CA Standards and Followers'!R$3*INDEX('CA Standards and Followers'!$D$13:$D$72,MATCH($A41,'CA Standards and Followers'!$B$13:$B$72,0)),INDEX('CA Standards and Followers'!$C$13:$C$72,MATCH($A41,'CA Standards and Followers'!$B$13:$B$72,0))*'CA Standards and Followers'!R$2),0)</f>
        <v>0.22</v>
      </c>
      <c r="R41">
        <f>IF(INDEX('CA Standards and Followers'!$F$13:$F$72,MATCH($A41,'CA Standards and Followers'!$B$13:$B$72,0))&lt;=R$1,IF(INDEX('CA Standards and Followers'!$D$13:$D$72,MATCH($A41,'CA Standards and Followers'!$B$13:$B$72,0))=1,'CA Standards and Followers'!S$3*INDEX('CA Standards and Followers'!$D$13:$D$72,MATCH($A41,'CA Standards and Followers'!$B$13:$B$72,0)),INDEX('CA Standards and Followers'!$C$13:$C$72,MATCH($A41,'CA Standards and Followers'!$B$13:$B$72,0))*'CA Standards and Followers'!S$2),0)</f>
        <v>0.22</v>
      </c>
      <c r="S41">
        <f>IF(INDEX('CA Standards and Followers'!$F$13:$F$72,MATCH($A41,'CA Standards and Followers'!$B$13:$B$72,0))&lt;=S$1,IF(INDEX('CA Standards and Followers'!$D$13:$D$72,MATCH($A41,'CA Standards and Followers'!$B$13:$B$72,0))=1,'CA Standards and Followers'!T$3*INDEX('CA Standards and Followers'!$D$13:$D$72,MATCH($A41,'CA Standards and Followers'!$B$13:$B$72,0)),INDEX('CA Standards and Followers'!$C$13:$C$72,MATCH($A41,'CA Standards and Followers'!$B$13:$B$72,0))*'CA Standards and Followers'!T$2),0)</f>
        <v>0.22</v>
      </c>
      <c r="T41">
        <f>IF(INDEX('CA Standards and Followers'!$F$13:$F$72,MATCH($A41,'CA Standards and Followers'!$B$13:$B$72,0))&lt;=T$1,IF(INDEX('CA Standards and Followers'!$D$13:$D$72,MATCH($A41,'CA Standards and Followers'!$B$13:$B$72,0))=1,'CA Standards and Followers'!U$3*INDEX('CA Standards and Followers'!$D$13:$D$72,MATCH($A41,'CA Standards and Followers'!$B$13:$B$72,0)),INDEX('CA Standards and Followers'!$C$13:$C$72,MATCH($A41,'CA Standards and Followers'!$B$13:$B$72,0))*'CA Standards and Followers'!U$2),0)</f>
        <v>0.22</v>
      </c>
      <c r="U41">
        <f>IF(INDEX('CA Standards and Followers'!$F$13:$F$72,MATCH($A41,'CA Standards and Followers'!$B$13:$B$72,0))&lt;=U$1,IF(INDEX('CA Standards and Followers'!$D$13:$D$72,MATCH($A41,'CA Standards and Followers'!$B$13:$B$72,0))=1,'CA Standards and Followers'!V$3*INDEX('CA Standards and Followers'!$D$13:$D$72,MATCH($A41,'CA Standards and Followers'!$B$13:$B$72,0)),INDEX('CA Standards and Followers'!$C$13:$C$72,MATCH($A41,'CA Standards and Followers'!$B$13:$B$72,0))*'CA Standards and Followers'!V$2),0)</f>
        <v>0.22</v>
      </c>
      <c r="V41">
        <f>IF(INDEX('CA Standards and Followers'!$F$13:$F$72,MATCH($A41,'CA Standards and Followers'!$B$13:$B$72,0))&lt;=V$1,IF(INDEX('CA Standards and Followers'!$D$13:$D$72,MATCH($A41,'CA Standards and Followers'!$B$13:$B$72,0))=1,'CA Standards and Followers'!W$3*INDEX('CA Standards and Followers'!$D$13:$D$72,MATCH($A41,'CA Standards and Followers'!$B$13:$B$72,0)),INDEX('CA Standards and Followers'!$C$13:$C$72,MATCH($A41,'CA Standards and Followers'!$B$13:$B$72,0))*'CA Standards and Followers'!W$2),0)</f>
        <v>0.22</v>
      </c>
      <c r="W41">
        <f>IF(INDEX('CA Standards and Followers'!$F$13:$F$72,MATCH($A41,'CA Standards and Followers'!$B$13:$B$72,0))&lt;=W$1,IF(INDEX('CA Standards and Followers'!$D$13:$D$72,MATCH($A41,'CA Standards and Followers'!$B$13:$B$72,0))=1,'CA Standards and Followers'!X$3*INDEX('CA Standards and Followers'!$D$13:$D$72,MATCH($A41,'CA Standards and Followers'!$B$13:$B$72,0)),INDEX('CA Standards and Followers'!$C$13:$C$72,MATCH($A41,'CA Standards and Followers'!$B$13:$B$72,0))*'CA Standards and Followers'!X$2),0)</f>
        <v>0.22</v>
      </c>
      <c r="X41">
        <f>IF(INDEX('CA Standards and Followers'!$F$13:$F$72,MATCH($A41,'CA Standards and Followers'!$B$13:$B$72,0))&lt;=X$1,IF(INDEX('CA Standards and Followers'!$D$13:$D$72,MATCH($A41,'CA Standards and Followers'!$B$13:$B$72,0))=1,'CA Standards and Followers'!Y$3*INDEX('CA Standards and Followers'!$D$13:$D$72,MATCH($A41,'CA Standards and Followers'!$B$13:$B$72,0)),INDEX('CA Standards and Followers'!$C$13:$C$72,MATCH($A41,'CA Standards and Followers'!$B$13:$B$72,0))*'CA Standards and Followers'!Y$2),0)</f>
        <v>0.22</v>
      </c>
      <c r="Y41">
        <f>IF(INDEX('CA Standards and Followers'!$F$13:$F$72,MATCH($A41,'CA Standards and Followers'!$B$13:$B$72,0))&lt;=Y$1,IF(INDEX('CA Standards and Followers'!$D$13:$D$72,MATCH($A41,'CA Standards and Followers'!$B$13:$B$72,0))=1,'CA Standards and Followers'!Z$3*INDEX('CA Standards and Followers'!$D$13:$D$72,MATCH($A41,'CA Standards and Followers'!$B$13:$B$72,0)),INDEX('CA Standards and Followers'!$C$13:$C$72,MATCH($A41,'CA Standards and Followers'!$B$13:$B$72,0))*'CA Standards and Followers'!Z$2),0)</f>
        <v>0.22</v>
      </c>
      <c r="Z41">
        <f>IF(INDEX('CA Standards and Followers'!$F$13:$F$72,MATCH($A41,'CA Standards and Followers'!$B$13:$B$72,0))&lt;=Z$1,IF(INDEX('CA Standards and Followers'!$D$13:$D$72,MATCH($A41,'CA Standards and Followers'!$B$13:$B$72,0))=1,'CA Standards and Followers'!AA$3*INDEX('CA Standards and Followers'!$D$13:$D$72,MATCH($A41,'CA Standards and Followers'!$B$13:$B$72,0)),INDEX('CA Standards and Followers'!$C$13:$C$72,MATCH($A41,'CA Standards and Followers'!$B$13:$B$72,0))*'CA Standards and Followers'!AA$2),0)</f>
        <v>0.22</v>
      </c>
      <c r="AA41">
        <f>IF(INDEX('CA Standards and Followers'!$F$13:$F$72,MATCH($A41,'CA Standards and Followers'!$B$13:$B$72,0))&lt;=AA$1,IF(INDEX('CA Standards and Followers'!$D$13:$D$72,MATCH($A41,'CA Standards and Followers'!$B$13:$B$72,0))=1,'CA Standards and Followers'!AB$3*INDEX('CA Standards and Followers'!$D$13:$D$72,MATCH($A41,'CA Standards and Followers'!$B$13:$B$72,0)),INDEX('CA Standards and Followers'!$C$13:$C$72,MATCH($A41,'CA Standards and Followers'!$B$13:$B$72,0))*'CA Standards and Followers'!AB$2),0)</f>
        <v>0.22</v>
      </c>
      <c r="AB41">
        <f>IF(INDEX('CA Standards and Followers'!$F$13:$F$72,MATCH($A41,'CA Standards and Followers'!$B$13:$B$72,0))&lt;=AB$1,IF(INDEX('CA Standards and Followers'!$D$13:$D$72,MATCH($A41,'CA Standards and Followers'!$B$13:$B$72,0))=1,'CA Standards and Followers'!AC$3*INDEX('CA Standards and Followers'!$D$13:$D$72,MATCH($A41,'CA Standards and Followers'!$B$13:$B$72,0)),INDEX('CA Standards and Followers'!$C$13:$C$72,MATCH($A41,'CA Standards and Followers'!$B$13:$B$72,0))*'CA Standards and Followers'!AC$2),0)</f>
        <v>0.22</v>
      </c>
      <c r="AC41">
        <f>IF(INDEX('CA Standards and Followers'!$F$13:$F$72,MATCH($A41,'CA Standards and Followers'!$B$13:$B$72,0))&lt;=AC$1,IF(INDEX('CA Standards and Followers'!$D$13:$D$72,MATCH($A41,'CA Standards and Followers'!$B$13:$B$72,0))=1,'CA Standards and Followers'!AD$3*INDEX('CA Standards and Followers'!$D$13:$D$72,MATCH($A41,'CA Standards and Followers'!$B$13:$B$72,0)),INDEX('CA Standards and Followers'!$C$13:$C$72,MATCH($A41,'CA Standards and Followers'!$B$13:$B$72,0))*'CA Standards and Followers'!AD$2),0)</f>
        <v>0.22</v>
      </c>
      <c r="AD41">
        <f>IF(INDEX('CA Standards and Followers'!$F$13:$F$72,MATCH($A41,'CA Standards and Followers'!$B$13:$B$72,0))&lt;=AD$1,IF(INDEX('CA Standards and Followers'!$D$13:$D$72,MATCH($A41,'CA Standards and Followers'!$B$13:$B$72,0))=1,'CA Standards and Followers'!AE$3*INDEX('CA Standards and Followers'!$D$13:$D$72,MATCH($A41,'CA Standards and Followers'!$B$13:$B$72,0)),INDEX('CA Standards and Followers'!$C$13:$C$72,MATCH($A41,'CA Standards and Followers'!$B$13:$B$72,0))*'CA Standards and Followers'!AE$2),0)</f>
        <v>0.22</v>
      </c>
      <c r="AE41">
        <f>IF(INDEX('CA Standards and Followers'!$F$13:$F$72,MATCH($A41,'CA Standards and Followers'!$B$13:$B$72,0))&lt;=AE$1,IF(INDEX('CA Standards and Followers'!$D$13:$D$72,MATCH($A41,'CA Standards and Followers'!$B$13:$B$72,0))=1,'CA Standards and Followers'!AF$3*INDEX('CA Standards and Followers'!$D$13:$D$72,MATCH($A41,'CA Standards and Followers'!$B$13:$B$72,0)),INDEX('CA Standards and Followers'!$C$13:$C$72,MATCH($A41,'CA Standards and Followers'!$B$13:$B$72,0))*'CA Standards and Followers'!AF$2),0)</f>
        <v>0.22</v>
      </c>
      <c r="AF41">
        <f>IF(INDEX('CA Standards and Followers'!$F$13:$F$72,MATCH($A41,'CA Standards and Followers'!$B$13:$B$72,0))&lt;=AF$1,IF(INDEX('CA Standards and Followers'!$D$13:$D$72,MATCH($A41,'CA Standards and Followers'!$B$13:$B$72,0))=1,'CA Standards and Followers'!AG$3*INDEX('CA Standards and Followers'!$D$13:$D$72,MATCH($A41,'CA Standards and Followers'!$B$13:$B$72,0)),INDEX('CA Standards and Followers'!$C$13:$C$72,MATCH($A41,'CA Standards and Followers'!$B$13:$B$72,0))*'CA Standards and Followers'!AG$2),0)</f>
        <v>0.22</v>
      </c>
    </row>
    <row r="42" spans="1:32" x14ac:dyDescent="0.25">
      <c r="A42" t="s">
        <v>23</v>
      </c>
      <c r="B42">
        <f>IF(INDEX('CA Standards and Followers'!$F$13:$F$72,MATCH($A42,'CA Standards and Followers'!$B$13:$B$72,0))&lt;=B$1,IF(INDEX('CA Standards and Followers'!$D$13:$D$72,MATCH($A42,'CA Standards and Followers'!$B$13:$B$72,0))=1,'CA Standards and Followers'!C$3*INDEX('CA Standards and Followers'!$D$13:$D$72,MATCH($A42,'CA Standards and Followers'!$B$13:$B$72,0)),INDEX('CA Standards and Followers'!$C$13:$C$72,MATCH($A42,'CA Standards and Followers'!$B$13:$B$72,0))*'CA Standards and Followers'!C$2),0)</f>
        <v>0</v>
      </c>
      <c r="C42">
        <f>IF(INDEX('CA Standards and Followers'!$F$13:$F$72,MATCH($A42,'CA Standards and Followers'!$B$13:$B$72,0))&lt;=C$1,IF(INDEX('CA Standards and Followers'!$D$13:$D$72,MATCH($A42,'CA Standards and Followers'!$B$13:$B$72,0))=1,'CA Standards and Followers'!D$3*INDEX('CA Standards and Followers'!$D$13:$D$72,MATCH($A42,'CA Standards and Followers'!$B$13:$B$72,0)),INDEX('CA Standards and Followers'!$C$13:$C$72,MATCH($A42,'CA Standards and Followers'!$B$13:$B$72,0))*'CA Standards and Followers'!D$2),0)</f>
        <v>0</v>
      </c>
      <c r="D42">
        <f>IF(INDEX('CA Standards and Followers'!$F$13:$F$72,MATCH($A42,'CA Standards and Followers'!$B$13:$B$72,0))&lt;=D$1,IF(INDEX('CA Standards and Followers'!$D$13:$D$72,MATCH($A42,'CA Standards and Followers'!$B$13:$B$72,0))=1,'CA Standards and Followers'!E$3*INDEX('CA Standards and Followers'!$D$13:$D$72,MATCH($A42,'CA Standards and Followers'!$B$13:$B$72,0)),INDEX('CA Standards and Followers'!$C$13:$C$72,MATCH($A42,'CA Standards and Followers'!$B$13:$B$72,0))*'CA Standards and Followers'!E$2),0)</f>
        <v>0</v>
      </c>
      <c r="E42">
        <f>IF(INDEX('CA Standards and Followers'!$F$13:$F$72,MATCH($A42,'CA Standards and Followers'!$B$13:$B$72,0))&lt;=E$1,IF(INDEX('CA Standards and Followers'!$D$13:$D$72,MATCH($A42,'CA Standards and Followers'!$B$13:$B$72,0))=1,'CA Standards and Followers'!F$3*INDEX('CA Standards and Followers'!$D$13:$D$72,MATCH($A42,'CA Standards and Followers'!$B$13:$B$72,0)),INDEX('CA Standards and Followers'!$C$13:$C$72,MATCH($A42,'CA Standards and Followers'!$B$13:$B$72,0))*'CA Standards and Followers'!F$2),0)</f>
        <v>0</v>
      </c>
      <c r="F42">
        <f>IF(INDEX('CA Standards and Followers'!$F$13:$F$72,MATCH($A42,'CA Standards and Followers'!$B$13:$B$72,0))&lt;=F$1,IF(INDEX('CA Standards and Followers'!$D$13:$D$72,MATCH($A42,'CA Standards and Followers'!$B$13:$B$72,0))=1,'CA Standards and Followers'!G$3*INDEX('CA Standards and Followers'!$D$13:$D$72,MATCH($A42,'CA Standards and Followers'!$B$13:$B$72,0)),INDEX('CA Standards and Followers'!$C$13:$C$72,MATCH($A42,'CA Standards and Followers'!$B$13:$B$72,0))*'CA Standards and Followers'!G$2),0)</f>
        <v>0</v>
      </c>
      <c r="G42">
        <f>IF(INDEX('CA Standards and Followers'!$F$13:$F$72,MATCH($A42,'CA Standards and Followers'!$B$13:$B$72,0))&lt;=G$1,IF(INDEX('CA Standards and Followers'!$D$13:$D$72,MATCH($A42,'CA Standards and Followers'!$B$13:$B$72,0))=1,'CA Standards and Followers'!H$3*INDEX('CA Standards and Followers'!$D$13:$D$72,MATCH($A42,'CA Standards and Followers'!$B$13:$B$72,0)),INDEX('CA Standards and Followers'!$C$13:$C$72,MATCH($A42,'CA Standards and Followers'!$B$13:$B$72,0))*'CA Standards and Followers'!H$2),0)</f>
        <v>0</v>
      </c>
      <c r="H42">
        <f>IF(INDEX('CA Standards and Followers'!$F$13:$F$72,MATCH($A42,'CA Standards and Followers'!$B$13:$B$72,0))&lt;=H$1,IF(INDEX('CA Standards and Followers'!$D$13:$D$72,MATCH($A42,'CA Standards and Followers'!$B$13:$B$72,0))=1,'CA Standards and Followers'!I$3*INDEX('CA Standards and Followers'!$D$13:$D$72,MATCH($A42,'CA Standards and Followers'!$B$13:$B$72,0)),INDEX('CA Standards and Followers'!$C$13:$C$72,MATCH($A42,'CA Standards and Followers'!$B$13:$B$72,0))*'CA Standards and Followers'!I$2),0)</f>
        <v>0</v>
      </c>
      <c r="I42">
        <f>IF(INDEX('CA Standards and Followers'!$F$13:$F$72,MATCH($A42,'CA Standards and Followers'!$B$13:$B$72,0))&lt;=I$1,IF(INDEX('CA Standards and Followers'!$D$13:$D$72,MATCH($A42,'CA Standards and Followers'!$B$13:$B$72,0))=1,'CA Standards and Followers'!J$3*INDEX('CA Standards and Followers'!$D$13:$D$72,MATCH($A42,'CA Standards and Followers'!$B$13:$B$72,0)),INDEX('CA Standards and Followers'!$C$13:$C$72,MATCH($A42,'CA Standards and Followers'!$B$13:$B$72,0))*'CA Standards and Followers'!J$2),0)</f>
        <v>0</v>
      </c>
      <c r="J42">
        <f>IF(INDEX('CA Standards and Followers'!$F$13:$F$72,MATCH($A42,'CA Standards and Followers'!$B$13:$B$72,0))&lt;=J$1,IF(INDEX('CA Standards and Followers'!$D$13:$D$72,MATCH($A42,'CA Standards and Followers'!$B$13:$B$72,0))=1,'CA Standards and Followers'!K$3*INDEX('CA Standards and Followers'!$D$13:$D$72,MATCH($A42,'CA Standards and Followers'!$B$13:$B$72,0)),INDEX('CA Standards and Followers'!$C$13:$C$72,MATCH($A42,'CA Standards and Followers'!$B$13:$B$72,0))*'CA Standards and Followers'!K$2),0)</f>
        <v>0</v>
      </c>
      <c r="K42">
        <f>IF(INDEX('CA Standards and Followers'!$F$13:$F$72,MATCH($A42,'CA Standards and Followers'!$B$13:$B$72,0))&lt;=K$1,IF(INDEX('CA Standards and Followers'!$D$13:$D$72,MATCH($A42,'CA Standards and Followers'!$B$13:$B$72,0))=1,'CA Standards and Followers'!L$3*INDEX('CA Standards and Followers'!$D$13:$D$72,MATCH($A42,'CA Standards and Followers'!$B$13:$B$72,0)),INDEX('CA Standards and Followers'!$C$13:$C$72,MATCH($A42,'CA Standards and Followers'!$B$13:$B$72,0))*'CA Standards and Followers'!L$2),0)</f>
        <v>0</v>
      </c>
      <c r="L42">
        <f>IF(INDEX('CA Standards and Followers'!$F$13:$F$72,MATCH($A42,'CA Standards and Followers'!$B$13:$B$72,0))&lt;=L$1,IF(INDEX('CA Standards and Followers'!$D$13:$D$72,MATCH($A42,'CA Standards and Followers'!$B$13:$B$72,0))=1,'CA Standards and Followers'!M$3*INDEX('CA Standards and Followers'!$D$13:$D$72,MATCH($A42,'CA Standards and Followers'!$B$13:$B$72,0)),INDEX('CA Standards and Followers'!$C$13:$C$72,MATCH($A42,'CA Standards and Followers'!$B$13:$B$72,0))*'CA Standards and Followers'!M$2),0)</f>
        <v>0</v>
      </c>
      <c r="M42">
        <f>IF(INDEX('CA Standards and Followers'!$F$13:$F$72,MATCH($A42,'CA Standards and Followers'!$B$13:$B$72,0))&lt;=M$1,IF(INDEX('CA Standards and Followers'!$D$13:$D$72,MATCH($A42,'CA Standards and Followers'!$B$13:$B$72,0))=1,'CA Standards and Followers'!N$3*INDEX('CA Standards and Followers'!$D$13:$D$72,MATCH($A42,'CA Standards and Followers'!$B$13:$B$72,0)),INDEX('CA Standards and Followers'!$C$13:$C$72,MATCH($A42,'CA Standards and Followers'!$B$13:$B$72,0))*'CA Standards and Followers'!N$2),0)</f>
        <v>0</v>
      </c>
      <c r="N42">
        <f>IF(INDEX('CA Standards and Followers'!$F$13:$F$72,MATCH($A42,'CA Standards and Followers'!$B$13:$B$72,0))&lt;=N$1,IF(INDEX('CA Standards and Followers'!$D$13:$D$72,MATCH($A42,'CA Standards and Followers'!$B$13:$B$72,0))=1,'CA Standards and Followers'!O$3*INDEX('CA Standards and Followers'!$D$13:$D$72,MATCH($A42,'CA Standards and Followers'!$B$13:$B$72,0)),INDEX('CA Standards and Followers'!$C$13:$C$72,MATCH($A42,'CA Standards and Followers'!$B$13:$B$72,0))*'CA Standards and Followers'!O$2),0)</f>
        <v>0</v>
      </c>
      <c r="O42">
        <f>IF(INDEX('CA Standards and Followers'!$F$13:$F$72,MATCH($A42,'CA Standards and Followers'!$B$13:$B$72,0))&lt;=O$1,IF(INDEX('CA Standards and Followers'!$D$13:$D$72,MATCH($A42,'CA Standards and Followers'!$B$13:$B$72,0))=1,'CA Standards and Followers'!P$3*INDEX('CA Standards and Followers'!$D$13:$D$72,MATCH($A42,'CA Standards and Followers'!$B$13:$B$72,0)),INDEX('CA Standards and Followers'!$C$13:$C$72,MATCH($A42,'CA Standards and Followers'!$B$13:$B$72,0))*'CA Standards and Followers'!P$2),0)</f>
        <v>0</v>
      </c>
      <c r="P42">
        <f>IF(INDEX('CA Standards and Followers'!$F$13:$F$72,MATCH($A42,'CA Standards and Followers'!$B$13:$B$72,0))&lt;=P$1,IF(INDEX('CA Standards and Followers'!$D$13:$D$72,MATCH($A42,'CA Standards and Followers'!$B$13:$B$72,0))=1,'CA Standards and Followers'!Q$3*INDEX('CA Standards and Followers'!$D$13:$D$72,MATCH($A42,'CA Standards and Followers'!$B$13:$B$72,0)),INDEX('CA Standards and Followers'!$C$13:$C$72,MATCH($A42,'CA Standards and Followers'!$B$13:$B$72,0))*'CA Standards and Followers'!Q$2),0)</f>
        <v>0</v>
      </c>
      <c r="Q42">
        <f>IF(INDEX('CA Standards and Followers'!$F$13:$F$72,MATCH($A42,'CA Standards and Followers'!$B$13:$B$72,0))&lt;=Q$1,IF(INDEX('CA Standards and Followers'!$D$13:$D$72,MATCH($A42,'CA Standards and Followers'!$B$13:$B$72,0))=1,'CA Standards and Followers'!R$3*INDEX('CA Standards and Followers'!$D$13:$D$72,MATCH($A42,'CA Standards and Followers'!$B$13:$B$72,0)),INDEX('CA Standards and Followers'!$C$13:$C$72,MATCH($A42,'CA Standards and Followers'!$B$13:$B$72,0))*'CA Standards and Followers'!R$2),0)</f>
        <v>0</v>
      </c>
      <c r="R42">
        <f>IF(INDEX('CA Standards and Followers'!$F$13:$F$72,MATCH($A42,'CA Standards and Followers'!$B$13:$B$72,0))&lt;=R$1,IF(INDEX('CA Standards and Followers'!$D$13:$D$72,MATCH($A42,'CA Standards and Followers'!$B$13:$B$72,0))=1,'CA Standards and Followers'!S$3*INDEX('CA Standards and Followers'!$D$13:$D$72,MATCH($A42,'CA Standards and Followers'!$B$13:$B$72,0)),INDEX('CA Standards and Followers'!$C$13:$C$72,MATCH($A42,'CA Standards and Followers'!$B$13:$B$72,0))*'CA Standards and Followers'!S$2),0)</f>
        <v>0</v>
      </c>
      <c r="S42">
        <f>IF(INDEX('CA Standards and Followers'!$F$13:$F$72,MATCH($A42,'CA Standards and Followers'!$B$13:$B$72,0))&lt;=S$1,IF(INDEX('CA Standards and Followers'!$D$13:$D$72,MATCH($A42,'CA Standards and Followers'!$B$13:$B$72,0))=1,'CA Standards and Followers'!T$3*INDEX('CA Standards and Followers'!$D$13:$D$72,MATCH($A42,'CA Standards and Followers'!$B$13:$B$72,0)),INDEX('CA Standards and Followers'!$C$13:$C$72,MATCH($A42,'CA Standards and Followers'!$B$13:$B$72,0))*'CA Standards and Followers'!T$2),0)</f>
        <v>0</v>
      </c>
      <c r="T42">
        <f>IF(INDEX('CA Standards and Followers'!$F$13:$F$72,MATCH($A42,'CA Standards and Followers'!$B$13:$B$72,0))&lt;=T$1,IF(INDEX('CA Standards and Followers'!$D$13:$D$72,MATCH($A42,'CA Standards and Followers'!$B$13:$B$72,0))=1,'CA Standards and Followers'!U$3*INDEX('CA Standards and Followers'!$D$13:$D$72,MATCH($A42,'CA Standards and Followers'!$B$13:$B$72,0)),INDEX('CA Standards and Followers'!$C$13:$C$72,MATCH($A42,'CA Standards and Followers'!$B$13:$B$72,0))*'CA Standards and Followers'!U$2),0)</f>
        <v>0</v>
      </c>
      <c r="U42">
        <f>IF(INDEX('CA Standards and Followers'!$F$13:$F$72,MATCH($A42,'CA Standards and Followers'!$B$13:$B$72,0))&lt;=U$1,IF(INDEX('CA Standards and Followers'!$D$13:$D$72,MATCH($A42,'CA Standards and Followers'!$B$13:$B$72,0))=1,'CA Standards and Followers'!V$3*INDEX('CA Standards and Followers'!$D$13:$D$72,MATCH($A42,'CA Standards and Followers'!$B$13:$B$72,0)),INDEX('CA Standards and Followers'!$C$13:$C$72,MATCH($A42,'CA Standards and Followers'!$B$13:$B$72,0))*'CA Standards and Followers'!V$2),0)</f>
        <v>0</v>
      </c>
      <c r="V42">
        <f>IF(INDEX('CA Standards and Followers'!$F$13:$F$72,MATCH($A42,'CA Standards and Followers'!$B$13:$B$72,0))&lt;=V$1,IF(INDEX('CA Standards and Followers'!$D$13:$D$72,MATCH($A42,'CA Standards and Followers'!$B$13:$B$72,0))=1,'CA Standards and Followers'!W$3*INDEX('CA Standards and Followers'!$D$13:$D$72,MATCH($A42,'CA Standards and Followers'!$B$13:$B$72,0)),INDEX('CA Standards and Followers'!$C$13:$C$72,MATCH($A42,'CA Standards and Followers'!$B$13:$B$72,0))*'CA Standards and Followers'!W$2),0)</f>
        <v>0</v>
      </c>
      <c r="W42">
        <f>IF(INDEX('CA Standards and Followers'!$F$13:$F$72,MATCH($A42,'CA Standards and Followers'!$B$13:$B$72,0))&lt;=W$1,IF(INDEX('CA Standards and Followers'!$D$13:$D$72,MATCH($A42,'CA Standards and Followers'!$B$13:$B$72,0))=1,'CA Standards and Followers'!X$3*INDEX('CA Standards and Followers'!$D$13:$D$72,MATCH($A42,'CA Standards and Followers'!$B$13:$B$72,0)),INDEX('CA Standards and Followers'!$C$13:$C$72,MATCH($A42,'CA Standards and Followers'!$B$13:$B$72,0))*'CA Standards and Followers'!X$2),0)</f>
        <v>0</v>
      </c>
      <c r="X42">
        <f>IF(INDEX('CA Standards and Followers'!$F$13:$F$72,MATCH($A42,'CA Standards and Followers'!$B$13:$B$72,0))&lt;=X$1,IF(INDEX('CA Standards and Followers'!$D$13:$D$72,MATCH($A42,'CA Standards and Followers'!$B$13:$B$72,0))=1,'CA Standards and Followers'!Y$3*INDEX('CA Standards and Followers'!$D$13:$D$72,MATCH($A42,'CA Standards and Followers'!$B$13:$B$72,0)),INDEX('CA Standards and Followers'!$C$13:$C$72,MATCH($A42,'CA Standards and Followers'!$B$13:$B$72,0))*'CA Standards and Followers'!Y$2),0)</f>
        <v>0</v>
      </c>
      <c r="Y42">
        <f>IF(INDEX('CA Standards and Followers'!$F$13:$F$72,MATCH($A42,'CA Standards and Followers'!$B$13:$B$72,0))&lt;=Y$1,IF(INDEX('CA Standards and Followers'!$D$13:$D$72,MATCH($A42,'CA Standards and Followers'!$B$13:$B$72,0))=1,'CA Standards and Followers'!Z$3*INDEX('CA Standards and Followers'!$D$13:$D$72,MATCH($A42,'CA Standards and Followers'!$B$13:$B$72,0)),INDEX('CA Standards and Followers'!$C$13:$C$72,MATCH($A42,'CA Standards and Followers'!$B$13:$B$72,0))*'CA Standards and Followers'!Z$2),0)</f>
        <v>0</v>
      </c>
      <c r="Z42">
        <f>IF(INDEX('CA Standards and Followers'!$F$13:$F$72,MATCH($A42,'CA Standards and Followers'!$B$13:$B$72,0))&lt;=Z$1,IF(INDEX('CA Standards and Followers'!$D$13:$D$72,MATCH($A42,'CA Standards and Followers'!$B$13:$B$72,0))=1,'CA Standards and Followers'!AA$3*INDEX('CA Standards and Followers'!$D$13:$D$72,MATCH($A42,'CA Standards and Followers'!$B$13:$B$72,0)),INDEX('CA Standards and Followers'!$C$13:$C$72,MATCH($A42,'CA Standards and Followers'!$B$13:$B$72,0))*'CA Standards and Followers'!AA$2),0)</f>
        <v>0</v>
      </c>
      <c r="AA42">
        <f>IF(INDEX('CA Standards and Followers'!$F$13:$F$72,MATCH($A42,'CA Standards and Followers'!$B$13:$B$72,0))&lt;=AA$1,IF(INDEX('CA Standards and Followers'!$D$13:$D$72,MATCH($A42,'CA Standards and Followers'!$B$13:$B$72,0))=1,'CA Standards and Followers'!AB$3*INDEX('CA Standards and Followers'!$D$13:$D$72,MATCH($A42,'CA Standards and Followers'!$B$13:$B$72,0)),INDEX('CA Standards and Followers'!$C$13:$C$72,MATCH($A42,'CA Standards and Followers'!$B$13:$B$72,0))*'CA Standards and Followers'!AB$2),0)</f>
        <v>0</v>
      </c>
      <c r="AB42">
        <f>IF(INDEX('CA Standards and Followers'!$F$13:$F$72,MATCH($A42,'CA Standards and Followers'!$B$13:$B$72,0))&lt;=AB$1,IF(INDEX('CA Standards and Followers'!$D$13:$D$72,MATCH($A42,'CA Standards and Followers'!$B$13:$B$72,0))=1,'CA Standards and Followers'!AC$3*INDEX('CA Standards and Followers'!$D$13:$D$72,MATCH($A42,'CA Standards and Followers'!$B$13:$B$72,0)),INDEX('CA Standards and Followers'!$C$13:$C$72,MATCH($A42,'CA Standards and Followers'!$B$13:$B$72,0))*'CA Standards and Followers'!AC$2),0)</f>
        <v>0</v>
      </c>
      <c r="AC42">
        <f>IF(INDEX('CA Standards and Followers'!$F$13:$F$72,MATCH($A42,'CA Standards and Followers'!$B$13:$B$72,0))&lt;=AC$1,IF(INDEX('CA Standards and Followers'!$D$13:$D$72,MATCH($A42,'CA Standards and Followers'!$B$13:$B$72,0))=1,'CA Standards and Followers'!AD$3*INDEX('CA Standards and Followers'!$D$13:$D$72,MATCH($A42,'CA Standards and Followers'!$B$13:$B$72,0)),INDEX('CA Standards and Followers'!$C$13:$C$72,MATCH($A42,'CA Standards and Followers'!$B$13:$B$72,0))*'CA Standards and Followers'!AD$2),0)</f>
        <v>0</v>
      </c>
      <c r="AD42">
        <f>IF(INDEX('CA Standards and Followers'!$F$13:$F$72,MATCH($A42,'CA Standards and Followers'!$B$13:$B$72,0))&lt;=AD$1,IF(INDEX('CA Standards and Followers'!$D$13:$D$72,MATCH($A42,'CA Standards and Followers'!$B$13:$B$72,0))=1,'CA Standards and Followers'!AE$3*INDEX('CA Standards and Followers'!$D$13:$D$72,MATCH($A42,'CA Standards and Followers'!$B$13:$B$72,0)),INDEX('CA Standards and Followers'!$C$13:$C$72,MATCH($A42,'CA Standards and Followers'!$B$13:$B$72,0))*'CA Standards and Followers'!AE$2),0)</f>
        <v>0</v>
      </c>
      <c r="AE42">
        <f>IF(INDEX('CA Standards and Followers'!$F$13:$F$72,MATCH($A42,'CA Standards and Followers'!$B$13:$B$72,0))&lt;=AE$1,IF(INDEX('CA Standards and Followers'!$D$13:$D$72,MATCH($A42,'CA Standards and Followers'!$B$13:$B$72,0))=1,'CA Standards and Followers'!AF$3*INDEX('CA Standards and Followers'!$D$13:$D$72,MATCH($A42,'CA Standards and Followers'!$B$13:$B$72,0)),INDEX('CA Standards and Followers'!$C$13:$C$72,MATCH($A42,'CA Standards and Followers'!$B$13:$B$72,0))*'CA Standards and Followers'!AF$2),0)</f>
        <v>0</v>
      </c>
      <c r="AF42">
        <f>IF(INDEX('CA Standards and Followers'!$F$13:$F$72,MATCH($A42,'CA Standards and Followers'!$B$13:$B$72,0))&lt;=AF$1,IF(INDEX('CA Standards and Followers'!$D$13:$D$72,MATCH($A42,'CA Standards and Followers'!$B$13:$B$72,0))=1,'CA Standards and Followers'!AG$3*INDEX('CA Standards and Followers'!$D$13:$D$72,MATCH($A42,'CA Standards and Followers'!$B$13:$B$72,0)),INDEX('CA Standards and Followers'!$C$13:$C$72,MATCH($A42,'CA Standards and Followers'!$B$13:$B$72,0))*'CA Standards and Followers'!AG$2),0)</f>
        <v>0</v>
      </c>
    </row>
    <row r="43" spans="1:32" x14ac:dyDescent="0.25">
      <c r="A43" t="s">
        <v>228</v>
      </c>
      <c r="B43">
        <f>IF(INDEX('CA Standards and Followers'!$F$13:$F$72,MATCH($A43,'CA Standards and Followers'!$B$13:$B$72,0))&lt;=B$1,IF(INDEX('CA Standards and Followers'!$D$13:$D$72,MATCH($A43,'CA Standards and Followers'!$B$13:$B$72,0))=1,'CA Standards and Followers'!C$3*INDEX('CA Standards and Followers'!$D$13:$D$72,MATCH($A43,'CA Standards and Followers'!$B$13:$B$72,0)),INDEX('CA Standards and Followers'!$C$13:$C$72,MATCH($A43,'CA Standards and Followers'!$B$13:$B$72,0))*'CA Standards and Followers'!C$2),0)</f>
        <v>0</v>
      </c>
      <c r="C43">
        <f>IF(INDEX('CA Standards and Followers'!$F$13:$F$72,MATCH($A43,'CA Standards and Followers'!$B$13:$B$72,0))&lt;=C$1,IF(INDEX('CA Standards and Followers'!$D$13:$D$72,MATCH($A43,'CA Standards and Followers'!$B$13:$B$72,0))=1,'CA Standards and Followers'!D$3*INDEX('CA Standards and Followers'!$D$13:$D$72,MATCH($A43,'CA Standards and Followers'!$B$13:$B$72,0)),INDEX('CA Standards and Followers'!$C$13:$C$72,MATCH($A43,'CA Standards and Followers'!$B$13:$B$72,0))*'CA Standards and Followers'!D$2),0)</f>
        <v>0</v>
      </c>
      <c r="D43">
        <f>IF(INDEX('CA Standards and Followers'!$F$13:$F$72,MATCH($A43,'CA Standards and Followers'!$B$13:$B$72,0))&lt;=D$1,IF(INDEX('CA Standards and Followers'!$D$13:$D$72,MATCH($A43,'CA Standards and Followers'!$B$13:$B$72,0))=1,'CA Standards and Followers'!E$3*INDEX('CA Standards and Followers'!$D$13:$D$72,MATCH($A43,'CA Standards and Followers'!$B$13:$B$72,0)),INDEX('CA Standards and Followers'!$C$13:$C$72,MATCH($A43,'CA Standards and Followers'!$B$13:$B$72,0))*'CA Standards and Followers'!E$2),0)</f>
        <v>0</v>
      </c>
      <c r="E43">
        <f>IF(INDEX('CA Standards and Followers'!$F$13:$F$72,MATCH($A43,'CA Standards and Followers'!$B$13:$B$72,0))&lt;=E$1,IF(INDEX('CA Standards and Followers'!$D$13:$D$72,MATCH($A43,'CA Standards and Followers'!$B$13:$B$72,0))=1,'CA Standards and Followers'!F$3*INDEX('CA Standards and Followers'!$D$13:$D$72,MATCH($A43,'CA Standards and Followers'!$B$13:$B$72,0)),INDEX('CA Standards and Followers'!$C$13:$C$72,MATCH($A43,'CA Standards and Followers'!$B$13:$B$72,0))*'CA Standards and Followers'!F$2),0)</f>
        <v>0</v>
      </c>
      <c r="F43">
        <f>IF(INDEX('CA Standards and Followers'!$F$13:$F$72,MATCH($A43,'CA Standards and Followers'!$B$13:$B$72,0))&lt;=F$1,IF(INDEX('CA Standards and Followers'!$D$13:$D$72,MATCH($A43,'CA Standards and Followers'!$B$13:$B$72,0))=1,'CA Standards and Followers'!G$3*INDEX('CA Standards and Followers'!$D$13:$D$72,MATCH($A43,'CA Standards and Followers'!$B$13:$B$72,0)),INDEX('CA Standards and Followers'!$C$13:$C$72,MATCH($A43,'CA Standards and Followers'!$B$13:$B$72,0))*'CA Standards and Followers'!G$2),0)</f>
        <v>0</v>
      </c>
      <c r="G43">
        <f>IF(INDEX('CA Standards and Followers'!$F$13:$F$72,MATCH($A43,'CA Standards and Followers'!$B$13:$B$72,0))&lt;=G$1,IF(INDEX('CA Standards and Followers'!$D$13:$D$72,MATCH($A43,'CA Standards and Followers'!$B$13:$B$72,0))=1,'CA Standards and Followers'!H$3*INDEX('CA Standards and Followers'!$D$13:$D$72,MATCH($A43,'CA Standards and Followers'!$B$13:$B$72,0)),INDEX('CA Standards and Followers'!$C$13:$C$72,MATCH($A43,'CA Standards and Followers'!$B$13:$B$72,0))*'CA Standards and Followers'!H$2),0)</f>
        <v>0</v>
      </c>
      <c r="H43">
        <f>IF(INDEX('CA Standards and Followers'!$F$13:$F$72,MATCH($A43,'CA Standards and Followers'!$B$13:$B$72,0))&lt;=H$1,IF(INDEX('CA Standards and Followers'!$D$13:$D$72,MATCH($A43,'CA Standards and Followers'!$B$13:$B$72,0))=1,'CA Standards and Followers'!I$3*INDEX('CA Standards and Followers'!$D$13:$D$72,MATCH($A43,'CA Standards and Followers'!$B$13:$B$72,0)),INDEX('CA Standards and Followers'!$C$13:$C$72,MATCH($A43,'CA Standards and Followers'!$B$13:$B$72,0))*'CA Standards and Followers'!I$2),0)</f>
        <v>0</v>
      </c>
      <c r="I43">
        <f>IF(INDEX('CA Standards and Followers'!$F$13:$F$72,MATCH($A43,'CA Standards and Followers'!$B$13:$B$72,0))&lt;=I$1,IF(INDEX('CA Standards and Followers'!$D$13:$D$72,MATCH($A43,'CA Standards and Followers'!$B$13:$B$72,0))=1,'CA Standards and Followers'!J$3*INDEX('CA Standards and Followers'!$D$13:$D$72,MATCH($A43,'CA Standards and Followers'!$B$13:$B$72,0)),INDEX('CA Standards and Followers'!$C$13:$C$72,MATCH($A43,'CA Standards and Followers'!$B$13:$B$72,0))*'CA Standards and Followers'!J$2),0)</f>
        <v>0</v>
      </c>
      <c r="J43">
        <f>IF(INDEX('CA Standards and Followers'!$F$13:$F$72,MATCH($A43,'CA Standards and Followers'!$B$13:$B$72,0))&lt;=J$1,IF(INDEX('CA Standards and Followers'!$D$13:$D$72,MATCH($A43,'CA Standards and Followers'!$B$13:$B$72,0))=1,'CA Standards and Followers'!K$3*INDEX('CA Standards and Followers'!$D$13:$D$72,MATCH($A43,'CA Standards and Followers'!$B$13:$B$72,0)),INDEX('CA Standards and Followers'!$C$13:$C$72,MATCH($A43,'CA Standards and Followers'!$B$13:$B$72,0))*'CA Standards and Followers'!K$2),0)</f>
        <v>0</v>
      </c>
      <c r="K43">
        <f>IF(INDEX('CA Standards and Followers'!$F$13:$F$72,MATCH($A43,'CA Standards and Followers'!$B$13:$B$72,0))&lt;=K$1,IF(INDEX('CA Standards and Followers'!$D$13:$D$72,MATCH($A43,'CA Standards and Followers'!$B$13:$B$72,0))=1,'CA Standards and Followers'!L$3*INDEX('CA Standards and Followers'!$D$13:$D$72,MATCH($A43,'CA Standards and Followers'!$B$13:$B$72,0)),INDEX('CA Standards and Followers'!$C$13:$C$72,MATCH($A43,'CA Standards and Followers'!$B$13:$B$72,0))*'CA Standards and Followers'!L$2),0)</f>
        <v>0</v>
      </c>
      <c r="L43">
        <f>IF(INDEX('CA Standards and Followers'!$F$13:$F$72,MATCH($A43,'CA Standards and Followers'!$B$13:$B$72,0))&lt;=L$1,IF(INDEX('CA Standards and Followers'!$D$13:$D$72,MATCH($A43,'CA Standards and Followers'!$B$13:$B$72,0))=1,'CA Standards and Followers'!M$3*INDEX('CA Standards and Followers'!$D$13:$D$72,MATCH($A43,'CA Standards and Followers'!$B$13:$B$72,0)),INDEX('CA Standards and Followers'!$C$13:$C$72,MATCH($A43,'CA Standards and Followers'!$B$13:$B$72,0))*'CA Standards and Followers'!M$2),0)</f>
        <v>0</v>
      </c>
      <c r="M43">
        <f>IF(INDEX('CA Standards and Followers'!$F$13:$F$72,MATCH($A43,'CA Standards and Followers'!$B$13:$B$72,0))&lt;=M$1,IF(INDEX('CA Standards and Followers'!$D$13:$D$72,MATCH($A43,'CA Standards and Followers'!$B$13:$B$72,0))=1,'CA Standards and Followers'!N$3*INDEX('CA Standards and Followers'!$D$13:$D$72,MATCH($A43,'CA Standards and Followers'!$B$13:$B$72,0)),INDEX('CA Standards and Followers'!$C$13:$C$72,MATCH($A43,'CA Standards and Followers'!$B$13:$B$72,0))*'CA Standards and Followers'!N$2),0)</f>
        <v>0</v>
      </c>
      <c r="N43">
        <f>IF(INDEX('CA Standards and Followers'!$F$13:$F$72,MATCH($A43,'CA Standards and Followers'!$B$13:$B$72,0))&lt;=N$1,IF(INDEX('CA Standards and Followers'!$D$13:$D$72,MATCH($A43,'CA Standards and Followers'!$B$13:$B$72,0))=1,'CA Standards and Followers'!O$3*INDEX('CA Standards and Followers'!$D$13:$D$72,MATCH($A43,'CA Standards and Followers'!$B$13:$B$72,0)),INDEX('CA Standards and Followers'!$C$13:$C$72,MATCH($A43,'CA Standards and Followers'!$B$13:$B$72,0))*'CA Standards and Followers'!O$2),0)</f>
        <v>0</v>
      </c>
      <c r="O43">
        <f>IF(INDEX('CA Standards and Followers'!$F$13:$F$72,MATCH($A43,'CA Standards and Followers'!$B$13:$B$72,0))&lt;=O$1,IF(INDEX('CA Standards and Followers'!$D$13:$D$72,MATCH($A43,'CA Standards and Followers'!$B$13:$B$72,0))=1,'CA Standards and Followers'!P$3*INDEX('CA Standards and Followers'!$D$13:$D$72,MATCH($A43,'CA Standards and Followers'!$B$13:$B$72,0)),INDEX('CA Standards and Followers'!$C$13:$C$72,MATCH($A43,'CA Standards and Followers'!$B$13:$B$72,0))*'CA Standards and Followers'!P$2),0)</f>
        <v>0</v>
      </c>
      <c r="P43">
        <f>IF(INDEX('CA Standards and Followers'!$F$13:$F$72,MATCH($A43,'CA Standards and Followers'!$B$13:$B$72,0))&lt;=P$1,IF(INDEX('CA Standards and Followers'!$D$13:$D$72,MATCH($A43,'CA Standards and Followers'!$B$13:$B$72,0))=1,'CA Standards and Followers'!Q$3*INDEX('CA Standards and Followers'!$D$13:$D$72,MATCH($A43,'CA Standards and Followers'!$B$13:$B$72,0)),INDEX('CA Standards and Followers'!$C$13:$C$72,MATCH($A43,'CA Standards and Followers'!$B$13:$B$72,0))*'CA Standards and Followers'!Q$2),0)</f>
        <v>0</v>
      </c>
      <c r="Q43">
        <f>IF(INDEX('CA Standards and Followers'!$F$13:$F$72,MATCH($A43,'CA Standards and Followers'!$B$13:$B$72,0))&lt;=Q$1,IF(INDEX('CA Standards and Followers'!$D$13:$D$72,MATCH($A43,'CA Standards and Followers'!$B$13:$B$72,0))=1,'CA Standards and Followers'!R$3*INDEX('CA Standards and Followers'!$D$13:$D$72,MATCH($A43,'CA Standards and Followers'!$B$13:$B$72,0)),INDEX('CA Standards and Followers'!$C$13:$C$72,MATCH($A43,'CA Standards and Followers'!$B$13:$B$72,0))*'CA Standards and Followers'!R$2),0)</f>
        <v>0</v>
      </c>
      <c r="R43">
        <f>IF(INDEX('CA Standards and Followers'!$F$13:$F$72,MATCH($A43,'CA Standards and Followers'!$B$13:$B$72,0))&lt;=R$1,IF(INDEX('CA Standards and Followers'!$D$13:$D$72,MATCH($A43,'CA Standards and Followers'!$B$13:$B$72,0))=1,'CA Standards and Followers'!S$3*INDEX('CA Standards and Followers'!$D$13:$D$72,MATCH($A43,'CA Standards and Followers'!$B$13:$B$72,0)),INDEX('CA Standards and Followers'!$C$13:$C$72,MATCH($A43,'CA Standards and Followers'!$B$13:$B$72,0))*'CA Standards and Followers'!S$2),0)</f>
        <v>0</v>
      </c>
      <c r="S43">
        <f>IF(INDEX('CA Standards and Followers'!$F$13:$F$72,MATCH($A43,'CA Standards and Followers'!$B$13:$B$72,0))&lt;=S$1,IF(INDEX('CA Standards and Followers'!$D$13:$D$72,MATCH($A43,'CA Standards and Followers'!$B$13:$B$72,0))=1,'CA Standards and Followers'!T$3*INDEX('CA Standards and Followers'!$D$13:$D$72,MATCH($A43,'CA Standards and Followers'!$B$13:$B$72,0)),INDEX('CA Standards and Followers'!$C$13:$C$72,MATCH($A43,'CA Standards and Followers'!$B$13:$B$72,0))*'CA Standards and Followers'!T$2),0)</f>
        <v>0</v>
      </c>
      <c r="T43">
        <f>IF(INDEX('CA Standards and Followers'!$F$13:$F$72,MATCH($A43,'CA Standards and Followers'!$B$13:$B$72,0))&lt;=T$1,IF(INDEX('CA Standards and Followers'!$D$13:$D$72,MATCH($A43,'CA Standards and Followers'!$B$13:$B$72,0))=1,'CA Standards and Followers'!U$3*INDEX('CA Standards and Followers'!$D$13:$D$72,MATCH($A43,'CA Standards and Followers'!$B$13:$B$72,0)),INDEX('CA Standards and Followers'!$C$13:$C$72,MATCH($A43,'CA Standards and Followers'!$B$13:$B$72,0))*'CA Standards and Followers'!U$2),0)</f>
        <v>0</v>
      </c>
      <c r="U43">
        <f>IF(INDEX('CA Standards and Followers'!$F$13:$F$72,MATCH($A43,'CA Standards and Followers'!$B$13:$B$72,0))&lt;=U$1,IF(INDEX('CA Standards and Followers'!$D$13:$D$72,MATCH($A43,'CA Standards and Followers'!$B$13:$B$72,0))=1,'CA Standards and Followers'!V$3*INDEX('CA Standards and Followers'!$D$13:$D$72,MATCH($A43,'CA Standards and Followers'!$B$13:$B$72,0)),INDEX('CA Standards and Followers'!$C$13:$C$72,MATCH($A43,'CA Standards and Followers'!$B$13:$B$72,0))*'CA Standards and Followers'!V$2),0)</f>
        <v>0</v>
      </c>
      <c r="V43">
        <f>IF(INDEX('CA Standards and Followers'!$F$13:$F$72,MATCH($A43,'CA Standards and Followers'!$B$13:$B$72,0))&lt;=V$1,IF(INDEX('CA Standards and Followers'!$D$13:$D$72,MATCH($A43,'CA Standards and Followers'!$B$13:$B$72,0))=1,'CA Standards and Followers'!W$3*INDEX('CA Standards and Followers'!$D$13:$D$72,MATCH($A43,'CA Standards and Followers'!$B$13:$B$72,0)),INDEX('CA Standards and Followers'!$C$13:$C$72,MATCH($A43,'CA Standards and Followers'!$B$13:$B$72,0))*'CA Standards and Followers'!W$2),0)</f>
        <v>0</v>
      </c>
      <c r="W43">
        <f>IF(INDEX('CA Standards and Followers'!$F$13:$F$72,MATCH($A43,'CA Standards and Followers'!$B$13:$B$72,0))&lt;=W$1,IF(INDEX('CA Standards and Followers'!$D$13:$D$72,MATCH($A43,'CA Standards and Followers'!$B$13:$B$72,0))=1,'CA Standards and Followers'!X$3*INDEX('CA Standards and Followers'!$D$13:$D$72,MATCH($A43,'CA Standards and Followers'!$B$13:$B$72,0)),INDEX('CA Standards and Followers'!$C$13:$C$72,MATCH($A43,'CA Standards and Followers'!$B$13:$B$72,0))*'CA Standards and Followers'!X$2),0)</f>
        <v>0</v>
      </c>
      <c r="X43">
        <f>IF(INDEX('CA Standards and Followers'!$F$13:$F$72,MATCH($A43,'CA Standards and Followers'!$B$13:$B$72,0))&lt;=X$1,IF(INDEX('CA Standards and Followers'!$D$13:$D$72,MATCH($A43,'CA Standards and Followers'!$B$13:$B$72,0))=1,'CA Standards and Followers'!Y$3*INDEX('CA Standards and Followers'!$D$13:$D$72,MATCH($A43,'CA Standards and Followers'!$B$13:$B$72,0)),INDEX('CA Standards and Followers'!$C$13:$C$72,MATCH($A43,'CA Standards and Followers'!$B$13:$B$72,0))*'CA Standards and Followers'!Y$2),0)</f>
        <v>0</v>
      </c>
      <c r="Y43">
        <f>IF(INDEX('CA Standards and Followers'!$F$13:$F$72,MATCH($A43,'CA Standards and Followers'!$B$13:$B$72,0))&lt;=Y$1,IF(INDEX('CA Standards and Followers'!$D$13:$D$72,MATCH($A43,'CA Standards and Followers'!$B$13:$B$72,0))=1,'CA Standards and Followers'!Z$3*INDEX('CA Standards and Followers'!$D$13:$D$72,MATCH($A43,'CA Standards and Followers'!$B$13:$B$72,0)),INDEX('CA Standards and Followers'!$C$13:$C$72,MATCH($A43,'CA Standards and Followers'!$B$13:$B$72,0))*'CA Standards and Followers'!Z$2),0)</f>
        <v>0</v>
      </c>
      <c r="Z43">
        <f>IF(INDEX('CA Standards and Followers'!$F$13:$F$72,MATCH($A43,'CA Standards and Followers'!$B$13:$B$72,0))&lt;=Z$1,IF(INDEX('CA Standards and Followers'!$D$13:$D$72,MATCH($A43,'CA Standards and Followers'!$B$13:$B$72,0))=1,'CA Standards and Followers'!AA$3*INDEX('CA Standards and Followers'!$D$13:$D$72,MATCH($A43,'CA Standards and Followers'!$B$13:$B$72,0)),INDEX('CA Standards and Followers'!$C$13:$C$72,MATCH($A43,'CA Standards and Followers'!$B$13:$B$72,0))*'CA Standards and Followers'!AA$2),0)</f>
        <v>0</v>
      </c>
      <c r="AA43">
        <f>IF(INDEX('CA Standards and Followers'!$F$13:$F$72,MATCH($A43,'CA Standards and Followers'!$B$13:$B$72,0))&lt;=AA$1,IF(INDEX('CA Standards and Followers'!$D$13:$D$72,MATCH($A43,'CA Standards and Followers'!$B$13:$B$72,0))=1,'CA Standards and Followers'!AB$3*INDEX('CA Standards and Followers'!$D$13:$D$72,MATCH($A43,'CA Standards and Followers'!$B$13:$B$72,0)),INDEX('CA Standards and Followers'!$C$13:$C$72,MATCH($A43,'CA Standards and Followers'!$B$13:$B$72,0))*'CA Standards and Followers'!AB$2),0)</f>
        <v>0</v>
      </c>
      <c r="AB43">
        <f>IF(INDEX('CA Standards and Followers'!$F$13:$F$72,MATCH($A43,'CA Standards and Followers'!$B$13:$B$72,0))&lt;=AB$1,IF(INDEX('CA Standards and Followers'!$D$13:$D$72,MATCH($A43,'CA Standards and Followers'!$B$13:$B$72,0))=1,'CA Standards and Followers'!AC$3*INDEX('CA Standards and Followers'!$D$13:$D$72,MATCH($A43,'CA Standards and Followers'!$B$13:$B$72,0)),INDEX('CA Standards and Followers'!$C$13:$C$72,MATCH($A43,'CA Standards and Followers'!$B$13:$B$72,0))*'CA Standards and Followers'!AC$2),0)</f>
        <v>0</v>
      </c>
      <c r="AC43">
        <f>IF(INDEX('CA Standards and Followers'!$F$13:$F$72,MATCH($A43,'CA Standards and Followers'!$B$13:$B$72,0))&lt;=AC$1,IF(INDEX('CA Standards and Followers'!$D$13:$D$72,MATCH($A43,'CA Standards and Followers'!$B$13:$B$72,0))=1,'CA Standards and Followers'!AD$3*INDEX('CA Standards and Followers'!$D$13:$D$72,MATCH($A43,'CA Standards and Followers'!$B$13:$B$72,0)),INDEX('CA Standards and Followers'!$C$13:$C$72,MATCH($A43,'CA Standards and Followers'!$B$13:$B$72,0))*'CA Standards and Followers'!AD$2),0)</f>
        <v>0</v>
      </c>
      <c r="AD43">
        <f>IF(INDEX('CA Standards and Followers'!$F$13:$F$72,MATCH($A43,'CA Standards and Followers'!$B$13:$B$72,0))&lt;=AD$1,IF(INDEX('CA Standards and Followers'!$D$13:$D$72,MATCH($A43,'CA Standards and Followers'!$B$13:$B$72,0))=1,'CA Standards and Followers'!AE$3*INDEX('CA Standards and Followers'!$D$13:$D$72,MATCH($A43,'CA Standards and Followers'!$B$13:$B$72,0)),INDEX('CA Standards and Followers'!$C$13:$C$72,MATCH($A43,'CA Standards and Followers'!$B$13:$B$72,0))*'CA Standards and Followers'!AE$2),0)</f>
        <v>0</v>
      </c>
      <c r="AE43">
        <f>IF(INDEX('CA Standards and Followers'!$F$13:$F$72,MATCH($A43,'CA Standards and Followers'!$B$13:$B$72,0))&lt;=AE$1,IF(INDEX('CA Standards and Followers'!$D$13:$D$72,MATCH($A43,'CA Standards and Followers'!$B$13:$B$72,0))=1,'CA Standards and Followers'!AF$3*INDEX('CA Standards and Followers'!$D$13:$D$72,MATCH($A43,'CA Standards and Followers'!$B$13:$B$72,0)),INDEX('CA Standards and Followers'!$C$13:$C$72,MATCH($A43,'CA Standards and Followers'!$B$13:$B$72,0))*'CA Standards and Followers'!AF$2),0)</f>
        <v>0</v>
      </c>
      <c r="AF43">
        <f>IF(INDEX('CA Standards and Followers'!$F$13:$F$72,MATCH($A43,'CA Standards and Followers'!$B$13:$B$72,0))&lt;=AF$1,IF(INDEX('CA Standards and Followers'!$D$13:$D$72,MATCH($A43,'CA Standards and Followers'!$B$13:$B$72,0))=1,'CA Standards and Followers'!AG$3*INDEX('CA Standards and Followers'!$D$13:$D$72,MATCH($A43,'CA Standards and Followers'!$B$13:$B$72,0)),INDEX('CA Standards and Followers'!$C$13:$C$72,MATCH($A43,'CA Standards and Followers'!$B$13:$B$72,0))*'CA Standards and Followers'!AG$2),0)</f>
        <v>0</v>
      </c>
    </row>
    <row r="44" spans="1:32" x14ac:dyDescent="0.25">
      <c r="A44" t="s">
        <v>230</v>
      </c>
      <c r="B44">
        <f>IF(INDEX('CA Standards and Followers'!$F$13:$F$72,MATCH($A44,'CA Standards and Followers'!$B$13:$B$72,0))&lt;=B$1,IF(INDEX('CA Standards and Followers'!$D$13:$D$72,MATCH($A44,'CA Standards and Followers'!$B$13:$B$72,0))=1,'CA Standards and Followers'!C$3*INDEX('CA Standards and Followers'!$D$13:$D$72,MATCH($A44,'CA Standards and Followers'!$B$13:$B$72,0)),INDEX('CA Standards and Followers'!$C$13:$C$72,MATCH($A44,'CA Standards and Followers'!$B$13:$B$72,0))*'CA Standards and Followers'!C$2),0)</f>
        <v>0</v>
      </c>
      <c r="C44">
        <f>IF(INDEX('CA Standards and Followers'!$F$13:$F$72,MATCH($A44,'CA Standards and Followers'!$B$13:$B$72,0))&lt;=C$1,IF(INDEX('CA Standards and Followers'!$D$13:$D$72,MATCH($A44,'CA Standards and Followers'!$B$13:$B$72,0))=1,'CA Standards and Followers'!D$3*INDEX('CA Standards and Followers'!$D$13:$D$72,MATCH($A44,'CA Standards and Followers'!$B$13:$B$72,0)),INDEX('CA Standards and Followers'!$C$13:$C$72,MATCH($A44,'CA Standards and Followers'!$B$13:$B$72,0))*'CA Standards and Followers'!D$2),0)</f>
        <v>0</v>
      </c>
      <c r="D44">
        <f>IF(INDEX('CA Standards and Followers'!$F$13:$F$72,MATCH($A44,'CA Standards and Followers'!$B$13:$B$72,0))&lt;=D$1,IF(INDEX('CA Standards and Followers'!$D$13:$D$72,MATCH($A44,'CA Standards and Followers'!$B$13:$B$72,0))=1,'CA Standards and Followers'!E$3*INDEX('CA Standards and Followers'!$D$13:$D$72,MATCH($A44,'CA Standards and Followers'!$B$13:$B$72,0)),INDEX('CA Standards and Followers'!$C$13:$C$72,MATCH($A44,'CA Standards and Followers'!$B$13:$B$72,0))*'CA Standards and Followers'!E$2),0)</f>
        <v>0</v>
      </c>
      <c r="E44">
        <f>IF(INDEX('CA Standards and Followers'!$F$13:$F$72,MATCH($A44,'CA Standards and Followers'!$B$13:$B$72,0))&lt;=E$1,IF(INDEX('CA Standards and Followers'!$D$13:$D$72,MATCH($A44,'CA Standards and Followers'!$B$13:$B$72,0))=1,'CA Standards and Followers'!F$3*INDEX('CA Standards and Followers'!$D$13:$D$72,MATCH($A44,'CA Standards and Followers'!$B$13:$B$72,0)),INDEX('CA Standards and Followers'!$C$13:$C$72,MATCH($A44,'CA Standards and Followers'!$B$13:$B$72,0))*'CA Standards and Followers'!F$2),0)</f>
        <v>0</v>
      </c>
      <c r="F44">
        <f>IF(INDEX('CA Standards and Followers'!$F$13:$F$72,MATCH($A44,'CA Standards and Followers'!$B$13:$B$72,0))&lt;=F$1,IF(INDEX('CA Standards and Followers'!$D$13:$D$72,MATCH($A44,'CA Standards and Followers'!$B$13:$B$72,0))=1,'CA Standards and Followers'!G$3*INDEX('CA Standards and Followers'!$D$13:$D$72,MATCH($A44,'CA Standards and Followers'!$B$13:$B$72,0)),INDEX('CA Standards and Followers'!$C$13:$C$72,MATCH($A44,'CA Standards and Followers'!$B$13:$B$72,0))*'CA Standards and Followers'!G$2),0)</f>
        <v>0</v>
      </c>
      <c r="G44">
        <f>IF(INDEX('CA Standards and Followers'!$F$13:$F$72,MATCH($A44,'CA Standards and Followers'!$B$13:$B$72,0))&lt;=G$1,IF(INDEX('CA Standards and Followers'!$D$13:$D$72,MATCH($A44,'CA Standards and Followers'!$B$13:$B$72,0))=1,'CA Standards and Followers'!H$3*INDEX('CA Standards and Followers'!$D$13:$D$72,MATCH($A44,'CA Standards and Followers'!$B$13:$B$72,0)),INDEX('CA Standards and Followers'!$C$13:$C$72,MATCH($A44,'CA Standards and Followers'!$B$13:$B$72,0))*'CA Standards and Followers'!H$2),0)</f>
        <v>0</v>
      </c>
      <c r="H44">
        <f>IF(INDEX('CA Standards and Followers'!$F$13:$F$72,MATCH($A44,'CA Standards and Followers'!$B$13:$B$72,0))&lt;=H$1,IF(INDEX('CA Standards and Followers'!$D$13:$D$72,MATCH($A44,'CA Standards and Followers'!$B$13:$B$72,0))=1,'CA Standards and Followers'!I$3*INDEX('CA Standards and Followers'!$D$13:$D$72,MATCH($A44,'CA Standards and Followers'!$B$13:$B$72,0)),INDEX('CA Standards and Followers'!$C$13:$C$72,MATCH($A44,'CA Standards and Followers'!$B$13:$B$72,0))*'CA Standards and Followers'!I$2),0)</f>
        <v>0</v>
      </c>
      <c r="I44">
        <f>IF(INDEX('CA Standards and Followers'!$F$13:$F$72,MATCH($A44,'CA Standards and Followers'!$B$13:$B$72,0))&lt;=I$1,IF(INDEX('CA Standards and Followers'!$D$13:$D$72,MATCH($A44,'CA Standards and Followers'!$B$13:$B$72,0))=1,'CA Standards and Followers'!J$3*INDEX('CA Standards and Followers'!$D$13:$D$72,MATCH($A44,'CA Standards and Followers'!$B$13:$B$72,0)),INDEX('CA Standards and Followers'!$C$13:$C$72,MATCH($A44,'CA Standards and Followers'!$B$13:$B$72,0))*'CA Standards and Followers'!J$2),0)</f>
        <v>0</v>
      </c>
      <c r="J44">
        <f>IF(INDEX('CA Standards and Followers'!$F$13:$F$72,MATCH($A44,'CA Standards and Followers'!$B$13:$B$72,0))&lt;=J$1,IF(INDEX('CA Standards and Followers'!$D$13:$D$72,MATCH($A44,'CA Standards and Followers'!$B$13:$B$72,0))=1,'CA Standards and Followers'!K$3*INDEX('CA Standards and Followers'!$D$13:$D$72,MATCH($A44,'CA Standards and Followers'!$B$13:$B$72,0)),INDEX('CA Standards and Followers'!$C$13:$C$72,MATCH($A44,'CA Standards and Followers'!$B$13:$B$72,0))*'CA Standards and Followers'!K$2),0)</f>
        <v>0</v>
      </c>
      <c r="K44">
        <f>IF(INDEX('CA Standards and Followers'!$F$13:$F$72,MATCH($A44,'CA Standards and Followers'!$B$13:$B$72,0))&lt;=K$1,IF(INDEX('CA Standards and Followers'!$D$13:$D$72,MATCH($A44,'CA Standards and Followers'!$B$13:$B$72,0))=1,'CA Standards and Followers'!L$3*INDEX('CA Standards and Followers'!$D$13:$D$72,MATCH($A44,'CA Standards and Followers'!$B$13:$B$72,0)),INDEX('CA Standards and Followers'!$C$13:$C$72,MATCH($A44,'CA Standards and Followers'!$B$13:$B$72,0))*'CA Standards and Followers'!L$2),0)</f>
        <v>0</v>
      </c>
      <c r="L44">
        <f>IF(INDEX('CA Standards and Followers'!$F$13:$F$72,MATCH($A44,'CA Standards and Followers'!$B$13:$B$72,0))&lt;=L$1,IF(INDEX('CA Standards and Followers'!$D$13:$D$72,MATCH($A44,'CA Standards and Followers'!$B$13:$B$72,0))=1,'CA Standards and Followers'!M$3*INDEX('CA Standards and Followers'!$D$13:$D$72,MATCH($A44,'CA Standards and Followers'!$B$13:$B$72,0)),INDEX('CA Standards and Followers'!$C$13:$C$72,MATCH($A44,'CA Standards and Followers'!$B$13:$B$72,0))*'CA Standards and Followers'!M$2),0)</f>
        <v>0</v>
      </c>
      <c r="M44">
        <f>IF(INDEX('CA Standards and Followers'!$F$13:$F$72,MATCH($A44,'CA Standards and Followers'!$B$13:$B$72,0))&lt;=M$1,IF(INDEX('CA Standards and Followers'!$D$13:$D$72,MATCH($A44,'CA Standards and Followers'!$B$13:$B$72,0))=1,'CA Standards and Followers'!N$3*INDEX('CA Standards and Followers'!$D$13:$D$72,MATCH($A44,'CA Standards and Followers'!$B$13:$B$72,0)),INDEX('CA Standards and Followers'!$C$13:$C$72,MATCH($A44,'CA Standards and Followers'!$B$13:$B$72,0))*'CA Standards and Followers'!N$2),0)</f>
        <v>0</v>
      </c>
      <c r="N44">
        <f>IF(INDEX('CA Standards and Followers'!$F$13:$F$72,MATCH($A44,'CA Standards and Followers'!$B$13:$B$72,0))&lt;=N$1,IF(INDEX('CA Standards and Followers'!$D$13:$D$72,MATCH($A44,'CA Standards and Followers'!$B$13:$B$72,0))=1,'CA Standards and Followers'!O$3*INDEX('CA Standards and Followers'!$D$13:$D$72,MATCH($A44,'CA Standards and Followers'!$B$13:$B$72,0)),INDEX('CA Standards and Followers'!$C$13:$C$72,MATCH($A44,'CA Standards and Followers'!$B$13:$B$72,0))*'CA Standards and Followers'!O$2),0)</f>
        <v>0</v>
      </c>
      <c r="O44">
        <f>IF(INDEX('CA Standards and Followers'!$F$13:$F$72,MATCH($A44,'CA Standards and Followers'!$B$13:$B$72,0))&lt;=O$1,IF(INDEX('CA Standards and Followers'!$D$13:$D$72,MATCH($A44,'CA Standards and Followers'!$B$13:$B$72,0))=1,'CA Standards and Followers'!P$3*INDEX('CA Standards and Followers'!$D$13:$D$72,MATCH($A44,'CA Standards and Followers'!$B$13:$B$72,0)),INDEX('CA Standards and Followers'!$C$13:$C$72,MATCH($A44,'CA Standards and Followers'!$B$13:$B$72,0))*'CA Standards and Followers'!P$2),0)</f>
        <v>0</v>
      </c>
      <c r="P44">
        <f>IF(INDEX('CA Standards and Followers'!$F$13:$F$72,MATCH($A44,'CA Standards and Followers'!$B$13:$B$72,0))&lt;=P$1,IF(INDEX('CA Standards and Followers'!$D$13:$D$72,MATCH($A44,'CA Standards and Followers'!$B$13:$B$72,0))=1,'CA Standards and Followers'!Q$3*INDEX('CA Standards and Followers'!$D$13:$D$72,MATCH($A44,'CA Standards and Followers'!$B$13:$B$72,0)),INDEX('CA Standards and Followers'!$C$13:$C$72,MATCH($A44,'CA Standards and Followers'!$B$13:$B$72,0))*'CA Standards and Followers'!Q$2),0)</f>
        <v>0</v>
      </c>
      <c r="Q44">
        <f>IF(INDEX('CA Standards and Followers'!$F$13:$F$72,MATCH($A44,'CA Standards and Followers'!$B$13:$B$72,0))&lt;=Q$1,IF(INDEX('CA Standards and Followers'!$D$13:$D$72,MATCH($A44,'CA Standards and Followers'!$B$13:$B$72,0))=1,'CA Standards and Followers'!R$3*INDEX('CA Standards and Followers'!$D$13:$D$72,MATCH($A44,'CA Standards and Followers'!$B$13:$B$72,0)),INDEX('CA Standards and Followers'!$C$13:$C$72,MATCH($A44,'CA Standards and Followers'!$B$13:$B$72,0))*'CA Standards and Followers'!R$2),0)</f>
        <v>0</v>
      </c>
      <c r="R44">
        <f>IF(INDEX('CA Standards and Followers'!$F$13:$F$72,MATCH($A44,'CA Standards and Followers'!$B$13:$B$72,0))&lt;=R$1,IF(INDEX('CA Standards and Followers'!$D$13:$D$72,MATCH($A44,'CA Standards and Followers'!$B$13:$B$72,0))=1,'CA Standards and Followers'!S$3*INDEX('CA Standards and Followers'!$D$13:$D$72,MATCH($A44,'CA Standards and Followers'!$B$13:$B$72,0)),INDEX('CA Standards and Followers'!$C$13:$C$72,MATCH($A44,'CA Standards and Followers'!$B$13:$B$72,0))*'CA Standards and Followers'!S$2),0)</f>
        <v>0</v>
      </c>
      <c r="S44">
        <f>IF(INDEX('CA Standards and Followers'!$F$13:$F$72,MATCH($A44,'CA Standards and Followers'!$B$13:$B$72,0))&lt;=S$1,IF(INDEX('CA Standards and Followers'!$D$13:$D$72,MATCH($A44,'CA Standards and Followers'!$B$13:$B$72,0))=1,'CA Standards and Followers'!T$3*INDEX('CA Standards and Followers'!$D$13:$D$72,MATCH($A44,'CA Standards and Followers'!$B$13:$B$72,0)),INDEX('CA Standards and Followers'!$C$13:$C$72,MATCH($A44,'CA Standards and Followers'!$B$13:$B$72,0))*'CA Standards and Followers'!T$2),0)</f>
        <v>0</v>
      </c>
      <c r="T44">
        <f>IF(INDEX('CA Standards and Followers'!$F$13:$F$72,MATCH($A44,'CA Standards and Followers'!$B$13:$B$72,0))&lt;=T$1,IF(INDEX('CA Standards and Followers'!$D$13:$D$72,MATCH($A44,'CA Standards and Followers'!$B$13:$B$72,0))=1,'CA Standards and Followers'!U$3*INDEX('CA Standards and Followers'!$D$13:$D$72,MATCH($A44,'CA Standards and Followers'!$B$13:$B$72,0)),INDEX('CA Standards and Followers'!$C$13:$C$72,MATCH($A44,'CA Standards and Followers'!$B$13:$B$72,0))*'CA Standards and Followers'!U$2),0)</f>
        <v>0</v>
      </c>
      <c r="U44">
        <f>IF(INDEX('CA Standards and Followers'!$F$13:$F$72,MATCH($A44,'CA Standards and Followers'!$B$13:$B$72,0))&lt;=U$1,IF(INDEX('CA Standards and Followers'!$D$13:$D$72,MATCH($A44,'CA Standards and Followers'!$B$13:$B$72,0))=1,'CA Standards and Followers'!V$3*INDEX('CA Standards and Followers'!$D$13:$D$72,MATCH($A44,'CA Standards and Followers'!$B$13:$B$72,0)),INDEX('CA Standards and Followers'!$C$13:$C$72,MATCH($A44,'CA Standards and Followers'!$B$13:$B$72,0))*'CA Standards and Followers'!V$2),0)</f>
        <v>0</v>
      </c>
      <c r="V44">
        <f>IF(INDEX('CA Standards and Followers'!$F$13:$F$72,MATCH($A44,'CA Standards and Followers'!$B$13:$B$72,0))&lt;=V$1,IF(INDEX('CA Standards and Followers'!$D$13:$D$72,MATCH($A44,'CA Standards and Followers'!$B$13:$B$72,0))=1,'CA Standards and Followers'!W$3*INDEX('CA Standards and Followers'!$D$13:$D$72,MATCH($A44,'CA Standards and Followers'!$B$13:$B$72,0)),INDEX('CA Standards and Followers'!$C$13:$C$72,MATCH($A44,'CA Standards and Followers'!$B$13:$B$72,0))*'CA Standards and Followers'!W$2),0)</f>
        <v>0</v>
      </c>
      <c r="W44">
        <f>IF(INDEX('CA Standards and Followers'!$F$13:$F$72,MATCH($A44,'CA Standards and Followers'!$B$13:$B$72,0))&lt;=W$1,IF(INDEX('CA Standards and Followers'!$D$13:$D$72,MATCH($A44,'CA Standards and Followers'!$B$13:$B$72,0))=1,'CA Standards and Followers'!X$3*INDEX('CA Standards and Followers'!$D$13:$D$72,MATCH($A44,'CA Standards and Followers'!$B$13:$B$72,0)),INDEX('CA Standards and Followers'!$C$13:$C$72,MATCH($A44,'CA Standards and Followers'!$B$13:$B$72,0))*'CA Standards and Followers'!X$2),0)</f>
        <v>0</v>
      </c>
      <c r="X44">
        <f>IF(INDEX('CA Standards and Followers'!$F$13:$F$72,MATCH($A44,'CA Standards and Followers'!$B$13:$B$72,0))&lt;=X$1,IF(INDEX('CA Standards and Followers'!$D$13:$D$72,MATCH($A44,'CA Standards and Followers'!$B$13:$B$72,0))=1,'CA Standards and Followers'!Y$3*INDEX('CA Standards and Followers'!$D$13:$D$72,MATCH($A44,'CA Standards and Followers'!$B$13:$B$72,0)),INDEX('CA Standards and Followers'!$C$13:$C$72,MATCH($A44,'CA Standards and Followers'!$B$13:$B$72,0))*'CA Standards and Followers'!Y$2),0)</f>
        <v>0</v>
      </c>
      <c r="Y44">
        <f>IF(INDEX('CA Standards and Followers'!$F$13:$F$72,MATCH($A44,'CA Standards and Followers'!$B$13:$B$72,0))&lt;=Y$1,IF(INDEX('CA Standards and Followers'!$D$13:$D$72,MATCH($A44,'CA Standards and Followers'!$B$13:$B$72,0))=1,'CA Standards and Followers'!Z$3*INDEX('CA Standards and Followers'!$D$13:$D$72,MATCH($A44,'CA Standards and Followers'!$B$13:$B$72,0)),INDEX('CA Standards and Followers'!$C$13:$C$72,MATCH($A44,'CA Standards and Followers'!$B$13:$B$72,0))*'CA Standards and Followers'!Z$2),0)</f>
        <v>0</v>
      </c>
      <c r="Z44">
        <f>IF(INDEX('CA Standards and Followers'!$F$13:$F$72,MATCH($A44,'CA Standards and Followers'!$B$13:$B$72,0))&lt;=Z$1,IF(INDEX('CA Standards and Followers'!$D$13:$D$72,MATCH($A44,'CA Standards and Followers'!$B$13:$B$72,0))=1,'CA Standards and Followers'!AA$3*INDEX('CA Standards and Followers'!$D$13:$D$72,MATCH($A44,'CA Standards and Followers'!$B$13:$B$72,0)),INDEX('CA Standards and Followers'!$C$13:$C$72,MATCH($A44,'CA Standards and Followers'!$B$13:$B$72,0))*'CA Standards and Followers'!AA$2),0)</f>
        <v>0</v>
      </c>
      <c r="AA44">
        <f>IF(INDEX('CA Standards and Followers'!$F$13:$F$72,MATCH($A44,'CA Standards and Followers'!$B$13:$B$72,0))&lt;=AA$1,IF(INDEX('CA Standards and Followers'!$D$13:$D$72,MATCH($A44,'CA Standards and Followers'!$B$13:$B$72,0))=1,'CA Standards and Followers'!AB$3*INDEX('CA Standards and Followers'!$D$13:$D$72,MATCH($A44,'CA Standards and Followers'!$B$13:$B$72,0)),INDEX('CA Standards and Followers'!$C$13:$C$72,MATCH($A44,'CA Standards and Followers'!$B$13:$B$72,0))*'CA Standards and Followers'!AB$2),0)</f>
        <v>0</v>
      </c>
      <c r="AB44">
        <f>IF(INDEX('CA Standards and Followers'!$F$13:$F$72,MATCH($A44,'CA Standards and Followers'!$B$13:$B$72,0))&lt;=AB$1,IF(INDEX('CA Standards and Followers'!$D$13:$D$72,MATCH($A44,'CA Standards and Followers'!$B$13:$B$72,0))=1,'CA Standards and Followers'!AC$3*INDEX('CA Standards and Followers'!$D$13:$D$72,MATCH($A44,'CA Standards and Followers'!$B$13:$B$72,0)),INDEX('CA Standards and Followers'!$C$13:$C$72,MATCH($A44,'CA Standards and Followers'!$B$13:$B$72,0))*'CA Standards and Followers'!AC$2),0)</f>
        <v>0</v>
      </c>
      <c r="AC44">
        <f>IF(INDEX('CA Standards and Followers'!$F$13:$F$72,MATCH($A44,'CA Standards and Followers'!$B$13:$B$72,0))&lt;=AC$1,IF(INDEX('CA Standards and Followers'!$D$13:$D$72,MATCH($A44,'CA Standards and Followers'!$B$13:$B$72,0))=1,'CA Standards and Followers'!AD$3*INDEX('CA Standards and Followers'!$D$13:$D$72,MATCH($A44,'CA Standards and Followers'!$B$13:$B$72,0)),INDEX('CA Standards and Followers'!$C$13:$C$72,MATCH($A44,'CA Standards and Followers'!$B$13:$B$72,0))*'CA Standards and Followers'!AD$2),0)</f>
        <v>0</v>
      </c>
      <c r="AD44">
        <f>IF(INDEX('CA Standards and Followers'!$F$13:$F$72,MATCH($A44,'CA Standards and Followers'!$B$13:$B$72,0))&lt;=AD$1,IF(INDEX('CA Standards and Followers'!$D$13:$D$72,MATCH($A44,'CA Standards and Followers'!$B$13:$B$72,0))=1,'CA Standards and Followers'!AE$3*INDEX('CA Standards and Followers'!$D$13:$D$72,MATCH($A44,'CA Standards and Followers'!$B$13:$B$72,0)),INDEX('CA Standards and Followers'!$C$13:$C$72,MATCH($A44,'CA Standards and Followers'!$B$13:$B$72,0))*'CA Standards and Followers'!AE$2),0)</f>
        <v>0</v>
      </c>
      <c r="AE44">
        <f>IF(INDEX('CA Standards and Followers'!$F$13:$F$72,MATCH($A44,'CA Standards and Followers'!$B$13:$B$72,0))&lt;=AE$1,IF(INDEX('CA Standards and Followers'!$D$13:$D$72,MATCH($A44,'CA Standards and Followers'!$B$13:$B$72,0))=1,'CA Standards and Followers'!AF$3*INDEX('CA Standards and Followers'!$D$13:$D$72,MATCH($A44,'CA Standards and Followers'!$B$13:$B$72,0)),INDEX('CA Standards and Followers'!$C$13:$C$72,MATCH($A44,'CA Standards and Followers'!$B$13:$B$72,0))*'CA Standards and Followers'!AF$2),0)</f>
        <v>0</v>
      </c>
      <c r="AF44">
        <f>IF(INDEX('CA Standards and Followers'!$F$13:$F$72,MATCH($A44,'CA Standards and Followers'!$B$13:$B$72,0))&lt;=AF$1,IF(INDEX('CA Standards and Followers'!$D$13:$D$72,MATCH($A44,'CA Standards and Followers'!$B$13:$B$72,0))=1,'CA Standards and Followers'!AG$3*INDEX('CA Standards and Followers'!$D$13:$D$72,MATCH($A44,'CA Standards and Followers'!$B$13:$B$72,0)),INDEX('CA Standards and Followers'!$C$13:$C$72,MATCH($A44,'CA Standards and Followers'!$B$13:$B$72,0))*'CA Standards and Followers'!AG$2),0)</f>
        <v>0</v>
      </c>
    </row>
    <row r="45" spans="1:32" x14ac:dyDescent="0.25">
      <c r="A45" t="s">
        <v>232</v>
      </c>
      <c r="B45">
        <f>IF(INDEX('CA Standards and Followers'!$F$13:$F$72,MATCH($A45,'CA Standards and Followers'!$B$13:$B$72,0))&lt;=B$1,IF(INDEX('CA Standards and Followers'!$D$13:$D$72,MATCH($A45,'CA Standards and Followers'!$B$13:$B$72,0))=1,'CA Standards and Followers'!C$3*INDEX('CA Standards and Followers'!$D$13:$D$72,MATCH($A45,'CA Standards and Followers'!$B$13:$B$72,0)),INDEX('CA Standards and Followers'!$C$13:$C$72,MATCH($A45,'CA Standards and Followers'!$B$13:$B$72,0))*'CA Standards and Followers'!C$2),0)</f>
        <v>0</v>
      </c>
      <c r="C45">
        <f>IF(INDEX('CA Standards and Followers'!$F$13:$F$72,MATCH($A45,'CA Standards and Followers'!$B$13:$B$72,0))&lt;=C$1,IF(INDEX('CA Standards and Followers'!$D$13:$D$72,MATCH($A45,'CA Standards and Followers'!$B$13:$B$72,0))=1,'CA Standards and Followers'!D$3*INDEX('CA Standards and Followers'!$D$13:$D$72,MATCH($A45,'CA Standards and Followers'!$B$13:$B$72,0)),INDEX('CA Standards and Followers'!$C$13:$C$72,MATCH($A45,'CA Standards and Followers'!$B$13:$B$72,0))*'CA Standards and Followers'!D$2),0)</f>
        <v>0</v>
      </c>
      <c r="D45">
        <f>IF(INDEX('CA Standards and Followers'!$F$13:$F$72,MATCH($A45,'CA Standards and Followers'!$B$13:$B$72,0))&lt;=D$1,IF(INDEX('CA Standards and Followers'!$D$13:$D$72,MATCH($A45,'CA Standards and Followers'!$B$13:$B$72,0))=1,'CA Standards and Followers'!E$3*INDEX('CA Standards and Followers'!$D$13:$D$72,MATCH($A45,'CA Standards and Followers'!$B$13:$B$72,0)),INDEX('CA Standards and Followers'!$C$13:$C$72,MATCH($A45,'CA Standards and Followers'!$B$13:$B$72,0))*'CA Standards and Followers'!E$2),0)</f>
        <v>0</v>
      </c>
      <c r="E45">
        <f>IF(INDEX('CA Standards and Followers'!$F$13:$F$72,MATCH($A45,'CA Standards and Followers'!$B$13:$B$72,0))&lt;=E$1,IF(INDEX('CA Standards and Followers'!$D$13:$D$72,MATCH($A45,'CA Standards and Followers'!$B$13:$B$72,0))=1,'CA Standards and Followers'!F$3*INDEX('CA Standards and Followers'!$D$13:$D$72,MATCH($A45,'CA Standards and Followers'!$B$13:$B$72,0)),INDEX('CA Standards and Followers'!$C$13:$C$72,MATCH($A45,'CA Standards and Followers'!$B$13:$B$72,0))*'CA Standards and Followers'!F$2),0)</f>
        <v>0</v>
      </c>
      <c r="F45">
        <f>IF(INDEX('CA Standards and Followers'!$F$13:$F$72,MATCH($A45,'CA Standards and Followers'!$B$13:$B$72,0))&lt;=F$1,IF(INDEX('CA Standards and Followers'!$D$13:$D$72,MATCH($A45,'CA Standards and Followers'!$B$13:$B$72,0))=1,'CA Standards and Followers'!G$3*INDEX('CA Standards and Followers'!$D$13:$D$72,MATCH($A45,'CA Standards and Followers'!$B$13:$B$72,0)),INDEX('CA Standards and Followers'!$C$13:$C$72,MATCH($A45,'CA Standards and Followers'!$B$13:$B$72,0))*'CA Standards and Followers'!G$2),0)</f>
        <v>0</v>
      </c>
      <c r="G45">
        <f>IF(INDEX('CA Standards and Followers'!$F$13:$F$72,MATCH($A45,'CA Standards and Followers'!$B$13:$B$72,0))&lt;=G$1,IF(INDEX('CA Standards and Followers'!$D$13:$D$72,MATCH($A45,'CA Standards and Followers'!$B$13:$B$72,0))=1,'CA Standards and Followers'!H$3*INDEX('CA Standards and Followers'!$D$13:$D$72,MATCH($A45,'CA Standards and Followers'!$B$13:$B$72,0)),INDEX('CA Standards and Followers'!$C$13:$C$72,MATCH($A45,'CA Standards and Followers'!$B$13:$B$72,0))*'CA Standards and Followers'!H$2),0)</f>
        <v>0</v>
      </c>
      <c r="H45">
        <f>IF(INDEX('CA Standards and Followers'!$F$13:$F$72,MATCH($A45,'CA Standards and Followers'!$B$13:$B$72,0))&lt;=H$1,IF(INDEX('CA Standards and Followers'!$D$13:$D$72,MATCH($A45,'CA Standards and Followers'!$B$13:$B$72,0))=1,'CA Standards and Followers'!I$3*INDEX('CA Standards and Followers'!$D$13:$D$72,MATCH($A45,'CA Standards and Followers'!$B$13:$B$72,0)),INDEX('CA Standards and Followers'!$C$13:$C$72,MATCH($A45,'CA Standards and Followers'!$B$13:$B$72,0))*'CA Standards and Followers'!I$2),0)</f>
        <v>0</v>
      </c>
      <c r="I45">
        <f>IF(INDEX('CA Standards and Followers'!$F$13:$F$72,MATCH($A45,'CA Standards and Followers'!$B$13:$B$72,0))&lt;=I$1,IF(INDEX('CA Standards and Followers'!$D$13:$D$72,MATCH($A45,'CA Standards and Followers'!$B$13:$B$72,0))=1,'CA Standards and Followers'!J$3*INDEX('CA Standards and Followers'!$D$13:$D$72,MATCH($A45,'CA Standards and Followers'!$B$13:$B$72,0)),INDEX('CA Standards and Followers'!$C$13:$C$72,MATCH($A45,'CA Standards and Followers'!$B$13:$B$72,0))*'CA Standards and Followers'!J$2),0)</f>
        <v>0</v>
      </c>
      <c r="J45">
        <f>IF(INDEX('CA Standards and Followers'!$F$13:$F$72,MATCH($A45,'CA Standards and Followers'!$B$13:$B$72,0))&lt;=J$1,IF(INDEX('CA Standards and Followers'!$D$13:$D$72,MATCH($A45,'CA Standards and Followers'!$B$13:$B$72,0))=1,'CA Standards and Followers'!K$3*INDEX('CA Standards and Followers'!$D$13:$D$72,MATCH($A45,'CA Standards and Followers'!$B$13:$B$72,0)),INDEX('CA Standards and Followers'!$C$13:$C$72,MATCH($A45,'CA Standards and Followers'!$B$13:$B$72,0))*'CA Standards and Followers'!K$2),0)</f>
        <v>0</v>
      </c>
      <c r="K45">
        <f>IF(INDEX('CA Standards and Followers'!$F$13:$F$72,MATCH($A45,'CA Standards and Followers'!$B$13:$B$72,0))&lt;=K$1,IF(INDEX('CA Standards and Followers'!$D$13:$D$72,MATCH($A45,'CA Standards and Followers'!$B$13:$B$72,0))=1,'CA Standards and Followers'!L$3*INDEX('CA Standards and Followers'!$D$13:$D$72,MATCH($A45,'CA Standards and Followers'!$B$13:$B$72,0)),INDEX('CA Standards and Followers'!$C$13:$C$72,MATCH($A45,'CA Standards and Followers'!$B$13:$B$72,0))*'CA Standards and Followers'!L$2),0)</f>
        <v>0</v>
      </c>
      <c r="L45">
        <f>IF(INDEX('CA Standards and Followers'!$F$13:$F$72,MATCH($A45,'CA Standards and Followers'!$B$13:$B$72,0))&lt;=L$1,IF(INDEX('CA Standards and Followers'!$D$13:$D$72,MATCH($A45,'CA Standards and Followers'!$B$13:$B$72,0))=1,'CA Standards and Followers'!M$3*INDEX('CA Standards and Followers'!$D$13:$D$72,MATCH($A45,'CA Standards and Followers'!$B$13:$B$72,0)),INDEX('CA Standards and Followers'!$C$13:$C$72,MATCH($A45,'CA Standards and Followers'!$B$13:$B$72,0))*'CA Standards and Followers'!M$2),0)</f>
        <v>0</v>
      </c>
      <c r="M45">
        <f>IF(INDEX('CA Standards and Followers'!$F$13:$F$72,MATCH($A45,'CA Standards and Followers'!$B$13:$B$72,0))&lt;=M$1,IF(INDEX('CA Standards and Followers'!$D$13:$D$72,MATCH($A45,'CA Standards and Followers'!$B$13:$B$72,0))=1,'CA Standards and Followers'!N$3*INDEX('CA Standards and Followers'!$D$13:$D$72,MATCH($A45,'CA Standards and Followers'!$B$13:$B$72,0)),INDEX('CA Standards and Followers'!$C$13:$C$72,MATCH($A45,'CA Standards and Followers'!$B$13:$B$72,0))*'CA Standards and Followers'!N$2),0)</f>
        <v>0</v>
      </c>
      <c r="N45">
        <f>IF(INDEX('CA Standards and Followers'!$F$13:$F$72,MATCH($A45,'CA Standards and Followers'!$B$13:$B$72,0))&lt;=N$1,IF(INDEX('CA Standards and Followers'!$D$13:$D$72,MATCH($A45,'CA Standards and Followers'!$B$13:$B$72,0))=1,'CA Standards and Followers'!O$3*INDEX('CA Standards and Followers'!$D$13:$D$72,MATCH($A45,'CA Standards and Followers'!$B$13:$B$72,0)),INDEX('CA Standards and Followers'!$C$13:$C$72,MATCH($A45,'CA Standards and Followers'!$B$13:$B$72,0))*'CA Standards and Followers'!O$2),0)</f>
        <v>0</v>
      </c>
      <c r="O45">
        <f>IF(INDEX('CA Standards and Followers'!$F$13:$F$72,MATCH($A45,'CA Standards and Followers'!$B$13:$B$72,0))&lt;=O$1,IF(INDEX('CA Standards and Followers'!$D$13:$D$72,MATCH($A45,'CA Standards and Followers'!$B$13:$B$72,0))=1,'CA Standards and Followers'!P$3*INDEX('CA Standards and Followers'!$D$13:$D$72,MATCH($A45,'CA Standards and Followers'!$B$13:$B$72,0)),INDEX('CA Standards and Followers'!$C$13:$C$72,MATCH($A45,'CA Standards and Followers'!$B$13:$B$72,0))*'CA Standards and Followers'!P$2),0)</f>
        <v>0</v>
      </c>
      <c r="P45">
        <f>IF(INDEX('CA Standards and Followers'!$F$13:$F$72,MATCH($A45,'CA Standards and Followers'!$B$13:$B$72,0))&lt;=P$1,IF(INDEX('CA Standards and Followers'!$D$13:$D$72,MATCH($A45,'CA Standards and Followers'!$B$13:$B$72,0))=1,'CA Standards and Followers'!Q$3*INDEX('CA Standards and Followers'!$D$13:$D$72,MATCH($A45,'CA Standards and Followers'!$B$13:$B$72,0)),INDEX('CA Standards and Followers'!$C$13:$C$72,MATCH($A45,'CA Standards and Followers'!$B$13:$B$72,0))*'CA Standards and Followers'!Q$2),0)</f>
        <v>0</v>
      </c>
      <c r="Q45">
        <f>IF(INDEX('CA Standards and Followers'!$F$13:$F$72,MATCH($A45,'CA Standards and Followers'!$B$13:$B$72,0))&lt;=Q$1,IF(INDEX('CA Standards and Followers'!$D$13:$D$72,MATCH($A45,'CA Standards and Followers'!$B$13:$B$72,0))=1,'CA Standards and Followers'!R$3*INDEX('CA Standards and Followers'!$D$13:$D$72,MATCH($A45,'CA Standards and Followers'!$B$13:$B$72,0)),INDEX('CA Standards and Followers'!$C$13:$C$72,MATCH($A45,'CA Standards and Followers'!$B$13:$B$72,0))*'CA Standards and Followers'!R$2),0)</f>
        <v>0</v>
      </c>
      <c r="R45">
        <f>IF(INDEX('CA Standards and Followers'!$F$13:$F$72,MATCH($A45,'CA Standards and Followers'!$B$13:$B$72,0))&lt;=R$1,IF(INDEX('CA Standards and Followers'!$D$13:$D$72,MATCH($A45,'CA Standards and Followers'!$B$13:$B$72,0))=1,'CA Standards and Followers'!S$3*INDEX('CA Standards and Followers'!$D$13:$D$72,MATCH($A45,'CA Standards and Followers'!$B$13:$B$72,0)),INDEX('CA Standards and Followers'!$C$13:$C$72,MATCH($A45,'CA Standards and Followers'!$B$13:$B$72,0))*'CA Standards and Followers'!S$2),0)</f>
        <v>0</v>
      </c>
      <c r="S45">
        <f>IF(INDEX('CA Standards and Followers'!$F$13:$F$72,MATCH($A45,'CA Standards and Followers'!$B$13:$B$72,0))&lt;=S$1,IF(INDEX('CA Standards and Followers'!$D$13:$D$72,MATCH($A45,'CA Standards and Followers'!$B$13:$B$72,0))=1,'CA Standards and Followers'!T$3*INDEX('CA Standards and Followers'!$D$13:$D$72,MATCH($A45,'CA Standards and Followers'!$B$13:$B$72,0)),INDEX('CA Standards and Followers'!$C$13:$C$72,MATCH($A45,'CA Standards and Followers'!$B$13:$B$72,0))*'CA Standards and Followers'!T$2),0)</f>
        <v>0</v>
      </c>
      <c r="T45">
        <f>IF(INDEX('CA Standards and Followers'!$F$13:$F$72,MATCH($A45,'CA Standards and Followers'!$B$13:$B$72,0))&lt;=T$1,IF(INDEX('CA Standards and Followers'!$D$13:$D$72,MATCH($A45,'CA Standards and Followers'!$B$13:$B$72,0))=1,'CA Standards and Followers'!U$3*INDEX('CA Standards and Followers'!$D$13:$D$72,MATCH($A45,'CA Standards and Followers'!$B$13:$B$72,0)),INDEX('CA Standards and Followers'!$C$13:$C$72,MATCH($A45,'CA Standards and Followers'!$B$13:$B$72,0))*'CA Standards and Followers'!U$2),0)</f>
        <v>0</v>
      </c>
      <c r="U45">
        <f>IF(INDEX('CA Standards and Followers'!$F$13:$F$72,MATCH($A45,'CA Standards and Followers'!$B$13:$B$72,0))&lt;=U$1,IF(INDEX('CA Standards and Followers'!$D$13:$D$72,MATCH($A45,'CA Standards and Followers'!$B$13:$B$72,0))=1,'CA Standards and Followers'!V$3*INDEX('CA Standards and Followers'!$D$13:$D$72,MATCH($A45,'CA Standards and Followers'!$B$13:$B$72,0)),INDEX('CA Standards and Followers'!$C$13:$C$72,MATCH($A45,'CA Standards and Followers'!$B$13:$B$72,0))*'CA Standards and Followers'!V$2),0)</f>
        <v>0</v>
      </c>
      <c r="V45">
        <f>IF(INDEX('CA Standards and Followers'!$F$13:$F$72,MATCH($A45,'CA Standards and Followers'!$B$13:$B$72,0))&lt;=V$1,IF(INDEX('CA Standards and Followers'!$D$13:$D$72,MATCH($A45,'CA Standards and Followers'!$B$13:$B$72,0))=1,'CA Standards and Followers'!W$3*INDEX('CA Standards and Followers'!$D$13:$D$72,MATCH($A45,'CA Standards and Followers'!$B$13:$B$72,0)),INDEX('CA Standards and Followers'!$C$13:$C$72,MATCH($A45,'CA Standards and Followers'!$B$13:$B$72,0))*'CA Standards and Followers'!W$2),0)</f>
        <v>0</v>
      </c>
      <c r="W45">
        <f>IF(INDEX('CA Standards and Followers'!$F$13:$F$72,MATCH($A45,'CA Standards and Followers'!$B$13:$B$72,0))&lt;=W$1,IF(INDEX('CA Standards and Followers'!$D$13:$D$72,MATCH($A45,'CA Standards and Followers'!$B$13:$B$72,0))=1,'CA Standards and Followers'!X$3*INDEX('CA Standards and Followers'!$D$13:$D$72,MATCH($A45,'CA Standards and Followers'!$B$13:$B$72,0)),INDEX('CA Standards and Followers'!$C$13:$C$72,MATCH($A45,'CA Standards and Followers'!$B$13:$B$72,0))*'CA Standards and Followers'!X$2),0)</f>
        <v>0</v>
      </c>
      <c r="X45">
        <f>IF(INDEX('CA Standards and Followers'!$F$13:$F$72,MATCH($A45,'CA Standards and Followers'!$B$13:$B$72,0))&lt;=X$1,IF(INDEX('CA Standards and Followers'!$D$13:$D$72,MATCH($A45,'CA Standards and Followers'!$B$13:$B$72,0))=1,'CA Standards and Followers'!Y$3*INDEX('CA Standards and Followers'!$D$13:$D$72,MATCH($A45,'CA Standards and Followers'!$B$13:$B$72,0)),INDEX('CA Standards and Followers'!$C$13:$C$72,MATCH($A45,'CA Standards and Followers'!$B$13:$B$72,0))*'CA Standards and Followers'!Y$2),0)</f>
        <v>0</v>
      </c>
      <c r="Y45">
        <f>IF(INDEX('CA Standards and Followers'!$F$13:$F$72,MATCH($A45,'CA Standards and Followers'!$B$13:$B$72,0))&lt;=Y$1,IF(INDEX('CA Standards and Followers'!$D$13:$D$72,MATCH($A45,'CA Standards and Followers'!$B$13:$B$72,0))=1,'CA Standards and Followers'!Z$3*INDEX('CA Standards and Followers'!$D$13:$D$72,MATCH($A45,'CA Standards and Followers'!$B$13:$B$72,0)),INDEX('CA Standards and Followers'!$C$13:$C$72,MATCH($A45,'CA Standards and Followers'!$B$13:$B$72,0))*'CA Standards and Followers'!Z$2),0)</f>
        <v>0</v>
      </c>
      <c r="Z45">
        <f>IF(INDEX('CA Standards and Followers'!$F$13:$F$72,MATCH($A45,'CA Standards and Followers'!$B$13:$B$72,0))&lt;=Z$1,IF(INDEX('CA Standards and Followers'!$D$13:$D$72,MATCH($A45,'CA Standards and Followers'!$B$13:$B$72,0))=1,'CA Standards and Followers'!AA$3*INDEX('CA Standards and Followers'!$D$13:$D$72,MATCH($A45,'CA Standards and Followers'!$B$13:$B$72,0)),INDEX('CA Standards and Followers'!$C$13:$C$72,MATCH($A45,'CA Standards and Followers'!$B$13:$B$72,0))*'CA Standards and Followers'!AA$2),0)</f>
        <v>0</v>
      </c>
      <c r="AA45">
        <f>IF(INDEX('CA Standards and Followers'!$F$13:$F$72,MATCH($A45,'CA Standards and Followers'!$B$13:$B$72,0))&lt;=AA$1,IF(INDEX('CA Standards and Followers'!$D$13:$D$72,MATCH($A45,'CA Standards and Followers'!$B$13:$B$72,0))=1,'CA Standards and Followers'!AB$3*INDEX('CA Standards and Followers'!$D$13:$D$72,MATCH($A45,'CA Standards and Followers'!$B$13:$B$72,0)),INDEX('CA Standards and Followers'!$C$13:$C$72,MATCH($A45,'CA Standards and Followers'!$B$13:$B$72,0))*'CA Standards and Followers'!AB$2),0)</f>
        <v>0</v>
      </c>
      <c r="AB45">
        <f>IF(INDEX('CA Standards and Followers'!$F$13:$F$72,MATCH($A45,'CA Standards and Followers'!$B$13:$B$72,0))&lt;=AB$1,IF(INDEX('CA Standards and Followers'!$D$13:$D$72,MATCH($A45,'CA Standards and Followers'!$B$13:$B$72,0))=1,'CA Standards and Followers'!AC$3*INDEX('CA Standards and Followers'!$D$13:$D$72,MATCH($A45,'CA Standards and Followers'!$B$13:$B$72,0)),INDEX('CA Standards and Followers'!$C$13:$C$72,MATCH($A45,'CA Standards and Followers'!$B$13:$B$72,0))*'CA Standards and Followers'!AC$2),0)</f>
        <v>0</v>
      </c>
      <c r="AC45">
        <f>IF(INDEX('CA Standards and Followers'!$F$13:$F$72,MATCH($A45,'CA Standards and Followers'!$B$13:$B$72,0))&lt;=AC$1,IF(INDEX('CA Standards and Followers'!$D$13:$D$72,MATCH($A45,'CA Standards and Followers'!$B$13:$B$72,0))=1,'CA Standards and Followers'!AD$3*INDEX('CA Standards and Followers'!$D$13:$D$72,MATCH($A45,'CA Standards and Followers'!$B$13:$B$72,0)),INDEX('CA Standards and Followers'!$C$13:$C$72,MATCH($A45,'CA Standards and Followers'!$B$13:$B$72,0))*'CA Standards and Followers'!AD$2),0)</f>
        <v>0</v>
      </c>
      <c r="AD45">
        <f>IF(INDEX('CA Standards and Followers'!$F$13:$F$72,MATCH($A45,'CA Standards and Followers'!$B$13:$B$72,0))&lt;=AD$1,IF(INDEX('CA Standards and Followers'!$D$13:$D$72,MATCH($A45,'CA Standards and Followers'!$B$13:$B$72,0))=1,'CA Standards and Followers'!AE$3*INDEX('CA Standards and Followers'!$D$13:$D$72,MATCH($A45,'CA Standards and Followers'!$B$13:$B$72,0)),INDEX('CA Standards and Followers'!$C$13:$C$72,MATCH($A45,'CA Standards and Followers'!$B$13:$B$72,0))*'CA Standards and Followers'!AE$2),0)</f>
        <v>0</v>
      </c>
      <c r="AE45">
        <f>IF(INDEX('CA Standards and Followers'!$F$13:$F$72,MATCH($A45,'CA Standards and Followers'!$B$13:$B$72,0))&lt;=AE$1,IF(INDEX('CA Standards and Followers'!$D$13:$D$72,MATCH($A45,'CA Standards and Followers'!$B$13:$B$72,0))=1,'CA Standards and Followers'!AF$3*INDEX('CA Standards and Followers'!$D$13:$D$72,MATCH($A45,'CA Standards and Followers'!$B$13:$B$72,0)),INDEX('CA Standards and Followers'!$C$13:$C$72,MATCH($A45,'CA Standards and Followers'!$B$13:$B$72,0))*'CA Standards and Followers'!AF$2),0)</f>
        <v>0</v>
      </c>
      <c r="AF45">
        <f>IF(INDEX('CA Standards and Followers'!$F$13:$F$72,MATCH($A45,'CA Standards and Followers'!$B$13:$B$72,0))&lt;=AF$1,IF(INDEX('CA Standards and Followers'!$D$13:$D$72,MATCH($A45,'CA Standards and Followers'!$B$13:$B$72,0))=1,'CA Standards and Followers'!AG$3*INDEX('CA Standards and Followers'!$D$13:$D$72,MATCH($A45,'CA Standards and Followers'!$B$13:$B$72,0)),INDEX('CA Standards and Followers'!$C$13:$C$72,MATCH($A45,'CA Standards and Followers'!$B$13:$B$72,0))*'CA Standards and Followers'!AG$2),0)</f>
        <v>0</v>
      </c>
    </row>
    <row r="46" spans="1:32" x14ac:dyDescent="0.25">
      <c r="A46" t="s">
        <v>24</v>
      </c>
      <c r="B46">
        <f>IF(INDEX('CA Standards and Followers'!$F$13:$F$72,MATCH($A46,'CA Standards and Followers'!$B$13:$B$72,0))&lt;=B$1,IF(INDEX('CA Standards and Followers'!$D$13:$D$72,MATCH($A46,'CA Standards and Followers'!$B$13:$B$72,0))=1,'CA Standards and Followers'!C$3*INDEX('CA Standards and Followers'!$D$13:$D$72,MATCH($A46,'CA Standards and Followers'!$B$13:$B$72,0)),INDEX('CA Standards and Followers'!$C$13:$C$72,MATCH($A46,'CA Standards and Followers'!$B$13:$B$72,0))*'CA Standards and Followers'!C$2),0)</f>
        <v>0</v>
      </c>
      <c r="C46">
        <f>IF(INDEX('CA Standards and Followers'!$F$13:$F$72,MATCH($A46,'CA Standards and Followers'!$B$13:$B$72,0))&lt;=C$1,IF(INDEX('CA Standards and Followers'!$D$13:$D$72,MATCH($A46,'CA Standards and Followers'!$B$13:$B$72,0))=1,'CA Standards and Followers'!D$3*INDEX('CA Standards and Followers'!$D$13:$D$72,MATCH($A46,'CA Standards and Followers'!$B$13:$B$72,0)),INDEX('CA Standards and Followers'!$C$13:$C$72,MATCH($A46,'CA Standards and Followers'!$B$13:$B$72,0))*'CA Standards and Followers'!D$2),0)</f>
        <v>0</v>
      </c>
      <c r="D46">
        <f>IF(INDEX('CA Standards and Followers'!$F$13:$F$72,MATCH($A46,'CA Standards and Followers'!$B$13:$B$72,0))&lt;=D$1,IF(INDEX('CA Standards and Followers'!$D$13:$D$72,MATCH($A46,'CA Standards and Followers'!$B$13:$B$72,0))=1,'CA Standards and Followers'!E$3*INDEX('CA Standards and Followers'!$D$13:$D$72,MATCH($A46,'CA Standards and Followers'!$B$13:$B$72,0)),INDEX('CA Standards and Followers'!$C$13:$C$72,MATCH($A46,'CA Standards and Followers'!$B$13:$B$72,0))*'CA Standards and Followers'!E$2),0)</f>
        <v>0</v>
      </c>
      <c r="E46">
        <f>IF(INDEX('CA Standards and Followers'!$F$13:$F$72,MATCH($A46,'CA Standards and Followers'!$B$13:$B$72,0))&lt;=E$1,IF(INDEX('CA Standards and Followers'!$D$13:$D$72,MATCH($A46,'CA Standards and Followers'!$B$13:$B$72,0))=1,'CA Standards and Followers'!F$3*INDEX('CA Standards and Followers'!$D$13:$D$72,MATCH($A46,'CA Standards and Followers'!$B$13:$B$72,0)),INDEX('CA Standards and Followers'!$C$13:$C$72,MATCH($A46,'CA Standards and Followers'!$B$13:$B$72,0))*'CA Standards and Followers'!F$2),0)</f>
        <v>0</v>
      </c>
      <c r="F46">
        <f>IF(INDEX('CA Standards and Followers'!$F$13:$F$72,MATCH($A46,'CA Standards and Followers'!$B$13:$B$72,0))&lt;=F$1,IF(INDEX('CA Standards and Followers'!$D$13:$D$72,MATCH($A46,'CA Standards and Followers'!$B$13:$B$72,0))=1,'CA Standards and Followers'!G$3*INDEX('CA Standards and Followers'!$D$13:$D$72,MATCH($A46,'CA Standards and Followers'!$B$13:$B$72,0)),INDEX('CA Standards and Followers'!$C$13:$C$72,MATCH($A46,'CA Standards and Followers'!$B$13:$B$72,0))*'CA Standards and Followers'!G$2),0)</f>
        <v>0</v>
      </c>
      <c r="G46">
        <f>IF(INDEX('CA Standards and Followers'!$F$13:$F$72,MATCH($A46,'CA Standards and Followers'!$B$13:$B$72,0))&lt;=G$1,IF(INDEX('CA Standards and Followers'!$D$13:$D$72,MATCH($A46,'CA Standards and Followers'!$B$13:$B$72,0))=1,'CA Standards and Followers'!H$3*INDEX('CA Standards and Followers'!$D$13:$D$72,MATCH($A46,'CA Standards and Followers'!$B$13:$B$72,0)),INDEX('CA Standards and Followers'!$C$13:$C$72,MATCH($A46,'CA Standards and Followers'!$B$13:$B$72,0))*'CA Standards and Followers'!H$2),0)</f>
        <v>0</v>
      </c>
      <c r="H46">
        <f>IF(INDEX('CA Standards and Followers'!$F$13:$F$72,MATCH($A46,'CA Standards and Followers'!$B$13:$B$72,0))&lt;=H$1,IF(INDEX('CA Standards and Followers'!$D$13:$D$72,MATCH($A46,'CA Standards and Followers'!$B$13:$B$72,0))=1,'CA Standards and Followers'!I$3*INDEX('CA Standards and Followers'!$D$13:$D$72,MATCH($A46,'CA Standards and Followers'!$B$13:$B$72,0)),INDEX('CA Standards and Followers'!$C$13:$C$72,MATCH($A46,'CA Standards and Followers'!$B$13:$B$72,0))*'CA Standards and Followers'!I$2),0)</f>
        <v>0</v>
      </c>
      <c r="I46">
        <f>IF(INDEX('CA Standards and Followers'!$F$13:$F$72,MATCH($A46,'CA Standards and Followers'!$B$13:$B$72,0))&lt;=I$1,IF(INDEX('CA Standards and Followers'!$D$13:$D$72,MATCH($A46,'CA Standards and Followers'!$B$13:$B$72,0))=1,'CA Standards and Followers'!J$3*INDEX('CA Standards and Followers'!$D$13:$D$72,MATCH($A46,'CA Standards and Followers'!$B$13:$B$72,0)),INDEX('CA Standards and Followers'!$C$13:$C$72,MATCH($A46,'CA Standards and Followers'!$B$13:$B$72,0))*'CA Standards and Followers'!J$2),0)</f>
        <v>0</v>
      </c>
      <c r="J46">
        <f>IF(INDEX('CA Standards and Followers'!$F$13:$F$72,MATCH($A46,'CA Standards and Followers'!$B$13:$B$72,0))&lt;=J$1,IF(INDEX('CA Standards and Followers'!$D$13:$D$72,MATCH($A46,'CA Standards and Followers'!$B$13:$B$72,0))=1,'CA Standards and Followers'!K$3*INDEX('CA Standards and Followers'!$D$13:$D$72,MATCH($A46,'CA Standards and Followers'!$B$13:$B$72,0)),INDEX('CA Standards and Followers'!$C$13:$C$72,MATCH($A46,'CA Standards and Followers'!$B$13:$B$72,0))*'CA Standards and Followers'!K$2),0)</f>
        <v>0</v>
      </c>
      <c r="K46">
        <f>IF(INDEX('CA Standards and Followers'!$F$13:$F$72,MATCH($A46,'CA Standards and Followers'!$B$13:$B$72,0))&lt;=K$1,IF(INDEX('CA Standards and Followers'!$D$13:$D$72,MATCH($A46,'CA Standards and Followers'!$B$13:$B$72,0))=1,'CA Standards and Followers'!L$3*INDEX('CA Standards and Followers'!$D$13:$D$72,MATCH($A46,'CA Standards and Followers'!$B$13:$B$72,0)),INDEX('CA Standards and Followers'!$C$13:$C$72,MATCH($A46,'CA Standards and Followers'!$B$13:$B$72,0))*'CA Standards and Followers'!L$2),0)</f>
        <v>0</v>
      </c>
      <c r="L46">
        <f>IF(INDEX('CA Standards and Followers'!$F$13:$F$72,MATCH($A46,'CA Standards and Followers'!$B$13:$B$72,0))&lt;=L$1,IF(INDEX('CA Standards and Followers'!$D$13:$D$72,MATCH($A46,'CA Standards and Followers'!$B$13:$B$72,0))=1,'CA Standards and Followers'!M$3*INDEX('CA Standards and Followers'!$D$13:$D$72,MATCH($A46,'CA Standards and Followers'!$B$13:$B$72,0)),INDEX('CA Standards and Followers'!$C$13:$C$72,MATCH($A46,'CA Standards and Followers'!$B$13:$B$72,0))*'CA Standards and Followers'!M$2),0)</f>
        <v>0</v>
      </c>
      <c r="M46">
        <f>IF(INDEX('CA Standards and Followers'!$F$13:$F$72,MATCH($A46,'CA Standards and Followers'!$B$13:$B$72,0))&lt;=M$1,IF(INDEX('CA Standards and Followers'!$D$13:$D$72,MATCH($A46,'CA Standards and Followers'!$B$13:$B$72,0))=1,'CA Standards and Followers'!N$3*INDEX('CA Standards and Followers'!$D$13:$D$72,MATCH($A46,'CA Standards and Followers'!$B$13:$B$72,0)),INDEX('CA Standards and Followers'!$C$13:$C$72,MATCH($A46,'CA Standards and Followers'!$B$13:$B$72,0))*'CA Standards and Followers'!N$2),0)</f>
        <v>0</v>
      </c>
      <c r="N46">
        <f>IF(INDEX('CA Standards and Followers'!$F$13:$F$72,MATCH($A46,'CA Standards and Followers'!$B$13:$B$72,0))&lt;=N$1,IF(INDEX('CA Standards and Followers'!$D$13:$D$72,MATCH($A46,'CA Standards and Followers'!$B$13:$B$72,0))=1,'CA Standards and Followers'!O$3*INDEX('CA Standards and Followers'!$D$13:$D$72,MATCH($A46,'CA Standards and Followers'!$B$13:$B$72,0)),INDEX('CA Standards and Followers'!$C$13:$C$72,MATCH($A46,'CA Standards and Followers'!$B$13:$B$72,0))*'CA Standards and Followers'!O$2),0)</f>
        <v>0</v>
      </c>
      <c r="O46">
        <f>IF(INDEX('CA Standards and Followers'!$F$13:$F$72,MATCH($A46,'CA Standards and Followers'!$B$13:$B$72,0))&lt;=O$1,IF(INDEX('CA Standards and Followers'!$D$13:$D$72,MATCH($A46,'CA Standards and Followers'!$B$13:$B$72,0))=1,'CA Standards and Followers'!P$3*INDEX('CA Standards and Followers'!$D$13:$D$72,MATCH($A46,'CA Standards and Followers'!$B$13:$B$72,0)),INDEX('CA Standards and Followers'!$C$13:$C$72,MATCH($A46,'CA Standards and Followers'!$B$13:$B$72,0))*'CA Standards and Followers'!P$2),0)</f>
        <v>0</v>
      </c>
      <c r="P46">
        <f>IF(INDEX('CA Standards and Followers'!$F$13:$F$72,MATCH($A46,'CA Standards and Followers'!$B$13:$B$72,0))&lt;=P$1,IF(INDEX('CA Standards and Followers'!$D$13:$D$72,MATCH($A46,'CA Standards and Followers'!$B$13:$B$72,0))=1,'CA Standards and Followers'!Q$3*INDEX('CA Standards and Followers'!$D$13:$D$72,MATCH($A46,'CA Standards and Followers'!$B$13:$B$72,0)),INDEX('CA Standards and Followers'!$C$13:$C$72,MATCH($A46,'CA Standards and Followers'!$B$13:$B$72,0))*'CA Standards and Followers'!Q$2),0)</f>
        <v>0</v>
      </c>
      <c r="Q46">
        <f>IF(INDEX('CA Standards and Followers'!$F$13:$F$72,MATCH($A46,'CA Standards and Followers'!$B$13:$B$72,0))&lt;=Q$1,IF(INDEX('CA Standards and Followers'!$D$13:$D$72,MATCH($A46,'CA Standards and Followers'!$B$13:$B$72,0))=1,'CA Standards and Followers'!R$3*INDEX('CA Standards and Followers'!$D$13:$D$72,MATCH($A46,'CA Standards and Followers'!$B$13:$B$72,0)),INDEX('CA Standards and Followers'!$C$13:$C$72,MATCH($A46,'CA Standards and Followers'!$B$13:$B$72,0))*'CA Standards and Followers'!R$2),0)</f>
        <v>0</v>
      </c>
      <c r="R46">
        <f>IF(INDEX('CA Standards and Followers'!$F$13:$F$72,MATCH($A46,'CA Standards and Followers'!$B$13:$B$72,0))&lt;=R$1,IF(INDEX('CA Standards and Followers'!$D$13:$D$72,MATCH($A46,'CA Standards and Followers'!$B$13:$B$72,0))=1,'CA Standards and Followers'!S$3*INDEX('CA Standards and Followers'!$D$13:$D$72,MATCH($A46,'CA Standards and Followers'!$B$13:$B$72,0)),INDEX('CA Standards and Followers'!$C$13:$C$72,MATCH($A46,'CA Standards and Followers'!$B$13:$B$72,0))*'CA Standards and Followers'!S$2),0)</f>
        <v>0</v>
      </c>
      <c r="S46">
        <f>IF(INDEX('CA Standards and Followers'!$F$13:$F$72,MATCH($A46,'CA Standards and Followers'!$B$13:$B$72,0))&lt;=S$1,IF(INDEX('CA Standards and Followers'!$D$13:$D$72,MATCH($A46,'CA Standards and Followers'!$B$13:$B$72,0))=1,'CA Standards and Followers'!T$3*INDEX('CA Standards and Followers'!$D$13:$D$72,MATCH($A46,'CA Standards and Followers'!$B$13:$B$72,0)),INDEX('CA Standards and Followers'!$C$13:$C$72,MATCH($A46,'CA Standards and Followers'!$B$13:$B$72,0))*'CA Standards and Followers'!T$2),0)</f>
        <v>0</v>
      </c>
      <c r="T46">
        <f>IF(INDEX('CA Standards and Followers'!$F$13:$F$72,MATCH($A46,'CA Standards and Followers'!$B$13:$B$72,0))&lt;=T$1,IF(INDEX('CA Standards and Followers'!$D$13:$D$72,MATCH($A46,'CA Standards and Followers'!$B$13:$B$72,0))=1,'CA Standards and Followers'!U$3*INDEX('CA Standards and Followers'!$D$13:$D$72,MATCH($A46,'CA Standards and Followers'!$B$13:$B$72,0)),INDEX('CA Standards and Followers'!$C$13:$C$72,MATCH($A46,'CA Standards and Followers'!$B$13:$B$72,0))*'CA Standards and Followers'!U$2),0)</f>
        <v>0</v>
      </c>
      <c r="U46">
        <f>IF(INDEX('CA Standards and Followers'!$F$13:$F$72,MATCH($A46,'CA Standards and Followers'!$B$13:$B$72,0))&lt;=U$1,IF(INDEX('CA Standards and Followers'!$D$13:$D$72,MATCH($A46,'CA Standards and Followers'!$B$13:$B$72,0))=1,'CA Standards and Followers'!V$3*INDEX('CA Standards and Followers'!$D$13:$D$72,MATCH($A46,'CA Standards and Followers'!$B$13:$B$72,0)),INDEX('CA Standards and Followers'!$C$13:$C$72,MATCH($A46,'CA Standards and Followers'!$B$13:$B$72,0))*'CA Standards and Followers'!V$2),0)</f>
        <v>0</v>
      </c>
      <c r="V46">
        <f>IF(INDEX('CA Standards and Followers'!$F$13:$F$72,MATCH($A46,'CA Standards and Followers'!$B$13:$B$72,0))&lt;=V$1,IF(INDEX('CA Standards and Followers'!$D$13:$D$72,MATCH($A46,'CA Standards and Followers'!$B$13:$B$72,0))=1,'CA Standards and Followers'!W$3*INDEX('CA Standards and Followers'!$D$13:$D$72,MATCH($A46,'CA Standards and Followers'!$B$13:$B$72,0)),INDEX('CA Standards and Followers'!$C$13:$C$72,MATCH($A46,'CA Standards and Followers'!$B$13:$B$72,0))*'CA Standards and Followers'!W$2),0)</f>
        <v>0</v>
      </c>
      <c r="W46">
        <f>IF(INDEX('CA Standards and Followers'!$F$13:$F$72,MATCH($A46,'CA Standards and Followers'!$B$13:$B$72,0))&lt;=W$1,IF(INDEX('CA Standards and Followers'!$D$13:$D$72,MATCH($A46,'CA Standards and Followers'!$B$13:$B$72,0))=1,'CA Standards and Followers'!X$3*INDEX('CA Standards and Followers'!$D$13:$D$72,MATCH($A46,'CA Standards and Followers'!$B$13:$B$72,0)),INDEX('CA Standards and Followers'!$C$13:$C$72,MATCH($A46,'CA Standards and Followers'!$B$13:$B$72,0))*'CA Standards and Followers'!X$2),0)</f>
        <v>0</v>
      </c>
      <c r="X46">
        <f>IF(INDEX('CA Standards and Followers'!$F$13:$F$72,MATCH($A46,'CA Standards and Followers'!$B$13:$B$72,0))&lt;=X$1,IF(INDEX('CA Standards and Followers'!$D$13:$D$72,MATCH($A46,'CA Standards and Followers'!$B$13:$B$72,0))=1,'CA Standards and Followers'!Y$3*INDEX('CA Standards and Followers'!$D$13:$D$72,MATCH($A46,'CA Standards and Followers'!$B$13:$B$72,0)),INDEX('CA Standards and Followers'!$C$13:$C$72,MATCH($A46,'CA Standards and Followers'!$B$13:$B$72,0))*'CA Standards and Followers'!Y$2),0)</f>
        <v>0</v>
      </c>
      <c r="Y46">
        <f>IF(INDEX('CA Standards and Followers'!$F$13:$F$72,MATCH($A46,'CA Standards and Followers'!$B$13:$B$72,0))&lt;=Y$1,IF(INDEX('CA Standards and Followers'!$D$13:$D$72,MATCH($A46,'CA Standards and Followers'!$B$13:$B$72,0))=1,'CA Standards and Followers'!Z$3*INDEX('CA Standards and Followers'!$D$13:$D$72,MATCH($A46,'CA Standards and Followers'!$B$13:$B$72,0)),INDEX('CA Standards and Followers'!$C$13:$C$72,MATCH($A46,'CA Standards and Followers'!$B$13:$B$72,0))*'CA Standards and Followers'!Z$2),0)</f>
        <v>0</v>
      </c>
      <c r="Z46">
        <f>IF(INDEX('CA Standards and Followers'!$F$13:$F$72,MATCH($A46,'CA Standards and Followers'!$B$13:$B$72,0))&lt;=Z$1,IF(INDEX('CA Standards and Followers'!$D$13:$D$72,MATCH($A46,'CA Standards and Followers'!$B$13:$B$72,0))=1,'CA Standards and Followers'!AA$3*INDEX('CA Standards and Followers'!$D$13:$D$72,MATCH($A46,'CA Standards and Followers'!$B$13:$B$72,0)),INDEX('CA Standards and Followers'!$C$13:$C$72,MATCH($A46,'CA Standards and Followers'!$B$13:$B$72,0))*'CA Standards and Followers'!AA$2),0)</f>
        <v>0</v>
      </c>
      <c r="AA46">
        <f>IF(INDEX('CA Standards and Followers'!$F$13:$F$72,MATCH($A46,'CA Standards and Followers'!$B$13:$B$72,0))&lt;=AA$1,IF(INDEX('CA Standards and Followers'!$D$13:$D$72,MATCH($A46,'CA Standards and Followers'!$B$13:$B$72,0))=1,'CA Standards and Followers'!AB$3*INDEX('CA Standards and Followers'!$D$13:$D$72,MATCH($A46,'CA Standards and Followers'!$B$13:$B$72,0)),INDEX('CA Standards and Followers'!$C$13:$C$72,MATCH($A46,'CA Standards and Followers'!$B$13:$B$72,0))*'CA Standards and Followers'!AB$2),0)</f>
        <v>0</v>
      </c>
      <c r="AB46">
        <f>IF(INDEX('CA Standards and Followers'!$F$13:$F$72,MATCH($A46,'CA Standards and Followers'!$B$13:$B$72,0))&lt;=AB$1,IF(INDEX('CA Standards and Followers'!$D$13:$D$72,MATCH($A46,'CA Standards and Followers'!$B$13:$B$72,0))=1,'CA Standards and Followers'!AC$3*INDEX('CA Standards and Followers'!$D$13:$D$72,MATCH($A46,'CA Standards and Followers'!$B$13:$B$72,0)),INDEX('CA Standards and Followers'!$C$13:$C$72,MATCH($A46,'CA Standards and Followers'!$B$13:$B$72,0))*'CA Standards and Followers'!AC$2),0)</f>
        <v>0</v>
      </c>
      <c r="AC46">
        <f>IF(INDEX('CA Standards and Followers'!$F$13:$F$72,MATCH($A46,'CA Standards and Followers'!$B$13:$B$72,0))&lt;=AC$1,IF(INDEX('CA Standards and Followers'!$D$13:$D$72,MATCH($A46,'CA Standards and Followers'!$B$13:$B$72,0))=1,'CA Standards and Followers'!AD$3*INDEX('CA Standards and Followers'!$D$13:$D$72,MATCH($A46,'CA Standards and Followers'!$B$13:$B$72,0)),INDEX('CA Standards and Followers'!$C$13:$C$72,MATCH($A46,'CA Standards and Followers'!$B$13:$B$72,0))*'CA Standards and Followers'!AD$2),0)</f>
        <v>0</v>
      </c>
      <c r="AD46">
        <f>IF(INDEX('CA Standards and Followers'!$F$13:$F$72,MATCH($A46,'CA Standards and Followers'!$B$13:$B$72,0))&lt;=AD$1,IF(INDEX('CA Standards and Followers'!$D$13:$D$72,MATCH($A46,'CA Standards and Followers'!$B$13:$B$72,0))=1,'CA Standards and Followers'!AE$3*INDEX('CA Standards and Followers'!$D$13:$D$72,MATCH($A46,'CA Standards and Followers'!$B$13:$B$72,0)),INDEX('CA Standards and Followers'!$C$13:$C$72,MATCH($A46,'CA Standards and Followers'!$B$13:$B$72,0))*'CA Standards and Followers'!AE$2),0)</f>
        <v>0</v>
      </c>
      <c r="AE46">
        <f>IF(INDEX('CA Standards and Followers'!$F$13:$F$72,MATCH($A46,'CA Standards and Followers'!$B$13:$B$72,0))&lt;=AE$1,IF(INDEX('CA Standards and Followers'!$D$13:$D$72,MATCH($A46,'CA Standards and Followers'!$B$13:$B$72,0))=1,'CA Standards and Followers'!AF$3*INDEX('CA Standards and Followers'!$D$13:$D$72,MATCH($A46,'CA Standards and Followers'!$B$13:$B$72,0)),INDEX('CA Standards and Followers'!$C$13:$C$72,MATCH($A46,'CA Standards and Followers'!$B$13:$B$72,0))*'CA Standards and Followers'!AF$2),0)</f>
        <v>0</v>
      </c>
      <c r="AF46">
        <f>IF(INDEX('CA Standards and Followers'!$F$13:$F$72,MATCH($A46,'CA Standards and Followers'!$B$13:$B$72,0))&lt;=AF$1,IF(INDEX('CA Standards and Followers'!$D$13:$D$72,MATCH($A46,'CA Standards and Followers'!$B$13:$B$72,0))=1,'CA Standards and Followers'!AG$3*INDEX('CA Standards and Followers'!$D$13:$D$72,MATCH($A46,'CA Standards and Followers'!$B$13:$B$72,0)),INDEX('CA Standards and Followers'!$C$13:$C$72,MATCH($A46,'CA Standards and Followers'!$B$13:$B$72,0))*'CA Standards and Followers'!AG$2),0)</f>
        <v>0</v>
      </c>
    </row>
    <row r="47" spans="1:32" x14ac:dyDescent="0.25">
      <c r="A47" t="s">
        <v>25</v>
      </c>
      <c r="B47">
        <f>IF(INDEX('CA Standards and Followers'!$F$13:$F$72,MATCH($A47,'CA Standards and Followers'!$B$13:$B$72,0))&lt;=B$1,IF(INDEX('CA Standards and Followers'!$D$13:$D$72,MATCH($A47,'CA Standards and Followers'!$B$13:$B$72,0))=1,'CA Standards and Followers'!C$3*INDEX('CA Standards and Followers'!$D$13:$D$72,MATCH($A47,'CA Standards and Followers'!$B$13:$B$72,0)),INDEX('CA Standards and Followers'!$C$13:$C$72,MATCH($A47,'CA Standards and Followers'!$B$13:$B$72,0))*'CA Standards and Followers'!C$2),0)</f>
        <v>9.5000000000000001E-2</v>
      </c>
      <c r="C47">
        <f>IF(INDEX('CA Standards and Followers'!$F$13:$F$72,MATCH($A47,'CA Standards and Followers'!$B$13:$B$72,0))&lt;=C$1,IF(INDEX('CA Standards and Followers'!$D$13:$D$72,MATCH($A47,'CA Standards and Followers'!$B$13:$B$72,0))=1,'CA Standards and Followers'!D$3*INDEX('CA Standards and Followers'!$D$13:$D$72,MATCH($A47,'CA Standards and Followers'!$B$13:$B$72,0)),INDEX('CA Standards and Followers'!$C$13:$C$72,MATCH($A47,'CA Standards and Followers'!$B$13:$B$72,0))*'CA Standards and Followers'!D$2),0)</f>
        <v>0.12</v>
      </c>
      <c r="D47">
        <f>IF(INDEX('CA Standards and Followers'!$F$13:$F$72,MATCH($A47,'CA Standards and Followers'!$B$13:$B$72,0))&lt;=D$1,IF(INDEX('CA Standards and Followers'!$D$13:$D$72,MATCH($A47,'CA Standards and Followers'!$B$13:$B$72,0))=1,'CA Standards and Followers'!E$3*INDEX('CA Standards and Followers'!$D$13:$D$72,MATCH($A47,'CA Standards and Followers'!$B$13:$B$72,0)),INDEX('CA Standards and Followers'!$C$13:$C$72,MATCH($A47,'CA Standards and Followers'!$B$13:$B$72,0))*'CA Standards and Followers'!E$2),0)</f>
        <v>0.14499999999999999</v>
      </c>
      <c r="E47">
        <f>IF(INDEX('CA Standards and Followers'!$F$13:$F$72,MATCH($A47,'CA Standards and Followers'!$B$13:$B$72,0))&lt;=E$1,IF(INDEX('CA Standards and Followers'!$D$13:$D$72,MATCH($A47,'CA Standards and Followers'!$B$13:$B$72,0))=1,'CA Standards and Followers'!F$3*INDEX('CA Standards and Followers'!$D$13:$D$72,MATCH($A47,'CA Standards and Followers'!$B$13:$B$72,0)),INDEX('CA Standards and Followers'!$C$13:$C$72,MATCH($A47,'CA Standards and Followers'!$B$13:$B$72,0))*'CA Standards and Followers'!F$2),0)</f>
        <v>0.16999999999999998</v>
      </c>
      <c r="F47">
        <f>IF(INDEX('CA Standards and Followers'!$F$13:$F$72,MATCH($A47,'CA Standards and Followers'!$B$13:$B$72,0))&lt;=F$1,IF(INDEX('CA Standards and Followers'!$D$13:$D$72,MATCH($A47,'CA Standards and Followers'!$B$13:$B$72,0))=1,'CA Standards and Followers'!G$3*INDEX('CA Standards and Followers'!$D$13:$D$72,MATCH($A47,'CA Standards and Followers'!$B$13:$B$72,0)),INDEX('CA Standards and Followers'!$C$13:$C$72,MATCH($A47,'CA Standards and Followers'!$B$13:$B$72,0))*'CA Standards and Followers'!G$2),0)</f>
        <v>0.19500000000000001</v>
      </c>
      <c r="G47">
        <f>IF(INDEX('CA Standards and Followers'!$F$13:$F$72,MATCH($A47,'CA Standards and Followers'!$B$13:$B$72,0))&lt;=G$1,IF(INDEX('CA Standards and Followers'!$D$13:$D$72,MATCH($A47,'CA Standards and Followers'!$B$13:$B$72,0))=1,'CA Standards and Followers'!H$3*INDEX('CA Standards and Followers'!$D$13:$D$72,MATCH($A47,'CA Standards and Followers'!$B$13:$B$72,0)),INDEX('CA Standards and Followers'!$C$13:$C$72,MATCH($A47,'CA Standards and Followers'!$B$13:$B$72,0))*'CA Standards and Followers'!H$2),0)</f>
        <v>0.21999999999999997</v>
      </c>
      <c r="H47">
        <f>IF(INDEX('CA Standards and Followers'!$F$13:$F$72,MATCH($A47,'CA Standards and Followers'!$B$13:$B$72,0))&lt;=H$1,IF(INDEX('CA Standards and Followers'!$D$13:$D$72,MATCH($A47,'CA Standards and Followers'!$B$13:$B$72,0))=1,'CA Standards and Followers'!I$3*INDEX('CA Standards and Followers'!$D$13:$D$72,MATCH($A47,'CA Standards and Followers'!$B$13:$B$72,0)),INDEX('CA Standards and Followers'!$C$13:$C$72,MATCH($A47,'CA Standards and Followers'!$B$13:$B$72,0))*'CA Standards and Followers'!I$2),0)</f>
        <v>0.22</v>
      </c>
      <c r="I47">
        <f>IF(INDEX('CA Standards and Followers'!$F$13:$F$72,MATCH($A47,'CA Standards and Followers'!$B$13:$B$72,0))&lt;=I$1,IF(INDEX('CA Standards and Followers'!$D$13:$D$72,MATCH($A47,'CA Standards and Followers'!$B$13:$B$72,0))=1,'CA Standards and Followers'!J$3*INDEX('CA Standards and Followers'!$D$13:$D$72,MATCH($A47,'CA Standards and Followers'!$B$13:$B$72,0)),INDEX('CA Standards and Followers'!$C$13:$C$72,MATCH($A47,'CA Standards and Followers'!$B$13:$B$72,0))*'CA Standards and Followers'!J$2),0)</f>
        <v>0.22</v>
      </c>
      <c r="J47">
        <f>IF(INDEX('CA Standards and Followers'!$F$13:$F$72,MATCH($A47,'CA Standards and Followers'!$B$13:$B$72,0))&lt;=J$1,IF(INDEX('CA Standards and Followers'!$D$13:$D$72,MATCH($A47,'CA Standards and Followers'!$B$13:$B$72,0))=1,'CA Standards and Followers'!K$3*INDEX('CA Standards and Followers'!$D$13:$D$72,MATCH($A47,'CA Standards and Followers'!$B$13:$B$72,0)),INDEX('CA Standards and Followers'!$C$13:$C$72,MATCH($A47,'CA Standards and Followers'!$B$13:$B$72,0))*'CA Standards and Followers'!K$2),0)</f>
        <v>0.22</v>
      </c>
      <c r="K47">
        <f>IF(INDEX('CA Standards and Followers'!$F$13:$F$72,MATCH($A47,'CA Standards and Followers'!$B$13:$B$72,0))&lt;=K$1,IF(INDEX('CA Standards and Followers'!$D$13:$D$72,MATCH($A47,'CA Standards and Followers'!$B$13:$B$72,0))=1,'CA Standards and Followers'!L$3*INDEX('CA Standards and Followers'!$D$13:$D$72,MATCH($A47,'CA Standards and Followers'!$B$13:$B$72,0)),INDEX('CA Standards and Followers'!$C$13:$C$72,MATCH($A47,'CA Standards and Followers'!$B$13:$B$72,0))*'CA Standards and Followers'!L$2),0)</f>
        <v>0.22</v>
      </c>
      <c r="L47">
        <f>IF(INDEX('CA Standards and Followers'!$F$13:$F$72,MATCH($A47,'CA Standards and Followers'!$B$13:$B$72,0))&lt;=L$1,IF(INDEX('CA Standards and Followers'!$D$13:$D$72,MATCH($A47,'CA Standards and Followers'!$B$13:$B$72,0))=1,'CA Standards and Followers'!M$3*INDEX('CA Standards and Followers'!$D$13:$D$72,MATCH($A47,'CA Standards and Followers'!$B$13:$B$72,0)),INDEX('CA Standards and Followers'!$C$13:$C$72,MATCH($A47,'CA Standards and Followers'!$B$13:$B$72,0))*'CA Standards and Followers'!M$2),0)</f>
        <v>0.22</v>
      </c>
      <c r="M47">
        <f>IF(INDEX('CA Standards and Followers'!$F$13:$F$72,MATCH($A47,'CA Standards and Followers'!$B$13:$B$72,0))&lt;=M$1,IF(INDEX('CA Standards and Followers'!$D$13:$D$72,MATCH($A47,'CA Standards and Followers'!$B$13:$B$72,0))=1,'CA Standards and Followers'!N$3*INDEX('CA Standards and Followers'!$D$13:$D$72,MATCH($A47,'CA Standards and Followers'!$B$13:$B$72,0)),INDEX('CA Standards and Followers'!$C$13:$C$72,MATCH($A47,'CA Standards and Followers'!$B$13:$B$72,0))*'CA Standards and Followers'!N$2),0)</f>
        <v>0.22</v>
      </c>
      <c r="N47">
        <f>IF(INDEX('CA Standards and Followers'!$F$13:$F$72,MATCH($A47,'CA Standards and Followers'!$B$13:$B$72,0))&lt;=N$1,IF(INDEX('CA Standards and Followers'!$D$13:$D$72,MATCH($A47,'CA Standards and Followers'!$B$13:$B$72,0))=1,'CA Standards and Followers'!O$3*INDEX('CA Standards and Followers'!$D$13:$D$72,MATCH($A47,'CA Standards and Followers'!$B$13:$B$72,0)),INDEX('CA Standards and Followers'!$C$13:$C$72,MATCH($A47,'CA Standards and Followers'!$B$13:$B$72,0))*'CA Standards and Followers'!O$2),0)</f>
        <v>0.22</v>
      </c>
      <c r="O47">
        <f>IF(INDEX('CA Standards and Followers'!$F$13:$F$72,MATCH($A47,'CA Standards and Followers'!$B$13:$B$72,0))&lt;=O$1,IF(INDEX('CA Standards and Followers'!$D$13:$D$72,MATCH($A47,'CA Standards and Followers'!$B$13:$B$72,0))=1,'CA Standards and Followers'!P$3*INDEX('CA Standards and Followers'!$D$13:$D$72,MATCH($A47,'CA Standards and Followers'!$B$13:$B$72,0)),INDEX('CA Standards and Followers'!$C$13:$C$72,MATCH($A47,'CA Standards and Followers'!$B$13:$B$72,0))*'CA Standards and Followers'!P$2),0)</f>
        <v>0.22</v>
      </c>
      <c r="P47">
        <f>IF(INDEX('CA Standards and Followers'!$F$13:$F$72,MATCH($A47,'CA Standards and Followers'!$B$13:$B$72,0))&lt;=P$1,IF(INDEX('CA Standards and Followers'!$D$13:$D$72,MATCH($A47,'CA Standards and Followers'!$B$13:$B$72,0))=1,'CA Standards and Followers'!Q$3*INDEX('CA Standards and Followers'!$D$13:$D$72,MATCH($A47,'CA Standards and Followers'!$B$13:$B$72,0)),INDEX('CA Standards and Followers'!$C$13:$C$72,MATCH($A47,'CA Standards and Followers'!$B$13:$B$72,0))*'CA Standards and Followers'!Q$2),0)</f>
        <v>0.22</v>
      </c>
      <c r="Q47">
        <f>IF(INDEX('CA Standards and Followers'!$F$13:$F$72,MATCH($A47,'CA Standards and Followers'!$B$13:$B$72,0))&lt;=Q$1,IF(INDEX('CA Standards and Followers'!$D$13:$D$72,MATCH($A47,'CA Standards and Followers'!$B$13:$B$72,0))=1,'CA Standards and Followers'!R$3*INDEX('CA Standards and Followers'!$D$13:$D$72,MATCH($A47,'CA Standards and Followers'!$B$13:$B$72,0)),INDEX('CA Standards and Followers'!$C$13:$C$72,MATCH($A47,'CA Standards and Followers'!$B$13:$B$72,0))*'CA Standards and Followers'!R$2),0)</f>
        <v>0.22</v>
      </c>
      <c r="R47">
        <f>IF(INDEX('CA Standards and Followers'!$F$13:$F$72,MATCH($A47,'CA Standards and Followers'!$B$13:$B$72,0))&lt;=R$1,IF(INDEX('CA Standards and Followers'!$D$13:$D$72,MATCH($A47,'CA Standards and Followers'!$B$13:$B$72,0))=1,'CA Standards and Followers'!S$3*INDEX('CA Standards and Followers'!$D$13:$D$72,MATCH($A47,'CA Standards and Followers'!$B$13:$B$72,0)),INDEX('CA Standards and Followers'!$C$13:$C$72,MATCH($A47,'CA Standards and Followers'!$B$13:$B$72,0))*'CA Standards and Followers'!S$2),0)</f>
        <v>0.22</v>
      </c>
      <c r="S47">
        <f>IF(INDEX('CA Standards and Followers'!$F$13:$F$72,MATCH($A47,'CA Standards and Followers'!$B$13:$B$72,0))&lt;=S$1,IF(INDEX('CA Standards and Followers'!$D$13:$D$72,MATCH($A47,'CA Standards and Followers'!$B$13:$B$72,0))=1,'CA Standards and Followers'!T$3*INDEX('CA Standards and Followers'!$D$13:$D$72,MATCH($A47,'CA Standards and Followers'!$B$13:$B$72,0)),INDEX('CA Standards and Followers'!$C$13:$C$72,MATCH($A47,'CA Standards and Followers'!$B$13:$B$72,0))*'CA Standards and Followers'!T$2),0)</f>
        <v>0.22</v>
      </c>
      <c r="T47">
        <f>IF(INDEX('CA Standards and Followers'!$F$13:$F$72,MATCH($A47,'CA Standards and Followers'!$B$13:$B$72,0))&lt;=T$1,IF(INDEX('CA Standards and Followers'!$D$13:$D$72,MATCH($A47,'CA Standards and Followers'!$B$13:$B$72,0))=1,'CA Standards and Followers'!U$3*INDEX('CA Standards and Followers'!$D$13:$D$72,MATCH($A47,'CA Standards and Followers'!$B$13:$B$72,0)),INDEX('CA Standards and Followers'!$C$13:$C$72,MATCH($A47,'CA Standards and Followers'!$B$13:$B$72,0))*'CA Standards and Followers'!U$2),0)</f>
        <v>0.22</v>
      </c>
      <c r="U47">
        <f>IF(INDEX('CA Standards and Followers'!$F$13:$F$72,MATCH($A47,'CA Standards and Followers'!$B$13:$B$72,0))&lt;=U$1,IF(INDEX('CA Standards and Followers'!$D$13:$D$72,MATCH($A47,'CA Standards and Followers'!$B$13:$B$72,0))=1,'CA Standards and Followers'!V$3*INDEX('CA Standards and Followers'!$D$13:$D$72,MATCH($A47,'CA Standards and Followers'!$B$13:$B$72,0)),INDEX('CA Standards and Followers'!$C$13:$C$72,MATCH($A47,'CA Standards and Followers'!$B$13:$B$72,0))*'CA Standards and Followers'!V$2),0)</f>
        <v>0.22</v>
      </c>
      <c r="V47">
        <f>IF(INDEX('CA Standards and Followers'!$F$13:$F$72,MATCH($A47,'CA Standards and Followers'!$B$13:$B$72,0))&lt;=V$1,IF(INDEX('CA Standards and Followers'!$D$13:$D$72,MATCH($A47,'CA Standards and Followers'!$B$13:$B$72,0))=1,'CA Standards and Followers'!W$3*INDEX('CA Standards and Followers'!$D$13:$D$72,MATCH($A47,'CA Standards and Followers'!$B$13:$B$72,0)),INDEX('CA Standards and Followers'!$C$13:$C$72,MATCH($A47,'CA Standards and Followers'!$B$13:$B$72,0))*'CA Standards and Followers'!W$2),0)</f>
        <v>0.22</v>
      </c>
      <c r="W47">
        <f>IF(INDEX('CA Standards and Followers'!$F$13:$F$72,MATCH($A47,'CA Standards and Followers'!$B$13:$B$72,0))&lt;=W$1,IF(INDEX('CA Standards and Followers'!$D$13:$D$72,MATCH($A47,'CA Standards and Followers'!$B$13:$B$72,0))=1,'CA Standards and Followers'!X$3*INDEX('CA Standards and Followers'!$D$13:$D$72,MATCH($A47,'CA Standards and Followers'!$B$13:$B$72,0)),INDEX('CA Standards and Followers'!$C$13:$C$72,MATCH($A47,'CA Standards and Followers'!$B$13:$B$72,0))*'CA Standards and Followers'!X$2),0)</f>
        <v>0.22</v>
      </c>
      <c r="X47">
        <f>IF(INDEX('CA Standards and Followers'!$F$13:$F$72,MATCH($A47,'CA Standards and Followers'!$B$13:$B$72,0))&lt;=X$1,IF(INDEX('CA Standards and Followers'!$D$13:$D$72,MATCH($A47,'CA Standards and Followers'!$B$13:$B$72,0))=1,'CA Standards and Followers'!Y$3*INDEX('CA Standards and Followers'!$D$13:$D$72,MATCH($A47,'CA Standards and Followers'!$B$13:$B$72,0)),INDEX('CA Standards and Followers'!$C$13:$C$72,MATCH($A47,'CA Standards and Followers'!$B$13:$B$72,0))*'CA Standards and Followers'!Y$2),0)</f>
        <v>0.22</v>
      </c>
      <c r="Y47">
        <f>IF(INDEX('CA Standards and Followers'!$F$13:$F$72,MATCH($A47,'CA Standards and Followers'!$B$13:$B$72,0))&lt;=Y$1,IF(INDEX('CA Standards and Followers'!$D$13:$D$72,MATCH($A47,'CA Standards and Followers'!$B$13:$B$72,0))=1,'CA Standards and Followers'!Z$3*INDEX('CA Standards and Followers'!$D$13:$D$72,MATCH($A47,'CA Standards and Followers'!$B$13:$B$72,0)),INDEX('CA Standards and Followers'!$C$13:$C$72,MATCH($A47,'CA Standards and Followers'!$B$13:$B$72,0))*'CA Standards and Followers'!Z$2),0)</f>
        <v>0.22</v>
      </c>
      <c r="Z47">
        <f>IF(INDEX('CA Standards and Followers'!$F$13:$F$72,MATCH($A47,'CA Standards and Followers'!$B$13:$B$72,0))&lt;=Z$1,IF(INDEX('CA Standards and Followers'!$D$13:$D$72,MATCH($A47,'CA Standards and Followers'!$B$13:$B$72,0))=1,'CA Standards and Followers'!AA$3*INDEX('CA Standards and Followers'!$D$13:$D$72,MATCH($A47,'CA Standards and Followers'!$B$13:$B$72,0)),INDEX('CA Standards and Followers'!$C$13:$C$72,MATCH($A47,'CA Standards and Followers'!$B$13:$B$72,0))*'CA Standards and Followers'!AA$2),0)</f>
        <v>0.22</v>
      </c>
      <c r="AA47">
        <f>IF(INDEX('CA Standards and Followers'!$F$13:$F$72,MATCH($A47,'CA Standards and Followers'!$B$13:$B$72,0))&lt;=AA$1,IF(INDEX('CA Standards and Followers'!$D$13:$D$72,MATCH($A47,'CA Standards and Followers'!$B$13:$B$72,0))=1,'CA Standards and Followers'!AB$3*INDEX('CA Standards and Followers'!$D$13:$D$72,MATCH($A47,'CA Standards and Followers'!$B$13:$B$72,0)),INDEX('CA Standards and Followers'!$C$13:$C$72,MATCH($A47,'CA Standards and Followers'!$B$13:$B$72,0))*'CA Standards and Followers'!AB$2),0)</f>
        <v>0.22</v>
      </c>
      <c r="AB47">
        <f>IF(INDEX('CA Standards and Followers'!$F$13:$F$72,MATCH($A47,'CA Standards and Followers'!$B$13:$B$72,0))&lt;=AB$1,IF(INDEX('CA Standards and Followers'!$D$13:$D$72,MATCH($A47,'CA Standards and Followers'!$B$13:$B$72,0))=1,'CA Standards and Followers'!AC$3*INDEX('CA Standards and Followers'!$D$13:$D$72,MATCH($A47,'CA Standards and Followers'!$B$13:$B$72,0)),INDEX('CA Standards and Followers'!$C$13:$C$72,MATCH($A47,'CA Standards and Followers'!$B$13:$B$72,0))*'CA Standards and Followers'!AC$2),0)</f>
        <v>0.22</v>
      </c>
      <c r="AC47">
        <f>IF(INDEX('CA Standards and Followers'!$F$13:$F$72,MATCH($A47,'CA Standards and Followers'!$B$13:$B$72,0))&lt;=AC$1,IF(INDEX('CA Standards and Followers'!$D$13:$D$72,MATCH($A47,'CA Standards and Followers'!$B$13:$B$72,0))=1,'CA Standards and Followers'!AD$3*INDEX('CA Standards and Followers'!$D$13:$D$72,MATCH($A47,'CA Standards and Followers'!$B$13:$B$72,0)),INDEX('CA Standards and Followers'!$C$13:$C$72,MATCH($A47,'CA Standards and Followers'!$B$13:$B$72,0))*'CA Standards and Followers'!AD$2),0)</f>
        <v>0.22</v>
      </c>
      <c r="AD47">
        <f>IF(INDEX('CA Standards and Followers'!$F$13:$F$72,MATCH($A47,'CA Standards and Followers'!$B$13:$B$72,0))&lt;=AD$1,IF(INDEX('CA Standards and Followers'!$D$13:$D$72,MATCH($A47,'CA Standards and Followers'!$B$13:$B$72,0))=1,'CA Standards and Followers'!AE$3*INDEX('CA Standards and Followers'!$D$13:$D$72,MATCH($A47,'CA Standards and Followers'!$B$13:$B$72,0)),INDEX('CA Standards and Followers'!$C$13:$C$72,MATCH($A47,'CA Standards and Followers'!$B$13:$B$72,0))*'CA Standards and Followers'!AE$2),0)</f>
        <v>0.22</v>
      </c>
      <c r="AE47">
        <f>IF(INDEX('CA Standards and Followers'!$F$13:$F$72,MATCH($A47,'CA Standards and Followers'!$B$13:$B$72,0))&lt;=AE$1,IF(INDEX('CA Standards and Followers'!$D$13:$D$72,MATCH($A47,'CA Standards and Followers'!$B$13:$B$72,0))=1,'CA Standards and Followers'!AF$3*INDEX('CA Standards and Followers'!$D$13:$D$72,MATCH($A47,'CA Standards and Followers'!$B$13:$B$72,0)),INDEX('CA Standards and Followers'!$C$13:$C$72,MATCH($A47,'CA Standards and Followers'!$B$13:$B$72,0))*'CA Standards and Followers'!AF$2),0)</f>
        <v>0.22</v>
      </c>
      <c r="AF47">
        <f>IF(INDEX('CA Standards and Followers'!$F$13:$F$72,MATCH($A47,'CA Standards and Followers'!$B$13:$B$72,0))&lt;=AF$1,IF(INDEX('CA Standards and Followers'!$D$13:$D$72,MATCH($A47,'CA Standards and Followers'!$B$13:$B$72,0))=1,'CA Standards and Followers'!AG$3*INDEX('CA Standards and Followers'!$D$13:$D$72,MATCH($A47,'CA Standards and Followers'!$B$13:$B$72,0)),INDEX('CA Standards and Followers'!$C$13:$C$72,MATCH($A47,'CA Standards and Followers'!$B$13:$B$72,0))*'CA Standards and Followers'!AG$2),0)</f>
        <v>0.22</v>
      </c>
    </row>
    <row r="48" spans="1:32" x14ac:dyDescent="0.25">
      <c r="A48" t="s">
        <v>26</v>
      </c>
      <c r="B48">
        <f>IF(INDEX('CA Standards and Followers'!$F$13:$F$72,MATCH($A48,'CA Standards and Followers'!$B$13:$B$72,0))&lt;=B$1,IF(INDEX('CA Standards and Followers'!$D$13:$D$72,MATCH($A48,'CA Standards and Followers'!$B$13:$B$72,0))=1,'CA Standards and Followers'!C$3*INDEX('CA Standards and Followers'!$D$13:$D$72,MATCH($A48,'CA Standards and Followers'!$B$13:$B$72,0)),INDEX('CA Standards and Followers'!$C$13:$C$72,MATCH($A48,'CA Standards and Followers'!$B$13:$B$72,0))*'CA Standards and Followers'!C$2),0)</f>
        <v>0</v>
      </c>
      <c r="C48">
        <f>IF(INDEX('CA Standards and Followers'!$F$13:$F$72,MATCH($A48,'CA Standards and Followers'!$B$13:$B$72,0))&lt;=C$1,IF(INDEX('CA Standards and Followers'!$D$13:$D$72,MATCH($A48,'CA Standards and Followers'!$B$13:$B$72,0))=1,'CA Standards and Followers'!D$3*INDEX('CA Standards and Followers'!$D$13:$D$72,MATCH($A48,'CA Standards and Followers'!$B$13:$B$72,0)),INDEX('CA Standards and Followers'!$C$13:$C$72,MATCH($A48,'CA Standards and Followers'!$B$13:$B$72,0))*'CA Standards and Followers'!D$2),0)</f>
        <v>0</v>
      </c>
      <c r="D48">
        <f>IF(INDEX('CA Standards and Followers'!$F$13:$F$72,MATCH($A48,'CA Standards and Followers'!$B$13:$B$72,0))&lt;=D$1,IF(INDEX('CA Standards and Followers'!$D$13:$D$72,MATCH($A48,'CA Standards and Followers'!$B$13:$B$72,0))=1,'CA Standards and Followers'!E$3*INDEX('CA Standards and Followers'!$D$13:$D$72,MATCH($A48,'CA Standards and Followers'!$B$13:$B$72,0)),INDEX('CA Standards and Followers'!$C$13:$C$72,MATCH($A48,'CA Standards and Followers'!$B$13:$B$72,0))*'CA Standards and Followers'!E$2),0)</f>
        <v>0</v>
      </c>
      <c r="E48">
        <f>IF(INDEX('CA Standards and Followers'!$F$13:$F$72,MATCH($A48,'CA Standards and Followers'!$B$13:$B$72,0))&lt;=E$1,IF(INDEX('CA Standards and Followers'!$D$13:$D$72,MATCH($A48,'CA Standards and Followers'!$B$13:$B$72,0))=1,'CA Standards and Followers'!F$3*INDEX('CA Standards and Followers'!$D$13:$D$72,MATCH($A48,'CA Standards and Followers'!$B$13:$B$72,0)),INDEX('CA Standards and Followers'!$C$13:$C$72,MATCH($A48,'CA Standards and Followers'!$B$13:$B$72,0))*'CA Standards and Followers'!F$2),0)</f>
        <v>0</v>
      </c>
      <c r="F48">
        <f>IF(INDEX('CA Standards and Followers'!$F$13:$F$72,MATCH($A48,'CA Standards and Followers'!$B$13:$B$72,0))&lt;=F$1,IF(INDEX('CA Standards and Followers'!$D$13:$D$72,MATCH($A48,'CA Standards and Followers'!$B$13:$B$72,0))=1,'CA Standards and Followers'!G$3*INDEX('CA Standards and Followers'!$D$13:$D$72,MATCH($A48,'CA Standards and Followers'!$B$13:$B$72,0)),INDEX('CA Standards and Followers'!$C$13:$C$72,MATCH($A48,'CA Standards and Followers'!$B$13:$B$72,0))*'CA Standards and Followers'!G$2),0)</f>
        <v>0</v>
      </c>
      <c r="G48">
        <f>IF(INDEX('CA Standards and Followers'!$F$13:$F$72,MATCH($A48,'CA Standards and Followers'!$B$13:$B$72,0))&lt;=G$1,IF(INDEX('CA Standards and Followers'!$D$13:$D$72,MATCH($A48,'CA Standards and Followers'!$B$13:$B$72,0))=1,'CA Standards and Followers'!H$3*INDEX('CA Standards and Followers'!$D$13:$D$72,MATCH($A48,'CA Standards and Followers'!$B$13:$B$72,0)),INDEX('CA Standards and Followers'!$C$13:$C$72,MATCH($A48,'CA Standards and Followers'!$B$13:$B$72,0))*'CA Standards and Followers'!H$2),0)</f>
        <v>0.21999999999999997</v>
      </c>
      <c r="H48">
        <f>IF(INDEX('CA Standards and Followers'!$F$13:$F$72,MATCH($A48,'CA Standards and Followers'!$B$13:$B$72,0))&lt;=H$1,IF(INDEX('CA Standards and Followers'!$D$13:$D$72,MATCH($A48,'CA Standards and Followers'!$B$13:$B$72,0))=1,'CA Standards and Followers'!I$3*INDEX('CA Standards and Followers'!$D$13:$D$72,MATCH($A48,'CA Standards and Followers'!$B$13:$B$72,0)),INDEX('CA Standards and Followers'!$C$13:$C$72,MATCH($A48,'CA Standards and Followers'!$B$13:$B$72,0))*'CA Standards and Followers'!I$2),0)</f>
        <v>0.22</v>
      </c>
      <c r="I48">
        <f>IF(INDEX('CA Standards and Followers'!$F$13:$F$72,MATCH($A48,'CA Standards and Followers'!$B$13:$B$72,0))&lt;=I$1,IF(INDEX('CA Standards and Followers'!$D$13:$D$72,MATCH($A48,'CA Standards and Followers'!$B$13:$B$72,0))=1,'CA Standards and Followers'!J$3*INDEX('CA Standards and Followers'!$D$13:$D$72,MATCH($A48,'CA Standards and Followers'!$B$13:$B$72,0)),INDEX('CA Standards and Followers'!$C$13:$C$72,MATCH($A48,'CA Standards and Followers'!$B$13:$B$72,0))*'CA Standards and Followers'!J$2),0)</f>
        <v>0.22</v>
      </c>
      <c r="J48">
        <f>IF(INDEX('CA Standards and Followers'!$F$13:$F$72,MATCH($A48,'CA Standards and Followers'!$B$13:$B$72,0))&lt;=J$1,IF(INDEX('CA Standards and Followers'!$D$13:$D$72,MATCH($A48,'CA Standards and Followers'!$B$13:$B$72,0))=1,'CA Standards and Followers'!K$3*INDEX('CA Standards and Followers'!$D$13:$D$72,MATCH($A48,'CA Standards and Followers'!$B$13:$B$72,0)),INDEX('CA Standards and Followers'!$C$13:$C$72,MATCH($A48,'CA Standards and Followers'!$B$13:$B$72,0))*'CA Standards and Followers'!K$2),0)</f>
        <v>0.22</v>
      </c>
      <c r="K48">
        <f>IF(INDEX('CA Standards and Followers'!$F$13:$F$72,MATCH($A48,'CA Standards and Followers'!$B$13:$B$72,0))&lt;=K$1,IF(INDEX('CA Standards and Followers'!$D$13:$D$72,MATCH($A48,'CA Standards and Followers'!$B$13:$B$72,0))=1,'CA Standards and Followers'!L$3*INDEX('CA Standards and Followers'!$D$13:$D$72,MATCH($A48,'CA Standards and Followers'!$B$13:$B$72,0)),INDEX('CA Standards and Followers'!$C$13:$C$72,MATCH($A48,'CA Standards and Followers'!$B$13:$B$72,0))*'CA Standards and Followers'!L$2),0)</f>
        <v>0.22</v>
      </c>
      <c r="L48">
        <f>IF(INDEX('CA Standards and Followers'!$F$13:$F$72,MATCH($A48,'CA Standards and Followers'!$B$13:$B$72,0))&lt;=L$1,IF(INDEX('CA Standards and Followers'!$D$13:$D$72,MATCH($A48,'CA Standards and Followers'!$B$13:$B$72,0))=1,'CA Standards and Followers'!M$3*INDEX('CA Standards and Followers'!$D$13:$D$72,MATCH($A48,'CA Standards and Followers'!$B$13:$B$72,0)),INDEX('CA Standards and Followers'!$C$13:$C$72,MATCH($A48,'CA Standards and Followers'!$B$13:$B$72,0))*'CA Standards and Followers'!M$2),0)</f>
        <v>0.22</v>
      </c>
      <c r="M48">
        <f>IF(INDEX('CA Standards and Followers'!$F$13:$F$72,MATCH($A48,'CA Standards and Followers'!$B$13:$B$72,0))&lt;=M$1,IF(INDEX('CA Standards and Followers'!$D$13:$D$72,MATCH($A48,'CA Standards and Followers'!$B$13:$B$72,0))=1,'CA Standards and Followers'!N$3*INDEX('CA Standards and Followers'!$D$13:$D$72,MATCH($A48,'CA Standards and Followers'!$B$13:$B$72,0)),INDEX('CA Standards and Followers'!$C$13:$C$72,MATCH($A48,'CA Standards and Followers'!$B$13:$B$72,0))*'CA Standards and Followers'!N$2),0)</f>
        <v>0.22</v>
      </c>
      <c r="N48">
        <f>IF(INDEX('CA Standards and Followers'!$F$13:$F$72,MATCH($A48,'CA Standards and Followers'!$B$13:$B$72,0))&lt;=N$1,IF(INDEX('CA Standards and Followers'!$D$13:$D$72,MATCH($A48,'CA Standards and Followers'!$B$13:$B$72,0))=1,'CA Standards and Followers'!O$3*INDEX('CA Standards and Followers'!$D$13:$D$72,MATCH($A48,'CA Standards and Followers'!$B$13:$B$72,0)),INDEX('CA Standards and Followers'!$C$13:$C$72,MATCH($A48,'CA Standards and Followers'!$B$13:$B$72,0))*'CA Standards and Followers'!O$2),0)</f>
        <v>0.22</v>
      </c>
      <c r="O48">
        <f>IF(INDEX('CA Standards and Followers'!$F$13:$F$72,MATCH($A48,'CA Standards and Followers'!$B$13:$B$72,0))&lt;=O$1,IF(INDEX('CA Standards and Followers'!$D$13:$D$72,MATCH($A48,'CA Standards and Followers'!$B$13:$B$72,0))=1,'CA Standards and Followers'!P$3*INDEX('CA Standards and Followers'!$D$13:$D$72,MATCH($A48,'CA Standards and Followers'!$B$13:$B$72,0)),INDEX('CA Standards and Followers'!$C$13:$C$72,MATCH($A48,'CA Standards and Followers'!$B$13:$B$72,0))*'CA Standards and Followers'!P$2),0)</f>
        <v>0.22</v>
      </c>
      <c r="P48">
        <f>IF(INDEX('CA Standards and Followers'!$F$13:$F$72,MATCH($A48,'CA Standards and Followers'!$B$13:$B$72,0))&lt;=P$1,IF(INDEX('CA Standards and Followers'!$D$13:$D$72,MATCH($A48,'CA Standards and Followers'!$B$13:$B$72,0))=1,'CA Standards and Followers'!Q$3*INDEX('CA Standards and Followers'!$D$13:$D$72,MATCH($A48,'CA Standards and Followers'!$B$13:$B$72,0)),INDEX('CA Standards and Followers'!$C$13:$C$72,MATCH($A48,'CA Standards and Followers'!$B$13:$B$72,0))*'CA Standards and Followers'!Q$2),0)</f>
        <v>0.22</v>
      </c>
      <c r="Q48">
        <f>IF(INDEX('CA Standards and Followers'!$F$13:$F$72,MATCH($A48,'CA Standards and Followers'!$B$13:$B$72,0))&lt;=Q$1,IF(INDEX('CA Standards and Followers'!$D$13:$D$72,MATCH($A48,'CA Standards and Followers'!$B$13:$B$72,0))=1,'CA Standards and Followers'!R$3*INDEX('CA Standards and Followers'!$D$13:$D$72,MATCH($A48,'CA Standards and Followers'!$B$13:$B$72,0)),INDEX('CA Standards and Followers'!$C$13:$C$72,MATCH($A48,'CA Standards and Followers'!$B$13:$B$72,0))*'CA Standards and Followers'!R$2),0)</f>
        <v>0.22</v>
      </c>
      <c r="R48">
        <f>IF(INDEX('CA Standards and Followers'!$F$13:$F$72,MATCH($A48,'CA Standards and Followers'!$B$13:$B$72,0))&lt;=R$1,IF(INDEX('CA Standards and Followers'!$D$13:$D$72,MATCH($A48,'CA Standards and Followers'!$B$13:$B$72,0))=1,'CA Standards and Followers'!S$3*INDEX('CA Standards and Followers'!$D$13:$D$72,MATCH($A48,'CA Standards and Followers'!$B$13:$B$72,0)),INDEX('CA Standards and Followers'!$C$13:$C$72,MATCH($A48,'CA Standards and Followers'!$B$13:$B$72,0))*'CA Standards and Followers'!S$2),0)</f>
        <v>0.22</v>
      </c>
      <c r="S48">
        <f>IF(INDEX('CA Standards and Followers'!$F$13:$F$72,MATCH($A48,'CA Standards and Followers'!$B$13:$B$72,0))&lt;=S$1,IF(INDEX('CA Standards and Followers'!$D$13:$D$72,MATCH($A48,'CA Standards and Followers'!$B$13:$B$72,0))=1,'CA Standards and Followers'!T$3*INDEX('CA Standards and Followers'!$D$13:$D$72,MATCH($A48,'CA Standards and Followers'!$B$13:$B$72,0)),INDEX('CA Standards and Followers'!$C$13:$C$72,MATCH($A48,'CA Standards and Followers'!$B$13:$B$72,0))*'CA Standards and Followers'!T$2),0)</f>
        <v>0.22</v>
      </c>
      <c r="T48">
        <f>IF(INDEX('CA Standards and Followers'!$F$13:$F$72,MATCH($A48,'CA Standards and Followers'!$B$13:$B$72,0))&lt;=T$1,IF(INDEX('CA Standards and Followers'!$D$13:$D$72,MATCH($A48,'CA Standards and Followers'!$B$13:$B$72,0))=1,'CA Standards and Followers'!U$3*INDEX('CA Standards and Followers'!$D$13:$D$72,MATCH($A48,'CA Standards and Followers'!$B$13:$B$72,0)),INDEX('CA Standards and Followers'!$C$13:$C$72,MATCH($A48,'CA Standards and Followers'!$B$13:$B$72,0))*'CA Standards and Followers'!U$2),0)</f>
        <v>0.22</v>
      </c>
      <c r="U48">
        <f>IF(INDEX('CA Standards and Followers'!$F$13:$F$72,MATCH($A48,'CA Standards and Followers'!$B$13:$B$72,0))&lt;=U$1,IF(INDEX('CA Standards and Followers'!$D$13:$D$72,MATCH($A48,'CA Standards and Followers'!$B$13:$B$72,0))=1,'CA Standards and Followers'!V$3*INDEX('CA Standards and Followers'!$D$13:$D$72,MATCH($A48,'CA Standards and Followers'!$B$13:$B$72,0)),INDEX('CA Standards and Followers'!$C$13:$C$72,MATCH($A48,'CA Standards and Followers'!$B$13:$B$72,0))*'CA Standards and Followers'!V$2),0)</f>
        <v>0.22</v>
      </c>
      <c r="V48">
        <f>IF(INDEX('CA Standards and Followers'!$F$13:$F$72,MATCH($A48,'CA Standards and Followers'!$B$13:$B$72,0))&lt;=V$1,IF(INDEX('CA Standards and Followers'!$D$13:$D$72,MATCH($A48,'CA Standards and Followers'!$B$13:$B$72,0))=1,'CA Standards and Followers'!W$3*INDEX('CA Standards and Followers'!$D$13:$D$72,MATCH($A48,'CA Standards and Followers'!$B$13:$B$72,0)),INDEX('CA Standards and Followers'!$C$13:$C$72,MATCH($A48,'CA Standards and Followers'!$B$13:$B$72,0))*'CA Standards and Followers'!W$2),0)</f>
        <v>0.22</v>
      </c>
      <c r="W48">
        <f>IF(INDEX('CA Standards and Followers'!$F$13:$F$72,MATCH($A48,'CA Standards and Followers'!$B$13:$B$72,0))&lt;=W$1,IF(INDEX('CA Standards and Followers'!$D$13:$D$72,MATCH($A48,'CA Standards and Followers'!$B$13:$B$72,0))=1,'CA Standards and Followers'!X$3*INDEX('CA Standards and Followers'!$D$13:$D$72,MATCH($A48,'CA Standards and Followers'!$B$13:$B$72,0)),INDEX('CA Standards and Followers'!$C$13:$C$72,MATCH($A48,'CA Standards and Followers'!$B$13:$B$72,0))*'CA Standards and Followers'!X$2),0)</f>
        <v>0.22</v>
      </c>
      <c r="X48">
        <f>IF(INDEX('CA Standards and Followers'!$F$13:$F$72,MATCH($A48,'CA Standards and Followers'!$B$13:$B$72,0))&lt;=X$1,IF(INDEX('CA Standards and Followers'!$D$13:$D$72,MATCH($A48,'CA Standards and Followers'!$B$13:$B$72,0))=1,'CA Standards and Followers'!Y$3*INDEX('CA Standards and Followers'!$D$13:$D$72,MATCH($A48,'CA Standards and Followers'!$B$13:$B$72,0)),INDEX('CA Standards and Followers'!$C$13:$C$72,MATCH($A48,'CA Standards and Followers'!$B$13:$B$72,0))*'CA Standards and Followers'!Y$2),0)</f>
        <v>0.22</v>
      </c>
      <c r="Y48">
        <f>IF(INDEX('CA Standards and Followers'!$F$13:$F$72,MATCH($A48,'CA Standards and Followers'!$B$13:$B$72,0))&lt;=Y$1,IF(INDEX('CA Standards and Followers'!$D$13:$D$72,MATCH($A48,'CA Standards and Followers'!$B$13:$B$72,0))=1,'CA Standards and Followers'!Z$3*INDEX('CA Standards and Followers'!$D$13:$D$72,MATCH($A48,'CA Standards and Followers'!$B$13:$B$72,0)),INDEX('CA Standards and Followers'!$C$13:$C$72,MATCH($A48,'CA Standards and Followers'!$B$13:$B$72,0))*'CA Standards and Followers'!Z$2),0)</f>
        <v>0.22</v>
      </c>
      <c r="Z48">
        <f>IF(INDEX('CA Standards and Followers'!$F$13:$F$72,MATCH($A48,'CA Standards and Followers'!$B$13:$B$72,0))&lt;=Z$1,IF(INDEX('CA Standards and Followers'!$D$13:$D$72,MATCH($A48,'CA Standards and Followers'!$B$13:$B$72,0))=1,'CA Standards and Followers'!AA$3*INDEX('CA Standards and Followers'!$D$13:$D$72,MATCH($A48,'CA Standards and Followers'!$B$13:$B$72,0)),INDEX('CA Standards and Followers'!$C$13:$C$72,MATCH($A48,'CA Standards and Followers'!$B$13:$B$72,0))*'CA Standards and Followers'!AA$2),0)</f>
        <v>0.22</v>
      </c>
      <c r="AA48">
        <f>IF(INDEX('CA Standards and Followers'!$F$13:$F$72,MATCH($A48,'CA Standards and Followers'!$B$13:$B$72,0))&lt;=AA$1,IF(INDEX('CA Standards and Followers'!$D$13:$D$72,MATCH($A48,'CA Standards and Followers'!$B$13:$B$72,0))=1,'CA Standards and Followers'!AB$3*INDEX('CA Standards and Followers'!$D$13:$D$72,MATCH($A48,'CA Standards and Followers'!$B$13:$B$72,0)),INDEX('CA Standards and Followers'!$C$13:$C$72,MATCH($A48,'CA Standards and Followers'!$B$13:$B$72,0))*'CA Standards and Followers'!AB$2),0)</f>
        <v>0.22</v>
      </c>
      <c r="AB48">
        <f>IF(INDEX('CA Standards and Followers'!$F$13:$F$72,MATCH($A48,'CA Standards and Followers'!$B$13:$B$72,0))&lt;=AB$1,IF(INDEX('CA Standards and Followers'!$D$13:$D$72,MATCH($A48,'CA Standards and Followers'!$B$13:$B$72,0))=1,'CA Standards and Followers'!AC$3*INDEX('CA Standards and Followers'!$D$13:$D$72,MATCH($A48,'CA Standards and Followers'!$B$13:$B$72,0)),INDEX('CA Standards and Followers'!$C$13:$C$72,MATCH($A48,'CA Standards and Followers'!$B$13:$B$72,0))*'CA Standards and Followers'!AC$2),0)</f>
        <v>0.22</v>
      </c>
      <c r="AC48">
        <f>IF(INDEX('CA Standards and Followers'!$F$13:$F$72,MATCH($A48,'CA Standards and Followers'!$B$13:$B$72,0))&lt;=AC$1,IF(INDEX('CA Standards and Followers'!$D$13:$D$72,MATCH($A48,'CA Standards and Followers'!$B$13:$B$72,0))=1,'CA Standards and Followers'!AD$3*INDEX('CA Standards and Followers'!$D$13:$D$72,MATCH($A48,'CA Standards and Followers'!$B$13:$B$72,0)),INDEX('CA Standards and Followers'!$C$13:$C$72,MATCH($A48,'CA Standards and Followers'!$B$13:$B$72,0))*'CA Standards and Followers'!AD$2),0)</f>
        <v>0.22</v>
      </c>
      <c r="AD48">
        <f>IF(INDEX('CA Standards and Followers'!$F$13:$F$72,MATCH($A48,'CA Standards and Followers'!$B$13:$B$72,0))&lt;=AD$1,IF(INDEX('CA Standards and Followers'!$D$13:$D$72,MATCH($A48,'CA Standards and Followers'!$B$13:$B$72,0))=1,'CA Standards and Followers'!AE$3*INDEX('CA Standards and Followers'!$D$13:$D$72,MATCH($A48,'CA Standards and Followers'!$B$13:$B$72,0)),INDEX('CA Standards and Followers'!$C$13:$C$72,MATCH($A48,'CA Standards and Followers'!$B$13:$B$72,0))*'CA Standards and Followers'!AE$2),0)</f>
        <v>0.22</v>
      </c>
      <c r="AE48">
        <f>IF(INDEX('CA Standards and Followers'!$F$13:$F$72,MATCH($A48,'CA Standards and Followers'!$B$13:$B$72,0))&lt;=AE$1,IF(INDEX('CA Standards and Followers'!$D$13:$D$72,MATCH($A48,'CA Standards and Followers'!$B$13:$B$72,0))=1,'CA Standards and Followers'!AF$3*INDEX('CA Standards and Followers'!$D$13:$D$72,MATCH($A48,'CA Standards and Followers'!$B$13:$B$72,0)),INDEX('CA Standards and Followers'!$C$13:$C$72,MATCH($A48,'CA Standards and Followers'!$B$13:$B$72,0))*'CA Standards and Followers'!AF$2),0)</f>
        <v>0.22</v>
      </c>
      <c r="AF48">
        <f>IF(INDEX('CA Standards and Followers'!$F$13:$F$72,MATCH($A48,'CA Standards and Followers'!$B$13:$B$72,0))&lt;=AF$1,IF(INDEX('CA Standards and Followers'!$D$13:$D$72,MATCH($A48,'CA Standards and Followers'!$B$13:$B$72,0))=1,'CA Standards and Followers'!AG$3*INDEX('CA Standards and Followers'!$D$13:$D$72,MATCH($A48,'CA Standards and Followers'!$B$13:$B$72,0)),INDEX('CA Standards and Followers'!$C$13:$C$72,MATCH($A48,'CA Standards and Followers'!$B$13:$B$72,0))*'CA Standards and Followers'!AG$2),0)</f>
        <v>0.22</v>
      </c>
    </row>
    <row r="49" spans="1:32" x14ac:dyDescent="0.25">
      <c r="A49" t="s">
        <v>237</v>
      </c>
      <c r="B49">
        <f>IF(INDEX('CA Standards and Followers'!$F$13:$F$72,MATCH($A49,'CA Standards and Followers'!$B$13:$B$72,0))&lt;=B$1,IF(INDEX('CA Standards and Followers'!$D$13:$D$72,MATCH($A49,'CA Standards and Followers'!$B$13:$B$72,0))=1,'CA Standards and Followers'!C$3*INDEX('CA Standards and Followers'!$D$13:$D$72,MATCH($A49,'CA Standards and Followers'!$B$13:$B$72,0)),INDEX('CA Standards and Followers'!$C$13:$C$72,MATCH($A49,'CA Standards and Followers'!$B$13:$B$72,0))*'CA Standards and Followers'!C$2),0)</f>
        <v>0</v>
      </c>
      <c r="C49">
        <f>IF(INDEX('CA Standards and Followers'!$F$13:$F$72,MATCH($A49,'CA Standards and Followers'!$B$13:$B$72,0))&lt;=C$1,IF(INDEX('CA Standards and Followers'!$D$13:$D$72,MATCH($A49,'CA Standards and Followers'!$B$13:$B$72,0))=1,'CA Standards and Followers'!D$3*INDEX('CA Standards and Followers'!$D$13:$D$72,MATCH($A49,'CA Standards and Followers'!$B$13:$B$72,0)),INDEX('CA Standards and Followers'!$C$13:$C$72,MATCH($A49,'CA Standards and Followers'!$B$13:$B$72,0))*'CA Standards and Followers'!D$2),0)</f>
        <v>0</v>
      </c>
      <c r="D49">
        <f>IF(INDEX('CA Standards and Followers'!$F$13:$F$72,MATCH($A49,'CA Standards and Followers'!$B$13:$B$72,0))&lt;=D$1,IF(INDEX('CA Standards and Followers'!$D$13:$D$72,MATCH($A49,'CA Standards and Followers'!$B$13:$B$72,0))=1,'CA Standards and Followers'!E$3*INDEX('CA Standards and Followers'!$D$13:$D$72,MATCH($A49,'CA Standards and Followers'!$B$13:$B$72,0)),INDEX('CA Standards and Followers'!$C$13:$C$72,MATCH($A49,'CA Standards and Followers'!$B$13:$B$72,0))*'CA Standards and Followers'!E$2),0)</f>
        <v>0</v>
      </c>
      <c r="E49">
        <f>IF(INDEX('CA Standards and Followers'!$F$13:$F$72,MATCH($A49,'CA Standards and Followers'!$B$13:$B$72,0))&lt;=E$1,IF(INDEX('CA Standards and Followers'!$D$13:$D$72,MATCH($A49,'CA Standards and Followers'!$B$13:$B$72,0))=1,'CA Standards and Followers'!F$3*INDEX('CA Standards and Followers'!$D$13:$D$72,MATCH($A49,'CA Standards and Followers'!$B$13:$B$72,0)),INDEX('CA Standards and Followers'!$C$13:$C$72,MATCH($A49,'CA Standards and Followers'!$B$13:$B$72,0))*'CA Standards and Followers'!F$2),0)</f>
        <v>0</v>
      </c>
      <c r="F49">
        <f>IF(INDEX('CA Standards and Followers'!$F$13:$F$72,MATCH($A49,'CA Standards and Followers'!$B$13:$B$72,0))&lt;=F$1,IF(INDEX('CA Standards and Followers'!$D$13:$D$72,MATCH($A49,'CA Standards and Followers'!$B$13:$B$72,0))=1,'CA Standards and Followers'!G$3*INDEX('CA Standards and Followers'!$D$13:$D$72,MATCH($A49,'CA Standards and Followers'!$B$13:$B$72,0)),INDEX('CA Standards and Followers'!$C$13:$C$72,MATCH($A49,'CA Standards and Followers'!$B$13:$B$72,0))*'CA Standards and Followers'!G$2),0)</f>
        <v>0</v>
      </c>
      <c r="G49">
        <f>IF(INDEX('CA Standards and Followers'!$F$13:$F$72,MATCH($A49,'CA Standards and Followers'!$B$13:$B$72,0))&lt;=G$1,IF(INDEX('CA Standards and Followers'!$D$13:$D$72,MATCH($A49,'CA Standards and Followers'!$B$13:$B$72,0))=1,'CA Standards and Followers'!H$3*INDEX('CA Standards and Followers'!$D$13:$D$72,MATCH($A49,'CA Standards and Followers'!$B$13:$B$72,0)),INDEX('CA Standards and Followers'!$C$13:$C$72,MATCH($A49,'CA Standards and Followers'!$B$13:$B$72,0))*'CA Standards and Followers'!H$2),0)</f>
        <v>0.21999999999999997</v>
      </c>
      <c r="H49">
        <f>IF(INDEX('CA Standards and Followers'!$F$13:$F$72,MATCH($A49,'CA Standards and Followers'!$B$13:$B$72,0))&lt;=H$1,IF(INDEX('CA Standards and Followers'!$D$13:$D$72,MATCH($A49,'CA Standards and Followers'!$B$13:$B$72,0))=1,'CA Standards and Followers'!I$3*INDEX('CA Standards and Followers'!$D$13:$D$72,MATCH($A49,'CA Standards and Followers'!$B$13:$B$72,0)),INDEX('CA Standards and Followers'!$C$13:$C$72,MATCH($A49,'CA Standards and Followers'!$B$13:$B$72,0))*'CA Standards and Followers'!I$2),0)</f>
        <v>0.22</v>
      </c>
      <c r="I49">
        <f>IF(INDEX('CA Standards and Followers'!$F$13:$F$72,MATCH($A49,'CA Standards and Followers'!$B$13:$B$72,0))&lt;=I$1,IF(INDEX('CA Standards and Followers'!$D$13:$D$72,MATCH($A49,'CA Standards and Followers'!$B$13:$B$72,0))=1,'CA Standards and Followers'!J$3*INDEX('CA Standards and Followers'!$D$13:$D$72,MATCH($A49,'CA Standards and Followers'!$B$13:$B$72,0)),INDEX('CA Standards and Followers'!$C$13:$C$72,MATCH($A49,'CA Standards and Followers'!$B$13:$B$72,0))*'CA Standards and Followers'!J$2),0)</f>
        <v>0.22</v>
      </c>
      <c r="J49">
        <f>IF(INDEX('CA Standards and Followers'!$F$13:$F$72,MATCH($A49,'CA Standards and Followers'!$B$13:$B$72,0))&lt;=J$1,IF(INDEX('CA Standards and Followers'!$D$13:$D$72,MATCH($A49,'CA Standards and Followers'!$B$13:$B$72,0))=1,'CA Standards and Followers'!K$3*INDEX('CA Standards and Followers'!$D$13:$D$72,MATCH($A49,'CA Standards and Followers'!$B$13:$B$72,0)),INDEX('CA Standards and Followers'!$C$13:$C$72,MATCH($A49,'CA Standards and Followers'!$B$13:$B$72,0))*'CA Standards and Followers'!K$2),0)</f>
        <v>0.22</v>
      </c>
      <c r="K49">
        <f>IF(INDEX('CA Standards and Followers'!$F$13:$F$72,MATCH($A49,'CA Standards and Followers'!$B$13:$B$72,0))&lt;=K$1,IF(INDEX('CA Standards and Followers'!$D$13:$D$72,MATCH($A49,'CA Standards and Followers'!$B$13:$B$72,0))=1,'CA Standards and Followers'!L$3*INDEX('CA Standards and Followers'!$D$13:$D$72,MATCH($A49,'CA Standards and Followers'!$B$13:$B$72,0)),INDEX('CA Standards and Followers'!$C$13:$C$72,MATCH($A49,'CA Standards and Followers'!$B$13:$B$72,0))*'CA Standards and Followers'!L$2),0)</f>
        <v>0.22</v>
      </c>
      <c r="L49">
        <f>IF(INDEX('CA Standards and Followers'!$F$13:$F$72,MATCH($A49,'CA Standards and Followers'!$B$13:$B$72,0))&lt;=L$1,IF(INDEX('CA Standards and Followers'!$D$13:$D$72,MATCH($A49,'CA Standards and Followers'!$B$13:$B$72,0))=1,'CA Standards and Followers'!M$3*INDEX('CA Standards and Followers'!$D$13:$D$72,MATCH($A49,'CA Standards and Followers'!$B$13:$B$72,0)),INDEX('CA Standards and Followers'!$C$13:$C$72,MATCH($A49,'CA Standards and Followers'!$B$13:$B$72,0))*'CA Standards and Followers'!M$2),0)</f>
        <v>0.22</v>
      </c>
      <c r="M49">
        <f>IF(INDEX('CA Standards and Followers'!$F$13:$F$72,MATCH($A49,'CA Standards and Followers'!$B$13:$B$72,0))&lt;=M$1,IF(INDEX('CA Standards and Followers'!$D$13:$D$72,MATCH($A49,'CA Standards and Followers'!$B$13:$B$72,0))=1,'CA Standards and Followers'!N$3*INDEX('CA Standards and Followers'!$D$13:$D$72,MATCH($A49,'CA Standards and Followers'!$B$13:$B$72,0)),INDEX('CA Standards and Followers'!$C$13:$C$72,MATCH($A49,'CA Standards and Followers'!$B$13:$B$72,0))*'CA Standards and Followers'!N$2),0)</f>
        <v>0.22</v>
      </c>
      <c r="N49">
        <f>IF(INDEX('CA Standards and Followers'!$F$13:$F$72,MATCH($A49,'CA Standards and Followers'!$B$13:$B$72,0))&lt;=N$1,IF(INDEX('CA Standards and Followers'!$D$13:$D$72,MATCH($A49,'CA Standards and Followers'!$B$13:$B$72,0))=1,'CA Standards and Followers'!O$3*INDEX('CA Standards and Followers'!$D$13:$D$72,MATCH($A49,'CA Standards and Followers'!$B$13:$B$72,0)),INDEX('CA Standards and Followers'!$C$13:$C$72,MATCH($A49,'CA Standards and Followers'!$B$13:$B$72,0))*'CA Standards and Followers'!O$2),0)</f>
        <v>0.22</v>
      </c>
      <c r="O49">
        <f>IF(INDEX('CA Standards and Followers'!$F$13:$F$72,MATCH($A49,'CA Standards and Followers'!$B$13:$B$72,0))&lt;=O$1,IF(INDEX('CA Standards and Followers'!$D$13:$D$72,MATCH($A49,'CA Standards and Followers'!$B$13:$B$72,0))=1,'CA Standards and Followers'!P$3*INDEX('CA Standards and Followers'!$D$13:$D$72,MATCH($A49,'CA Standards and Followers'!$B$13:$B$72,0)),INDEX('CA Standards and Followers'!$C$13:$C$72,MATCH($A49,'CA Standards and Followers'!$B$13:$B$72,0))*'CA Standards and Followers'!P$2),0)</f>
        <v>0.22</v>
      </c>
      <c r="P49">
        <f>IF(INDEX('CA Standards and Followers'!$F$13:$F$72,MATCH($A49,'CA Standards and Followers'!$B$13:$B$72,0))&lt;=P$1,IF(INDEX('CA Standards and Followers'!$D$13:$D$72,MATCH($A49,'CA Standards and Followers'!$B$13:$B$72,0))=1,'CA Standards and Followers'!Q$3*INDEX('CA Standards and Followers'!$D$13:$D$72,MATCH($A49,'CA Standards and Followers'!$B$13:$B$72,0)),INDEX('CA Standards and Followers'!$C$13:$C$72,MATCH($A49,'CA Standards and Followers'!$B$13:$B$72,0))*'CA Standards and Followers'!Q$2),0)</f>
        <v>0.22</v>
      </c>
      <c r="Q49">
        <f>IF(INDEX('CA Standards and Followers'!$F$13:$F$72,MATCH($A49,'CA Standards and Followers'!$B$13:$B$72,0))&lt;=Q$1,IF(INDEX('CA Standards and Followers'!$D$13:$D$72,MATCH($A49,'CA Standards and Followers'!$B$13:$B$72,0))=1,'CA Standards and Followers'!R$3*INDEX('CA Standards and Followers'!$D$13:$D$72,MATCH($A49,'CA Standards and Followers'!$B$13:$B$72,0)),INDEX('CA Standards and Followers'!$C$13:$C$72,MATCH($A49,'CA Standards and Followers'!$B$13:$B$72,0))*'CA Standards and Followers'!R$2),0)</f>
        <v>0.22</v>
      </c>
      <c r="R49">
        <f>IF(INDEX('CA Standards and Followers'!$F$13:$F$72,MATCH($A49,'CA Standards and Followers'!$B$13:$B$72,0))&lt;=R$1,IF(INDEX('CA Standards and Followers'!$D$13:$D$72,MATCH($A49,'CA Standards and Followers'!$B$13:$B$72,0))=1,'CA Standards and Followers'!S$3*INDEX('CA Standards and Followers'!$D$13:$D$72,MATCH($A49,'CA Standards and Followers'!$B$13:$B$72,0)),INDEX('CA Standards and Followers'!$C$13:$C$72,MATCH($A49,'CA Standards and Followers'!$B$13:$B$72,0))*'CA Standards and Followers'!S$2),0)</f>
        <v>0.22</v>
      </c>
      <c r="S49">
        <f>IF(INDEX('CA Standards and Followers'!$F$13:$F$72,MATCH($A49,'CA Standards and Followers'!$B$13:$B$72,0))&lt;=S$1,IF(INDEX('CA Standards and Followers'!$D$13:$D$72,MATCH($A49,'CA Standards and Followers'!$B$13:$B$72,0))=1,'CA Standards and Followers'!T$3*INDEX('CA Standards and Followers'!$D$13:$D$72,MATCH($A49,'CA Standards and Followers'!$B$13:$B$72,0)),INDEX('CA Standards and Followers'!$C$13:$C$72,MATCH($A49,'CA Standards and Followers'!$B$13:$B$72,0))*'CA Standards and Followers'!T$2),0)</f>
        <v>0.22</v>
      </c>
      <c r="T49">
        <f>IF(INDEX('CA Standards and Followers'!$F$13:$F$72,MATCH($A49,'CA Standards and Followers'!$B$13:$B$72,0))&lt;=T$1,IF(INDEX('CA Standards and Followers'!$D$13:$D$72,MATCH($A49,'CA Standards and Followers'!$B$13:$B$72,0))=1,'CA Standards and Followers'!U$3*INDEX('CA Standards and Followers'!$D$13:$D$72,MATCH($A49,'CA Standards and Followers'!$B$13:$B$72,0)),INDEX('CA Standards and Followers'!$C$13:$C$72,MATCH($A49,'CA Standards and Followers'!$B$13:$B$72,0))*'CA Standards and Followers'!U$2),0)</f>
        <v>0.22</v>
      </c>
      <c r="U49">
        <f>IF(INDEX('CA Standards and Followers'!$F$13:$F$72,MATCH($A49,'CA Standards and Followers'!$B$13:$B$72,0))&lt;=U$1,IF(INDEX('CA Standards and Followers'!$D$13:$D$72,MATCH($A49,'CA Standards and Followers'!$B$13:$B$72,0))=1,'CA Standards and Followers'!V$3*INDEX('CA Standards and Followers'!$D$13:$D$72,MATCH($A49,'CA Standards and Followers'!$B$13:$B$72,0)),INDEX('CA Standards and Followers'!$C$13:$C$72,MATCH($A49,'CA Standards and Followers'!$B$13:$B$72,0))*'CA Standards and Followers'!V$2),0)</f>
        <v>0.22</v>
      </c>
      <c r="V49">
        <f>IF(INDEX('CA Standards and Followers'!$F$13:$F$72,MATCH($A49,'CA Standards and Followers'!$B$13:$B$72,0))&lt;=V$1,IF(INDEX('CA Standards and Followers'!$D$13:$D$72,MATCH($A49,'CA Standards and Followers'!$B$13:$B$72,0))=1,'CA Standards and Followers'!W$3*INDEX('CA Standards and Followers'!$D$13:$D$72,MATCH($A49,'CA Standards and Followers'!$B$13:$B$72,0)),INDEX('CA Standards and Followers'!$C$13:$C$72,MATCH($A49,'CA Standards and Followers'!$B$13:$B$72,0))*'CA Standards and Followers'!W$2),0)</f>
        <v>0.22</v>
      </c>
      <c r="W49">
        <f>IF(INDEX('CA Standards and Followers'!$F$13:$F$72,MATCH($A49,'CA Standards and Followers'!$B$13:$B$72,0))&lt;=W$1,IF(INDEX('CA Standards and Followers'!$D$13:$D$72,MATCH($A49,'CA Standards and Followers'!$B$13:$B$72,0))=1,'CA Standards and Followers'!X$3*INDEX('CA Standards and Followers'!$D$13:$D$72,MATCH($A49,'CA Standards and Followers'!$B$13:$B$72,0)),INDEX('CA Standards and Followers'!$C$13:$C$72,MATCH($A49,'CA Standards and Followers'!$B$13:$B$72,0))*'CA Standards and Followers'!X$2),0)</f>
        <v>0.22</v>
      </c>
      <c r="X49">
        <f>IF(INDEX('CA Standards and Followers'!$F$13:$F$72,MATCH($A49,'CA Standards and Followers'!$B$13:$B$72,0))&lt;=X$1,IF(INDEX('CA Standards and Followers'!$D$13:$D$72,MATCH($A49,'CA Standards and Followers'!$B$13:$B$72,0))=1,'CA Standards and Followers'!Y$3*INDEX('CA Standards and Followers'!$D$13:$D$72,MATCH($A49,'CA Standards and Followers'!$B$13:$B$72,0)),INDEX('CA Standards and Followers'!$C$13:$C$72,MATCH($A49,'CA Standards and Followers'!$B$13:$B$72,0))*'CA Standards and Followers'!Y$2),0)</f>
        <v>0.22</v>
      </c>
      <c r="Y49">
        <f>IF(INDEX('CA Standards and Followers'!$F$13:$F$72,MATCH($A49,'CA Standards and Followers'!$B$13:$B$72,0))&lt;=Y$1,IF(INDEX('CA Standards and Followers'!$D$13:$D$72,MATCH($A49,'CA Standards and Followers'!$B$13:$B$72,0))=1,'CA Standards and Followers'!Z$3*INDEX('CA Standards and Followers'!$D$13:$D$72,MATCH($A49,'CA Standards and Followers'!$B$13:$B$72,0)),INDEX('CA Standards and Followers'!$C$13:$C$72,MATCH($A49,'CA Standards and Followers'!$B$13:$B$72,0))*'CA Standards and Followers'!Z$2),0)</f>
        <v>0.22</v>
      </c>
      <c r="Z49">
        <f>IF(INDEX('CA Standards and Followers'!$F$13:$F$72,MATCH($A49,'CA Standards and Followers'!$B$13:$B$72,0))&lt;=Z$1,IF(INDEX('CA Standards and Followers'!$D$13:$D$72,MATCH($A49,'CA Standards and Followers'!$B$13:$B$72,0))=1,'CA Standards and Followers'!AA$3*INDEX('CA Standards and Followers'!$D$13:$D$72,MATCH($A49,'CA Standards and Followers'!$B$13:$B$72,0)),INDEX('CA Standards and Followers'!$C$13:$C$72,MATCH($A49,'CA Standards and Followers'!$B$13:$B$72,0))*'CA Standards and Followers'!AA$2),0)</f>
        <v>0.22</v>
      </c>
      <c r="AA49">
        <f>IF(INDEX('CA Standards and Followers'!$F$13:$F$72,MATCH($A49,'CA Standards and Followers'!$B$13:$B$72,0))&lt;=AA$1,IF(INDEX('CA Standards and Followers'!$D$13:$D$72,MATCH($A49,'CA Standards and Followers'!$B$13:$B$72,0))=1,'CA Standards and Followers'!AB$3*INDEX('CA Standards and Followers'!$D$13:$D$72,MATCH($A49,'CA Standards and Followers'!$B$13:$B$72,0)),INDEX('CA Standards and Followers'!$C$13:$C$72,MATCH($A49,'CA Standards and Followers'!$B$13:$B$72,0))*'CA Standards and Followers'!AB$2),0)</f>
        <v>0.22</v>
      </c>
      <c r="AB49">
        <f>IF(INDEX('CA Standards and Followers'!$F$13:$F$72,MATCH($A49,'CA Standards and Followers'!$B$13:$B$72,0))&lt;=AB$1,IF(INDEX('CA Standards and Followers'!$D$13:$D$72,MATCH($A49,'CA Standards and Followers'!$B$13:$B$72,0))=1,'CA Standards and Followers'!AC$3*INDEX('CA Standards and Followers'!$D$13:$D$72,MATCH($A49,'CA Standards and Followers'!$B$13:$B$72,0)),INDEX('CA Standards and Followers'!$C$13:$C$72,MATCH($A49,'CA Standards and Followers'!$B$13:$B$72,0))*'CA Standards and Followers'!AC$2),0)</f>
        <v>0.22</v>
      </c>
      <c r="AC49">
        <f>IF(INDEX('CA Standards and Followers'!$F$13:$F$72,MATCH($A49,'CA Standards and Followers'!$B$13:$B$72,0))&lt;=AC$1,IF(INDEX('CA Standards and Followers'!$D$13:$D$72,MATCH($A49,'CA Standards and Followers'!$B$13:$B$72,0))=1,'CA Standards and Followers'!AD$3*INDEX('CA Standards and Followers'!$D$13:$D$72,MATCH($A49,'CA Standards and Followers'!$B$13:$B$72,0)),INDEX('CA Standards and Followers'!$C$13:$C$72,MATCH($A49,'CA Standards and Followers'!$B$13:$B$72,0))*'CA Standards and Followers'!AD$2),0)</f>
        <v>0.22</v>
      </c>
      <c r="AD49">
        <f>IF(INDEX('CA Standards and Followers'!$F$13:$F$72,MATCH($A49,'CA Standards and Followers'!$B$13:$B$72,0))&lt;=AD$1,IF(INDEX('CA Standards and Followers'!$D$13:$D$72,MATCH($A49,'CA Standards and Followers'!$B$13:$B$72,0))=1,'CA Standards and Followers'!AE$3*INDEX('CA Standards and Followers'!$D$13:$D$72,MATCH($A49,'CA Standards and Followers'!$B$13:$B$72,0)),INDEX('CA Standards and Followers'!$C$13:$C$72,MATCH($A49,'CA Standards and Followers'!$B$13:$B$72,0))*'CA Standards and Followers'!AE$2),0)</f>
        <v>0.22</v>
      </c>
      <c r="AE49">
        <f>IF(INDEX('CA Standards and Followers'!$F$13:$F$72,MATCH($A49,'CA Standards and Followers'!$B$13:$B$72,0))&lt;=AE$1,IF(INDEX('CA Standards and Followers'!$D$13:$D$72,MATCH($A49,'CA Standards and Followers'!$B$13:$B$72,0))=1,'CA Standards and Followers'!AF$3*INDEX('CA Standards and Followers'!$D$13:$D$72,MATCH($A49,'CA Standards and Followers'!$B$13:$B$72,0)),INDEX('CA Standards and Followers'!$C$13:$C$72,MATCH($A49,'CA Standards and Followers'!$B$13:$B$72,0))*'CA Standards and Followers'!AF$2),0)</f>
        <v>0.22</v>
      </c>
      <c r="AF49">
        <f>IF(INDEX('CA Standards and Followers'!$F$13:$F$72,MATCH($A49,'CA Standards and Followers'!$B$13:$B$72,0))&lt;=AF$1,IF(INDEX('CA Standards and Followers'!$D$13:$D$72,MATCH($A49,'CA Standards and Followers'!$B$13:$B$72,0))=1,'CA Standards and Followers'!AG$3*INDEX('CA Standards and Followers'!$D$13:$D$72,MATCH($A49,'CA Standards and Followers'!$B$13:$B$72,0)),INDEX('CA Standards and Followers'!$C$13:$C$72,MATCH($A49,'CA Standards and Followers'!$B$13:$B$72,0))*'CA Standards and Followers'!AG$2),0)</f>
        <v>0.22</v>
      </c>
    </row>
    <row r="50" spans="1:32" x14ac:dyDescent="0.25">
      <c r="A50" t="s">
        <v>27</v>
      </c>
      <c r="B50">
        <f>IF(INDEX('CA Standards and Followers'!$F$13:$F$72,MATCH($A50,'CA Standards and Followers'!$B$13:$B$72,0))&lt;=B$1,IF(INDEX('CA Standards and Followers'!$D$13:$D$72,MATCH($A50,'CA Standards and Followers'!$B$13:$B$72,0))=1,'CA Standards and Followers'!C$3*INDEX('CA Standards and Followers'!$D$13:$D$72,MATCH($A50,'CA Standards and Followers'!$B$13:$B$72,0)),INDEX('CA Standards and Followers'!$C$13:$C$72,MATCH($A50,'CA Standards and Followers'!$B$13:$B$72,0))*'CA Standards and Followers'!C$2),0)</f>
        <v>0</v>
      </c>
      <c r="C50">
        <f>IF(INDEX('CA Standards and Followers'!$F$13:$F$72,MATCH($A50,'CA Standards and Followers'!$B$13:$B$72,0))&lt;=C$1,IF(INDEX('CA Standards and Followers'!$D$13:$D$72,MATCH($A50,'CA Standards and Followers'!$B$13:$B$72,0))=1,'CA Standards and Followers'!D$3*INDEX('CA Standards and Followers'!$D$13:$D$72,MATCH($A50,'CA Standards and Followers'!$B$13:$B$72,0)),INDEX('CA Standards and Followers'!$C$13:$C$72,MATCH($A50,'CA Standards and Followers'!$B$13:$B$72,0))*'CA Standards and Followers'!D$2),0)</f>
        <v>0</v>
      </c>
      <c r="D50">
        <f>IF(INDEX('CA Standards and Followers'!$F$13:$F$72,MATCH($A50,'CA Standards and Followers'!$B$13:$B$72,0))&lt;=D$1,IF(INDEX('CA Standards and Followers'!$D$13:$D$72,MATCH($A50,'CA Standards and Followers'!$B$13:$B$72,0))=1,'CA Standards and Followers'!E$3*INDEX('CA Standards and Followers'!$D$13:$D$72,MATCH($A50,'CA Standards and Followers'!$B$13:$B$72,0)),INDEX('CA Standards and Followers'!$C$13:$C$72,MATCH($A50,'CA Standards and Followers'!$B$13:$B$72,0))*'CA Standards and Followers'!E$2),0)</f>
        <v>0</v>
      </c>
      <c r="E50">
        <f>IF(INDEX('CA Standards and Followers'!$F$13:$F$72,MATCH($A50,'CA Standards and Followers'!$B$13:$B$72,0))&lt;=E$1,IF(INDEX('CA Standards and Followers'!$D$13:$D$72,MATCH($A50,'CA Standards and Followers'!$B$13:$B$72,0))=1,'CA Standards and Followers'!F$3*INDEX('CA Standards and Followers'!$D$13:$D$72,MATCH($A50,'CA Standards and Followers'!$B$13:$B$72,0)),INDEX('CA Standards and Followers'!$C$13:$C$72,MATCH($A50,'CA Standards and Followers'!$B$13:$B$72,0))*'CA Standards and Followers'!F$2),0)</f>
        <v>0</v>
      </c>
      <c r="F50">
        <f>IF(INDEX('CA Standards and Followers'!$F$13:$F$72,MATCH($A50,'CA Standards and Followers'!$B$13:$B$72,0))&lt;=F$1,IF(INDEX('CA Standards and Followers'!$D$13:$D$72,MATCH($A50,'CA Standards and Followers'!$B$13:$B$72,0))=1,'CA Standards and Followers'!G$3*INDEX('CA Standards and Followers'!$D$13:$D$72,MATCH($A50,'CA Standards and Followers'!$B$13:$B$72,0)),INDEX('CA Standards and Followers'!$C$13:$C$72,MATCH($A50,'CA Standards and Followers'!$B$13:$B$72,0))*'CA Standards and Followers'!G$2),0)</f>
        <v>0</v>
      </c>
      <c r="G50">
        <f>IF(INDEX('CA Standards and Followers'!$F$13:$F$72,MATCH($A50,'CA Standards and Followers'!$B$13:$B$72,0))&lt;=G$1,IF(INDEX('CA Standards and Followers'!$D$13:$D$72,MATCH($A50,'CA Standards and Followers'!$B$13:$B$72,0))=1,'CA Standards and Followers'!H$3*INDEX('CA Standards and Followers'!$D$13:$D$72,MATCH($A50,'CA Standards and Followers'!$B$13:$B$72,0)),INDEX('CA Standards and Followers'!$C$13:$C$72,MATCH($A50,'CA Standards and Followers'!$B$13:$B$72,0))*'CA Standards and Followers'!H$2),0)</f>
        <v>0</v>
      </c>
      <c r="H50">
        <f>IF(INDEX('CA Standards and Followers'!$F$13:$F$72,MATCH($A50,'CA Standards and Followers'!$B$13:$B$72,0))&lt;=H$1,IF(INDEX('CA Standards and Followers'!$D$13:$D$72,MATCH($A50,'CA Standards and Followers'!$B$13:$B$72,0))=1,'CA Standards and Followers'!I$3*INDEX('CA Standards and Followers'!$D$13:$D$72,MATCH($A50,'CA Standards and Followers'!$B$13:$B$72,0)),INDEX('CA Standards and Followers'!$C$13:$C$72,MATCH($A50,'CA Standards and Followers'!$B$13:$B$72,0))*'CA Standards and Followers'!I$2),0)</f>
        <v>0</v>
      </c>
      <c r="I50">
        <f>IF(INDEX('CA Standards and Followers'!$F$13:$F$72,MATCH($A50,'CA Standards and Followers'!$B$13:$B$72,0))&lt;=I$1,IF(INDEX('CA Standards and Followers'!$D$13:$D$72,MATCH($A50,'CA Standards and Followers'!$B$13:$B$72,0))=1,'CA Standards and Followers'!J$3*INDEX('CA Standards and Followers'!$D$13:$D$72,MATCH($A50,'CA Standards and Followers'!$B$13:$B$72,0)),INDEX('CA Standards and Followers'!$C$13:$C$72,MATCH($A50,'CA Standards and Followers'!$B$13:$B$72,0))*'CA Standards and Followers'!J$2),0)</f>
        <v>0</v>
      </c>
      <c r="J50">
        <f>IF(INDEX('CA Standards and Followers'!$F$13:$F$72,MATCH($A50,'CA Standards and Followers'!$B$13:$B$72,0))&lt;=J$1,IF(INDEX('CA Standards and Followers'!$D$13:$D$72,MATCH($A50,'CA Standards and Followers'!$B$13:$B$72,0))=1,'CA Standards and Followers'!K$3*INDEX('CA Standards and Followers'!$D$13:$D$72,MATCH($A50,'CA Standards and Followers'!$B$13:$B$72,0)),INDEX('CA Standards and Followers'!$C$13:$C$72,MATCH($A50,'CA Standards and Followers'!$B$13:$B$72,0))*'CA Standards and Followers'!K$2),0)</f>
        <v>0</v>
      </c>
      <c r="K50">
        <f>IF(INDEX('CA Standards and Followers'!$F$13:$F$72,MATCH($A50,'CA Standards and Followers'!$B$13:$B$72,0))&lt;=K$1,IF(INDEX('CA Standards and Followers'!$D$13:$D$72,MATCH($A50,'CA Standards and Followers'!$B$13:$B$72,0))=1,'CA Standards and Followers'!L$3*INDEX('CA Standards and Followers'!$D$13:$D$72,MATCH($A50,'CA Standards and Followers'!$B$13:$B$72,0)),INDEX('CA Standards and Followers'!$C$13:$C$72,MATCH($A50,'CA Standards and Followers'!$B$13:$B$72,0))*'CA Standards and Followers'!L$2),0)</f>
        <v>0</v>
      </c>
      <c r="L50">
        <f>IF(INDEX('CA Standards and Followers'!$F$13:$F$72,MATCH($A50,'CA Standards and Followers'!$B$13:$B$72,0))&lt;=L$1,IF(INDEX('CA Standards and Followers'!$D$13:$D$72,MATCH($A50,'CA Standards and Followers'!$B$13:$B$72,0))=1,'CA Standards and Followers'!M$3*INDEX('CA Standards and Followers'!$D$13:$D$72,MATCH($A50,'CA Standards and Followers'!$B$13:$B$72,0)),INDEX('CA Standards and Followers'!$C$13:$C$72,MATCH($A50,'CA Standards and Followers'!$B$13:$B$72,0))*'CA Standards and Followers'!M$2),0)</f>
        <v>0</v>
      </c>
      <c r="M50">
        <f>IF(INDEX('CA Standards and Followers'!$F$13:$F$72,MATCH($A50,'CA Standards and Followers'!$B$13:$B$72,0))&lt;=M$1,IF(INDEX('CA Standards and Followers'!$D$13:$D$72,MATCH($A50,'CA Standards and Followers'!$B$13:$B$72,0))=1,'CA Standards and Followers'!N$3*INDEX('CA Standards and Followers'!$D$13:$D$72,MATCH($A50,'CA Standards and Followers'!$B$13:$B$72,0)),INDEX('CA Standards and Followers'!$C$13:$C$72,MATCH($A50,'CA Standards and Followers'!$B$13:$B$72,0))*'CA Standards and Followers'!N$2),0)</f>
        <v>0</v>
      </c>
      <c r="N50">
        <f>IF(INDEX('CA Standards and Followers'!$F$13:$F$72,MATCH($A50,'CA Standards and Followers'!$B$13:$B$72,0))&lt;=N$1,IF(INDEX('CA Standards and Followers'!$D$13:$D$72,MATCH($A50,'CA Standards and Followers'!$B$13:$B$72,0))=1,'CA Standards and Followers'!O$3*INDEX('CA Standards and Followers'!$D$13:$D$72,MATCH($A50,'CA Standards and Followers'!$B$13:$B$72,0)),INDEX('CA Standards and Followers'!$C$13:$C$72,MATCH($A50,'CA Standards and Followers'!$B$13:$B$72,0))*'CA Standards and Followers'!O$2),0)</f>
        <v>0</v>
      </c>
      <c r="O50">
        <f>IF(INDEX('CA Standards and Followers'!$F$13:$F$72,MATCH($A50,'CA Standards and Followers'!$B$13:$B$72,0))&lt;=O$1,IF(INDEX('CA Standards and Followers'!$D$13:$D$72,MATCH($A50,'CA Standards and Followers'!$B$13:$B$72,0))=1,'CA Standards and Followers'!P$3*INDEX('CA Standards and Followers'!$D$13:$D$72,MATCH($A50,'CA Standards and Followers'!$B$13:$B$72,0)),INDEX('CA Standards and Followers'!$C$13:$C$72,MATCH($A50,'CA Standards and Followers'!$B$13:$B$72,0))*'CA Standards and Followers'!P$2),0)</f>
        <v>0</v>
      </c>
      <c r="P50">
        <f>IF(INDEX('CA Standards and Followers'!$F$13:$F$72,MATCH($A50,'CA Standards and Followers'!$B$13:$B$72,0))&lt;=P$1,IF(INDEX('CA Standards and Followers'!$D$13:$D$72,MATCH($A50,'CA Standards and Followers'!$B$13:$B$72,0))=1,'CA Standards and Followers'!Q$3*INDEX('CA Standards and Followers'!$D$13:$D$72,MATCH($A50,'CA Standards and Followers'!$B$13:$B$72,0)),INDEX('CA Standards and Followers'!$C$13:$C$72,MATCH($A50,'CA Standards and Followers'!$B$13:$B$72,0))*'CA Standards and Followers'!Q$2),0)</f>
        <v>0</v>
      </c>
      <c r="Q50">
        <f>IF(INDEX('CA Standards and Followers'!$F$13:$F$72,MATCH($A50,'CA Standards and Followers'!$B$13:$B$72,0))&lt;=Q$1,IF(INDEX('CA Standards and Followers'!$D$13:$D$72,MATCH($A50,'CA Standards and Followers'!$B$13:$B$72,0))=1,'CA Standards and Followers'!R$3*INDEX('CA Standards and Followers'!$D$13:$D$72,MATCH($A50,'CA Standards and Followers'!$B$13:$B$72,0)),INDEX('CA Standards and Followers'!$C$13:$C$72,MATCH($A50,'CA Standards and Followers'!$B$13:$B$72,0))*'CA Standards and Followers'!R$2),0)</f>
        <v>0</v>
      </c>
      <c r="R50">
        <f>IF(INDEX('CA Standards and Followers'!$F$13:$F$72,MATCH($A50,'CA Standards and Followers'!$B$13:$B$72,0))&lt;=R$1,IF(INDEX('CA Standards and Followers'!$D$13:$D$72,MATCH($A50,'CA Standards and Followers'!$B$13:$B$72,0))=1,'CA Standards and Followers'!S$3*INDEX('CA Standards and Followers'!$D$13:$D$72,MATCH($A50,'CA Standards and Followers'!$B$13:$B$72,0)),INDEX('CA Standards and Followers'!$C$13:$C$72,MATCH($A50,'CA Standards and Followers'!$B$13:$B$72,0))*'CA Standards and Followers'!S$2),0)</f>
        <v>0</v>
      </c>
      <c r="S50">
        <f>IF(INDEX('CA Standards and Followers'!$F$13:$F$72,MATCH($A50,'CA Standards and Followers'!$B$13:$B$72,0))&lt;=S$1,IF(INDEX('CA Standards and Followers'!$D$13:$D$72,MATCH($A50,'CA Standards and Followers'!$B$13:$B$72,0))=1,'CA Standards and Followers'!T$3*INDEX('CA Standards and Followers'!$D$13:$D$72,MATCH($A50,'CA Standards and Followers'!$B$13:$B$72,0)),INDEX('CA Standards and Followers'!$C$13:$C$72,MATCH($A50,'CA Standards and Followers'!$B$13:$B$72,0))*'CA Standards and Followers'!T$2),0)</f>
        <v>0</v>
      </c>
      <c r="T50">
        <f>IF(INDEX('CA Standards and Followers'!$F$13:$F$72,MATCH($A50,'CA Standards and Followers'!$B$13:$B$72,0))&lt;=T$1,IF(INDEX('CA Standards and Followers'!$D$13:$D$72,MATCH($A50,'CA Standards and Followers'!$B$13:$B$72,0))=1,'CA Standards and Followers'!U$3*INDEX('CA Standards and Followers'!$D$13:$D$72,MATCH($A50,'CA Standards and Followers'!$B$13:$B$72,0)),INDEX('CA Standards and Followers'!$C$13:$C$72,MATCH($A50,'CA Standards and Followers'!$B$13:$B$72,0))*'CA Standards and Followers'!U$2),0)</f>
        <v>0</v>
      </c>
      <c r="U50">
        <f>IF(INDEX('CA Standards and Followers'!$F$13:$F$72,MATCH($A50,'CA Standards and Followers'!$B$13:$B$72,0))&lt;=U$1,IF(INDEX('CA Standards and Followers'!$D$13:$D$72,MATCH($A50,'CA Standards and Followers'!$B$13:$B$72,0))=1,'CA Standards and Followers'!V$3*INDEX('CA Standards and Followers'!$D$13:$D$72,MATCH($A50,'CA Standards and Followers'!$B$13:$B$72,0)),INDEX('CA Standards and Followers'!$C$13:$C$72,MATCH($A50,'CA Standards and Followers'!$B$13:$B$72,0))*'CA Standards and Followers'!V$2),0)</f>
        <v>0</v>
      </c>
      <c r="V50">
        <f>IF(INDEX('CA Standards and Followers'!$F$13:$F$72,MATCH($A50,'CA Standards and Followers'!$B$13:$B$72,0))&lt;=V$1,IF(INDEX('CA Standards and Followers'!$D$13:$D$72,MATCH($A50,'CA Standards and Followers'!$B$13:$B$72,0))=1,'CA Standards and Followers'!W$3*INDEX('CA Standards and Followers'!$D$13:$D$72,MATCH($A50,'CA Standards and Followers'!$B$13:$B$72,0)),INDEX('CA Standards and Followers'!$C$13:$C$72,MATCH($A50,'CA Standards and Followers'!$B$13:$B$72,0))*'CA Standards and Followers'!W$2),0)</f>
        <v>0</v>
      </c>
      <c r="W50">
        <f>IF(INDEX('CA Standards and Followers'!$F$13:$F$72,MATCH($A50,'CA Standards and Followers'!$B$13:$B$72,0))&lt;=W$1,IF(INDEX('CA Standards and Followers'!$D$13:$D$72,MATCH($A50,'CA Standards and Followers'!$B$13:$B$72,0))=1,'CA Standards and Followers'!X$3*INDEX('CA Standards and Followers'!$D$13:$D$72,MATCH($A50,'CA Standards and Followers'!$B$13:$B$72,0)),INDEX('CA Standards and Followers'!$C$13:$C$72,MATCH($A50,'CA Standards and Followers'!$B$13:$B$72,0))*'CA Standards and Followers'!X$2),0)</f>
        <v>0</v>
      </c>
      <c r="X50">
        <f>IF(INDEX('CA Standards and Followers'!$F$13:$F$72,MATCH($A50,'CA Standards and Followers'!$B$13:$B$72,0))&lt;=X$1,IF(INDEX('CA Standards and Followers'!$D$13:$D$72,MATCH($A50,'CA Standards and Followers'!$B$13:$B$72,0))=1,'CA Standards and Followers'!Y$3*INDEX('CA Standards and Followers'!$D$13:$D$72,MATCH($A50,'CA Standards and Followers'!$B$13:$B$72,0)),INDEX('CA Standards and Followers'!$C$13:$C$72,MATCH($A50,'CA Standards and Followers'!$B$13:$B$72,0))*'CA Standards and Followers'!Y$2),0)</f>
        <v>0</v>
      </c>
      <c r="Y50">
        <f>IF(INDEX('CA Standards and Followers'!$F$13:$F$72,MATCH($A50,'CA Standards and Followers'!$B$13:$B$72,0))&lt;=Y$1,IF(INDEX('CA Standards and Followers'!$D$13:$D$72,MATCH($A50,'CA Standards and Followers'!$B$13:$B$72,0))=1,'CA Standards and Followers'!Z$3*INDEX('CA Standards and Followers'!$D$13:$D$72,MATCH($A50,'CA Standards and Followers'!$B$13:$B$72,0)),INDEX('CA Standards and Followers'!$C$13:$C$72,MATCH($A50,'CA Standards and Followers'!$B$13:$B$72,0))*'CA Standards and Followers'!Z$2),0)</f>
        <v>0</v>
      </c>
      <c r="Z50">
        <f>IF(INDEX('CA Standards and Followers'!$F$13:$F$72,MATCH($A50,'CA Standards and Followers'!$B$13:$B$72,0))&lt;=Z$1,IF(INDEX('CA Standards and Followers'!$D$13:$D$72,MATCH($A50,'CA Standards and Followers'!$B$13:$B$72,0))=1,'CA Standards and Followers'!AA$3*INDEX('CA Standards and Followers'!$D$13:$D$72,MATCH($A50,'CA Standards and Followers'!$B$13:$B$72,0)),INDEX('CA Standards and Followers'!$C$13:$C$72,MATCH($A50,'CA Standards and Followers'!$B$13:$B$72,0))*'CA Standards and Followers'!AA$2),0)</f>
        <v>0</v>
      </c>
      <c r="AA50">
        <f>IF(INDEX('CA Standards and Followers'!$F$13:$F$72,MATCH($A50,'CA Standards and Followers'!$B$13:$B$72,0))&lt;=AA$1,IF(INDEX('CA Standards and Followers'!$D$13:$D$72,MATCH($A50,'CA Standards and Followers'!$B$13:$B$72,0))=1,'CA Standards and Followers'!AB$3*INDEX('CA Standards and Followers'!$D$13:$D$72,MATCH($A50,'CA Standards and Followers'!$B$13:$B$72,0)),INDEX('CA Standards and Followers'!$C$13:$C$72,MATCH($A50,'CA Standards and Followers'!$B$13:$B$72,0))*'CA Standards and Followers'!AB$2),0)</f>
        <v>0</v>
      </c>
      <c r="AB50">
        <f>IF(INDEX('CA Standards and Followers'!$F$13:$F$72,MATCH($A50,'CA Standards and Followers'!$B$13:$B$72,0))&lt;=AB$1,IF(INDEX('CA Standards and Followers'!$D$13:$D$72,MATCH($A50,'CA Standards and Followers'!$B$13:$B$72,0))=1,'CA Standards and Followers'!AC$3*INDEX('CA Standards and Followers'!$D$13:$D$72,MATCH($A50,'CA Standards and Followers'!$B$13:$B$72,0)),INDEX('CA Standards and Followers'!$C$13:$C$72,MATCH($A50,'CA Standards and Followers'!$B$13:$B$72,0))*'CA Standards and Followers'!AC$2),0)</f>
        <v>0</v>
      </c>
      <c r="AC50">
        <f>IF(INDEX('CA Standards and Followers'!$F$13:$F$72,MATCH($A50,'CA Standards and Followers'!$B$13:$B$72,0))&lt;=AC$1,IF(INDEX('CA Standards and Followers'!$D$13:$D$72,MATCH($A50,'CA Standards and Followers'!$B$13:$B$72,0))=1,'CA Standards and Followers'!AD$3*INDEX('CA Standards and Followers'!$D$13:$D$72,MATCH($A50,'CA Standards and Followers'!$B$13:$B$72,0)),INDEX('CA Standards and Followers'!$C$13:$C$72,MATCH($A50,'CA Standards and Followers'!$B$13:$B$72,0))*'CA Standards and Followers'!AD$2),0)</f>
        <v>0</v>
      </c>
      <c r="AD50">
        <f>IF(INDEX('CA Standards and Followers'!$F$13:$F$72,MATCH($A50,'CA Standards and Followers'!$B$13:$B$72,0))&lt;=AD$1,IF(INDEX('CA Standards and Followers'!$D$13:$D$72,MATCH($A50,'CA Standards and Followers'!$B$13:$B$72,0))=1,'CA Standards and Followers'!AE$3*INDEX('CA Standards and Followers'!$D$13:$D$72,MATCH($A50,'CA Standards and Followers'!$B$13:$B$72,0)),INDEX('CA Standards and Followers'!$C$13:$C$72,MATCH($A50,'CA Standards and Followers'!$B$13:$B$72,0))*'CA Standards and Followers'!AE$2),0)</f>
        <v>0</v>
      </c>
      <c r="AE50">
        <f>IF(INDEX('CA Standards and Followers'!$F$13:$F$72,MATCH($A50,'CA Standards and Followers'!$B$13:$B$72,0))&lt;=AE$1,IF(INDEX('CA Standards and Followers'!$D$13:$D$72,MATCH($A50,'CA Standards and Followers'!$B$13:$B$72,0))=1,'CA Standards and Followers'!AF$3*INDEX('CA Standards and Followers'!$D$13:$D$72,MATCH($A50,'CA Standards and Followers'!$B$13:$B$72,0)),INDEX('CA Standards and Followers'!$C$13:$C$72,MATCH($A50,'CA Standards and Followers'!$B$13:$B$72,0))*'CA Standards and Followers'!AF$2),0)</f>
        <v>0</v>
      </c>
      <c r="AF50">
        <f>IF(INDEX('CA Standards and Followers'!$F$13:$F$72,MATCH($A50,'CA Standards and Followers'!$B$13:$B$72,0))&lt;=AF$1,IF(INDEX('CA Standards and Followers'!$D$13:$D$72,MATCH($A50,'CA Standards and Followers'!$B$13:$B$72,0))=1,'CA Standards and Followers'!AG$3*INDEX('CA Standards and Followers'!$D$13:$D$72,MATCH($A50,'CA Standards and Followers'!$B$13:$B$72,0)),INDEX('CA Standards and Followers'!$C$13:$C$72,MATCH($A50,'CA Standards and Followers'!$B$13:$B$72,0))*'CA Standards and Followers'!AG$2),0)</f>
        <v>0</v>
      </c>
    </row>
    <row r="51" spans="1:32" x14ac:dyDescent="0.25">
      <c r="A51" t="s">
        <v>240</v>
      </c>
      <c r="B51">
        <f>IF(INDEX('CA Standards and Followers'!$F$13:$F$72,MATCH($A51,'CA Standards and Followers'!$B$13:$B$72,0))&lt;=B$1,IF(INDEX('CA Standards and Followers'!$D$13:$D$72,MATCH($A51,'CA Standards and Followers'!$B$13:$B$72,0))=1,'CA Standards and Followers'!C$3*INDEX('CA Standards and Followers'!$D$13:$D$72,MATCH($A51,'CA Standards and Followers'!$B$13:$B$72,0)),INDEX('CA Standards and Followers'!$C$13:$C$72,MATCH($A51,'CA Standards and Followers'!$B$13:$B$72,0))*'CA Standards and Followers'!C$2),0)</f>
        <v>0</v>
      </c>
      <c r="C51">
        <f>IF(INDEX('CA Standards and Followers'!$F$13:$F$72,MATCH($A51,'CA Standards and Followers'!$B$13:$B$72,0))&lt;=C$1,IF(INDEX('CA Standards and Followers'!$D$13:$D$72,MATCH($A51,'CA Standards and Followers'!$B$13:$B$72,0))=1,'CA Standards and Followers'!D$3*INDEX('CA Standards and Followers'!$D$13:$D$72,MATCH($A51,'CA Standards and Followers'!$B$13:$B$72,0)),INDEX('CA Standards and Followers'!$C$13:$C$72,MATCH($A51,'CA Standards and Followers'!$B$13:$B$72,0))*'CA Standards and Followers'!D$2),0)</f>
        <v>0</v>
      </c>
      <c r="D51">
        <f>IF(INDEX('CA Standards and Followers'!$F$13:$F$72,MATCH($A51,'CA Standards and Followers'!$B$13:$B$72,0))&lt;=D$1,IF(INDEX('CA Standards and Followers'!$D$13:$D$72,MATCH($A51,'CA Standards and Followers'!$B$13:$B$72,0))=1,'CA Standards and Followers'!E$3*INDEX('CA Standards and Followers'!$D$13:$D$72,MATCH($A51,'CA Standards and Followers'!$B$13:$B$72,0)),INDEX('CA Standards and Followers'!$C$13:$C$72,MATCH($A51,'CA Standards and Followers'!$B$13:$B$72,0))*'CA Standards and Followers'!E$2),0)</f>
        <v>0</v>
      </c>
      <c r="E51">
        <f>IF(INDEX('CA Standards and Followers'!$F$13:$F$72,MATCH($A51,'CA Standards and Followers'!$B$13:$B$72,0))&lt;=E$1,IF(INDEX('CA Standards and Followers'!$D$13:$D$72,MATCH($A51,'CA Standards and Followers'!$B$13:$B$72,0))=1,'CA Standards and Followers'!F$3*INDEX('CA Standards and Followers'!$D$13:$D$72,MATCH($A51,'CA Standards and Followers'!$B$13:$B$72,0)),INDEX('CA Standards and Followers'!$C$13:$C$72,MATCH($A51,'CA Standards and Followers'!$B$13:$B$72,0))*'CA Standards and Followers'!F$2),0)</f>
        <v>0</v>
      </c>
      <c r="F51">
        <f>IF(INDEX('CA Standards and Followers'!$F$13:$F$72,MATCH($A51,'CA Standards and Followers'!$B$13:$B$72,0))&lt;=F$1,IF(INDEX('CA Standards and Followers'!$D$13:$D$72,MATCH($A51,'CA Standards and Followers'!$B$13:$B$72,0))=1,'CA Standards and Followers'!G$3*INDEX('CA Standards and Followers'!$D$13:$D$72,MATCH($A51,'CA Standards and Followers'!$B$13:$B$72,0)),INDEX('CA Standards and Followers'!$C$13:$C$72,MATCH($A51,'CA Standards and Followers'!$B$13:$B$72,0))*'CA Standards and Followers'!G$2),0)</f>
        <v>0</v>
      </c>
      <c r="G51">
        <f>IF(INDEX('CA Standards and Followers'!$F$13:$F$72,MATCH($A51,'CA Standards and Followers'!$B$13:$B$72,0))&lt;=G$1,IF(INDEX('CA Standards and Followers'!$D$13:$D$72,MATCH($A51,'CA Standards and Followers'!$B$13:$B$72,0))=1,'CA Standards and Followers'!H$3*INDEX('CA Standards and Followers'!$D$13:$D$72,MATCH($A51,'CA Standards and Followers'!$B$13:$B$72,0)),INDEX('CA Standards and Followers'!$C$13:$C$72,MATCH($A51,'CA Standards and Followers'!$B$13:$B$72,0))*'CA Standards and Followers'!H$2),0)</f>
        <v>0</v>
      </c>
      <c r="H51">
        <f>IF(INDEX('CA Standards and Followers'!$F$13:$F$72,MATCH($A51,'CA Standards and Followers'!$B$13:$B$72,0))&lt;=H$1,IF(INDEX('CA Standards and Followers'!$D$13:$D$72,MATCH($A51,'CA Standards and Followers'!$B$13:$B$72,0))=1,'CA Standards and Followers'!I$3*INDEX('CA Standards and Followers'!$D$13:$D$72,MATCH($A51,'CA Standards and Followers'!$B$13:$B$72,0)),INDEX('CA Standards and Followers'!$C$13:$C$72,MATCH($A51,'CA Standards and Followers'!$B$13:$B$72,0))*'CA Standards and Followers'!I$2),0)</f>
        <v>0</v>
      </c>
      <c r="I51">
        <f>IF(INDEX('CA Standards and Followers'!$F$13:$F$72,MATCH($A51,'CA Standards and Followers'!$B$13:$B$72,0))&lt;=I$1,IF(INDEX('CA Standards and Followers'!$D$13:$D$72,MATCH($A51,'CA Standards and Followers'!$B$13:$B$72,0))=1,'CA Standards and Followers'!J$3*INDEX('CA Standards and Followers'!$D$13:$D$72,MATCH($A51,'CA Standards and Followers'!$B$13:$B$72,0)),INDEX('CA Standards and Followers'!$C$13:$C$72,MATCH($A51,'CA Standards and Followers'!$B$13:$B$72,0))*'CA Standards and Followers'!J$2),0)</f>
        <v>0</v>
      </c>
      <c r="J51">
        <f>IF(INDEX('CA Standards and Followers'!$F$13:$F$72,MATCH($A51,'CA Standards and Followers'!$B$13:$B$72,0))&lt;=J$1,IF(INDEX('CA Standards and Followers'!$D$13:$D$72,MATCH($A51,'CA Standards and Followers'!$B$13:$B$72,0))=1,'CA Standards and Followers'!K$3*INDEX('CA Standards and Followers'!$D$13:$D$72,MATCH($A51,'CA Standards and Followers'!$B$13:$B$72,0)),INDEX('CA Standards and Followers'!$C$13:$C$72,MATCH($A51,'CA Standards and Followers'!$B$13:$B$72,0))*'CA Standards and Followers'!K$2),0)</f>
        <v>0</v>
      </c>
      <c r="K51">
        <f>IF(INDEX('CA Standards and Followers'!$F$13:$F$72,MATCH($A51,'CA Standards and Followers'!$B$13:$B$72,0))&lt;=K$1,IF(INDEX('CA Standards and Followers'!$D$13:$D$72,MATCH($A51,'CA Standards and Followers'!$B$13:$B$72,0))=1,'CA Standards and Followers'!L$3*INDEX('CA Standards and Followers'!$D$13:$D$72,MATCH($A51,'CA Standards and Followers'!$B$13:$B$72,0)),INDEX('CA Standards and Followers'!$C$13:$C$72,MATCH($A51,'CA Standards and Followers'!$B$13:$B$72,0))*'CA Standards and Followers'!L$2),0)</f>
        <v>0</v>
      </c>
      <c r="L51">
        <f>IF(INDEX('CA Standards and Followers'!$F$13:$F$72,MATCH($A51,'CA Standards and Followers'!$B$13:$B$72,0))&lt;=L$1,IF(INDEX('CA Standards and Followers'!$D$13:$D$72,MATCH($A51,'CA Standards and Followers'!$B$13:$B$72,0))=1,'CA Standards and Followers'!M$3*INDEX('CA Standards and Followers'!$D$13:$D$72,MATCH($A51,'CA Standards and Followers'!$B$13:$B$72,0)),INDEX('CA Standards and Followers'!$C$13:$C$72,MATCH($A51,'CA Standards and Followers'!$B$13:$B$72,0))*'CA Standards and Followers'!M$2),0)</f>
        <v>0</v>
      </c>
      <c r="M51">
        <f>IF(INDEX('CA Standards and Followers'!$F$13:$F$72,MATCH($A51,'CA Standards and Followers'!$B$13:$B$72,0))&lt;=M$1,IF(INDEX('CA Standards and Followers'!$D$13:$D$72,MATCH($A51,'CA Standards and Followers'!$B$13:$B$72,0))=1,'CA Standards and Followers'!N$3*INDEX('CA Standards and Followers'!$D$13:$D$72,MATCH($A51,'CA Standards and Followers'!$B$13:$B$72,0)),INDEX('CA Standards and Followers'!$C$13:$C$72,MATCH($A51,'CA Standards and Followers'!$B$13:$B$72,0))*'CA Standards and Followers'!N$2),0)</f>
        <v>0</v>
      </c>
      <c r="N51">
        <f>IF(INDEX('CA Standards and Followers'!$F$13:$F$72,MATCH($A51,'CA Standards and Followers'!$B$13:$B$72,0))&lt;=N$1,IF(INDEX('CA Standards and Followers'!$D$13:$D$72,MATCH($A51,'CA Standards and Followers'!$B$13:$B$72,0))=1,'CA Standards and Followers'!O$3*INDEX('CA Standards and Followers'!$D$13:$D$72,MATCH($A51,'CA Standards and Followers'!$B$13:$B$72,0)),INDEX('CA Standards and Followers'!$C$13:$C$72,MATCH($A51,'CA Standards and Followers'!$B$13:$B$72,0))*'CA Standards and Followers'!O$2),0)</f>
        <v>0</v>
      </c>
      <c r="O51">
        <f>IF(INDEX('CA Standards and Followers'!$F$13:$F$72,MATCH($A51,'CA Standards and Followers'!$B$13:$B$72,0))&lt;=O$1,IF(INDEX('CA Standards and Followers'!$D$13:$D$72,MATCH($A51,'CA Standards and Followers'!$B$13:$B$72,0))=1,'CA Standards and Followers'!P$3*INDEX('CA Standards and Followers'!$D$13:$D$72,MATCH($A51,'CA Standards and Followers'!$B$13:$B$72,0)),INDEX('CA Standards and Followers'!$C$13:$C$72,MATCH($A51,'CA Standards and Followers'!$B$13:$B$72,0))*'CA Standards and Followers'!P$2),0)</f>
        <v>0</v>
      </c>
      <c r="P51">
        <f>IF(INDEX('CA Standards and Followers'!$F$13:$F$72,MATCH($A51,'CA Standards and Followers'!$B$13:$B$72,0))&lt;=P$1,IF(INDEX('CA Standards and Followers'!$D$13:$D$72,MATCH($A51,'CA Standards and Followers'!$B$13:$B$72,0))=1,'CA Standards and Followers'!Q$3*INDEX('CA Standards and Followers'!$D$13:$D$72,MATCH($A51,'CA Standards and Followers'!$B$13:$B$72,0)),INDEX('CA Standards and Followers'!$C$13:$C$72,MATCH($A51,'CA Standards and Followers'!$B$13:$B$72,0))*'CA Standards and Followers'!Q$2),0)</f>
        <v>0</v>
      </c>
      <c r="Q51">
        <f>IF(INDEX('CA Standards and Followers'!$F$13:$F$72,MATCH($A51,'CA Standards and Followers'!$B$13:$B$72,0))&lt;=Q$1,IF(INDEX('CA Standards and Followers'!$D$13:$D$72,MATCH($A51,'CA Standards and Followers'!$B$13:$B$72,0))=1,'CA Standards and Followers'!R$3*INDEX('CA Standards and Followers'!$D$13:$D$72,MATCH($A51,'CA Standards and Followers'!$B$13:$B$72,0)),INDEX('CA Standards and Followers'!$C$13:$C$72,MATCH($A51,'CA Standards and Followers'!$B$13:$B$72,0))*'CA Standards and Followers'!R$2),0)</f>
        <v>0</v>
      </c>
      <c r="R51">
        <f>IF(INDEX('CA Standards and Followers'!$F$13:$F$72,MATCH($A51,'CA Standards and Followers'!$B$13:$B$72,0))&lt;=R$1,IF(INDEX('CA Standards and Followers'!$D$13:$D$72,MATCH($A51,'CA Standards and Followers'!$B$13:$B$72,0))=1,'CA Standards and Followers'!S$3*INDEX('CA Standards and Followers'!$D$13:$D$72,MATCH($A51,'CA Standards and Followers'!$B$13:$B$72,0)),INDEX('CA Standards and Followers'!$C$13:$C$72,MATCH($A51,'CA Standards and Followers'!$B$13:$B$72,0))*'CA Standards and Followers'!S$2),0)</f>
        <v>0</v>
      </c>
      <c r="S51">
        <f>IF(INDEX('CA Standards and Followers'!$F$13:$F$72,MATCH($A51,'CA Standards and Followers'!$B$13:$B$72,0))&lt;=S$1,IF(INDEX('CA Standards and Followers'!$D$13:$D$72,MATCH($A51,'CA Standards and Followers'!$B$13:$B$72,0))=1,'CA Standards and Followers'!T$3*INDEX('CA Standards and Followers'!$D$13:$D$72,MATCH($A51,'CA Standards and Followers'!$B$13:$B$72,0)),INDEX('CA Standards and Followers'!$C$13:$C$72,MATCH($A51,'CA Standards and Followers'!$B$13:$B$72,0))*'CA Standards and Followers'!T$2),0)</f>
        <v>0</v>
      </c>
      <c r="T51">
        <f>IF(INDEX('CA Standards and Followers'!$F$13:$F$72,MATCH($A51,'CA Standards and Followers'!$B$13:$B$72,0))&lt;=T$1,IF(INDEX('CA Standards and Followers'!$D$13:$D$72,MATCH($A51,'CA Standards and Followers'!$B$13:$B$72,0))=1,'CA Standards and Followers'!U$3*INDEX('CA Standards and Followers'!$D$13:$D$72,MATCH($A51,'CA Standards and Followers'!$B$13:$B$72,0)),INDEX('CA Standards and Followers'!$C$13:$C$72,MATCH($A51,'CA Standards and Followers'!$B$13:$B$72,0))*'CA Standards and Followers'!U$2),0)</f>
        <v>0</v>
      </c>
      <c r="U51">
        <f>IF(INDEX('CA Standards and Followers'!$F$13:$F$72,MATCH($A51,'CA Standards and Followers'!$B$13:$B$72,0))&lt;=U$1,IF(INDEX('CA Standards and Followers'!$D$13:$D$72,MATCH($A51,'CA Standards and Followers'!$B$13:$B$72,0))=1,'CA Standards and Followers'!V$3*INDEX('CA Standards and Followers'!$D$13:$D$72,MATCH($A51,'CA Standards and Followers'!$B$13:$B$72,0)),INDEX('CA Standards and Followers'!$C$13:$C$72,MATCH($A51,'CA Standards and Followers'!$B$13:$B$72,0))*'CA Standards and Followers'!V$2),0)</f>
        <v>0</v>
      </c>
      <c r="V51">
        <f>IF(INDEX('CA Standards and Followers'!$F$13:$F$72,MATCH($A51,'CA Standards and Followers'!$B$13:$B$72,0))&lt;=V$1,IF(INDEX('CA Standards and Followers'!$D$13:$D$72,MATCH($A51,'CA Standards and Followers'!$B$13:$B$72,0))=1,'CA Standards and Followers'!W$3*INDEX('CA Standards and Followers'!$D$13:$D$72,MATCH($A51,'CA Standards and Followers'!$B$13:$B$72,0)),INDEX('CA Standards and Followers'!$C$13:$C$72,MATCH($A51,'CA Standards and Followers'!$B$13:$B$72,0))*'CA Standards and Followers'!W$2),0)</f>
        <v>0</v>
      </c>
      <c r="W51">
        <f>IF(INDEX('CA Standards and Followers'!$F$13:$F$72,MATCH($A51,'CA Standards and Followers'!$B$13:$B$72,0))&lt;=W$1,IF(INDEX('CA Standards and Followers'!$D$13:$D$72,MATCH($A51,'CA Standards and Followers'!$B$13:$B$72,0))=1,'CA Standards and Followers'!X$3*INDEX('CA Standards and Followers'!$D$13:$D$72,MATCH($A51,'CA Standards and Followers'!$B$13:$B$72,0)),INDEX('CA Standards and Followers'!$C$13:$C$72,MATCH($A51,'CA Standards and Followers'!$B$13:$B$72,0))*'CA Standards and Followers'!X$2),0)</f>
        <v>0</v>
      </c>
      <c r="X51">
        <f>IF(INDEX('CA Standards and Followers'!$F$13:$F$72,MATCH($A51,'CA Standards and Followers'!$B$13:$B$72,0))&lt;=X$1,IF(INDEX('CA Standards and Followers'!$D$13:$D$72,MATCH($A51,'CA Standards and Followers'!$B$13:$B$72,0))=1,'CA Standards and Followers'!Y$3*INDEX('CA Standards and Followers'!$D$13:$D$72,MATCH($A51,'CA Standards and Followers'!$B$13:$B$72,0)),INDEX('CA Standards and Followers'!$C$13:$C$72,MATCH($A51,'CA Standards and Followers'!$B$13:$B$72,0))*'CA Standards and Followers'!Y$2),0)</f>
        <v>0</v>
      </c>
      <c r="Y51">
        <f>IF(INDEX('CA Standards and Followers'!$F$13:$F$72,MATCH($A51,'CA Standards and Followers'!$B$13:$B$72,0))&lt;=Y$1,IF(INDEX('CA Standards and Followers'!$D$13:$D$72,MATCH($A51,'CA Standards and Followers'!$B$13:$B$72,0))=1,'CA Standards and Followers'!Z$3*INDEX('CA Standards and Followers'!$D$13:$D$72,MATCH($A51,'CA Standards and Followers'!$B$13:$B$72,0)),INDEX('CA Standards and Followers'!$C$13:$C$72,MATCH($A51,'CA Standards and Followers'!$B$13:$B$72,0))*'CA Standards and Followers'!Z$2),0)</f>
        <v>0</v>
      </c>
      <c r="Z51">
        <f>IF(INDEX('CA Standards and Followers'!$F$13:$F$72,MATCH($A51,'CA Standards and Followers'!$B$13:$B$72,0))&lt;=Z$1,IF(INDEX('CA Standards and Followers'!$D$13:$D$72,MATCH($A51,'CA Standards and Followers'!$B$13:$B$72,0))=1,'CA Standards and Followers'!AA$3*INDEX('CA Standards and Followers'!$D$13:$D$72,MATCH($A51,'CA Standards and Followers'!$B$13:$B$72,0)),INDEX('CA Standards and Followers'!$C$13:$C$72,MATCH($A51,'CA Standards and Followers'!$B$13:$B$72,0))*'CA Standards and Followers'!AA$2),0)</f>
        <v>0</v>
      </c>
      <c r="AA51">
        <f>IF(INDEX('CA Standards and Followers'!$F$13:$F$72,MATCH($A51,'CA Standards and Followers'!$B$13:$B$72,0))&lt;=AA$1,IF(INDEX('CA Standards and Followers'!$D$13:$D$72,MATCH($A51,'CA Standards and Followers'!$B$13:$B$72,0))=1,'CA Standards and Followers'!AB$3*INDEX('CA Standards and Followers'!$D$13:$D$72,MATCH($A51,'CA Standards and Followers'!$B$13:$B$72,0)),INDEX('CA Standards and Followers'!$C$13:$C$72,MATCH($A51,'CA Standards and Followers'!$B$13:$B$72,0))*'CA Standards and Followers'!AB$2),0)</f>
        <v>0</v>
      </c>
      <c r="AB51">
        <f>IF(INDEX('CA Standards and Followers'!$F$13:$F$72,MATCH($A51,'CA Standards and Followers'!$B$13:$B$72,0))&lt;=AB$1,IF(INDEX('CA Standards and Followers'!$D$13:$D$72,MATCH($A51,'CA Standards and Followers'!$B$13:$B$72,0))=1,'CA Standards and Followers'!AC$3*INDEX('CA Standards and Followers'!$D$13:$D$72,MATCH($A51,'CA Standards and Followers'!$B$13:$B$72,0)),INDEX('CA Standards and Followers'!$C$13:$C$72,MATCH($A51,'CA Standards and Followers'!$B$13:$B$72,0))*'CA Standards and Followers'!AC$2),0)</f>
        <v>0</v>
      </c>
      <c r="AC51">
        <f>IF(INDEX('CA Standards and Followers'!$F$13:$F$72,MATCH($A51,'CA Standards and Followers'!$B$13:$B$72,0))&lt;=AC$1,IF(INDEX('CA Standards and Followers'!$D$13:$D$72,MATCH($A51,'CA Standards and Followers'!$B$13:$B$72,0))=1,'CA Standards and Followers'!AD$3*INDEX('CA Standards and Followers'!$D$13:$D$72,MATCH($A51,'CA Standards and Followers'!$B$13:$B$72,0)),INDEX('CA Standards and Followers'!$C$13:$C$72,MATCH($A51,'CA Standards and Followers'!$B$13:$B$72,0))*'CA Standards and Followers'!AD$2),0)</f>
        <v>0</v>
      </c>
      <c r="AD51">
        <f>IF(INDEX('CA Standards and Followers'!$F$13:$F$72,MATCH($A51,'CA Standards and Followers'!$B$13:$B$72,0))&lt;=AD$1,IF(INDEX('CA Standards and Followers'!$D$13:$D$72,MATCH($A51,'CA Standards and Followers'!$B$13:$B$72,0))=1,'CA Standards and Followers'!AE$3*INDEX('CA Standards and Followers'!$D$13:$D$72,MATCH($A51,'CA Standards and Followers'!$B$13:$B$72,0)),INDEX('CA Standards and Followers'!$C$13:$C$72,MATCH($A51,'CA Standards and Followers'!$B$13:$B$72,0))*'CA Standards and Followers'!AE$2),0)</f>
        <v>0</v>
      </c>
      <c r="AE51">
        <f>IF(INDEX('CA Standards and Followers'!$F$13:$F$72,MATCH($A51,'CA Standards and Followers'!$B$13:$B$72,0))&lt;=AE$1,IF(INDEX('CA Standards and Followers'!$D$13:$D$72,MATCH($A51,'CA Standards and Followers'!$B$13:$B$72,0))=1,'CA Standards and Followers'!AF$3*INDEX('CA Standards and Followers'!$D$13:$D$72,MATCH($A51,'CA Standards and Followers'!$B$13:$B$72,0)),INDEX('CA Standards and Followers'!$C$13:$C$72,MATCH($A51,'CA Standards and Followers'!$B$13:$B$72,0))*'CA Standards and Followers'!AF$2),0)</f>
        <v>0</v>
      </c>
      <c r="AF51">
        <f>IF(INDEX('CA Standards and Followers'!$F$13:$F$72,MATCH($A51,'CA Standards and Followers'!$B$13:$B$72,0))&lt;=AF$1,IF(INDEX('CA Standards and Followers'!$D$13:$D$72,MATCH($A51,'CA Standards and Followers'!$B$13:$B$72,0))=1,'CA Standards and Followers'!AG$3*INDEX('CA Standards and Followers'!$D$13:$D$72,MATCH($A51,'CA Standards and Followers'!$B$13:$B$72,0)),INDEX('CA Standards and Followers'!$C$13:$C$72,MATCH($A51,'CA Standards and Followers'!$B$13:$B$72,0))*'CA Standards and Followers'!AG$2),0)</f>
        <v>0</v>
      </c>
    </row>
    <row r="52" spans="1:32" x14ac:dyDescent="0.25">
      <c r="A52" t="s">
        <v>242</v>
      </c>
      <c r="B52">
        <f>IF(INDEX('CA Standards and Followers'!$F$13:$F$72,MATCH($A52,'CA Standards and Followers'!$B$13:$B$72,0))&lt;=B$1,IF(INDEX('CA Standards and Followers'!$D$13:$D$72,MATCH($A52,'CA Standards and Followers'!$B$13:$B$72,0))=1,'CA Standards and Followers'!C$3*INDEX('CA Standards and Followers'!$D$13:$D$72,MATCH($A52,'CA Standards and Followers'!$B$13:$B$72,0)),INDEX('CA Standards and Followers'!$C$13:$C$72,MATCH($A52,'CA Standards and Followers'!$B$13:$B$72,0))*'CA Standards and Followers'!C$2),0)</f>
        <v>0</v>
      </c>
      <c r="C52">
        <f>IF(INDEX('CA Standards and Followers'!$F$13:$F$72,MATCH($A52,'CA Standards and Followers'!$B$13:$B$72,0))&lt;=C$1,IF(INDEX('CA Standards and Followers'!$D$13:$D$72,MATCH($A52,'CA Standards and Followers'!$B$13:$B$72,0))=1,'CA Standards and Followers'!D$3*INDEX('CA Standards and Followers'!$D$13:$D$72,MATCH($A52,'CA Standards and Followers'!$B$13:$B$72,0)),INDEX('CA Standards and Followers'!$C$13:$C$72,MATCH($A52,'CA Standards and Followers'!$B$13:$B$72,0))*'CA Standards and Followers'!D$2),0)</f>
        <v>0</v>
      </c>
      <c r="D52">
        <f>IF(INDEX('CA Standards and Followers'!$F$13:$F$72,MATCH($A52,'CA Standards and Followers'!$B$13:$B$72,0))&lt;=D$1,IF(INDEX('CA Standards and Followers'!$D$13:$D$72,MATCH($A52,'CA Standards and Followers'!$B$13:$B$72,0))=1,'CA Standards and Followers'!E$3*INDEX('CA Standards and Followers'!$D$13:$D$72,MATCH($A52,'CA Standards and Followers'!$B$13:$B$72,0)),INDEX('CA Standards and Followers'!$C$13:$C$72,MATCH($A52,'CA Standards and Followers'!$B$13:$B$72,0))*'CA Standards and Followers'!E$2),0)</f>
        <v>0</v>
      </c>
      <c r="E52">
        <f>IF(INDEX('CA Standards and Followers'!$F$13:$F$72,MATCH($A52,'CA Standards and Followers'!$B$13:$B$72,0))&lt;=E$1,IF(INDEX('CA Standards and Followers'!$D$13:$D$72,MATCH($A52,'CA Standards and Followers'!$B$13:$B$72,0))=1,'CA Standards and Followers'!F$3*INDEX('CA Standards and Followers'!$D$13:$D$72,MATCH($A52,'CA Standards and Followers'!$B$13:$B$72,0)),INDEX('CA Standards and Followers'!$C$13:$C$72,MATCH($A52,'CA Standards and Followers'!$B$13:$B$72,0))*'CA Standards and Followers'!F$2),0)</f>
        <v>0</v>
      </c>
      <c r="F52">
        <f>IF(INDEX('CA Standards and Followers'!$F$13:$F$72,MATCH($A52,'CA Standards and Followers'!$B$13:$B$72,0))&lt;=F$1,IF(INDEX('CA Standards and Followers'!$D$13:$D$72,MATCH($A52,'CA Standards and Followers'!$B$13:$B$72,0))=1,'CA Standards and Followers'!G$3*INDEX('CA Standards and Followers'!$D$13:$D$72,MATCH($A52,'CA Standards and Followers'!$B$13:$B$72,0)),INDEX('CA Standards and Followers'!$C$13:$C$72,MATCH($A52,'CA Standards and Followers'!$B$13:$B$72,0))*'CA Standards and Followers'!G$2),0)</f>
        <v>0</v>
      </c>
      <c r="G52">
        <f>IF(INDEX('CA Standards and Followers'!$F$13:$F$72,MATCH($A52,'CA Standards and Followers'!$B$13:$B$72,0))&lt;=G$1,IF(INDEX('CA Standards and Followers'!$D$13:$D$72,MATCH($A52,'CA Standards and Followers'!$B$13:$B$72,0))=1,'CA Standards and Followers'!H$3*INDEX('CA Standards and Followers'!$D$13:$D$72,MATCH($A52,'CA Standards and Followers'!$B$13:$B$72,0)),INDEX('CA Standards and Followers'!$C$13:$C$72,MATCH($A52,'CA Standards and Followers'!$B$13:$B$72,0))*'CA Standards and Followers'!H$2),0)</f>
        <v>0</v>
      </c>
      <c r="H52">
        <f>IF(INDEX('CA Standards and Followers'!$F$13:$F$72,MATCH($A52,'CA Standards and Followers'!$B$13:$B$72,0))&lt;=H$1,IF(INDEX('CA Standards and Followers'!$D$13:$D$72,MATCH($A52,'CA Standards and Followers'!$B$13:$B$72,0))=1,'CA Standards and Followers'!I$3*INDEX('CA Standards and Followers'!$D$13:$D$72,MATCH($A52,'CA Standards and Followers'!$B$13:$B$72,0)),INDEX('CA Standards and Followers'!$C$13:$C$72,MATCH($A52,'CA Standards and Followers'!$B$13:$B$72,0))*'CA Standards and Followers'!I$2),0)</f>
        <v>0</v>
      </c>
      <c r="I52">
        <f>IF(INDEX('CA Standards and Followers'!$F$13:$F$72,MATCH($A52,'CA Standards and Followers'!$B$13:$B$72,0))&lt;=I$1,IF(INDEX('CA Standards and Followers'!$D$13:$D$72,MATCH($A52,'CA Standards and Followers'!$B$13:$B$72,0))=1,'CA Standards and Followers'!J$3*INDEX('CA Standards and Followers'!$D$13:$D$72,MATCH($A52,'CA Standards and Followers'!$B$13:$B$72,0)),INDEX('CA Standards and Followers'!$C$13:$C$72,MATCH($A52,'CA Standards and Followers'!$B$13:$B$72,0))*'CA Standards and Followers'!J$2),0)</f>
        <v>0</v>
      </c>
      <c r="J52">
        <f>IF(INDEX('CA Standards and Followers'!$F$13:$F$72,MATCH($A52,'CA Standards and Followers'!$B$13:$B$72,0))&lt;=J$1,IF(INDEX('CA Standards and Followers'!$D$13:$D$72,MATCH($A52,'CA Standards and Followers'!$B$13:$B$72,0))=1,'CA Standards and Followers'!K$3*INDEX('CA Standards and Followers'!$D$13:$D$72,MATCH($A52,'CA Standards and Followers'!$B$13:$B$72,0)),INDEX('CA Standards and Followers'!$C$13:$C$72,MATCH($A52,'CA Standards and Followers'!$B$13:$B$72,0))*'CA Standards and Followers'!K$2),0)</f>
        <v>0</v>
      </c>
      <c r="K52">
        <f>IF(INDEX('CA Standards and Followers'!$F$13:$F$72,MATCH($A52,'CA Standards and Followers'!$B$13:$B$72,0))&lt;=K$1,IF(INDEX('CA Standards and Followers'!$D$13:$D$72,MATCH($A52,'CA Standards and Followers'!$B$13:$B$72,0))=1,'CA Standards and Followers'!L$3*INDEX('CA Standards and Followers'!$D$13:$D$72,MATCH($A52,'CA Standards and Followers'!$B$13:$B$72,0)),INDEX('CA Standards and Followers'!$C$13:$C$72,MATCH($A52,'CA Standards and Followers'!$B$13:$B$72,0))*'CA Standards and Followers'!L$2),0)</f>
        <v>0</v>
      </c>
      <c r="L52">
        <f>IF(INDEX('CA Standards and Followers'!$F$13:$F$72,MATCH($A52,'CA Standards and Followers'!$B$13:$B$72,0))&lt;=L$1,IF(INDEX('CA Standards and Followers'!$D$13:$D$72,MATCH($A52,'CA Standards and Followers'!$B$13:$B$72,0))=1,'CA Standards and Followers'!M$3*INDEX('CA Standards and Followers'!$D$13:$D$72,MATCH($A52,'CA Standards and Followers'!$B$13:$B$72,0)),INDEX('CA Standards and Followers'!$C$13:$C$72,MATCH($A52,'CA Standards and Followers'!$B$13:$B$72,0))*'CA Standards and Followers'!M$2),0)</f>
        <v>0</v>
      </c>
      <c r="M52">
        <f>IF(INDEX('CA Standards and Followers'!$F$13:$F$72,MATCH($A52,'CA Standards and Followers'!$B$13:$B$72,0))&lt;=M$1,IF(INDEX('CA Standards and Followers'!$D$13:$D$72,MATCH($A52,'CA Standards and Followers'!$B$13:$B$72,0))=1,'CA Standards and Followers'!N$3*INDEX('CA Standards and Followers'!$D$13:$D$72,MATCH($A52,'CA Standards and Followers'!$B$13:$B$72,0)),INDEX('CA Standards and Followers'!$C$13:$C$72,MATCH($A52,'CA Standards and Followers'!$B$13:$B$72,0))*'CA Standards and Followers'!N$2),0)</f>
        <v>0</v>
      </c>
      <c r="N52">
        <f>IF(INDEX('CA Standards and Followers'!$F$13:$F$72,MATCH($A52,'CA Standards and Followers'!$B$13:$B$72,0))&lt;=N$1,IF(INDEX('CA Standards and Followers'!$D$13:$D$72,MATCH($A52,'CA Standards and Followers'!$B$13:$B$72,0))=1,'CA Standards and Followers'!O$3*INDEX('CA Standards and Followers'!$D$13:$D$72,MATCH($A52,'CA Standards and Followers'!$B$13:$B$72,0)),INDEX('CA Standards and Followers'!$C$13:$C$72,MATCH($A52,'CA Standards and Followers'!$B$13:$B$72,0))*'CA Standards and Followers'!O$2),0)</f>
        <v>0</v>
      </c>
      <c r="O52">
        <f>IF(INDEX('CA Standards and Followers'!$F$13:$F$72,MATCH($A52,'CA Standards and Followers'!$B$13:$B$72,0))&lt;=O$1,IF(INDEX('CA Standards and Followers'!$D$13:$D$72,MATCH($A52,'CA Standards and Followers'!$B$13:$B$72,0))=1,'CA Standards and Followers'!P$3*INDEX('CA Standards and Followers'!$D$13:$D$72,MATCH($A52,'CA Standards and Followers'!$B$13:$B$72,0)),INDEX('CA Standards and Followers'!$C$13:$C$72,MATCH($A52,'CA Standards and Followers'!$B$13:$B$72,0))*'CA Standards and Followers'!P$2),0)</f>
        <v>0</v>
      </c>
      <c r="P52">
        <f>IF(INDEX('CA Standards and Followers'!$F$13:$F$72,MATCH($A52,'CA Standards and Followers'!$B$13:$B$72,0))&lt;=P$1,IF(INDEX('CA Standards and Followers'!$D$13:$D$72,MATCH($A52,'CA Standards and Followers'!$B$13:$B$72,0))=1,'CA Standards and Followers'!Q$3*INDEX('CA Standards and Followers'!$D$13:$D$72,MATCH($A52,'CA Standards and Followers'!$B$13:$B$72,0)),INDEX('CA Standards and Followers'!$C$13:$C$72,MATCH($A52,'CA Standards and Followers'!$B$13:$B$72,0))*'CA Standards and Followers'!Q$2),0)</f>
        <v>0</v>
      </c>
      <c r="Q52">
        <f>IF(INDEX('CA Standards and Followers'!$F$13:$F$72,MATCH($A52,'CA Standards and Followers'!$B$13:$B$72,0))&lt;=Q$1,IF(INDEX('CA Standards and Followers'!$D$13:$D$72,MATCH($A52,'CA Standards and Followers'!$B$13:$B$72,0))=1,'CA Standards and Followers'!R$3*INDEX('CA Standards and Followers'!$D$13:$D$72,MATCH($A52,'CA Standards and Followers'!$B$13:$B$72,0)),INDEX('CA Standards and Followers'!$C$13:$C$72,MATCH($A52,'CA Standards and Followers'!$B$13:$B$72,0))*'CA Standards and Followers'!R$2),0)</f>
        <v>0</v>
      </c>
      <c r="R52">
        <f>IF(INDEX('CA Standards and Followers'!$F$13:$F$72,MATCH($A52,'CA Standards and Followers'!$B$13:$B$72,0))&lt;=R$1,IF(INDEX('CA Standards and Followers'!$D$13:$D$72,MATCH($A52,'CA Standards and Followers'!$B$13:$B$72,0))=1,'CA Standards and Followers'!S$3*INDEX('CA Standards and Followers'!$D$13:$D$72,MATCH($A52,'CA Standards and Followers'!$B$13:$B$72,0)),INDEX('CA Standards and Followers'!$C$13:$C$72,MATCH($A52,'CA Standards and Followers'!$B$13:$B$72,0))*'CA Standards and Followers'!S$2),0)</f>
        <v>0</v>
      </c>
      <c r="S52">
        <f>IF(INDEX('CA Standards and Followers'!$F$13:$F$72,MATCH($A52,'CA Standards and Followers'!$B$13:$B$72,0))&lt;=S$1,IF(INDEX('CA Standards and Followers'!$D$13:$D$72,MATCH($A52,'CA Standards and Followers'!$B$13:$B$72,0))=1,'CA Standards and Followers'!T$3*INDEX('CA Standards and Followers'!$D$13:$D$72,MATCH($A52,'CA Standards and Followers'!$B$13:$B$72,0)),INDEX('CA Standards and Followers'!$C$13:$C$72,MATCH($A52,'CA Standards and Followers'!$B$13:$B$72,0))*'CA Standards and Followers'!T$2),0)</f>
        <v>0</v>
      </c>
      <c r="T52">
        <f>IF(INDEX('CA Standards and Followers'!$F$13:$F$72,MATCH($A52,'CA Standards and Followers'!$B$13:$B$72,0))&lt;=T$1,IF(INDEX('CA Standards and Followers'!$D$13:$D$72,MATCH($A52,'CA Standards and Followers'!$B$13:$B$72,0))=1,'CA Standards and Followers'!U$3*INDEX('CA Standards and Followers'!$D$13:$D$72,MATCH($A52,'CA Standards and Followers'!$B$13:$B$72,0)),INDEX('CA Standards and Followers'!$C$13:$C$72,MATCH($A52,'CA Standards and Followers'!$B$13:$B$72,0))*'CA Standards and Followers'!U$2),0)</f>
        <v>0</v>
      </c>
      <c r="U52">
        <f>IF(INDEX('CA Standards and Followers'!$F$13:$F$72,MATCH($A52,'CA Standards and Followers'!$B$13:$B$72,0))&lt;=U$1,IF(INDEX('CA Standards and Followers'!$D$13:$D$72,MATCH($A52,'CA Standards and Followers'!$B$13:$B$72,0))=1,'CA Standards and Followers'!V$3*INDEX('CA Standards and Followers'!$D$13:$D$72,MATCH($A52,'CA Standards and Followers'!$B$13:$B$72,0)),INDEX('CA Standards and Followers'!$C$13:$C$72,MATCH($A52,'CA Standards and Followers'!$B$13:$B$72,0))*'CA Standards and Followers'!V$2),0)</f>
        <v>0</v>
      </c>
      <c r="V52">
        <f>IF(INDEX('CA Standards and Followers'!$F$13:$F$72,MATCH($A52,'CA Standards and Followers'!$B$13:$B$72,0))&lt;=V$1,IF(INDEX('CA Standards and Followers'!$D$13:$D$72,MATCH($A52,'CA Standards and Followers'!$B$13:$B$72,0))=1,'CA Standards and Followers'!W$3*INDEX('CA Standards and Followers'!$D$13:$D$72,MATCH($A52,'CA Standards and Followers'!$B$13:$B$72,0)),INDEX('CA Standards and Followers'!$C$13:$C$72,MATCH($A52,'CA Standards and Followers'!$B$13:$B$72,0))*'CA Standards and Followers'!W$2),0)</f>
        <v>0</v>
      </c>
      <c r="W52">
        <f>IF(INDEX('CA Standards and Followers'!$F$13:$F$72,MATCH($A52,'CA Standards and Followers'!$B$13:$B$72,0))&lt;=W$1,IF(INDEX('CA Standards and Followers'!$D$13:$D$72,MATCH($A52,'CA Standards and Followers'!$B$13:$B$72,0))=1,'CA Standards and Followers'!X$3*INDEX('CA Standards and Followers'!$D$13:$D$72,MATCH($A52,'CA Standards and Followers'!$B$13:$B$72,0)),INDEX('CA Standards and Followers'!$C$13:$C$72,MATCH($A52,'CA Standards and Followers'!$B$13:$B$72,0))*'CA Standards and Followers'!X$2),0)</f>
        <v>0</v>
      </c>
      <c r="X52">
        <f>IF(INDEX('CA Standards and Followers'!$F$13:$F$72,MATCH($A52,'CA Standards and Followers'!$B$13:$B$72,0))&lt;=X$1,IF(INDEX('CA Standards and Followers'!$D$13:$D$72,MATCH($A52,'CA Standards and Followers'!$B$13:$B$72,0))=1,'CA Standards and Followers'!Y$3*INDEX('CA Standards and Followers'!$D$13:$D$72,MATCH($A52,'CA Standards and Followers'!$B$13:$B$72,0)),INDEX('CA Standards and Followers'!$C$13:$C$72,MATCH($A52,'CA Standards and Followers'!$B$13:$B$72,0))*'CA Standards and Followers'!Y$2),0)</f>
        <v>0</v>
      </c>
      <c r="Y52">
        <f>IF(INDEX('CA Standards and Followers'!$F$13:$F$72,MATCH($A52,'CA Standards and Followers'!$B$13:$B$72,0))&lt;=Y$1,IF(INDEX('CA Standards and Followers'!$D$13:$D$72,MATCH($A52,'CA Standards and Followers'!$B$13:$B$72,0))=1,'CA Standards and Followers'!Z$3*INDEX('CA Standards and Followers'!$D$13:$D$72,MATCH($A52,'CA Standards and Followers'!$B$13:$B$72,0)),INDEX('CA Standards and Followers'!$C$13:$C$72,MATCH($A52,'CA Standards and Followers'!$B$13:$B$72,0))*'CA Standards and Followers'!Z$2),0)</f>
        <v>0</v>
      </c>
      <c r="Z52">
        <f>IF(INDEX('CA Standards and Followers'!$F$13:$F$72,MATCH($A52,'CA Standards and Followers'!$B$13:$B$72,0))&lt;=Z$1,IF(INDEX('CA Standards and Followers'!$D$13:$D$72,MATCH($A52,'CA Standards and Followers'!$B$13:$B$72,0))=1,'CA Standards and Followers'!AA$3*INDEX('CA Standards and Followers'!$D$13:$D$72,MATCH($A52,'CA Standards and Followers'!$B$13:$B$72,0)),INDEX('CA Standards and Followers'!$C$13:$C$72,MATCH($A52,'CA Standards and Followers'!$B$13:$B$72,0))*'CA Standards and Followers'!AA$2),0)</f>
        <v>0</v>
      </c>
      <c r="AA52">
        <f>IF(INDEX('CA Standards and Followers'!$F$13:$F$72,MATCH($A52,'CA Standards and Followers'!$B$13:$B$72,0))&lt;=AA$1,IF(INDEX('CA Standards and Followers'!$D$13:$D$72,MATCH($A52,'CA Standards and Followers'!$B$13:$B$72,0))=1,'CA Standards and Followers'!AB$3*INDEX('CA Standards and Followers'!$D$13:$D$72,MATCH($A52,'CA Standards and Followers'!$B$13:$B$72,0)),INDEX('CA Standards and Followers'!$C$13:$C$72,MATCH($A52,'CA Standards and Followers'!$B$13:$B$72,0))*'CA Standards and Followers'!AB$2),0)</f>
        <v>0</v>
      </c>
      <c r="AB52">
        <f>IF(INDEX('CA Standards and Followers'!$F$13:$F$72,MATCH($A52,'CA Standards and Followers'!$B$13:$B$72,0))&lt;=AB$1,IF(INDEX('CA Standards and Followers'!$D$13:$D$72,MATCH($A52,'CA Standards and Followers'!$B$13:$B$72,0))=1,'CA Standards and Followers'!AC$3*INDEX('CA Standards and Followers'!$D$13:$D$72,MATCH($A52,'CA Standards and Followers'!$B$13:$B$72,0)),INDEX('CA Standards and Followers'!$C$13:$C$72,MATCH($A52,'CA Standards and Followers'!$B$13:$B$72,0))*'CA Standards and Followers'!AC$2),0)</f>
        <v>0</v>
      </c>
      <c r="AC52">
        <f>IF(INDEX('CA Standards and Followers'!$F$13:$F$72,MATCH($A52,'CA Standards and Followers'!$B$13:$B$72,0))&lt;=AC$1,IF(INDEX('CA Standards and Followers'!$D$13:$D$72,MATCH($A52,'CA Standards and Followers'!$B$13:$B$72,0))=1,'CA Standards and Followers'!AD$3*INDEX('CA Standards and Followers'!$D$13:$D$72,MATCH($A52,'CA Standards and Followers'!$B$13:$B$72,0)),INDEX('CA Standards and Followers'!$C$13:$C$72,MATCH($A52,'CA Standards and Followers'!$B$13:$B$72,0))*'CA Standards and Followers'!AD$2),0)</f>
        <v>0</v>
      </c>
      <c r="AD52">
        <f>IF(INDEX('CA Standards and Followers'!$F$13:$F$72,MATCH($A52,'CA Standards and Followers'!$B$13:$B$72,0))&lt;=AD$1,IF(INDEX('CA Standards and Followers'!$D$13:$D$72,MATCH($A52,'CA Standards and Followers'!$B$13:$B$72,0))=1,'CA Standards and Followers'!AE$3*INDEX('CA Standards and Followers'!$D$13:$D$72,MATCH($A52,'CA Standards and Followers'!$B$13:$B$72,0)),INDEX('CA Standards and Followers'!$C$13:$C$72,MATCH($A52,'CA Standards and Followers'!$B$13:$B$72,0))*'CA Standards and Followers'!AE$2),0)</f>
        <v>0</v>
      </c>
      <c r="AE52">
        <f>IF(INDEX('CA Standards and Followers'!$F$13:$F$72,MATCH($A52,'CA Standards and Followers'!$B$13:$B$72,0))&lt;=AE$1,IF(INDEX('CA Standards and Followers'!$D$13:$D$72,MATCH($A52,'CA Standards and Followers'!$B$13:$B$72,0))=1,'CA Standards and Followers'!AF$3*INDEX('CA Standards and Followers'!$D$13:$D$72,MATCH($A52,'CA Standards and Followers'!$B$13:$B$72,0)),INDEX('CA Standards and Followers'!$C$13:$C$72,MATCH($A52,'CA Standards and Followers'!$B$13:$B$72,0))*'CA Standards and Followers'!AF$2),0)</f>
        <v>0</v>
      </c>
      <c r="AF52">
        <f>IF(INDEX('CA Standards and Followers'!$F$13:$F$72,MATCH($A52,'CA Standards and Followers'!$B$13:$B$72,0))&lt;=AF$1,IF(INDEX('CA Standards and Followers'!$D$13:$D$72,MATCH($A52,'CA Standards and Followers'!$B$13:$B$72,0))=1,'CA Standards and Followers'!AG$3*INDEX('CA Standards and Followers'!$D$13:$D$72,MATCH($A52,'CA Standards and Followers'!$B$13:$B$72,0)),INDEX('CA Standards and Followers'!$C$13:$C$72,MATCH($A52,'CA Standards and Followers'!$B$13:$B$72,0))*'CA Standards and Followers'!AG$2),0)</f>
        <v>0</v>
      </c>
    </row>
    <row r="53" spans="1:32" x14ac:dyDescent="0.25">
      <c r="A53" t="s">
        <v>28</v>
      </c>
      <c r="B53">
        <f>IF(INDEX('CA Standards and Followers'!$F$13:$F$72,MATCH($A53,'CA Standards and Followers'!$B$13:$B$72,0))&lt;=B$1,IF(INDEX('CA Standards and Followers'!$D$13:$D$72,MATCH($A53,'CA Standards and Followers'!$B$13:$B$72,0))=1,'CA Standards and Followers'!C$3*INDEX('CA Standards and Followers'!$D$13:$D$72,MATCH($A53,'CA Standards and Followers'!$B$13:$B$72,0)),INDEX('CA Standards and Followers'!$C$13:$C$72,MATCH($A53,'CA Standards and Followers'!$B$13:$B$72,0))*'CA Standards and Followers'!C$2),0)</f>
        <v>0</v>
      </c>
      <c r="C53">
        <f>IF(INDEX('CA Standards and Followers'!$F$13:$F$72,MATCH($A53,'CA Standards and Followers'!$B$13:$B$72,0))&lt;=C$1,IF(INDEX('CA Standards and Followers'!$D$13:$D$72,MATCH($A53,'CA Standards and Followers'!$B$13:$B$72,0))=1,'CA Standards and Followers'!D$3*INDEX('CA Standards and Followers'!$D$13:$D$72,MATCH($A53,'CA Standards and Followers'!$B$13:$B$72,0)),INDEX('CA Standards and Followers'!$C$13:$C$72,MATCH($A53,'CA Standards and Followers'!$B$13:$B$72,0))*'CA Standards and Followers'!D$2),0)</f>
        <v>0</v>
      </c>
      <c r="D53">
        <f>IF(INDEX('CA Standards and Followers'!$F$13:$F$72,MATCH($A53,'CA Standards and Followers'!$B$13:$B$72,0))&lt;=D$1,IF(INDEX('CA Standards and Followers'!$D$13:$D$72,MATCH($A53,'CA Standards and Followers'!$B$13:$B$72,0))=1,'CA Standards and Followers'!E$3*INDEX('CA Standards and Followers'!$D$13:$D$72,MATCH($A53,'CA Standards and Followers'!$B$13:$B$72,0)),INDEX('CA Standards and Followers'!$C$13:$C$72,MATCH($A53,'CA Standards and Followers'!$B$13:$B$72,0))*'CA Standards and Followers'!E$2),0)</f>
        <v>0</v>
      </c>
      <c r="E53">
        <f>IF(INDEX('CA Standards and Followers'!$F$13:$F$72,MATCH($A53,'CA Standards and Followers'!$B$13:$B$72,0))&lt;=E$1,IF(INDEX('CA Standards and Followers'!$D$13:$D$72,MATCH($A53,'CA Standards and Followers'!$B$13:$B$72,0))=1,'CA Standards and Followers'!F$3*INDEX('CA Standards and Followers'!$D$13:$D$72,MATCH($A53,'CA Standards and Followers'!$B$13:$B$72,0)),INDEX('CA Standards and Followers'!$C$13:$C$72,MATCH($A53,'CA Standards and Followers'!$B$13:$B$72,0))*'CA Standards and Followers'!F$2),0)</f>
        <v>0</v>
      </c>
      <c r="F53">
        <f>IF(INDEX('CA Standards and Followers'!$F$13:$F$72,MATCH($A53,'CA Standards and Followers'!$B$13:$B$72,0))&lt;=F$1,IF(INDEX('CA Standards and Followers'!$D$13:$D$72,MATCH($A53,'CA Standards and Followers'!$B$13:$B$72,0))=1,'CA Standards and Followers'!G$3*INDEX('CA Standards and Followers'!$D$13:$D$72,MATCH($A53,'CA Standards and Followers'!$B$13:$B$72,0)),INDEX('CA Standards and Followers'!$C$13:$C$72,MATCH($A53,'CA Standards and Followers'!$B$13:$B$72,0))*'CA Standards and Followers'!G$2),0)</f>
        <v>0</v>
      </c>
      <c r="G53">
        <f>IF(INDEX('CA Standards and Followers'!$F$13:$F$72,MATCH($A53,'CA Standards and Followers'!$B$13:$B$72,0))&lt;=G$1,IF(INDEX('CA Standards and Followers'!$D$13:$D$72,MATCH($A53,'CA Standards and Followers'!$B$13:$B$72,0))=1,'CA Standards and Followers'!H$3*INDEX('CA Standards and Followers'!$D$13:$D$72,MATCH($A53,'CA Standards and Followers'!$B$13:$B$72,0)),INDEX('CA Standards and Followers'!$C$13:$C$72,MATCH($A53,'CA Standards and Followers'!$B$13:$B$72,0))*'CA Standards and Followers'!H$2),0)</f>
        <v>0</v>
      </c>
      <c r="H53">
        <f>IF(INDEX('CA Standards and Followers'!$F$13:$F$72,MATCH($A53,'CA Standards and Followers'!$B$13:$B$72,0))&lt;=H$1,IF(INDEX('CA Standards and Followers'!$D$13:$D$72,MATCH($A53,'CA Standards and Followers'!$B$13:$B$72,0))=1,'CA Standards and Followers'!I$3*INDEX('CA Standards and Followers'!$D$13:$D$72,MATCH($A53,'CA Standards and Followers'!$B$13:$B$72,0)),INDEX('CA Standards and Followers'!$C$13:$C$72,MATCH($A53,'CA Standards and Followers'!$B$13:$B$72,0))*'CA Standards and Followers'!I$2),0)</f>
        <v>0</v>
      </c>
      <c r="I53">
        <f>IF(INDEX('CA Standards and Followers'!$F$13:$F$72,MATCH($A53,'CA Standards and Followers'!$B$13:$B$72,0))&lt;=I$1,IF(INDEX('CA Standards and Followers'!$D$13:$D$72,MATCH($A53,'CA Standards and Followers'!$B$13:$B$72,0))=1,'CA Standards and Followers'!J$3*INDEX('CA Standards and Followers'!$D$13:$D$72,MATCH($A53,'CA Standards and Followers'!$B$13:$B$72,0)),INDEX('CA Standards and Followers'!$C$13:$C$72,MATCH($A53,'CA Standards and Followers'!$B$13:$B$72,0))*'CA Standards and Followers'!J$2),0)</f>
        <v>0</v>
      </c>
      <c r="J53">
        <f>IF(INDEX('CA Standards and Followers'!$F$13:$F$72,MATCH($A53,'CA Standards and Followers'!$B$13:$B$72,0))&lt;=J$1,IF(INDEX('CA Standards and Followers'!$D$13:$D$72,MATCH($A53,'CA Standards and Followers'!$B$13:$B$72,0))=1,'CA Standards and Followers'!K$3*INDEX('CA Standards and Followers'!$D$13:$D$72,MATCH($A53,'CA Standards and Followers'!$B$13:$B$72,0)),INDEX('CA Standards and Followers'!$C$13:$C$72,MATCH($A53,'CA Standards and Followers'!$B$13:$B$72,0))*'CA Standards and Followers'!K$2),0)</f>
        <v>0</v>
      </c>
      <c r="K53">
        <f>IF(INDEX('CA Standards and Followers'!$F$13:$F$72,MATCH($A53,'CA Standards and Followers'!$B$13:$B$72,0))&lt;=K$1,IF(INDEX('CA Standards and Followers'!$D$13:$D$72,MATCH($A53,'CA Standards and Followers'!$B$13:$B$72,0))=1,'CA Standards and Followers'!L$3*INDEX('CA Standards and Followers'!$D$13:$D$72,MATCH($A53,'CA Standards and Followers'!$B$13:$B$72,0)),INDEX('CA Standards and Followers'!$C$13:$C$72,MATCH($A53,'CA Standards and Followers'!$B$13:$B$72,0))*'CA Standards and Followers'!L$2),0)</f>
        <v>0</v>
      </c>
      <c r="L53">
        <f>IF(INDEX('CA Standards and Followers'!$F$13:$F$72,MATCH($A53,'CA Standards and Followers'!$B$13:$B$72,0))&lt;=L$1,IF(INDEX('CA Standards and Followers'!$D$13:$D$72,MATCH($A53,'CA Standards and Followers'!$B$13:$B$72,0))=1,'CA Standards and Followers'!M$3*INDEX('CA Standards and Followers'!$D$13:$D$72,MATCH($A53,'CA Standards and Followers'!$B$13:$B$72,0)),INDEX('CA Standards and Followers'!$C$13:$C$72,MATCH($A53,'CA Standards and Followers'!$B$13:$B$72,0))*'CA Standards and Followers'!M$2),0)</f>
        <v>0</v>
      </c>
      <c r="M53">
        <f>IF(INDEX('CA Standards and Followers'!$F$13:$F$72,MATCH($A53,'CA Standards and Followers'!$B$13:$B$72,0))&lt;=M$1,IF(INDEX('CA Standards and Followers'!$D$13:$D$72,MATCH($A53,'CA Standards and Followers'!$B$13:$B$72,0))=1,'CA Standards and Followers'!N$3*INDEX('CA Standards and Followers'!$D$13:$D$72,MATCH($A53,'CA Standards and Followers'!$B$13:$B$72,0)),INDEX('CA Standards and Followers'!$C$13:$C$72,MATCH($A53,'CA Standards and Followers'!$B$13:$B$72,0))*'CA Standards and Followers'!N$2),0)</f>
        <v>0</v>
      </c>
      <c r="N53">
        <f>IF(INDEX('CA Standards and Followers'!$F$13:$F$72,MATCH($A53,'CA Standards and Followers'!$B$13:$B$72,0))&lt;=N$1,IF(INDEX('CA Standards and Followers'!$D$13:$D$72,MATCH($A53,'CA Standards and Followers'!$B$13:$B$72,0))=1,'CA Standards and Followers'!O$3*INDEX('CA Standards and Followers'!$D$13:$D$72,MATCH($A53,'CA Standards and Followers'!$B$13:$B$72,0)),INDEX('CA Standards and Followers'!$C$13:$C$72,MATCH($A53,'CA Standards and Followers'!$B$13:$B$72,0))*'CA Standards and Followers'!O$2),0)</f>
        <v>0</v>
      </c>
      <c r="O53">
        <f>IF(INDEX('CA Standards and Followers'!$F$13:$F$72,MATCH($A53,'CA Standards and Followers'!$B$13:$B$72,0))&lt;=O$1,IF(INDEX('CA Standards and Followers'!$D$13:$D$72,MATCH($A53,'CA Standards and Followers'!$B$13:$B$72,0))=1,'CA Standards and Followers'!P$3*INDEX('CA Standards and Followers'!$D$13:$D$72,MATCH($A53,'CA Standards and Followers'!$B$13:$B$72,0)),INDEX('CA Standards and Followers'!$C$13:$C$72,MATCH($A53,'CA Standards and Followers'!$B$13:$B$72,0))*'CA Standards and Followers'!P$2),0)</f>
        <v>0</v>
      </c>
      <c r="P53">
        <f>IF(INDEX('CA Standards and Followers'!$F$13:$F$72,MATCH($A53,'CA Standards and Followers'!$B$13:$B$72,0))&lt;=P$1,IF(INDEX('CA Standards and Followers'!$D$13:$D$72,MATCH($A53,'CA Standards and Followers'!$B$13:$B$72,0))=1,'CA Standards and Followers'!Q$3*INDEX('CA Standards and Followers'!$D$13:$D$72,MATCH($A53,'CA Standards and Followers'!$B$13:$B$72,0)),INDEX('CA Standards and Followers'!$C$13:$C$72,MATCH($A53,'CA Standards and Followers'!$B$13:$B$72,0))*'CA Standards and Followers'!Q$2),0)</f>
        <v>0</v>
      </c>
      <c r="Q53">
        <f>IF(INDEX('CA Standards and Followers'!$F$13:$F$72,MATCH($A53,'CA Standards and Followers'!$B$13:$B$72,0))&lt;=Q$1,IF(INDEX('CA Standards and Followers'!$D$13:$D$72,MATCH($A53,'CA Standards and Followers'!$B$13:$B$72,0))=1,'CA Standards and Followers'!R$3*INDEX('CA Standards and Followers'!$D$13:$D$72,MATCH($A53,'CA Standards and Followers'!$B$13:$B$72,0)),INDEX('CA Standards and Followers'!$C$13:$C$72,MATCH($A53,'CA Standards and Followers'!$B$13:$B$72,0))*'CA Standards and Followers'!R$2),0)</f>
        <v>0</v>
      </c>
      <c r="R53">
        <f>IF(INDEX('CA Standards and Followers'!$F$13:$F$72,MATCH($A53,'CA Standards and Followers'!$B$13:$B$72,0))&lt;=R$1,IF(INDEX('CA Standards and Followers'!$D$13:$D$72,MATCH($A53,'CA Standards and Followers'!$B$13:$B$72,0))=1,'CA Standards and Followers'!S$3*INDEX('CA Standards and Followers'!$D$13:$D$72,MATCH($A53,'CA Standards and Followers'!$B$13:$B$72,0)),INDEX('CA Standards and Followers'!$C$13:$C$72,MATCH($A53,'CA Standards and Followers'!$B$13:$B$72,0))*'CA Standards and Followers'!S$2),0)</f>
        <v>0</v>
      </c>
      <c r="S53">
        <f>IF(INDEX('CA Standards and Followers'!$F$13:$F$72,MATCH($A53,'CA Standards and Followers'!$B$13:$B$72,0))&lt;=S$1,IF(INDEX('CA Standards and Followers'!$D$13:$D$72,MATCH($A53,'CA Standards and Followers'!$B$13:$B$72,0))=1,'CA Standards and Followers'!T$3*INDEX('CA Standards and Followers'!$D$13:$D$72,MATCH($A53,'CA Standards and Followers'!$B$13:$B$72,0)),INDEX('CA Standards and Followers'!$C$13:$C$72,MATCH($A53,'CA Standards and Followers'!$B$13:$B$72,0))*'CA Standards and Followers'!T$2),0)</f>
        <v>0</v>
      </c>
      <c r="T53">
        <f>IF(INDEX('CA Standards and Followers'!$F$13:$F$72,MATCH($A53,'CA Standards and Followers'!$B$13:$B$72,0))&lt;=T$1,IF(INDEX('CA Standards and Followers'!$D$13:$D$72,MATCH($A53,'CA Standards and Followers'!$B$13:$B$72,0))=1,'CA Standards and Followers'!U$3*INDEX('CA Standards and Followers'!$D$13:$D$72,MATCH($A53,'CA Standards and Followers'!$B$13:$B$72,0)),INDEX('CA Standards and Followers'!$C$13:$C$72,MATCH($A53,'CA Standards and Followers'!$B$13:$B$72,0))*'CA Standards and Followers'!U$2),0)</f>
        <v>0</v>
      </c>
      <c r="U53">
        <f>IF(INDEX('CA Standards and Followers'!$F$13:$F$72,MATCH($A53,'CA Standards and Followers'!$B$13:$B$72,0))&lt;=U$1,IF(INDEX('CA Standards and Followers'!$D$13:$D$72,MATCH($A53,'CA Standards and Followers'!$B$13:$B$72,0))=1,'CA Standards and Followers'!V$3*INDEX('CA Standards and Followers'!$D$13:$D$72,MATCH($A53,'CA Standards and Followers'!$B$13:$B$72,0)),INDEX('CA Standards and Followers'!$C$13:$C$72,MATCH($A53,'CA Standards and Followers'!$B$13:$B$72,0))*'CA Standards and Followers'!V$2),0)</f>
        <v>0</v>
      </c>
      <c r="V53">
        <f>IF(INDEX('CA Standards and Followers'!$F$13:$F$72,MATCH($A53,'CA Standards and Followers'!$B$13:$B$72,0))&lt;=V$1,IF(INDEX('CA Standards and Followers'!$D$13:$D$72,MATCH($A53,'CA Standards and Followers'!$B$13:$B$72,0))=1,'CA Standards and Followers'!W$3*INDEX('CA Standards and Followers'!$D$13:$D$72,MATCH($A53,'CA Standards and Followers'!$B$13:$B$72,0)),INDEX('CA Standards and Followers'!$C$13:$C$72,MATCH($A53,'CA Standards and Followers'!$B$13:$B$72,0))*'CA Standards and Followers'!W$2),0)</f>
        <v>0</v>
      </c>
      <c r="W53">
        <f>IF(INDEX('CA Standards and Followers'!$F$13:$F$72,MATCH($A53,'CA Standards and Followers'!$B$13:$B$72,0))&lt;=W$1,IF(INDEX('CA Standards and Followers'!$D$13:$D$72,MATCH($A53,'CA Standards and Followers'!$B$13:$B$72,0))=1,'CA Standards and Followers'!X$3*INDEX('CA Standards and Followers'!$D$13:$D$72,MATCH($A53,'CA Standards and Followers'!$B$13:$B$72,0)),INDEX('CA Standards and Followers'!$C$13:$C$72,MATCH($A53,'CA Standards and Followers'!$B$13:$B$72,0))*'CA Standards and Followers'!X$2),0)</f>
        <v>0</v>
      </c>
      <c r="X53">
        <f>IF(INDEX('CA Standards and Followers'!$F$13:$F$72,MATCH($A53,'CA Standards and Followers'!$B$13:$B$72,0))&lt;=X$1,IF(INDEX('CA Standards and Followers'!$D$13:$D$72,MATCH($A53,'CA Standards and Followers'!$B$13:$B$72,0))=1,'CA Standards and Followers'!Y$3*INDEX('CA Standards and Followers'!$D$13:$D$72,MATCH($A53,'CA Standards and Followers'!$B$13:$B$72,0)),INDEX('CA Standards and Followers'!$C$13:$C$72,MATCH($A53,'CA Standards and Followers'!$B$13:$B$72,0))*'CA Standards and Followers'!Y$2),0)</f>
        <v>0</v>
      </c>
      <c r="Y53">
        <f>IF(INDEX('CA Standards and Followers'!$F$13:$F$72,MATCH($A53,'CA Standards and Followers'!$B$13:$B$72,0))&lt;=Y$1,IF(INDEX('CA Standards and Followers'!$D$13:$D$72,MATCH($A53,'CA Standards and Followers'!$B$13:$B$72,0))=1,'CA Standards and Followers'!Z$3*INDEX('CA Standards and Followers'!$D$13:$D$72,MATCH($A53,'CA Standards and Followers'!$B$13:$B$72,0)),INDEX('CA Standards and Followers'!$C$13:$C$72,MATCH($A53,'CA Standards and Followers'!$B$13:$B$72,0))*'CA Standards and Followers'!Z$2),0)</f>
        <v>0</v>
      </c>
      <c r="Z53">
        <f>IF(INDEX('CA Standards and Followers'!$F$13:$F$72,MATCH($A53,'CA Standards and Followers'!$B$13:$B$72,0))&lt;=Z$1,IF(INDEX('CA Standards and Followers'!$D$13:$D$72,MATCH($A53,'CA Standards and Followers'!$B$13:$B$72,0))=1,'CA Standards and Followers'!AA$3*INDEX('CA Standards and Followers'!$D$13:$D$72,MATCH($A53,'CA Standards and Followers'!$B$13:$B$72,0)),INDEX('CA Standards and Followers'!$C$13:$C$72,MATCH($A53,'CA Standards and Followers'!$B$13:$B$72,0))*'CA Standards and Followers'!AA$2),0)</f>
        <v>0</v>
      </c>
      <c r="AA53">
        <f>IF(INDEX('CA Standards and Followers'!$F$13:$F$72,MATCH($A53,'CA Standards and Followers'!$B$13:$B$72,0))&lt;=AA$1,IF(INDEX('CA Standards and Followers'!$D$13:$D$72,MATCH($A53,'CA Standards and Followers'!$B$13:$B$72,0))=1,'CA Standards and Followers'!AB$3*INDEX('CA Standards and Followers'!$D$13:$D$72,MATCH($A53,'CA Standards and Followers'!$B$13:$B$72,0)),INDEX('CA Standards and Followers'!$C$13:$C$72,MATCH($A53,'CA Standards and Followers'!$B$13:$B$72,0))*'CA Standards and Followers'!AB$2),0)</f>
        <v>0</v>
      </c>
      <c r="AB53">
        <f>IF(INDEX('CA Standards and Followers'!$F$13:$F$72,MATCH($A53,'CA Standards and Followers'!$B$13:$B$72,0))&lt;=AB$1,IF(INDEX('CA Standards and Followers'!$D$13:$D$72,MATCH($A53,'CA Standards and Followers'!$B$13:$B$72,0))=1,'CA Standards and Followers'!AC$3*INDEX('CA Standards and Followers'!$D$13:$D$72,MATCH($A53,'CA Standards and Followers'!$B$13:$B$72,0)),INDEX('CA Standards and Followers'!$C$13:$C$72,MATCH($A53,'CA Standards and Followers'!$B$13:$B$72,0))*'CA Standards and Followers'!AC$2),0)</f>
        <v>0</v>
      </c>
      <c r="AC53">
        <f>IF(INDEX('CA Standards and Followers'!$F$13:$F$72,MATCH($A53,'CA Standards and Followers'!$B$13:$B$72,0))&lt;=AC$1,IF(INDEX('CA Standards and Followers'!$D$13:$D$72,MATCH($A53,'CA Standards and Followers'!$B$13:$B$72,0))=1,'CA Standards and Followers'!AD$3*INDEX('CA Standards and Followers'!$D$13:$D$72,MATCH($A53,'CA Standards and Followers'!$B$13:$B$72,0)),INDEX('CA Standards and Followers'!$C$13:$C$72,MATCH($A53,'CA Standards and Followers'!$B$13:$B$72,0))*'CA Standards and Followers'!AD$2),0)</f>
        <v>0</v>
      </c>
      <c r="AD53">
        <f>IF(INDEX('CA Standards and Followers'!$F$13:$F$72,MATCH($A53,'CA Standards and Followers'!$B$13:$B$72,0))&lt;=AD$1,IF(INDEX('CA Standards and Followers'!$D$13:$D$72,MATCH($A53,'CA Standards and Followers'!$B$13:$B$72,0))=1,'CA Standards and Followers'!AE$3*INDEX('CA Standards and Followers'!$D$13:$D$72,MATCH($A53,'CA Standards and Followers'!$B$13:$B$72,0)),INDEX('CA Standards and Followers'!$C$13:$C$72,MATCH($A53,'CA Standards and Followers'!$B$13:$B$72,0))*'CA Standards and Followers'!AE$2),0)</f>
        <v>0</v>
      </c>
      <c r="AE53">
        <f>IF(INDEX('CA Standards and Followers'!$F$13:$F$72,MATCH($A53,'CA Standards and Followers'!$B$13:$B$72,0))&lt;=AE$1,IF(INDEX('CA Standards and Followers'!$D$13:$D$72,MATCH($A53,'CA Standards and Followers'!$B$13:$B$72,0))=1,'CA Standards and Followers'!AF$3*INDEX('CA Standards and Followers'!$D$13:$D$72,MATCH($A53,'CA Standards and Followers'!$B$13:$B$72,0)),INDEX('CA Standards and Followers'!$C$13:$C$72,MATCH($A53,'CA Standards and Followers'!$B$13:$B$72,0))*'CA Standards and Followers'!AF$2),0)</f>
        <v>0</v>
      </c>
      <c r="AF53">
        <f>IF(INDEX('CA Standards and Followers'!$F$13:$F$72,MATCH($A53,'CA Standards and Followers'!$B$13:$B$72,0))&lt;=AF$1,IF(INDEX('CA Standards and Followers'!$D$13:$D$72,MATCH($A53,'CA Standards and Followers'!$B$13:$B$72,0))=1,'CA Standards and Followers'!AG$3*INDEX('CA Standards and Followers'!$D$13:$D$72,MATCH($A53,'CA Standards and Followers'!$B$13:$B$72,0)),INDEX('CA Standards and Followers'!$C$13:$C$72,MATCH($A53,'CA Standards and Followers'!$B$13:$B$72,0))*'CA Standards and Followers'!AG$2),0)</f>
        <v>0</v>
      </c>
    </row>
    <row r="54" spans="1:32" x14ac:dyDescent="0.25">
      <c r="A54" t="s">
        <v>29</v>
      </c>
      <c r="B54">
        <f>IF(INDEX('CA Standards and Followers'!$F$13:$F$72,MATCH($A54,'CA Standards and Followers'!$B$13:$B$72,0))&lt;=B$1,IF(INDEX('CA Standards and Followers'!$D$13:$D$72,MATCH($A54,'CA Standards and Followers'!$B$13:$B$72,0))=1,'CA Standards and Followers'!C$3*INDEX('CA Standards and Followers'!$D$13:$D$72,MATCH($A54,'CA Standards and Followers'!$B$13:$B$72,0)),INDEX('CA Standards and Followers'!$C$13:$C$72,MATCH($A54,'CA Standards and Followers'!$B$13:$B$72,0))*'CA Standards and Followers'!C$2),0)</f>
        <v>0</v>
      </c>
      <c r="C54">
        <f>IF(INDEX('CA Standards and Followers'!$F$13:$F$72,MATCH($A54,'CA Standards and Followers'!$B$13:$B$72,0))&lt;=C$1,IF(INDEX('CA Standards and Followers'!$D$13:$D$72,MATCH($A54,'CA Standards and Followers'!$B$13:$B$72,0))=1,'CA Standards and Followers'!D$3*INDEX('CA Standards and Followers'!$D$13:$D$72,MATCH($A54,'CA Standards and Followers'!$B$13:$B$72,0)),INDEX('CA Standards and Followers'!$C$13:$C$72,MATCH($A54,'CA Standards and Followers'!$B$13:$B$72,0))*'CA Standards and Followers'!D$2),0)</f>
        <v>0</v>
      </c>
      <c r="D54">
        <f>IF(INDEX('CA Standards and Followers'!$F$13:$F$72,MATCH($A54,'CA Standards and Followers'!$B$13:$B$72,0))&lt;=D$1,IF(INDEX('CA Standards and Followers'!$D$13:$D$72,MATCH($A54,'CA Standards and Followers'!$B$13:$B$72,0))=1,'CA Standards and Followers'!E$3*INDEX('CA Standards and Followers'!$D$13:$D$72,MATCH($A54,'CA Standards and Followers'!$B$13:$B$72,0)),INDEX('CA Standards and Followers'!$C$13:$C$72,MATCH($A54,'CA Standards and Followers'!$B$13:$B$72,0))*'CA Standards and Followers'!E$2),0)</f>
        <v>0</v>
      </c>
      <c r="E54">
        <f>IF(INDEX('CA Standards and Followers'!$F$13:$F$72,MATCH($A54,'CA Standards and Followers'!$B$13:$B$72,0))&lt;=E$1,IF(INDEX('CA Standards and Followers'!$D$13:$D$72,MATCH($A54,'CA Standards and Followers'!$B$13:$B$72,0))=1,'CA Standards and Followers'!F$3*INDEX('CA Standards and Followers'!$D$13:$D$72,MATCH($A54,'CA Standards and Followers'!$B$13:$B$72,0)),INDEX('CA Standards and Followers'!$C$13:$C$72,MATCH($A54,'CA Standards and Followers'!$B$13:$B$72,0))*'CA Standards and Followers'!F$2),0)</f>
        <v>0</v>
      </c>
      <c r="F54">
        <f>IF(INDEX('CA Standards and Followers'!$F$13:$F$72,MATCH($A54,'CA Standards and Followers'!$B$13:$B$72,0))&lt;=F$1,IF(INDEX('CA Standards and Followers'!$D$13:$D$72,MATCH($A54,'CA Standards and Followers'!$B$13:$B$72,0))=1,'CA Standards and Followers'!G$3*INDEX('CA Standards and Followers'!$D$13:$D$72,MATCH($A54,'CA Standards and Followers'!$B$13:$B$72,0)),INDEX('CA Standards and Followers'!$C$13:$C$72,MATCH($A54,'CA Standards and Followers'!$B$13:$B$72,0))*'CA Standards and Followers'!G$2),0)</f>
        <v>0</v>
      </c>
      <c r="G54">
        <f>IF(INDEX('CA Standards and Followers'!$F$13:$F$72,MATCH($A54,'CA Standards and Followers'!$B$13:$B$72,0))&lt;=G$1,IF(INDEX('CA Standards and Followers'!$D$13:$D$72,MATCH($A54,'CA Standards and Followers'!$B$13:$B$72,0))=1,'CA Standards and Followers'!H$3*INDEX('CA Standards and Followers'!$D$13:$D$72,MATCH($A54,'CA Standards and Followers'!$B$13:$B$72,0)),INDEX('CA Standards and Followers'!$C$13:$C$72,MATCH($A54,'CA Standards and Followers'!$B$13:$B$72,0))*'CA Standards and Followers'!H$2),0)</f>
        <v>0</v>
      </c>
      <c r="H54">
        <f>IF(INDEX('CA Standards and Followers'!$F$13:$F$72,MATCH($A54,'CA Standards and Followers'!$B$13:$B$72,0))&lt;=H$1,IF(INDEX('CA Standards and Followers'!$D$13:$D$72,MATCH($A54,'CA Standards and Followers'!$B$13:$B$72,0))=1,'CA Standards and Followers'!I$3*INDEX('CA Standards and Followers'!$D$13:$D$72,MATCH($A54,'CA Standards and Followers'!$B$13:$B$72,0)),INDEX('CA Standards and Followers'!$C$13:$C$72,MATCH($A54,'CA Standards and Followers'!$B$13:$B$72,0))*'CA Standards and Followers'!I$2),0)</f>
        <v>0</v>
      </c>
      <c r="I54">
        <f>IF(INDEX('CA Standards and Followers'!$F$13:$F$72,MATCH($A54,'CA Standards and Followers'!$B$13:$B$72,0))&lt;=I$1,IF(INDEX('CA Standards and Followers'!$D$13:$D$72,MATCH($A54,'CA Standards and Followers'!$B$13:$B$72,0))=1,'CA Standards and Followers'!J$3*INDEX('CA Standards and Followers'!$D$13:$D$72,MATCH($A54,'CA Standards and Followers'!$B$13:$B$72,0)),INDEX('CA Standards and Followers'!$C$13:$C$72,MATCH($A54,'CA Standards and Followers'!$B$13:$B$72,0))*'CA Standards and Followers'!J$2),0)</f>
        <v>0</v>
      </c>
      <c r="J54">
        <f>IF(INDEX('CA Standards and Followers'!$F$13:$F$72,MATCH($A54,'CA Standards and Followers'!$B$13:$B$72,0))&lt;=J$1,IF(INDEX('CA Standards and Followers'!$D$13:$D$72,MATCH($A54,'CA Standards and Followers'!$B$13:$B$72,0))=1,'CA Standards and Followers'!K$3*INDEX('CA Standards and Followers'!$D$13:$D$72,MATCH($A54,'CA Standards and Followers'!$B$13:$B$72,0)),INDEX('CA Standards and Followers'!$C$13:$C$72,MATCH($A54,'CA Standards and Followers'!$B$13:$B$72,0))*'CA Standards and Followers'!K$2),0)</f>
        <v>0</v>
      </c>
      <c r="K54">
        <f>IF(INDEX('CA Standards and Followers'!$F$13:$F$72,MATCH($A54,'CA Standards and Followers'!$B$13:$B$72,0))&lt;=K$1,IF(INDEX('CA Standards and Followers'!$D$13:$D$72,MATCH($A54,'CA Standards and Followers'!$B$13:$B$72,0))=1,'CA Standards and Followers'!L$3*INDEX('CA Standards and Followers'!$D$13:$D$72,MATCH($A54,'CA Standards and Followers'!$B$13:$B$72,0)),INDEX('CA Standards and Followers'!$C$13:$C$72,MATCH($A54,'CA Standards and Followers'!$B$13:$B$72,0))*'CA Standards and Followers'!L$2),0)</f>
        <v>0</v>
      </c>
      <c r="L54">
        <f>IF(INDEX('CA Standards and Followers'!$F$13:$F$72,MATCH($A54,'CA Standards and Followers'!$B$13:$B$72,0))&lt;=L$1,IF(INDEX('CA Standards and Followers'!$D$13:$D$72,MATCH($A54,'CA Standards and Followers'!$B$13:$B$72,0))=1,'CA Standards and Followers'!M$3*INDEX('CA Standards and Followers'!$D$13:$D$72,MATCH($A54,'CA Standards and Followers'!$B$13:$B$72,0)),INDEX('CA Standards and Followers'!$C$13:$C$72,MATCH($A54,'CA Standards and Followers'!$B$13:$B$72,0))*'CA Standards and Followers'!M$2),0)</f>
        <v>0</v>
      </c>
      <c r="M54">
        <f>IF(INDEX('CA Standards and Followers'!$F$13:$F$72,MATCH($A54,'CA Standards and Followers'!$B$13:$B$72,0))&lt;=M$1,IF(INDEX('CA Standards and Followers'!$D$13:$D$72,MATCH($A54,'CA Standards and Followers'!$B$13:$B$72,0))=1,'CA Standards and Followers'!N$3*INDEX('CA Standards and Followers'!$D$13:$D$72,MATCH($A54,'CA Standards and Followers'!$B$13:$B$72,0)),INDEX('CA Standards and Followers'!$C$13:$C$72,MATCH($A54,'CA Standards and Followers'!$B$13:$B$72,0))*'CA Standards and Followers'!N$2),0)</f>
        <v>0</v>
      </c>
      <c r="N54">
        <f>IF(INDEX('CA Standards and Followers'!$F$13:$F$72,MATCH($A54,'CA Standards and Followers'!$B$13:$B$72,0))&lt;=N$1,IF(INDEX('CA Standards and Followers'!$D$13:$D$72,MATCH($A54,'CA Standards and Followers'!$B$13:$B$72,0))=1,'CA Standards and Followers'!O$3*INDEX('CA Standards and Followers'!$D$13:$D$72,MATCH($A54,'CA Standards and Followers'!$B$13:$B$72,0)),INDEX('CA Standards and Followers'!$C$13:$C$72,MATCH($A54,'CA Standards and Followers'!$B$13:$B$72,0))*'CA Standards and Followers'!O$2),0)</f>
        <v>0</v>
      </c>
      <c r="O54">
        <f>IF(INDEX('CA Standards and Followers'!$F$13:$F$72,MATCH($A54,'CA Standards and Followers'!$B$13:$B$72,0))&lt;=O$1,IF(INDEX('CA Standards and Followers'!$D$13:$D$72,MATCH($A54,'CA Standards and Followers'!$B$13:$B$72,0))=1,'CA Standards and Followers'!P$3*INDEX('CA Standards and Followers'!$D$13:$D$72,MATCH($A54,'CA Standards and Followers'!$B$13:$B$72,0)),INDEX('CA Standards and Followers'!$C$13:$C$72,MATCH($A54,'CA Standards and Followers'!$B$13:$B$72,0))*'CA Standards and Followers'!P$2),0)</f>
        <v>0</v>
      </c>
      <c r="P54">
        <f>IF(INDEX('CA Standards and Followers'!$F$13:$F$72,MATCH($A54,'CA Standards and Followers'!$B$13:$B$72,0))&lt;=P$1,IF(INDEX('CA Standards and Followers'!$D$13:$D$72,MATCH($A54,'CA Standards and Followers'!$B$13:$B$72,0))=1,'CA Standards and Followers'!Q$3*INDEX('CA Standards and Followers'!$D$13:$D$72,MATCH($A54,'CA Standards and Followers'!$B$13:$B$72,0)),INDEX('CA Standards and Followers'!$C$13:$C$72,MATCH($A54,'CA Standards and Followers'!$B$13:$B$72,0))*'CA Standards and Followers'!Q$2),0)</f>
        <v>0</v>
      </c>
      <c r="Q54">
        <f>IF(INDEX('CA Standards and Followers'!$F$13:$F$72,MATCH($A54,'CA Standards and Followers'!$B$13:$B$72,0))&lt;=Q$1,IF(INDEX('CA Standards and Followers'!$D$13:$D$72,MATCH($A54,'CA Standards and Followers'!$B$13:$B$72,0))=1,'CA Standards and Followers'!R$3*INDEX('CA Standards and Followers'!$D$13:$D$72,MATCH($A54,'CA Standards and Followers'!$B$13:$B$72,0)),INDEX('CA Standards and Followers'!$C$13:$C$72,MATCH($A54,'CA Standards and Followers'!$B$13:$B$72,0))*'CA Standards and Followers'!R$2),0)</f>
        <v>0</v>
      </c>
      <c r="R54">
        <f>IF(INDEX('CA Standards and Followers'!$F$13:$F$72,MATCH($A54,'CA Standards and Followers'!$B$13:$B$72,0))&lt;=R$1,IF(INDEX('CA Standards and Followers'!$D$13:$D$72,MATCH($A54,'CA Standards and Followers'!$B$13:$B$72,0))=1,'CA Standards and Followers'!S$3*INDEX('CA Standards and Followers'!$D$13:$D$72,MATCH($A54,'CA Standards and Followers'!$B$13:$B$72,0)),INDEX('CA Standards and Followers'!$C$13:$C$72,MATCH($A54,'CA Standards and Followers'!$B$13:$B$72,0))*'CA Standards and Followers'!S$2),0)</f>
        <v>0</v>
      </c>
      <c r="S54">
        <f>IF(INDEX('CA Standards and Followers'!$F$13:$F$72,MATCH($A54,'CA Standards and Followers'!$B$13:$B$72,0))&lt;=S$1,IF(INDEX('CA Standards and Followers'!$D$13:$D$72,MATCH($A54,'CA Standards and Followers'!$B$13:$B$72,0))=1,'CA Standards and Followers'!T$3*INDEX('CA Standards and Followers'!$D$13:$D$72,MATCH($A54,'CA Standards and Followers'!$B$13:$B$72,0)),INDEX('CA Standards and Followers'!$C$13:$C$72,MATCH($A54,'CA Standards and Followers'!$B$13:$B$72,0))*'CA Standards and Followers'!T$2),0)</f>
        <v>0</v>
      </c>
      <c r="T54">
        <f>IF(INDEX('CA Standards and Followers'!$F$13:$F$72,MATCH($A54,'CA Standards and Followers'!$B$13:$B$72,0))&lt;=T$1,IF(INDEX('CA Standards and Followers'!$D$13:$D$72,MATCH($A54,'CA Standards and Followers'!$B$13:$B$72,0))=1,'CA Standards and Followers'!U$3*INDEX('CA Standards and Followers'!$D$13:$D$72,MATCH($A54,'CA Standards and Followers'!$B$13:$B$72,0)),INDEX('CA Standards and Followers'!$C$13:$C$72,MATCH($A54,'CA Standards and Followers'!$B$13:$B$72,0))*'CA Standards and Followers'!U$2),0)</f>
        <v>0</v>
      </c>
      <c r="U54">
        <f>IF(INDEX('CA Standards and Followers'!$F$13:$F$72,MATCH($A54,'CA Standards and Followers'!$B$13:$B$72,0))&lt;=U$1,IF(INDEX('CA Standards and Followers'!$D$13:$D$72,MATCH($A54,'CA Standards and Followers'!$B$13:$B$72,0))=1,'CA Standards and Followers'!V$3*INDEX('CA Standards and Followers'!$D$13:$D$72,MATCH($A54,'CA Standards and Followers'!$B$13:$B$72,0)),INDEX('CA Standards and Followers'!$C$13:$C$72,MATCH($A54,'CA Standards and Followers'!$B$13:$B$72,0))*'CA Standards and Followers'!V$2),0)</f>
        <v>0</v>
      </c>
      <c r="V54">
        <f>IF(INDEX('CA Standards and Followers'!$F$13:$F$72,MATCH($A54,'CA Standards and Followers'!$B$13:$B$72,0))&lt;=V$1,IF(INDEX('CA Standards and Followers'!$D$13:$D$72,MATCH($A54,'CA Standards and Followers'!$B$13:$B$72,0))=1,'CA Standards and Followers'!W$3*INDEX('CA Standards and Followers'!$D$13:$D$72,MATCH($A54,'CA Standards and Followers'!$B$13:$B$72,0)),INDEX('CA Standards and Followers'!$C$13:$C$72,MATCH($A54,'CA Standards and Followers'!$B$13:$B$72,0))*'CA Standards and Followers'!W$2),0)</f>
        <v>0</v>
      </c>
      <c r="W54">
        <f>IF(INDEX('CA Standards and Followers'!$F$13:$F$72,MATCH($A54,'CA Standards and Followers'!$B$13:$B$72,0))&lt;=W$1,IF(INDEX('CA Standards and Followers'!$D$13:$D$72,MATCH($A54,'CA Standards and Followers'!$B$13:$B$72,0))=1,'CA Standards and Followers'!X$3*INDEX('CA Standards and Followers'!$D$13:$D$72,MATCH($A54,'CA Standards and Followers'!$B$13:$B$72,0)),INDEX('CA Standards and Followers'!$C$13:$C$72,MATCH($A54,'CA Standards and Followers'!$B$13:$B$72,0))*'CA Standards and Followers'!X$2),0)</f>
        <v>0</v>
      </c>
      <c r="X54">
        <f>IF(INDEX('CA Standards and Followers'!$F$13:$F$72,MATCH($A54,'CA Standards and Followers'!$B$13:$B$72,0))&lt;=X$1,IF(INDEX('CA Standards and Followers'!$D$13:$D$72,MATCH($A54,'CA Standards and Followers'!$B$13:$B$72,0))=1,'CA Standards and Followers'!Y$3*INDEX('CA Standards and Followers'!$D$13:$D$72,MATCH($A54,'CA Standards and Followers'!$B$13:$B$72,0)),INDEX('CA Standards and Followers'!$C$13:$C$72,MATCH($A54,'CA Standards and Followers'!$B$13:$B$72,0))*'CA Standards and Followers'!Y$2),0)</f>
        <v>0</v>
      </c>
      <c r="Y54">
        <f>IF(INDEX('CA Standards and Followers'!$F$13:$F$72,MATCH($A54,'CA Standards and Followers'!$B$13:$B$72,0))&lt;=Y$1,IF(INDEX('CA Standards and Followers'!$D$13:$D$72,MATCH($A54,'CA Standards and Followers'!$B$13:$B$72,0))=1,'CA Standards and Followers'!Z$3*INDEX('CA Standards and Followers'!$D$13:$D$72,MATCH($A54,'CA Standards and Followers'!$B$13:$B$72,0)),INDEX('CA Standards and Followers'!$C$13:$C$72,MATCH($A54,'CA Standards and Followers'!$B$13:$B$72,0))*'CA Standards and Followers'!Z$2),0)</f>
        <v>0</v>
      </c>
      <c r="Z54">
        <f>IF(INDEX('CA Standards and Followers'!$F$13:$F$72,MATCH($A54,'CA Standards and Followers'!$B$13:$B$72,0))&lt;=Z$1,IF(INDEX('CA Standards and Followers'!$D$13:$D$72,MATCH($A54,'CA Standards and Followers'!$B$13:$B$72,0))=1,'CA Standards and Followers'!AA$3*INDEX('CA Standards and Followers'!$D$13:$D$72,MATCH($A54,'CA Standards and Followers'!$B$13:$B$72,0)),INDEX('CA Standards and Followers'!$C$13:$C$72,MATCH($A54,'CA Standards and Followers'!$B$13:$B$72,0))*'CA Standards and Followers'!AA$2),0)</f>
        <v>0</v>
      </c>
      <c r="AA54">
        <f>IF(INDEX('CA Standards and Followers'!$F$13:$F$72,MATCH($A54,'CA Standards and Followers'!$B$13:$B$72,0))&lt;=AA$1,IF(INDEX('CA Standards and Followers'!$D$13:$D$72,MATCH($A54,'CA Standards and Followers'!$B$13:$B$72,0))=1,'CA Standards and Followers'!AB$3*INDEX('CA Standards and Followers'!$D$13:$D$72,MATCH($A54,'CA Standards and Followers'!$B$13:$B$72,0)),INDEX('CA Standards and Followers'!$C$13:$C$72,MATCH($A54,'CA Standards and Followers'!$B$13:$B$72,0))*'CA Standards and Followers'!AB$2),0)</f>
        <v>0</v>
      </c>
      <c r="AB54">
        <f>IF(INDEX('CA Standards and Followers'!$F$13:$F$72,MATCH($A54,'CA Standards and Followers'!$B$13:$B$72,0))&lt;=AB$1,IF(INDEX('CA Standards and Followers'!$D$13:$D$72,MATCH($A54,'CA Standards and Followers'!$B$13:$B$72,0))=1,'CA Standards and Followers'!AC$3*INDEX('CA Standards and Followers'!$D$13:$D$72,MATCH($A54,'CA Standards and Followers'!$B$13:$B$72,0)),INDEX('CA Standards and Followers'!$C$13:$C$72,MATCH($A54,'CA Standards and Followers'!$B$13:$B$72,0))*'CA Standards and Followers'!AC$2),0)</f>
        <v>0</v>
      </c>
      <c r="AC54">
        <f>IF(INDEX('CA Standards and Followers'!$F$13:$F$72,MATCH($A54,'CA Standards and Followers'!$B$13:$B$72,0))&lt;=AC$1,IF(INDEX('CA Standards and Followers'!$D$13:$D$72,MATCH($A54,'CA Standards and Followers'!$B$13:$B$72,0))=1,'CA Standards and Followers'!AD$3*INDEX('CA Standards and Followers'!$D$13:$D$72,MATCH($A54,'CA Standards and Followers'!$B$13:$B$72,0)),INDEX('CA Standards and Followers'!$C$13:$C$72,MATCH($A54,'CA Standards and Followers'!$B$13:$B$72,0))*'CA Standards and Followers'!AD$2),0)</f>
        <v>0</v>
      </c>
      <c r="AD54">
        <f>IF(INDEX('CA Standards and Followers'!$F$13:$F$72,MATCH($A54,'CA Standards and Followers'!$B$13:$B$72,0))&lt;=AD$1,IF(INDEX('CA Standards and Followers'!$D$13:$D$72,MATCH($A54,'CA Standards and Followers'!$B$13:$B$72,0))=1,'CA Standards and Followers'!AE$3*INDEX('CA Standards and Followers'!$D$13:$D$72,MATCH($A54,'CA Standards and Followers'!$B$13:$B$72,0)),INDEX('CA Standards and Followers'!$C$13:$C$72,MATCH($A54,'CA Standards and Followers'!$B$13:$B$72,0))*'CA Standards and Followers'!AE$2),0)</f>
        <v>0</v>
      </c>
      <c r="AE54">
        <f>IF(INDEX('CA Standards and Followers'!$F$13:$F$72,MATCH($A54,'CA Standards and Followers'!$B$13:$B$72,0))&lt;=AE$1,IF(INDEX('CA Standards and Followers'!$D$13:$D$72,MATCH($A54,'CA Standards and Followers'!$B$13:$B$72,0))=1,'CA Standards and Followers'!AF$3*INDEX('CA Standards and Followers'!$D$13:$D$72,MATCH($A54,'CA Standards and Followers'!$B$13:$B$72,0)),INDEX('CA Standards and Followers'!$C$13:$C$72,MATCH($A54,'CA Standards and Followers'!$B$13:$B$72,0))*'CA Standards and Followers'!AF$2),0)</f>
        <v>0</v>
      </c>
      <c r="AF54">
        <f>IF(INDEX('CA Standards and Followers'!$F$13:$F$72,MATCH($A54,'CA Standards and Followers'!$B$13:$B$72,0))&lt;=AF$1,IF(INDEX('CA Standards and Followers'!$D$13:$D$72,MATCH($A54,'CA Standards and Followers'!$B$13:$B$72,0))=1,'CA Standards and Followers'!AG$3*INDEX('CA Standards and Followers'!$D$13:$D$72,MATCH($A54,'CA Standards and Followers'!$B$13:$B$72,0)),INDEX('CA Standards and Followers'!$C$13:$C$72,MATCH($A54,'CA Standards and Followers'!$B$13:$B$72,0))*'CA Standards and Followers'!AG$2),0)</f>
        <v>0</v>
      </c>
    </row>
    <row r="55" spans="1:32" x14ac:dyDescent="0.25">
      <c r="A55" t="s">
        <v>30</v>
      </c>
      <c r="B55">
        <f>IF(INDEX('CA Standards and Followers'!$F$13:$F$72,MATCH($A55,'CA Standards and Followers'!$B$13:$B$72,0))&lt;=B$1,IF(INDEX('CA Standards and Followers'!$D$13:$D$72,MATCH($A55,'CA Standards and Followers'!$B$13:$B$72,0))=1,'CA Standards and Followers'!C$3*INDEX('CA Standards and Followers'!$D$13:$D$72,MATCH($A55,'CA Standards and Followers'!$B$13:$B$72,0)),INDEX('CA Standards and Followers'!$C$13:$C$72,MATCH($A55,'CA Standards and Followers'!$B$13:$B$72,0))*'CA Standards and Followers'!C$2),0)</f>
        <v>0</v>
      </c>
      <c r="C55">
        <f>IF(INDEX('CA Standards and Followers'!$F$13:$F$72,MATCH($A55,'CA Standards and Followers'!$B$13:$B$72,0))&lt;=C$1,IF(INDEX('CA Standards and Followers'!$D$13:$D$72,MATCH($A55,'CA Standards and Followers'!$B$13:$B$72,0))=1,'CA Standards and Followers'!D$3*INDEX('CA Standards and Followers'!$D$13:$D$72,MATCH($A55,'CA Standards and Followers'!$B$13:$B$72,0)),INDEX('CA Standards and Followers'!$C$13:$C$72,MATCH($A55,'CA Standards and Followers'!$B$13:$B$72,0))*'CA Standards and Followers'!D$2),0)</f>
        <v>0</v>
      </c>
      <c r="D55">
        <f>IF(INDEX('CA Standards and Followers'!$F$13:$F$72,MATCH($A55,'CA Standards and Followers'!$B$13:$B$72,0))&lt;=D$1,IF(INDEX('CA Standards and Followers'!$D$13:$D$72,MATCH($A55,'CA Standards and Followers'!$B$13:$B$72,0))=1,'CA Standards and Followers'!E$3*INDEX('CA Standards and Followers'!$D$13:$D$72,MATCH($A55,'CA Standards and Followers'!$B$13:$B$72,0)),INDEX('CA Standards and Followers'!$C$13:$C$72,MATCH($A55,'CA Standards and Followers'!$B$13:$B$72,0))*'CA Standards and Followers'!E$2),0)</f>
        <v>0</v>
      </c>
      <c r="E55">
        <f>IF(INDEX('CA Standards and Followers'!$F$13:$F$72,MATCH($A55,'CA Standards and Followers'!$B$13:$B$72,0))&lt;=E$1,IF(INDEX('CA Standards and Followers'!$D$13:$D$72,MATCH($A55,'CA Standards and Followers'!$B$13:$B$72,0))=1,'CA Standards and Followers'!F$3*INDEX('CA Standards and Followers'!$D$13:$D$72,MATCH($A55,'CA Standards and Followers'!$B$13:$B$72,0)),INDEX('CA Standards and Followers'!$C$13:$C$72,MATCH($A55,'CA Standards and Followers'!$B$13:$B$72,0))*'CA Standards and Followers'!F$2),0)</f>
        <v>0</v>
      </c>
      <c r="F55">
        <f>IF(INDEX('CA Standards and Followers'!$F$13:$F$72,MATCH($A55,'CA Standards and Followers'!$B$13:$B$72,0))&lt;=F$1,IF(INDEX('CA Standards and Followers'!$D$13:$D$72,MATCH($A55,'CA Standards and Followers'!$B$13:$B$72,0))=1,'CA Standards and Followers'!G$3*INDEX('CA Standards and Followers'!$D$13:$D$72,MATCH($A55,'CA Standards and Followers'!$B$13:$B$72,0)),INDEX('CA Standards and Followers'!$C$13:$C$72,MATCH($A55,'CA Standards and Followers'!$B$13:$B$72,0))*'CA Standards and Followers'!G$2),0)</f>
        <v>0</v>
      </c>
      <c r="G55">
        <f>IF(INDEX('CA Standards and Followers'!$F$13:$F$72,MATCH($A55,'CA Standards and Followers'!$B$13:$B$72,0))&lt;=G$1,IF(INDEX('CA Standards and Followers'!$D$13:$D$72,MATCH($A55,'CA Standards and Followers'!$B$13:$B$72,0))=1,'CA Standards and Followers'!H$3*INDEX('CA Standards and Followers'!$D$13:$D$72,MATCH($A55,'CA Standards and Followers'!$B$13:$B$72,0)),INDEX('CA Standards and Followers'!$C$13:$C$72,MATCH($A55,'CA Standards and Followers'!$B$13:$B$72,0))*'CA Standards and Followers'!H$2),0)</f>
        <v>0</v>
      </c>
      <c r="H55">
        <f>IF(INDEX('CA Standards and Followers'!$F$13:$F$72,MATCH($A55,'CA Standards and Followers'!$B$13:$B$72,0))&lt;=H$1,IF(INDEX('CA Standards and Followers'!$D$13:$D$72,MATCH($A55,'CA Standards and Followers'!$B$13:$B$72,0))=1,'CA Standards and Followers'!I$3*INDEX('CA Standards and Followers'!$D$13:$D$72,MATCH($A55,'CA Standards and Followers'!$B$13:$B$72,0)),INDEX('CA Standards and Followers'!$C$13:$C$72,MATCH($A55,'CA Standards and Followers'!$B$13:$B$72,0))*'CA Standards and Followers'!I$2),0)</f>
        <v>0</v>
      </c>
      <c r="I55">
        <f>IF(INDEX('CA Standards and Followers'!$F$13:$F$72,MATCH($A55,'CA Standards and Followers'!$B$13:$B$72,0))&lt;=I$1,IF(INDEX('CA Standards and Followers'!$D$13:$D$72,MATCH($A55,'CA Standards and Followers'!$B$13:$B$72,0))=1,'CA Standards and Followers'!J$3*INDEX('CA Standards and Followers'!$D$13:$D$72,MATCH($A55,'CA Standards and Followers'!$B$13:$B$72,0)),INDEX('CA Standards and Followers'!$C$13:$C$72,MATCH($A55,'CA Standards and Followers'!$B$13:$B$72,0))*'CA Standards and Followers'!J$2),0)</f>
        <v>0</v>
      </c>
      <c r="J55">
        <f>IF(INDEX('CA Standards and Followers'!$F$13:$F$72,MATCH($A55,'CA Standards and Followers'!$B$13:$B$72,0))&lt;=J$1,IF(INDEX('CA Standards and Followers'!$D$13:$D$72,MATCH($A55,'CA Standards and Followers'!$B$13:$B$72,0))=1,'CA Standards and Followers'!K$3*INDEX('CA Standards and Followers'!$D$13:$D$72,MATCH($A55,'CA Standards and Followers'!$B$13:$B$72,0)),INDEX('CA Standards and Followers'!$C$13:$C$72,MATCH($A55,'CA Standards and Followers'!$B$13:$B$72,0))*'CA Standards and Followers'!K$2),0)</f>
        <v>0</v>
      </c>
      <c r="K55">
        <f>IF(INDEX('CA Standards and Followers'!$F$13:$F$72,MATCH($A55,'CA Standards and Followers'!$B$13:$B$72,0))&lt;=K$1,IF(INDEX('CA Standards and Followers'!$D$13:$D$72,MATCH($A55,'CA Standards and Followers'!$B$13:$B$72,0))=1,'CA Standards and Followers'!L$3*INDEX('CA Standards and Followers'!$D$13:$D$72,MATCH($A55,'CA Standards and Followers'!$B$13:$B$72,0)),INDEX('CA Standards and Followers'!$C$13:$C$72,MATCH($A55,'CA Standards and Followers'!$B$13:$B$72,0))*'CA Standards and Followers'!L$2),0)</f>
        <v>0</v>
      </c>
      <c r="L55">
        <f>IF(INDEX('CA Standards and Followers'!$F$13:$F$72,MATCH($A55,'CA Standards and Followers'!$B$13:$B$72,0))&lt;=L$1,IF(INDEX('CA Standards and Followers'!$D$13:$D$72,MATCH($A55,'CA Standards and Followers'!$B$13:$B$72,0))=1,'CA Standards and Followers'!M$3*INDEX('CA Standards and Followers'!$D$13:$D$72,MATCH($A55,'CA Standards and Followers'!$B$13:$B$72,0)),INDEX('CA Standards and Followers'!$C$13:$C$72,MATCH($A55,'CA Standards and Followers'!$B$13:$B$72,0))*'CA Standards and Followers'!M$2),0)</f>
        <v>0</v>
      </c>
      <c r="M55">
        <f>IF(INDEX('CA Standards and Followers'!$F$13:$F$72,MATCH($A55,'CA Standards and Followers'!$B$13:$B$72,0))&lt;=M$1,IF(INDEX('CA Standards and Followers'!$D$13:$D$72,MATCH($A55,'CA Standards and Followers'!$B$13:$B$72,0))=1,'CA Standards and Followers'!N$3*INDEX('CA Standards and Followers'!$D$13:$D$72,MATCH($A55,'CA Standards and Followers'!$B$13:$B$72,0)),INDEX('CA Standards and Followers'!$C$13:$C$72,MATCH($A55,'CA Standards and Followers'!$B$13:$B$72,0))*'CA Standards and Followers'!N$2),0)</f>
        <v>0</v>
      </c>
      <c r="N55">
        <f>IF(INDEX('CA Standards and Followers'!$F$13:$F$72,MATCH($A55,'CA Standards and Followers'!$B$13:$B$72,0))&lt;=N$1,IF(INDEX('CA Standards and Followers'!$D$13:$D$72,MATCH($A55,'CA Standards and Followers'!$B$13:$B$72,0))=1,'CA Standards and Followers'!O$3*INDEX('CA Standards and Followers'!$D$13:$D$72,MATCH($A55,'CA Standards and Followers'!$B$13:$B$72,0)),INDEX('CA Standards and Followers'!$C$13:$C$72,MATCH($A55,'CA Standards and Followers'!$B$13:$B$72,0))*'CA Standards and Followers'!O$2),0)</f>
        <v>0</v>
      </c>
      <c r="O55">
        <f>IF(INDEX('CA Standards and Followers'!$F$13:$F$72,MATCH($A55,'CA Standards and Followers'!$B$13:$B$72,0))&lt;=O$1,IF(INDEX('CA Standards and Followers'!$D$13:$D$72,MATCH($A55,'CA Standards and Followers'!$B$13:$B$72,0))=1,'CA Standards and Followers'!P$3*INDEX('CA Standards and Followers'!$D$13:$D$72,MATCH($A55,'CA Standards and Followers'!$B$13:$B$72,0)),INDEX('CA Standards and Followers'!$C$13:$C$72,MATCH($A55,'CA Standards and Followers'!$B$13:$B$72,0))*'CA Standards and Followers'!P$2),0)</f>
        <v>0</v>
      </c>
      <c r="P55">
        <f>IF(INDEX('CA Standards and Followers'!$F$13:$F$72,MATCH($A55,'CA Standards and Followers'!$B$13:$B$72,0))&lt;=P$1,IF(INDEX('CA Standards and Followers'!$D$13:$D$72,MATCH($A55,'CA Standards and Followers'!$B$13:$B$72,0))=1,'CA Standards and Followers'!Q$3*INDEX('CA Standards and Followers'!$D$13:$D$72,MATCH($A55,'CA Standards and Followers'!$B$13:$B$72,0)),INDEX('CA Standards and Followers'!$C$13:$C$72,MATCH($A55,'CA Standards and Followers'!$B$13:$B$72,0))*'CA Standards and Followers'!Q$2),0)</f>
        <v>0</v>
      </c>
      <c r="Q55">
        <f>IF(INDEX('CA Standards and Followers'!$F$13:$F$72,MATCH($A55,'CA Standards and Followers'!$B$13:$B$72,0))&lt;=Q$1,IF(INDEX('CA Standards and Followers'!$D$13:$D$72,MATCH($A55,'CA Standards and Followers'!$B$13:$B$72,0))=1,'CA Standards and Followers'!R$3*INDEX('CA Standards and Followers'!$D$13:$D$72,MATCH($A55,'CA Standards and Followers'!$B$13:$B$72,0)),INDEX('CA Standards and Followers'!$C$13:$C$72,MATCH($A55,'CA Standards and Followers'!$B$13:$B$72,0))*'CA Standards and Followers'!R$2),0)</f>
        <v>0</v>
      </c>
      <c r="R55">
        <f>IF(INDEX('CA Standards and Followers'!$F$13:$F$72,MATCH($A55,'CA Standards and Followers'!$B$13:$B$72,0))&lt;=R$1,IF(INDEX('CA Standards and Followers'!$D$13:$D$72,MATCH($A55,'CA Standards and Followers'!$B$13:$B$72,0))=1,'CA Standards and Followers'!S$3*INDEX('CA Standards and Followers'!$D$13:$D$72,MATCH($A55,'CA Standards and Followers'!$B$13:$B$72,0)),INDEX('CA Standards and Followers'!$C$13:$C$72,MATCH($A55,'CA Standards and Followers'!$B$13:$B$72,0))*'CA Standards and Followers'!S$2),0)</f>
        <v>0</v>
      </c>
      <c r="S55">
        <f>IF(INDEX('CA Standards and Followers'!$F$13:$F$72,MATCH($A55,'CA Standards and Followers'!$B$13:$B$72,0))&lt;=S$1,IF(INDEX('CA Standards and Followers'!$D$13:$D$72,MATCH($A55,'CA Standards and Followers'!$B$13:$B$72,0))=1,'CA Standards and Followers'!T$3*INDEX('CA Standards and Followers'!$D$13:$D$72,MATCH($A55,'CA Standards and Followers'!$B$13:$B$72,0)),INDEX('CA Standards and Followers'!$C$13:$C$72,MATCH($A55,'CA Standards and Followers'!$B$13:$B$72,0))*'CA Standards and Followers'!T$2),0)</f>
        <v>0</v>
      </c>
      <c r="T55">
        <f>IF(INDEX('CA Standards and Followers'!$F$13:$F$72,MATCH($A55,'CA Standards and Followers'!$B$13:$B$72,0))&lt;=T$1,IF(INDEX('CA Standards and Followers'!$D$13:$D$72,MATCH($A55,'CA Standards and Followers'!$B$13:$B$72,0))=1,'CA Standards and Followers'!U$3*INDEX('CA Standards and Followers'!$D$13:$D$72,MATCH($A55,'CA Standards and Followers'!$B$13:$B$72,0)),INDEX('CA Standards and Followers'!$C$13:$C$72,MATCH($A55,'CA Standards and Followers'!$B$13:$B$72,0))*'CA Standards and Followers'!U$2),0)</f>
        <v>0</v>
      </c>
      <c r="U55">
        <f>IF(INDEX('CA Standards and Followers'!$F$13:$F$72,MATCH($A55,'CA Standards and Followers'!$B$13:$B$72,0))&lt;=U$1,IF(INDEX('CA Standards and Followers'!$D$13:$D$72,MATCH($A55,'CA Standards and Followers'!$B$13:$B$72,0))=1,'CA Standards and Followers'!V$3*INDEX('CA Standards and Followers'!$D$13:$D$72,MATCH($A55,'CA Standards and Followers'!$B$13:$B$72,0)),INDEX('CA Standards and Followers'!$C$13:$C$72,MATCH($A55,'CA Standards and Followers'!$B$13:$B$72,0))*'CA Standards and Followers'!V$2),0)</f>
        <v>0</v>
      </c>
      <c r="V55">
        <f>IF(INDEX('CA Standards and Followers'!$F$13:$F$72,MATCH($A55,'CA Standards and Followers'!$B$13:$B$72,0))&lt;=V$1,IF(INDEX('CA Standards and Followers'!$D$13:$D$72,MATCH($A55,'CA Standards and Followers'!$B$13:$B$72,0))=1,'CA Standards and Followers'!W$3*INDEX('CA Standards and Followers'!$D$13:$D$72,MATCH($A55,'CA Standards and Followers'!$B$13:$B$72,0)),INDEX('CA Standards and Followers'!$C$13:$C$72,MATCH($A55,'CA Standards and Followers'!$B$13:$B$72,0))*'CA Standards and Followers'!W$2),0)</f>
        <v>0</v>
      </c>
      <c r="W55">
        <f>IF(INDEX('CA Standards and Followers'!$F$13:$F$72,MATCH($A55,'CA Standards and Followers'!$B$13:$B$72,0))&lt;=W$1,IF(INDEX('CA Standards and Followers'!$D$13:$D$72,MATCH($A55,'CA Standards and Followers'!$B$13:$B$72,0))=1,'CA Standards and Followers'!X$3*INDEX('CA Standards and Followers'!$D$13:$D$72,MATCH($A55,'CA Standards and Followers'!$B$13:$B$72,0)),INDEX('CA Standards and Followers'!$C$13:$C$72,MATCH($A55,'CA Standards and Followers'!$B$13:$B$72,0))*'CA Standards and Followers'!X$2),0)</f>
        <v>0</v>
      </c>
      <c r="X55">
        <f>IF(INDEX('CA Standards and Followers'!$F$13:$F$72,MATCH($A55,'CA Standards and Followers'!$B$13:$B$72,0))&lt;=X$1,IF(INDEX('CA Standards and Followers'!$D$13:$D$72,MATCH($A55,'CA Standards and Followers'!$B$13:$B$72,0))=1,'CA Standards and Followers'!Y$3*INDEX('CA Standards and Followers'!$D$13:$D$72,MATCH($A55,'CA Standards and Followers'!$B$13:$B$72,0)),INDEX('CA Standards and Followers'!$C$13:$C$72,MATCH($A55,'CA Standards and Followers'!$B$13:$B$72,0))*'CA Standards and Followers'!Y$2),0)</f>
        <v>0</v>
      </c>
      <c r="Y55">
        <f>IF(INDEX('CA Standards and Followers'!$F$13:$F$72,MATCH($A55,'CA Standards and Followers'!$B$13:$B$72,0))&lt;=Y$1,IF(INDEX('CA Standards and Followers'!$D$13:$D$72,MATCH($A55,'CA Standards and Followers'!$B$13:$B$72,0))=1,'CA Standards and Followers'!Z$3*INDEX('CA Standards and Followers'!$D$13:$D$72,MATCH($A55,'CA Standards and Followers'!$B$13:$B$72,0)),INDEX('CA Standards and Followers'!$C$13:$C$72,MATCH($A55,'CA Standards and Followers'!$B$13:$B$72,0))*'CA Standards and Followers'!Z$2),0)</f>
        <v>0</v>
      </c>
      <c r="Z55">
        <f>IF(INDEX('CA Standards and Followers'!$F$13:$F$72,MATCH($A55,'CA Standards and Followers'!$B$13:$B$72,0))&lt;=Z$1,IF(INDEX('CA Standards and Followers'!$D$13:$D$72,MATCH($A55,'CA Standards and Followers'!$B$13:$B$72,0))=1,'CA Standards and Followers'!AA$3*INDEX('CA Standards and Followers'!$D$13:$D$72,MATCH($A55,'CA Standards and Followers'!$B$13:$B$72,0)),INDEX('CA Standards and Followers'!$C$13:$C$72,MATCH($A55,'CA Standards and Followers'!$B$13:$B$72,0))*'CA Standards and Followers'!AA$2),0)</f>
        <v>0</v>
      </c>
      <c r="AA55">
        <f>IF(INDEX('CA Standards and Followers'!$F$13:$F$72,MATCH($A55,'CA Standards and Followers'!$B$13:$B$72,0))&lt;=AA$1,IF(INDEX('CA Standards and Followers'!$D$13:$D$72,MATCH($A55,'CA Standards and Followers'!$B$13:$B$72,0))=1,'CA Standards and Followers'!AB$3*INDEX('CA Standards and Followers'!$D$13:$D$72,MATCH($A55,'CA Standards and Followers'!$B$13:$B$72,0)),INDEX('CA Standards and Followers'!$C$13:$C$72,MATCH($A55,'CA Standards and Followers'!$B$13:$B$72,0))*'CA Standards and Followers'!AB$2),0)</f>
        <v>0</v>
      </c>
      <c r="AB55">
        <f>IF(INDEX('CA Standards and Followers'!$F$13:$F$72,MATCH($A55,'CA Standards and Followers'!$B$13:$B$72,0))&lt;=AB$1,IF(INDEX('CA Standards and Followers'!$D$13:$D$72,MATCH($A55,'CA Standards and Followers'!$B$13:$B$72,0))=1,'CA Standards and Followers'!AC$3*INDEX('CA Standards and Followers'!$D$13:$D$72,MATCH($A55,'CA Standards and Followers'!$B$13:$B$72,0)),INDEX('CA Standards and Followers'!$C$13:$C$72,MATCH($A55,'CA Standards and Followers'!$B$13:$B$72,0))*'CA Standards and Followers'!AC$2),0)</f>
        <v>0</v>
      </c>
      <c r="AC55">
        <f>IF(INDEX('CA Standards and Followers'!$F$13:$F$72,MATCH($A55,'CA Standards and Followers'!$B$13:$B$72,0))&lt;=AC$1,IF(INDEX('CA Standards and Followers'!$D$13:$D$72,MATCH($A55,'CA Standards and Followers'!$B$13:$B$72,0))=1,'CA Standards and Followers'!AD$3*INDEX('CA Standards and Followers'!$D$13:$D$72,MATCH($A55,'CA Standards and Followers'!$B$13:$B$72,0)),INDEX('CA Standards and Followers'!$C$13:$C$72,MATCH($A55,'CA Standards and Followers'!$B$13:$B$72,0))*'CA Standards and Followers'!AD$2),0)</f>
        <v>0</v>
      </c>
      <c r="AD55">
        <f>IF(INDEX('CA Standards and Followers'!$F$13:$F$72,MATCH($A55,'CA Standards and Followers'!$B$13:$B$72,0))&lt;=AD$1,IF(INDEX('CA Standards and Followers'!$D$13:$D$72,MATCH($A55,'CA Standards and Followers'!$B$13:$B$72,0))=1,'CA Standards and Followers'!AE$3*INDEX('CA Standards and Followers'!$D$13:$D$72,MATCH($A55,'CA Standards and Followers'!$B$13:$B$72,0)),INDEX('CA Standards and Followers'!$C$13:$C$72,MATCH($A55,'CA Standards and Followers'!$B$13:$B$72,0))*'CA Standards and Followers'!AE$2),0)</f>
        <v>0</v>
      </c>
      <c r="AE55">
        <f>IF(INDEX('CA Standards and Followers'!$F$13:$F$72,MATCH($A55,'CA Standards and Followers'!$B$13:$B$72,0))&lt;=AE$1,IF(INDEX('CA Standards and Followers'!$D$13:$D$72,MATCH($A55,'CA Standards and Followers'!$B$13:$B$72,0))=1,'CA Standards and Followers'!AF$3*INDEX('CA Standards and Followers'!$D$13:$D$72,MATCH($A55,'CA Standards and Followers'!$B$13:$B$72,0)),INDEX('CA Standards and Followers'!$C$13:$C$72,MATCH($A55,'CA Standards and Followers'!$B$13:$B$72,0))*'CA Standards and Followers'!AF$2),0)</f>
        <v>0</v>
      </c>
      <c r="AF55">
        <f>IF(INDEX('CA Standards and Followers'!$F$13:$F$72,MATCH($A55,'CA Standards and Followers'!$B$13:$B$72,0))&lt;=AF$1,IF(INDEX('CA Standards and Followers'!$D$13:$D$72,MATCH($A55,'CA Standards and Followers'!$B$13:$B$72,0))=1,'CA Standards and Followers'!AG$3*INDEX('CA Standards and Followers'!$D$13:$D$72,MATCH($A55,'CA Standards and Followers'!$B$13:$B$72,0)),INDEX('CA Standards and Followers'!$C$13:$C$72,MATCH($A55,'CA Standards and Followers'!$B$13:$B$72,0))*'CA Standards and Followers'!AG$2),0)</f>
        <v>0</v>
      </c>
    </row>
    <row r="56" spans="1:32" x14ac:dyDescent="0.25">
      <c r="A56" t="s">
        <v>31</v>
      </c>
      <c r="B56">
        <f>IF(INDEX('CA Standards and Followers'!$F$13:$F$72,MATCH($A56,'CA Standards and Followers'!$B$13:$B$72,0))&lt;=B$1,IF(INDEX('CA Standards and Followers'!$D$13:$D$72,MATCH($A56,'CA Standards and Followers'!$B$13:$B$72,0))=1,'CA Standards and Followers'!C$3*INDEX('CA Standards and Followers'!$D$13:$D$72,MATCH($A56,'CA Standards and Followers'!$B$13:$B$72,0)),INDEX('CA Standards and Followers'!$C$13:$C$72,MATCH($A56,'CA Standards and Followers'!$B$13:$B$72,0))*'CA Standards and Followers'!C$2),0)</f>
        <v>0</v>
      </c>
      <c r="C56">
        <f>IF(INDEX('CA Standards and Followers'!$F$13:$F$72,MATCH($A56,'CA Standards and Followers'!$B$13:$B$72,0))&lt;=C$1,IF(INDEX('CA Standards and Followers'!$D$13:$D$72,MATCH($A56,'CA Standards and Followers'!$B$13:$B$72,0))=1,'CA Standards and Followers'!D$3*INDEX('CA Standards and Followers'!$D$13:$D$72,MATCH($A56,'CA Standards and Followers'!$B$13:$B$72,0)),INDEX('CA Standards and Followers'!$C$13:$C$72,MATCH($A56,'CA Standards and Followers'!$B$13:$B$72,0))*'CA Standards and Followers'!D$2),0)</f>
        <v>0</v>
      </c>
      <c r="D56">
        <f>IF(INDEX('CA Standards and Followers'!$F$13:$F$72,MATCH($A56,'CA Standards and Followers'!$B$13:$B$72,0))&lt;=D$1,IF(INDEX('CA Standards and Followers'!$D$13:$D$72,MATCH($A56,'CA Standards and Followers'!$B$13:$B$72,0))=1,'CA Standards and Followers'!E$3*INDEX('CA Standards and Followers'!$D$13:$D$72,MATCH($A56,'CA Standards and Followers'!$B$13:$B$72,0)),INDEX('CA Standards and Followers'!$C$13:$C$72,MATCH($A56,'CA Standards and Followers'!$B$13:$B$72,0))*'CA Standards and Followers'!E$2),0)</f>
        <v>0</v>
      </c>
      <c r="E56">
        <f>IF(INDEX('CA Standards and Followers'!$F$13:$F$72,MATCH($A56,'CA Standards and Followers'!$B$13:$B$72,0))&lt;=E$1,IF(INDEX('CA Standards and Followers'!$D$13:$D$72,MATCH($A56,'CA Standards and Followers'!$B$13:$B$72,0))=1,'CA Standards and Followers'!F$3*INDEX('CA Standards and Followers'!$D$13:$D$72,MATCH($A56,'CA Standards and Followers'!$B$13:$B$72,0)),INDEX('CA Standards and Followers'!$C$13:$C$72,MATCH($A56,'CA Standards and Followers'!$B$13:$B$72,0))*'CA Standards and Followers'!F$2),0)</f>
        <v>0</v>
      </c>
      <c r="F56">
        <f>IF(INDEX('CA Standards and Followers'!$F$13:$F$72,MATCH($A56,'CA Standards and Followers'!$B$13:$B$72,0))&lt;=F$1,IF(INDEX('CA Standards and Followers'!$D$13:$D$72,MATCH($A56,'CA Standards and Followers'!$B$13:$B$72,0))=1,'CA Standards and Followers'!G$3*INDEX('CA Standards and Followers'!$D$13:$D$72,MATCH($A56,'CA Standards and Followers'!$B$13:$B$72,0)),INDEX('CA Standards and Followers'!$C$13:$C$72,MATCH($A56,'CA Standards and Followers'!$B$13:$B$72,0))*'CA Standards and Followers'!G$2),0)</f>
        <v>0</v>
      </c>
      <c r="G56">
        <f>IF(INDEX('CA Standards and Followers'!$F$13:$F$72,MATCH($A56,'CA Standards and Followers'!$B$13:$B$72,0))&lt;=G$1,IF(INDEX('CA Standards and Followers'!$D$13:$D$72,MATCH($A56,'CA Standards and Followers'!$B$13:$B$72,0))=1,'CA Standards and Followers'!H$3*INDEX('CA Standards and Followers'!$D$13:$D$72,MATCH($A56,'CA Standards and Followers'!$B$13:$B$72,0)),INDEX('CA Standards and Followers'!$C$13:$C$72,MATCH($A56,'CA Standards and Followers'!$B$13:$B$72,0))*'CA Standards and Followers'!H$2),0)</f>
        <v>0</v>
      </c>
      <c r="H56">
        <f>IF(INDEX('CA Standards and Followers'!$F$13:$F$72,MATCH($A56,'CA Standards and Followers'!$B$13:$B$72,0))&lt;=H$1,IF(INDEX('CA Standards and Followers'!$D$13:$D$72,MATCH($A56,'CA Standards and Followers'!$B$13:$B$72,0))=1,'CA Standards and Followers'!I$3*INDEX('CA Standards and Followers'!$D$13:$D$72,MATCH($A56,'CA Standards and Followers'!$B$13:$B$72,0)),INDEX('CA Standards and Followers'!$C$13:$C$72,MATCH($A56,'CA Standards and Followers'!$B$13:$B$72,0))*'CA Standards and Followers'!I$2),0)</f>
        <v>0</v>
      </c>
      <c r="I56">
        <f>IF(INDEX('CA Standards and Followers'!$F$13:$F$72,MATCH($A56,'CA Standards and Followers'!$B$13:$B$72,0))&lt;=I$1,IF(INDEX('CA Standards and Followers'!$D$13:$D$72,MATCH($A56,'CA Standards and Followers'!$B$13:$B$72,0))=1,'CA Standards and Followers'!J$3*INDEX('CA Standards and Followers'!$D$13:$D$72,MATCH($A56,'CA Standards and Followers'!$B$13:$B$72,0)),INDEX('CA Standards and Followers'!$C$13:$C$72,MATCH($A56,'CA Standards and Followers'!$B$13:$B$72,0))*'CA Standards and Followers'!J$2),0)</f>
        <v>0</v>
      </c>
      <c r="J56">
        <f>IF(INDEX('CA Standards and Followers'!$F$13:$F$72,MATCH($A56,'CA Standards and Followers'!$B$13:$B$72,0))&lt;=J$1,IF(INDEX('CA Standards and Followers'!$D$13:$D$72,MATCH($A56,'CA Standards and Followers'!$B$13:$B$72,0))=1,'CA Standards and Followers'!K$3*INDEX('CA Standards and Followers'!$D$13:$D$72,MATCH($A56,'CA Standards and Followers'!$B$13:$B$72,0)),INDEX('CA Standards and Followers'!$C$13:$C$72,MATCH($A56,'CA Standards and Followers'!$B$13:$B$72,0))*'CA Standards and Followers'!K$2),0)</f>
        <v>0</v>
      </c>
      <c r="K56">
        <f>IF(INDEX('CA Standards and Followers'!$F$13:$F$72,MATCH($A56,'CA Standards and Followers'!$B$13:$B$72,0))&lt;=K$1,IF(INDEX('CA Standards and Followers'!$D$13:$D$72,MATCH($A56,'CA Standards and Followers'!$B$13:$B$72,0))=1,'CA Standards and Followers'!L$3*INDEX('CA Standards and Followers'!$D$13:$D$72,MATCH($A56,'CA Standards and Followers'!$B$13:$B$72,0)),INDEX('CA Standards and Followers'!$C$13:$C$72,MATCH($A56,'CA Standards and Followers'!$B$13:$B$72,0))*'CA Standards and Followers'!L$2),0)</f>
        <v>0</v>
      </c>
      <c r="L56">
        <f>IF(INDEX('CA Standards and Followers'!$F$13:$F$72,MATCH($A56,'CA Standards and Followers'!$B$13:$B$72,0))&lt;=L$1,IF(INDEX('CA Standards and Followers'!$D$13:$D$72,MATCH($A56,'CA Standards and Followers'!$B$13:$B$72,0))=1,'CA Standards and Followers'!M$3*INDEX('CA Standards and Followers'!$D$13:$D$72,MATCH($A56,'CA Standards and Followers'!$B$13:$B$72,0)),INDEX('CA Standards and Followers'!$C$13:$C$72,MATCH($A56,'CA Standards and Followers'!$B$13:$B$72,0))*'CA Standards and Followers'!M$2),0)</f>
        <v>0</v>
      </c>
      <c r="M56">
        <f>IF(INDEX('CA Standards and Followers'!$F$13:$F$72,MATCH($A56,'CA Standards and Followers'!$B$13:$B$72,0))&lt;=M$1,IF(INDEX('CA Standards and Followers'!$D$13:$D$72,MATCH($A56,'CA Standards and Followers'!$B$13:$B$72,0))=1,'CA Standards and Followers'!N$3*INDEX('CA Standards and Followers'!$D$13:$D$72,MATCH($A56,'CA Standards and Followers'!$B$13:$B$72,0)),INDEX('CA Standards and Followers'!$C$13:$C$72,MATCH($A56,'CA Standards and Followers'!$B$13:$B$72,0))*'CA Standards and Followers'!N$2),0)</f>
        <v>0</v>
      </c>
      <c r="N56">
        <f>IF(INDEX('CA Standards and Followers'!$F$13:$F$72,MATCH($A56,'CA Standards and Followers'!$B$13:$B$72,0))&lt;=N$1,IF(INDEX('CA Standards and Followers'!$D$13:$D$72,MATCH($A56,'CA Standards and Followers'!$B$13:$B$72,0))=1,'CA Standards and Followers'!O$3*INDEX('CA Standards and Followers'!$D$13:$D$72,MATCH($A56,'CA Standards and Followers'!$B$13:$B$72,0)),INDEX('CA Standards and Followers'!$C$13:$C$72,MATCH($A56,'CA Standards and Followers'!$B$13:$B$72,0))*'CA Standards and Followers'!O$2),0)</f>
        <v>0</v>
      </c>
      <c r="O56">
        <f>IF(INDEX('CA Standards and Followers'!$F$13:$F$72,MATCH($A56,'CA Standards and Followers'!$B$13:$B$72,0))&lt;=O$1,IF(INDEX('CA Standards and Followers'!$D$13:$D$72,MATCH($A56,'CA Standards and Followers'!$B$13:$B$72,0))=1,'CA Standards and Followers'!P$3*INDEX('CA Standards and Followers'!$D$13:$D$72,MATCH($A56,'CA Standards and Followers'!$B$13:$B$72,0)),INDEX('CA Standards and Followers'!$C$13:$C$72,MATCH($A56,'CA Standards and Followers'!$B$13:$B$72,0))*'CA Standards and Followers'!P$2),0)</f>
        <v>0</v>
      </c>
      <c r="P56">
        <f>IF(INDEX('CA Standards and Followers'!$F$13:$F$72,MATCH($A56,'CA Standards and Followers'!$B$13:$B$72,0))&lt;=P$1,IF(INDEX('CA Standards and Followers'!$D$13:$D$72,MATCH($A56,'CA Standards and Followers'!$B$13:$B$72,0))=1,'CA Standards and Followers'!Q$3*INDEX('CA Standards and Followers'!$D$13:$D$72,MATCH($A56,'CA Standards and Followers'!$B$13:$B$72,0)),INDEX('CA Standards and Followers'!$C$13:$C$72,MATCH($A56,'CA Standards and Followers'!$B$13:$B$72,0))*'CA Standards and Followers'!Q$2),0)</f>
        <v>0</v>
      </c>
      <c r="Q56">
        <f>IF(INDEX('CA Standards and Followers'!$F$13:$F$72,MATCH($A56,'CA Standards and Followers'!$B$13:$B$72,0))&lt;=Q$1,IF(INDEX('CA Standards and Followers'!$D$13:$D$72,MATCH($A56,'CA Standards and Followers'!$B$13:$B$72,0))=1,'CA Standards and Followers'!R$3*INDEX('CA Standards and Followers'!$D$13:$D$72,MATCH($A56,'CA Standards and Followers'!$B$13:$B$72,0)),INDEX('CA Standards and Followers'!$C$13:$C$72,MATCH($A56,'CA Standards and Followers'!$B$13:$B$72,0))*'CA Standards and Followers'!R$2),0)</f>
        <v>0</v>
      </c>
      <c r="R56">
        <f>IF(INDEX('CA Standards and Followers'!$F$13:$F$72,MATCH($A56,'CA Standards and Followers'!$B$13:$B$72,0))&lt;=R$1,IF(INDEX('CA Standards and Followers'!$D$13:$D$72,MATCH($A56,'CA Standards and Followers'!$B$13:$B$72,0))=1,'CA Standards and Followers'!S$3*INDEX('CA Standards and Followers'!$D$13:$D$72,MATCH($A56,'CA Standards and Followers'!$B$13:$B$72,0)),INDEX('CA Standards and Followers'!$C$13:$C$72,MATCH($A56,'CA Standards and Followers'!$B$13:$B$72,0))*'CA Standards and Followers'!S$2),0)</f>
        <v>0</v>
      </c>
      <c r="S56">
        <f>IF(INDEX('CA Standards and Followers'!$F$13:$F$72,MATCH($A56,'CA Standards and Followers'!$B$13:$B$72,0))&lt;=S$1,IF(INDEX('CA Standards and Followers'!$D$13:$D$72,MATCH($A56,'CA Standards and Followers'!$B$13:$B$72,0))=1,'CA Standards and Followers'!T$3*INDEX('CA Standards and Followers'!$D$13:$D$72,MATCH($A56,'CA Standards and Followers'!$B$13:$B$72,0)),INDEX('CA Standards and Followers'!$C$13:$C$72,MATCH($A56,'CA Standards and Followers'!$B$13:$B$72,0))*'CA Standards and Followers'!T$2),0)</f>
        <v>0</v>
      </c>
      <c r="T56">
        <f>IF(INDEX('CA Standards and Followers'!$F$13:$F$72,MATCH($A56,'CA Standards and Followers'!$B$13:$B$72,0))&lt;=T$1,IF(INDEX('CA Standards and Followers'!$D$13:$D$72,MATCH($A56,'CA Standards and Followers'!$B$13:$B$72,0))=1,'CA Standards and Followers'!U$3*INDEX('CA Standards and Followers'!$D$13:$D$72,MATCH($A56,'CA Standards and Followers'!$B$13:$B$72,0)),INDEX('CA Standards and Followers'!$C$13:$C$72,MATCH($A56,'CA Standards and Followers'!$B$13:$B$72,0))*'CA Standards and Followers'!U$2),0)</f>
        <v>0</v>
      </c>
      <c r="U56">
        <f>IF(INDEX('CA Standards and Followers'!$F$13:$F$72,MATCH($A56,'CA Standards and Followers'!$B$13:$B$72,0))&lt;=U$1,IF(INDEX('CA Standards and Followers'!$D$13:$D$72,MATCH($A56,'CA Standards and Followers'!$B$13:$B$72,0))=1,'CA Standards and Followers'!V$3*INDEX('CA Standards and Followers'!$D$13:$D$72,MATCH($A56,'CA Standards and Followers'!$B$13:$B$72,0)),INDEX('CA Standards and Followers'!$C$13:$C$72,MATCH($A56,'CA Standards and Followers'!$B$13:$B$72,0))*'CA Standards and Followers'!V$2),0)</f>
        <v>0</v>
      </c>
      <c r="V56">
        <f>IF(INDEX('CA Standards and Followers'!$F$13:$F$72,MATCH($A56,'CA Standards and Followers'!$B$13:$B$72,0))&lt;=V$1,IF(INDEX('CA Standards and Followers'!$D$13:$D$72,MATCH($A56,'CA Standards and Followers'!$B$13:$B$72,0))=1,'CA Standards and Followers'!W$3*INDEX('CA Standards and Followers'!$D$13:$D$72,MATCH($A56,'CA Standards and Followers'!$B$13:$B$72,0)),INDEX('CA Standards and Followers'!$C$13:$C$72,MATCH($A56,'CA Standards and Followers'!$B$13:$B$72,0))*'CA Standards and Followers'!W$2),0)</f>
        <v>0</v>
      </c>
      <c r="W56">
        <f>IF(INDEX('CA Standards and Followers'!$F$13:$F$72,MATCH($A56,'CA Standards and Followers'!$B$13:$B$72,0))&lt;=W$1,IF(INDEX('CA Standards and Followers'!$D$13:$D$72,MATCH($A56,'CA Standards and Followers'!$B$13:$B$72,0))=1,'CA Standards and Followers'!X$3*INDEX('CA Standards and Followers'!$D$13:$D$72,MATCH($A56,'CA Standards and Followers'!$B$13:$B$72,0)),INDEX('CA Standards and Followers'!$C$13:$C$72,MATCH($A56,'CA Standards and Followers'!$B$13:$B$72,0))*'CA Standards and Followers'!X$2),0)</f>
        <v>0</v>
      </c>
      <c r="X56">
        <f>IF(INDEX('CA Standards and Followers'!$F$13:$F$72,MATCH($A56,'CA Standards and Followers'!$B$13:$B$72,0))&lt;=X$1,IF(INDEX('CA Standards and Followers'!$D$13:$D$72,MATCH($A56,'CA Standards and Followers'!$B$13:$B$72,0))=1,'CA Standards and Followers'!Y$3*INDEX('CA Standards and Followers'!$D$13:$D$72,MATCH($A56,'CA Standards and Followers'!$B$13:$B$72,0)),INDEX('CA Standards and Followers'!$C$13:$C$72,MATCH($A56,'CA Standards and Followers'!$B$13:$B$72,0))*'CA Standards and Followers'!Y$2),0)</f>
        <v>0</v>
      </c>
      <c r="Y56">
        <f>IF(INDEX('CA Standards and Followers'!$F$13:$F$72,MATCH($A56,'CA Standards and Followers'!$B$13:$B$72,0))&lt;=Y$1,IF(INDEX('CA Standards and Followers'!$D$13:$D$72,MATCH($A56,'CA Standards and Followers'!$B$13:$B$72,0))=1,'CA Standards and Followers'!Z$3*INDEX('CA Standards and Followers'!$D$13:$D$72,MATCH($A56,'CA Standards and Followers'!$B$13:$B$72,0)),INDEX('CA Standards and Followers'!$C$13:$C$72,MATCH($A56,'CA Standards and Followers'!$B$13:$B$72,0))*'CA Standards and Followers'!Z$2),0)</f>
        <v>0</v>
      </c>
      <c r="Z56">
        <f>IF(INDEX('CA Standards and Followers'!$F$13:$F$72,MATCH($A56,'CA Standards and Followers'!$B$13:$B$72,0))&lt;=Z$1,IF(INDEX('CA Standards and Followers'!$D$13:$D$72,MATCH($A56,'CA Standards and Followers'!$B$13:$B$72,0))=1,'CA Standards and Followers'!AA$3*INDEX('CA Standards and Followers'!$D$13:$D$72,MATCH($A56,'CA Standards and Followers'!$B$13:$B$72,0)),INDEX('CA Standards and Followers'!$C$13:$C$72,MATCH($A56,'CA Standards and Followers'!$B$13:$B$72,0))*'CA Standards and Followers'!AA$2),0)</f>
        <v>0</v>
      </c>
      <c r="AA56">
        <f>IF(INDEX('CA Standards and Followers'!$F$13:$F$72,MATCH($A56,'CA Standards and Followers'!$B$13:$B$72,0))&lt;=AA$1,IF(INDEX('CA Standards and Followers'!$D$13:$D$72,MATCH($A56,'CA Standards and Followers'!$B$13:$B$72,0))=1,'CA Standards and Followers'!AB$3*INDEX('CA Standards and Followers'!$D$13:$D$72,MATCH($A56,'CA Standards and Followers'!$B$13:$B$72,0)),INDEX('CA Standards and Followers'!$C$13:$C$72,MATCH($A56,'CA Standards and Followers'!$B$13:$B$72,0))*'CA Standards and Followers'!AB$2),0)</f>
        <v>0</v>
      </c>
      <c r="AB56">
        <f>IF(INDEX('CA Standards and Followers'!$F$13:$F$72,MATCH($A56,'CA Standards and Followers'!$B$13:$B$72,0))&lt;=AB$1,IF(INDEX('CA Standards and Followers'!$D$13:$D$72,MATCH($A56,'CA Standards and Followers'!$B$13:$B$72,0))=1,'CA Standards and Followers'!AC$3*INDEX('CA Standards and Followers'!$D$13:$D$72,MATCH($A56,'CA Standards and Followers'!$B$13:$B$72,0)),INDEX('CA Standards and Followers'!$C$13:$C$72,MATCH($A56,'CA Standards and Followers'!$B$13:$B$72,0))*'CA Standards and Followers'!AC$2),0)</f>
        <v>0</v>
      </c>
      <c r="AC56">
        <f>IF(INDEX('CA Standards and Followers'!$F$13:$F$72,MATCH($A56,'CA Standards and Followers'!$B$13:$B$72,0))&lt;=AC$1,IF(INDEX('CA Standards and Followers'!$D$13:$D$72,MATCH($A56,'CA Standards and Followers'!$B$13:$B$72,0))=1,'CA Standards and Followers'!AD$3*INDEX('CA Standards and Followers'!$D$13:$D$72,MATCH($A56,'CA Standards and Followers'!$B$13:$B$72,0)),INDEX('CA Standards and Followers'!$C$13:$C$72,MATCH($A56,'CA Standards and Followers'!$B$13:$B$72,0))*'CA Standards and Followers'!AD$2),0)</f>
        <v>0</v>
      </c>
      <c r="AD56">
        <f>IF(INDEX('CA Standards and Followers'!$F$13:$F$72,MATCH($A56,'CA Standards and Followers'!$B$13:$B$72,0))&lt;=AD$1,IF(INDEX('CA Standards and Followers'!$D$13:$D$72,MATCH($A56,'CA Standards and Followers'!$B$13:$B$72,0))=1,'CA Standards and Followers'!AE$3*INDEX('CA Standards and Followers'!$D$13:$D$72,MATCH($A56,'CA Standards and Followers'!$B$13:$B$72,0)),INDEX('CA Standards and Followers'!$C$13:$C$72,MATCH($A56,'CA Standards and Followers'!$B$13:$B$72,0))*'CA Standards and Followers'!AE$2),0)</f>
        <v>0</v>
      </c>
      <c r="AE56">
        <f>IF(INDEX('CA Standards and Followers'!$F$13:$F$72,MATCH($A56,'CA Standards and Followers'!$B$13:$B$72,0))&lt;=AE$1,IF(INDEX('CA Standards and Followers'!$D$13:$D$72,MATCH($A56,'CA Standards and Followers'!$B$13:$B$72,0))=1,'CA Standards and Followers'!AF$3*INDEX('CA Standards and Followers'!$D$13:$D$72,MATCH($A56,'CA Standards and Followers'!$B$13:$B$72,0)),INDEX('CA Standards and Followers'!$C$13:$C$72,MATCH($A56,'CA Standards and Followers'!$B$13:$B$72,0))*'CA Standards and Followers'!AF$2),0)</f>
        <v>0</v>
      </c>
      <c r="AF56">
        <f>IF(INDEX('CA Standards and Followers'!$F$13:$F$72,MATCH($A56,'CA Standards and Followers'!$B$13:$B$72,0))&lt;=AF$1,IF(INDEX('CA Standards and Followers'!$D$13:$D$72,MATCH($A56,'CA Standards and Followers'!$B$13:$B$72,0))=1,'CA Standards and Followers'!AG$3*INDEX('CA Standards and Followers'!$D$13:$D$72,MATCH($A56,'CA Standards and Followers'!$B$13:$B$72,0)),INDEX('CA Standards and Followers'!$C$13:$C$72,MATCH($A56,'CA Standards and Followers'!$B$13:$B$72,0))*'CA Standards and Followers'!AG$2),0)</f>
        <v>0</v>
      </c>
    </row>
    <row r="57" spans="1:32" x14ac:dyDescent="0.25">
      <c r="A57" t="s">
        <v>32</v>
      </c>
      <c r="B57">
        <f>IF(INDEX('CA Standards and Followers'!$F$13:$F$72,MATCH($A57,'CA Standards and Followers'!$B$13:$B$72,0))&lt;=B$1,IF(INDEX('CA Standards and Followers'!$D$13:$D$72,MATCH($A57,'CA Standards and Followers'!$B$13:$B$72,0))=1,'CA Standards and Followers'!C$3*INDEX('CA Standards and Followers'!$D$13:$D$72,MATCH($A57,'CA Standards and Followers'!$B$13:$B$72,0)),INDEX('CA Standards and Followers'!$C$13:$C$72,MATCH($A57,'CA Standards and Followers'!$B$13:$B$72,0))*'CA Standards and Followers'!C$2),0)</f>
        <v>0</v>
      </c>
      <c r="C57">
        <f>IF(INDEX('CA Standards and Followers'!$F$13:$F$72,MATCH($A57,'CA Standards and Followers'!$B$13:$B$72,0))&lt;=C$1,IF(INDEX('CA Standards and Followers'!$D$13:$D$72,MATCH($A57,'CA Standards and Followers'!$B$13:$B$72,0))=1,'CA Standards and Followers'!D$3*INDEX('CA Standards and Followers'!$D$13:$D$72,MATCH($A57,'CA Standards and Followers'!$B$13:$B$72,0)),INDEX('CA Standards and Followers'!$C$13:$C$72,MATCH($A57,'CA Standards and Followers'!$B$13:$B$72,0))*'CA Standards and Followers'!D$2),0)</f>
        <v>0</v>
      </c>
      <c r="D57">
        <f>IF(INDEX('CA Standards and Followers'!$F$13:$F$72,MATCH($A57,'CA Standards and Followers'!$B$13:$B$72,0))&lt;=D$1,IF(INDEX('CA Standards and Followers'!$D$13:$D$72,MATCH($A57,'CA Standards and Followers'!$B$13:$B$72,0))=1,'CA Standards and Followers'!E$3*INDEX('CA Standards and Followers'!$D$13:$D$72,MATCH($A57,'CA Standards and Followers'!$B$13:$B$72,0)),INDEX('CA Standards and Followers'!$C$13:$C$72,MATCH($A57,'CA Standards and Followers'!$B$13:$B$72,0))*'CA Standards and Followers'!E$2),0)</f>
        <v>0</v>
      </c>
      <c r="E57">
        <f>IF(INDEX('CA Standards and Followers'!$F$13:$F$72,MATCH($A57,'CA Standards and Followers'!$B$13:$B$72,0))&lt;=E$1,IF(INDEX('CA Standards and Followers'!$D$13:$D$72,MATCH($A57,'CA Standards and Followers'!$B$13:$B$72,0))=1,'CA Standards and Followers'!F$3*INDEX('CA Standards and Followers'!$D$13:$D$72,MATCH($A57,'CA Standards and Followers'!$B$13:$B$72,0)),INDEX('CA Standards and Followers'!$C$13:$C$72,MATCH($A57,'CA Standards and Followers'!$B$13:$B$72,0))*'CA Standards and Followers'!F$2),0)</f>
        <v>0</v>
      </c>
      <c r="F57">
        <f>IF(INDEX('CA Standards and Followers'!$F$13:$F$72,MATCH($A57,'CA Standards and Followers'!$B$13:$B$72,0))&lt;=F$1,IF(INDEX('CA Standards and Followers'!$D$13:$D$72,MATCH($A57,'CA Standards and Followers'!$B$13:$B$72,0))=1,'CA Standards and Followers'!G$3*INDEX('CA Standards and Followers'!$D$13:$D$72,MATCH($A57,'CA Standards and Followers'!$B$13:$B$72,0)),INDEX('CA Standards and Followers'!$C$13:$C$72,MATCH($A57,'CA Standards and Followers'!$B$13:$B$72,0))*'CA Standards and Followers'!G$2),0)</f>
        <v>0</v>
      </c>
      <c r="G57">
        <f>IF(INDEX('CA Standards and Followers'!$F$13:$F$72,MATCH($A57,'CA Standards and Followers'!$B$13:$B$72,0))&lt;=G$1,IF(INDEX('CA Standards and Followers'!$D$13:$D$72,MATCH($A57,'CA Standards and Followers'!$B$13:$B$72,0))=1,'CA Standards and Followers'!H$3*INDEX('CA Standards and Followers'!$D$13:$D$72,MATCH($A57,'CA Standards and Followers'!$B$13:$B$72,0)),INDEX('CA Standards and Followers'!$C$13:$C$72,MATCH($A57,'CA Standards and Followers'!$B$13:$B$72,0))*'CA Standards and Followers'!H$2),0)</f>
        <v>0</v>
      </c>
      <c r="H57">
        <f>IF(INDEX('CA Standards and Followers'!$F$13:$F$72,MATCH($A57,'CA Standards and Followers'!$B$13:$B$72,0))&lt;=H$1,IF(INDEX('CA Standards and Followers'!$D$13:$D$72,MATCH($A57,'CA Standards and Followers'!$B$13:$B$72,0))=1,'CA Standards and Followers'!I$3*INDEX('CA Standards and Followers'!$D$13:$D$72,MATCH($A57,'CA Standards and Followers'!$B$13:$B$72,0)),INDEX('CA Standards and Followers'!$C$13:$C$72,MATCH($A57,'CA Standards and Followers'!$B$13:$B$72,0))*'CA Standards and Followers'!I$2),0)</f>
        <v>0</v>
      </c>
      <c r="I57">
        <f>IF(INDEX('CA Standards and Followers'!$F$13:$F$72,MATCH($A57,'CA Standards and Followers'!$B$13:$B$72,0))&lt;=I$1,IF(INDEX('CA Standards and Followers'!$D$13:$D$72,MATCH($A57,'CA Standards and Followers'!$B$13:$B$72,0))=1,'CA Standards and Followers'!J$3*INDEX('CA Standards and Followers'!$D$13:$D$72,MATCH($A57,'CA Standards and Followers'!$B$13:$B$72,0)),INDEX('CA Standards and Followers'!$C$13:$C$72,MATCH($A57,'CA Standards and Followers'!$B$13:$B$72,0))*'CA Standards and Followers'!J$2),0)</f>
        <v>0</v>
      </c>
      <c r="J57">
        <f>IF(INDEX('CA Standards and Followers'!$F$13:$F$72,MATCH($A57,'CA Standards and Followers'!$B$13:$B$72,0))&lt;=J$1,IF(INDEX('CA Standards and Followers'!$D$13:$D$72,MATCH($A57,'CA Standards and Followers'!$B$13:$B$72,0))=1,'CA Standards and Followers'!K$3*INDEX('CA Standards and Followers'!$D$13:$D$72,MATCH($A57,'CA Standards and Followers'!$B$13:$B$72,0)),INDEX('CA Standards and Followers'!$C$13:$C$72,MATCH($A57,'CA Standards and Followers'!$B$13:$B$72,0))*'CA Standards and Followers'!K$2),0)</f>
        <v>0</v>
      </c>
      <c r="K57">
        <f>IF(INDEX('CA Standards and Followers'!$F$13:$F$72,MATCH($A57,'CA Standards and Followers'!$B$13:$B$72,0))&lt;=K$1,IF(INDEX('CA Standards and Followers'!$D$13:$D$72,MATCH($A57,'CA Standards and Followers'!$B$13:$B$72,0))=1,'CA Standards and Followers'!L$3*INDEX('CA Standards and Followers'!$D$13:$D$72,MATCH($A57,'CA Standards and Followers'!$B$13:$B$72,0)),INDEX('CA Standards and Followers'!$C$13:$C$72,MATCH($A57,'CA Standards and Followers'!$B$13:$B$72,0))*'CA Standards and Followers'!L$2),0)</f>
        <v>0</v>
      </c>
      <c r="L57">
        <f>IF(INDEX('CA Standards and Followers'!$F$13:$F$72,MATCH($A57,'CA Standards and Followers'!$B$13:$B$72,0))&lt;=L$1,IF(INDEX('CA Standards and Followers'!$D$13:$D$72,MATCH($A57,'CA Standards and Followers'!$B$13:$B$72,0))=1,'CA Standards and Followers'!M$3*INDEX('CA Standards and Followers'!$D$13:$D$72,MATCH($A57,'CA Standards and Followers'!$B$13:$B$72,0)),INDEX('CA Standards and Followers'!$C$13:$C$72,MATCH($A57,'CA Standards and Followers'!$B$13:$B$72,0))*'CA Standards and Followers'!M$2),0)</f>
        <v>0</v>
      </c>
      <c r="M57">
        <f>IF(INDEX('CA Standards and Followers'!$F$13:$F$72,MATCH($A57,'CA Standards and Followers'!$B$13:$B$72,0))&lt;=M$1,IF(INDEX('CA Standards and Followers'!$D$13:$D$72,MATCH($A57,'CA Standards and Followers'!$B$13:$B$72,0))=1,'CA Standards and Followers'!N$3*INDEX('CA Standards and Followers'!$D$13:$D$72,MATCH($A57,'CA Standards and Followers'!$B$13:$B$72,0)),INDEX('CA Standards and Followers'!$C$13:$C$72,MATCH($A57,'CA Standards and Followers'!$B$13:$B$72,0))*'CA Standards and Followers'!N$2),0)</f>
        <v>0</v>
      </c>
      <c r="N57">
        <f>IF(INDEX('CA Standards and Followers'!$F$13:$F$72,MATCH($A57,'CA Standards and Followers'!$B$13:$B$72,0))&lt;=N$1,IF(INDEX('CA Standards and Followers'!$D$13:$D$72,MATCH($A57,'CA Standards and Followers'!$B$13:$B$72,0))=1,'CA Standards and Followers'!O$3*INDEX('CA Standards and Followers'!$D$13:$D$72,MATCH($A57,'CA Standards and Followers'!$B$13:$B$72,0)),INDEX('CA Standards and Followers'!$C$13:$C$72,MATCH($A57,'CA Standards and Followers'!$B$13:$B$72,0))*'CA Standards and Followers'!O$2),0)</f>
        <v>0</v>
      </c>
      <c r="O57">
        <f>IF(INDEX('CA Standards and Followers'!$F$13:$F$72,MATCH($A57,'CA Standards and Followers'!$B$13:$B$72,0))&lt;=O$1,IF(INDEX('CA Standards and Followers'!$D$13:$D$72,MATCH($A57,'CA Standards and Followers'!$B$13:$B$72,0))=1,'CA Standards and Followers'!P$3*INDEX('CA Standards and Followers'!$D$13:$D$72,MATCH($A57,'CA Standards and Followers'!$B$13:$B$72,0)),INDEX('CA Standards and Followers'!$C$13:$C$72,MATCH($A57,'CA Standards and Followers'!$B$13:$B$72,0))*'CA Standards and Followers'!P$2),0)</f>
        <v>0</v>
      </c>
      <c r="P57">
        <f>IF(INDEX('CA Standards and Followers'!$F$13:$F$72,MATCH($A57,'CA Standards and Followers'!$B$13:$B$72,0))&lt;=P$1,IF(INDEX('CA Standards and Followers'!$D$13:$D$72,MATCH($A57,'CA Standards and Followers'!$B$13:$B$72,0))=1,'CA Standards and Followers'!Q$3*INDEX('CA Standards and Followers'!$D$13:$D$72,MATCH($A57,'CA Standards and Followers'!$B$13:$B$72,0)),INDEX('CA Standards and Followers'!$C$13:$C$72,MATCH($A57,'CA Standards and Followers'!$B$13:$B$72,0))*'CA Standards and Followers'!Q$2),0)</f>
        <v>0</v>
      </c>
      <c r="Q57">
        <f>IF(INDEX('CA Standards and Followers'!$F$13:$F$72,MATCH($A57,'CA Standards and Followers'!$B$13:$B$72,0))&lt;=Q$1,IF(INDEX('CA Standards and Followers'!$D$13:$D$72,MATCH($A57,'CA Standards and Followers'!$B$13:$B$72,0))=1,'CA Standards and Followers'!R$3*INDEX('CA Standards and Followers'!$D$13:$D$72,MATCH($A57,'CA Standards and Followers'!$B$13:$B$72,0)),INDEX('CA Standards and Followers'!$C$13:$C$72,MATCH($A57,'CA Standards and Followers'!$B$13:$B$72,0))*'CA Standards and Followers'!R$2),0)</f>
        <v>0</v>
      </c>
      <c r="R57">
        <f>IF(INDEX('CA Standards and Followers'!$F$13:$F$72,MATCH($A57,'CA Standards and Followers'!$B$13:$B$72,0))&lt;=R$1,IF(INDEX('CA Standards and Followers'!$D$13:$D$72,MATCH($A57,'CA Standards and Followers'!$B$13:$B$72,0))=1,'CA Standards and Followers'!S$3*INDEX('CA Standards and Followers'!$D$13:$D$72,MATCH($A57,'CA Standards and Followers'!$B$13:$B$72,0)),INDEX('CA Standards and Followers'!$C$13:$C$72,MATCH($A57,'CA Standards and Followers'!$B$13:$B$72,0))*'CA Standards and Followers'!S$2),0)</f>
        <v>0</v>
      </c>
      <c r="S57">
        <f>IF(INDEX('CA Standards and Followers'!$F$13:$F$72,MATCH($A57,'CA Standards and Followers'!$B$13:$B$72,0))&lt;=S$1,IF(INDEX('CA Standards and Followers'!$D$13:$D$72,MATCH($A57,'CA Standards and Followers'!$B$13:$B$72,0))=1,'CA Standards and Followers'!T$3*INDEX('CA Standards and Followers'!$D$13:$D$72,MATCH($A57,'CA Standards and Followers'!$B$13:$B$72,0)),INDEX('CA Standards and Followers'!$C$13:$C$72,MATCH($A57,'CA Standards and Followers'!$B$13:$B$72,0))*'CA Standards and Followers'!T$2),0)</f>
        <v>0</v>
      </c>
      <c r="T57">
        <f>IF(INDEX('CA Standards and Followers'!$F$13:$F$72,MATCH($A57,'CA Standards and Followers'!$B$13:$B$72,0))&lt;=T$1,IF(INDEX('CA Standards and Followers'!$D$13:$D$72,MATCH($A57,'CA Standards and Followers'!$B$13:$B$72,0))=1,'CA Standards and Followers'!U$3*INDEX('CA Standards and Followers'!$D$13:$D$72,MATCH($A57,'CA Standards and Followers'!$B$13:$B$72,0)),INDEX('CA Standards and Followers'!$C$13:$C$72,MATCH($A57,'CA Standards and Followers'!$B$13:$B$72,0))*'CA Standards and Followers'!U$2),0)</f>
        <v>0</v>
      </c>
      <c r="U57">
        <f>IF(INDEX('CA Standards and Followers'!$F$13:$F$72,MATCH($A57,'CA Standards and Followers'!$B$13:$B$72,0))&lt;=U$1,IF(INDEX('CA Standards and Followers'!$D$13:$D$72,MATCH($A57,'CA Standards and Followers'!$B$13:$B$72,0))=1,'CA Standards and Followers'!V$3*INDEX('CA Standards and Followers'!$D$13:$D$72,MATCH($A57,'CA Standards and Followers'!$B$13:$B$72,0)),INDEX('CA Standards and Followers'!$C$13:$C$72,MATCH($A57,'CA Standards and Followers'!$B$13:$B$72,0))*'CA Standards and Followers'!V$2),0)</f>
        <v>0</v>
      </c>
      <c r="V57">
        <f>IF(INDEX('CA Standards and Followers'!$F$13:$F$72,MATCH($A57,'CA Standards and Followers'!$B$13:$B$72,0))&lt;=V$1,IF(INDEX('CA Standards and Followers'!$D$13:$D$72,MATCH($A57,'CA Standards and Followers'!$B$13:$B$72,0))=1,'CA Standards and Followers'!W$3*INDEX('CA Standards and Followers'!$D$13:$D$72,MATCH($A57,'CA Standards and Followers'!$B$13:$B$72,0)),INDEX('CA Standards and Followers'!$C$13:$C$72,MATCH($A57,'CA Standards and Followers'!$B$13:$B$72,0))*'CA Standards and Followers'!W$2),0)</f>
        <v>0</v>
      </c>
      <c r="W57">
        <f>IF(INDEX('CA Standards and Followers'!$F$13:$F$72,MATCH($A57,'CA Standards and Followers'!$B$13:$B$72,0))&lt;=W$1,IF(INDEX('CA Standards and Followers'!$D$13:$D$72,MATCH($A57,'CA Standards and Followers'!$B$13:$B$72,0))=1,'CA Standards and Followers'!X$3*INDEX('CA Standards and Followers'!$D$13:$D$72,MATCH($A57,'CA Standards and Followers'!$B$13:$B$72,0)),INDEX('CA Standards and Followers'!$C$13:$C$72,MATCH($A57,'CA Standards and Followers'!$B$13:$B$72,0))*'CA Standards and Followers'!X$2),0)</f>
        <v>0</v>
      </c>
      <c r="X57">
        <f>IF(INDEX('CA Standards and Followers'!$F$13:$F$72,MATCH($A57,'CA Standards and Followers'!$B$13:$B$72,0))&lt;=X$1,IF(INDEX('CA Standards and Followers'!$D$13:$D$72,MATCH($A57,'CA Standards and Followers'!$B$13:$B$72,0))=1,'CA Standards and Followers'!Y$3*INDEX('CA Standards and Followers'!$D$13:$D$72,MATCH($A57,'CA Standards and Followers'!$B$13:$B$72,0)),INDEX('CA Standards and Followers'!$C$13:$C$72,MATCH($A57,'CA Standards and Followers'!$B$13:$B$72,0))*'CA Standards and Followers'!Y$2),0)</f>
        <v>0</v>
      </c>
      <c r="Y57">
        <f>IF(INDEX('CA Standards and Followers'!$F$13:$F$72,MATCH($A57,'CA Standards and Followers'!$B$13:$B$72,0))&lt;=Y$1,IF(INDEX('CA Standards and Followers'!$D$13:$D$72,MATCH($A57,'CA Standards and Followers'!$B$13:$B$72,0))=1,'CA Standards and Followers'!Z$3*INDEX('CA Standards and Followers'!$D$13:$D$72,MATCH($A57,'CA Standards and Followers'!$B$13:$B$72,0)),INDEX('CA Standards and Followers'!$C$13:$C$72,MATCH($A57,'CA Standards and Followers'!$B$13:$B$72,0))*'CA Standards and Followers'!Z$2),0)</f>
        <v>0</v>
      </c>
      <c r="Z57">
        <f>IF(INDEX('CA Standards and Followers'!$F$13:$F$72,MATCH($A57,'CA Standards and Followers'!$B$13:$B$72,0))&lt;=Z$1,IF(INDEX('CA Standards and Followers'!$D$13:$D$72,MATCH($A57,'CA Standards and Followers'!$B$13:$B$72,0))=1,'CA Standards and Followers'!AA$3*INDEX('CA Standards and Followers'!$D$13:$D$72,MATCH($A57,'CA Standards and Followers'!$B$13:$B$72,0)),INDEX('CA Standards and Followers'!$C$13:$C$72,MATCH($A57,'CA Standards and Followers'!$B$13:$B$72,0))*'CA Standards and Followers'!AA$2),0)</f>
        <v>0</v>
      </c>
      <c r="AA57">
        <f>IF(INDEX('CA Standards and Followers'!$F$13:$F$72,MATCH($A57,'CA Standards and Followers'!$B$13:$B$72,0))&lt;=AA$1,IF(INDEX('CA Standards and Followers'!$D$13:$D$72,MATCH($A57,'CA Standards and Followers'!$B$13:$B$72,0))=1,'CA Standards and Followers'!AB$3*INDEX('CA Standards and Followers'!$D$13:$D$72,MATCH($A57,'CA Standards and Followers'!$B$13:$B$72,0)),INDEX('CA Standards and Followers'!$C$13:$C$72,MATCH($A57,'CA Standards and Followers'!$B$13:$B$72,0))*'CA Standards and Followers'!AB$2),0)</f>
        <v>0</v>
      </c>
      <c r="AB57">
        <f>IF(INDEX('CA Standards and Followers'!$F$13:$F$72,MATCH($A57,'CA Standards and Followers'!$B$13:$B$72,0))&lt;=AB$1,IF(INDEX('CA Standards and Followers'!$D$13:$D$72,MATCH($A57,'CA Standards and Followers'!$B$13:$B$72,0))=1,'CA Standards and Followers'!AC$3*INDEX('CA Standards and Followers'!$D$13:$D$72,MATCH($A57,'CA Standards and Followers'!$B$13:$B$72,0)),INDEX('CA Standards and Followers'!$C$13:$C$72,MATCH($A57,'CA Standards and Followers'!$B$13:$B$72,0))*'CA Standards and Followers'!AC$2),0)</f>
        <v>0</v>
      </c>
      <c r="AC57">
        <f>IF(INDEX('CA Standards and Followers'!$F$13:$F$72,MATCH($A57,'CA Standards and Followers'!$B$13:$B$72,0))&lt;=AC$1,IF(INDEX('CA Standards and Followers'!$D$13:$D$72,MATCH($A57,'CA Standards and Followers'!$B$13:$B$72,0))=1,'CA Standards and Followers'!AD$3*INDEX('CA Standards and Followers'!$D$13:$D$72,MATCH($A57,'CA Standards and Followers'!$B$13:$B$72,0)),INDEX('CA Standards and Followers'!$C$13:$C$72,MATCH($A57,'CA Standards and Followers'!$B$13:$B$72,0))*'CA Standards and Followers'!AD$2),0)</f>
        <v>0</v>
      </c>
      <c r="AD57">
        <f>IF(INDEX('CA Standards and Followers'!$F$13:$F$72,MATCH($A57,'CA Standards and Followers'!$B$13:$B$72,0))&lt;=AD$1,IF(INDEX('CA Standards and Followers'!$D$13:$D$72,MATCH($A57,'CA Standards and Followers'!$B$13:$B$72,0))=1,'CA Standards and Followers'!AE$3*INDEX('CA Standards and Followers'!$D$13:$D$72,MATCH($A57,'CA Standards and Followers'!$B$13:$B$72,0)),INDEX('CA Standards and Followers'!$C$13:$C$72,MATCH($A57,'CA Standards and Followers'!$B$13:$B$72,0))*'CA Standards and Followers'!AE$2),0)</f>
        <v>0</v>
      </c>
      <c r="AE57">
        <f>IF(INDEX('CA Standards and Followers'!$F$13:$F$72,MATCH($A57,'CA Standards and Followers'!$B$13:$B$72,0))&lt;=AE$1,IF(INDEX('CA Standards and Followers'!$D$13:$D$72,MATCH($A57,'CA Standards and Followers'!$B$13:$B$72,0))=1,'CA Standards and Followers'!AF$3*INDEX('CA Standards and Followers'!$D$13:$D$72,MATCH($A57,'CA Standards and Followers'!$B$13:$B$72,0)),INDEX('CA Standards and Followers'!$C$13:$C$72,MATCH($A57,'CA Standards and Followers'!$B$13:$B$72,0))*'CA Standards and Followers'!AF$2),0)</f>
        <v>0</v>
      </c>
      <c r="AF57">
        <f>IF(INDEX('CA Standards and Followers'!$F$13:$F$72,MATCH($A57,'CA Standards and Followers'!$B$13:$B$72,0))&lt;=AF$1,IF(INDEX('CA Standards and Followers'!$D$13:$D$72,MATCH($A57,'CA Standards and Followers'!$B$13:$B$72,0))=1,'CA Standards and Followers'!AG$3*INDEX('CA Standards and Followers'!$D$13:$D$72,MATCH($A57,'CA Standards and Followers'!$B$13:$B$72,0)),INDEX('CA Standards and Followers'!$C$13:$C$72,MATCH($A57,'CA Standards and Followers'!$B$13:$B$72,0))*'CA Standards and Followers'!AG$2),0)</f>
        <v>0</v>
      </c>
    </row>
    <row r="58" spans="1:32" x14ac:dyDescent="0.25">
      <c r="A58" t="s">
        <v>33</v>
      </c>
      <c r="B58">
        <f>IF(INDEX('CA Standards and Followers'!$F$13:$F$72,MATCH($A58,'CA Standards and Followers'!$B$13:$B$72,0))&lt;=B$1,IF(INDEX('CA Standards and Followers'!$D$13:$D$72,MATCH($A58,'CA Standards and Followers'!$B$13:$B$72,0))=1,'CA Standards and Followers'!C$3*INDEX('CA Standards and Followers'!$D$13:$D$72,MATCH($A58,'CA Standards and Followers'!$B$13:$B$72,0)),INDEX('CA Standards and Followers'!$C$13:$C$72,MATCH($A58,'CA Standards and Followers'!$B$13:$B$72,0))*'CA Standards and Followers'!C$2),0)</f>
        <v>0</v>
      </c>
      <c r="C58">
        <f>IF(INDEX('CA Standards and Followers'!$F$13:$F$72,MATCH($A58,'CA Standards and Followers'!$B$13:$B$72,0))&lt;=C$1,IF(INDEX('CA Standards and Followers'!$D$13:$D$72,MATCH($A58,'CA Standards and Followers'!$B$13:$B$72,0))=1,'CA Standards and Followers'!D$3*INDEX('CA Standards and Followers'!$D$13:$D$72,MATCH($A58,'CA Standards and Followers'!$B$13:$B$72,0)),INDEX('CA Standards and Followers'!$C$13:$C$72,MATCH($A58,'CA Standards and Followers'!$B$13:$B$72,0))*'CA Standards and Followers'!D$2),0)</f>
        <v>0</v>
      </c>
      <c r="D58">
        <f>IF(INDEX('CA Standards and Followers'!$F$13:$F$72,MATCH($A58,'CA Standards and Followers'!$B$13:$B$72,0))&lt;=D$1,IF(INDEX('CA Standards and Followers'!$D$13:$D$72,MATCH($A58,'CA Standards and Followers'!$B$13:$B$72,0))=1,'CA Standards and Followers'!E$3*INDEX('CA Standards and Followers'!$D$13:$D$72,MATCH($A58,'CA Standards and Followers'!$B$13:$B$72,0)),INDEX('CA Standards and Followers'!$C$13:$C$72,MATCH($A58,'CA Standards and Followers'!$B$13:$B$72,0))*'CA Standards and Followers'!E$2),0)</f>
        <v>0</v>
      </c>
      <c r="E58">
        <f>IF(INDEX('CA Standards and Followers'!$F$13:$F$72,MATCH($A58,'CA Standards and Followers'!$B$13:$B$72,0))&lt;=E$1,IF(INDEX('CA Standards and Followers'!$D$13:$D$72,MATCH($A58,'CA Standards and Followers'!$B$13:$B$72,0))=1,'CA Standards and Followers'!F$3*INDEX('CA Standards and Followers'!$D$13:$D$72,MATCH($A58,'CA Standards and Followers'!$B$13:$B$72,0)),INDEX('CA Standards and Followers'!$C$13:$C$72,MATCH($A58,'CA Standards and Followers'!$B$13:$B$72,0))*'CA Standards and Followers'!F$2),0)</f>
        <v>0</v>
      </c>
      <c r="F58">
        <f>IF(INDEX('CA Standards and Followers'!$F$13:$F$72,MATCH($A58,'CA Standards and Followers'!$B$13:$B$72,0))&lt;=F$1,IF(INDEX('CA Standards and Followers'!$D$13:$D$72,MATCH($A58,'CA Standards and Followers'!$B$13:$B$72,0))=1,'CA Standards and Followers'!G$3*INDEX('CA Standards and Followers'!$D$13:$D$72,MATCH($A58,'CA Standards and Followers'!$B$13:$B$72,0)),INDEX('CA Standards and Followers'!$C$13:$C$72,MATCH($A58,'CA Standards and Followers'!$B$13:$B$72,0))*'CA Standards and Followers'!G$2),0)</f>
        <v>0</v>
      </c>
      <c r="G58">
        <f>IF(INDEX('CA Standards and Followers'!$F$13:$F$72,MATCH($A58,'CA Standards and Followers'!$B$13:$B$72,0))&lt;=G$1,IF(INDEX('CA Standards and Followers'!$D$13:$D$72,MATCH($A58,'CA Standards and Followers'!$B$13:$B$72,0))=1,'CA Standards and Followers'!H$3*INDEX('CA Standards and Followers'!$D$13:$D$72,MATCH($A58,'CA Standards and Followers'!$B$13:$B$72,0)),INDEX('CA Standards and Followers'!$C$13:$C$72,MATCH($A58,'CA Standards and Followers'!$B$13:$B$72,0))*'CA Standards and Followers'!H$2),0)</f>
        <v>0</v>
      </c>
      <c r="H58">
        <f>IF(INDEX('CA Standards and Followers'!$F$13:$F$72,MATCH($A58,'CA Standards and Followers'!$B$13:$B$72,0))&lt;=H$1,IF(INDEX('CA Standards and Followers'!$D$13:$D$72,MATCH($A58,'CA Standards and Followers'!$B$13:$B$72,0))=1,'CA Standards and Followers'!I$3*INDEX('CA Standards and Followers'!$D$13:$D$72,MATCH($A58,'CA Standards and Followers'!$B$13:$B$72,0)),INDEX('CA Standards and Followers'!$C$13:$C$72,MATCH($A58,'CA Standards and Followers'!$B$13:$B$72,0))*'CA Standards and Followers'!I$2),0)</f>
        <v>0</v>
      </c>
      <c r="I58">
        <f>IF(INDEX('CA Standards and Followers'!$F$13:$F$72,MATCH($A58,'CA Standards and Followers'!$B$13:$B$72,0))&lt;=I$1,IF(INDEX('CA Standards and Followers'!$D$13:$D$72,MATCH($A58,'CA Standards and Followers'!$B$13:$B$72,0))=1,'CA Standards and Followers'!J$3*INDEX('CA Standards and Followers'!$D$13:$D$72,MATCH($A58,'CA Standards and Followers'!$B$13:$B$72,0)),INDEX('CA Standards and Followers'!$C$13:$C$72,MATCH($A58,'CA Standards and Followers'!$B$13:$B$72,0))*'CA Standards and Followers'!J$2),0)</f>
        <v>0</v>
      </c>
      <c r="J58">
        <f>IF(INDEX('CA Standards and Followers'!$F$13:$F$72,MATCH($A58,'CA Standards and Followers'!$B$13:$B$72,0))&lt;=J$1,IF(INDEX('CA Standards and Followers'!$D$13:$D$72,MATCH($A58,'CA Standards and Followers'!$B$13:$B$72,0))=1,'CA Standards and Followers'!K$3*INDEX('CA Standards and Followers'!$D$13:$D$72,MATCH($A58,'CA Standards and Followers'!$B$13:$B$72,0)),INDEX('CA Standards and Followers'!$C$13:$C$72,MATCH($A58,'CA Standards and Followers'!$B$13:$B$72,0))*'CA Standards and Followers'!K$2),0)</f>
        <v>0</v>
      </c>
      <c r="K58">
        <f>IF(INDEX('CA Standards and Followers'!$F$13:$F$72,MATCH($A58,'CA Standards and Followers'!$B$13:$B$72,0))&lt;=K$1,IF(INDEX('CA Standards and Followers'!$D$13:$D$72,MATCH($A58,'CA Standards and Followers'!$B$13:$B$72,0))=1,'CA Standards and Followers'!L$3*INDEX('CA Standards and Followers'!$D$13:$D$72,MATCH($A58,'CA Standards and Followers'!$B$13:$B$72,0)),INDEX('CA Standards and Followers'!$C$13:$C$72,MATCH($A58,'CA Standards and Followers'!$B$13:$B$72,0))*'CA Standards and Followers'!L$2),0)</f>
        <v>0</v>
      </c>
      <c r="L58">
        <f>IF(INDEX('CA Standards and Followers'!$F$13:$F$72,MATCH($A58,'CA Standards and Followers'!$B$13:$B$72,0))&lt;=L$1,IF(INDEX('CA Standards and Followers'!$D$13:$D$72,MATCH($A58,'CA Standards and Followers'!$B$13:$B$72,0))=1,'CA Standards and Followers'!M$3*INDEX('CA Standards and Followers'!$D$13:$D$72,MATCH($A58,'CA Standards and Followers'!$B$13:$B$72,0)),INDEX('CA Standards and Followers'!$C$13:$C$72,MATCH($A58,'CA Standards and Followers'!$B$13:$B$72,0))*'CA Standards and Followers'!M$2),0)</f>
        <v>0</v>
      </c>
      <c r="M58">
        <f>IF(INDEX('CA Standards and Followers'!$F$13:$F$72,MATCH($A58,'CA Standards and Followers'!$B$13:$B$72,0))&lt;=M$1,IF(INDEX('CA Standards and Followers'!$D$13:$D$72,MATCH($A58,'CA Standards and Followers'!$B$13:$B$72,0))=1,'CA Standards and Followers'!N$3*INDEX('CA Standards and Followers'!$D$13:$D$72,MATCH($A58,'CA Standards and Followers'!$B$13:$B$72,0)),INDEX('CA Standards and Followers'!$C$13:$C$72,MATCH($A58,'CA Standards and Followers'!$B$13:$B$72,0))*'CA Standards and Followers'!N$2),0)</f>
        <v>0</v>
      </c>
      <c r="N58">
        <f>IF(INDEX('CA Standards and Followers'!$F$13:$F$72,MATCH($A58,'CA Standards and Followers'!$B$13:$B$72,0))&lt;=N$1,IF(INDEX('CA Standards and Followers'!$D$13:$D$72,MATCH($A58,'CA Standards and Followers'!$B$13:$B$72,0))=1,'CA Standards and Followers'!O$3*INDEX('CA Standards and Followers'!$D$13:$D$72,MATCH($A58,'CA Standards and Followers'!$B$13:$B$72,0)),INDEX('CA Standards and Followers'!$C$13:$C$72,MATCH($A58,'CA Standards and Followers'!$B$13:$B$72,0))*'CA Standards and Followers'!O$2),0)</f>
        <v>0</v>
      </c>
      <c r="O58">
        <f>IF(INDEX('CA Standards and Followers'!$F$13:$F$72,MATCH($A58,'CA Standards and Followers'!$B$13:$B$72,0))&lt;=O$1,IF(INDEX('CA Standards and Followers'!$D$13:$D$72,MATCH($A58,'CA Standards and Followers'!$B$13:$B$72,0))=1,'CA Standards and Followers'!P$3*INDEX('CA Standards and Followers'!$D$13:$D$72,MATCH($A58,'CA Standards and Followers'!$B$13:$B$72,0)),INDEX('CA Standards and Followers'!$C$13:$C$72,MATCH($A58,'CA Standards and Followers'!$B$13:$B$72,0))*'CA Standards and Followers'!P$2),0)</f>
        <v>0</v>
      </c>
      <c r="P58">
        <f>IF(INDEX('CA Standards and Followers'!$F$13:$F$72,MATCH($A58,'CA Standards and Followers'!$B$13:$B$72,0))&lt;=P$1,IF(INDEX('CA Standards and Followers'!$D$13:$D$72,MATCH($A58,'CA Standards and Followers'!$B$13:$B$72,0))=1,'CA Standards and Followers'!Q$3*INDEX('CA Standards and Followers'!$D$13:$D$72,MATCH($A58,'CA Standards and Followers'!$B$13:$B$72,0)),INDEX('CA Standards and Followers'!$C$13:$C$72,MATCH($A58,'CA Standards and Followers'!$B$13:$B$72,0))*'CA Standards and Followers'!Q$2),0)</f>
        <v>0</v>
      </c>
      <c r="Q58">
        <f>IF(INDEX('CA Standards and Followers'!$F$13:$F$72,MATCH($A58,'CA Standards and Followers'!$B$13:$B$72,0))&lt;=Q$1,IF(INDEX('CA Standards and Followers'!$D$13:$D$72,MATCH($A58,'CA Standards and Followers'!$B$13:$B$72,0))=1,'CA Standards and Followers'!R$3*INDEX('CA Standards and Followers'!$D$13:$D$72,MATCH($A58,'CA Standards and Followers'!$B$13:$B$72,0)),INDEX('CA Standards and Followers'!$C$13:$C$72,MATCH($A58,'CA Standards and Followers'!$B$13:$B$72,0))*'CA Standards and Followers'!R$2),0)</f>
        <v>0</v>
      </c>
      <c r="R58">
        <f>IF(INDEX('CA Standards and Followers'!$F$13:$F$72,MATCH($A58,'CA Standards and Followers'!$B$13:$B$72,0))&lt;=R$1,IF(INDEX('CA Standards and Followers'!$D$13:$D$72,MATCH($A58,'CA Standards and Followers'!$B$13:$B$72,0))=1,'CA Standards and Followers'!S$3*INDEX('CA Standards and Followers'!$D$13:$D$72,MATCH($A58,'CA Standards and Followers'!$B$13:$B$72,0)),INDEX('CA Standards and Followers'!$C$13:$C$72,MATCH($A58,'CA Standards and Followers'!$B$13:$B$72,0))*'CA Standards and Followers'!S$2),0)</f>
        <v>0</v>
      </c>
      <c r="S58">
        <f>IF(INDEX('CA Standards and Followers'!$F$13:$F$72,MATCH($A58,'CA Standards and Followers'!$B$13:$B$72,0))&lt;=S$1,IF(INDEX('CA Standards and Followers'!$D$13:$D$72,MATCH($A58,'CA Standards and Followers'!$B$13:$B$72,0))=1,'CA Standards and Followers'!T$3*INDEX('CA Standards and Followers'!$D$13:$D$72,MATCH($A58,'CA Standards and Followers'!$B$13:$B$72,0)),INDEX('CA Standards and Followers'!$C$13:$C$72,MATCH($A58,'CA Standards and Followers'!$B$13:$B$72,0))*'CA Standards and Followers'!T$2),0)</f>
        <v>0</v>
      </c>
      <c r="T58">
        <f>IF(INDEX('CA Standards and Followers'!$F$13:$F$72,MATCH($A58,'CA Standards and Followers'!$B$13:$B$72,0))&lt;=T$1,IF(INDEX('CA Standards and Followers'!$D$13:$D$72,MATCH($A58,'CA Standards and Followers'!$B$13:$B$72,0))=1,'CA Standards and Followers'!U$3*INDEX('CA Standards and Followers'!$D$13:$D$72,MATCH($A58,'CA Standards and Followers'!$B$13:$B$72,0)),INDEX('CA Standards and Followers'!$C$13:$C$72,MATCH($A58,'CA Standards and Followers'!$B$13:$B$72,0))*'CA Standards and Followers'!U$2),0)</f>
        <v>0</v>
      </c>
      <c r="U58">
        <f>IF(INDEX('CA Standards and Followers'!$F$13:$F$72,MATCH($A58,'CA Standards and Followers'!$B$13:$B$72,0))&lt;=U$1,IF(INDEX('CA Standards and Followers'!$D$13:$D$72,MATCH($A58,'CA Standards and Followers'!$B$13:$B$72,0))=1,'CA Standards and Followers'!V$3*INDEX('CA Standards and Followers'!$D$13:$D$72,MATCH($A58,'CA Standards and Followers'!$B$13:$B$72,0)),INDEX('CA Standards and Followers'!$C$13:$C$72,MATCH($A58,'CA Standards and Followers'!$B$13:$B$72,0))*'CA Standards and Followers'!V$2),0)</f>
        <v>0</v>
      </c>
      <c r="V58">
        <f>IF(INDEX('CA Standards and Followers'!$F$13:$F$72,MATCH($A58,'CA Standards and Followers'!$B$13:$B$72,0))&lt;=V$1,IF(INDEX('CA Standards and Followers'!$D$13:$D$72,MATCH($A58,'CA Standards and Followers'!$B$13:$B$72,0))=1,'CA Standards and Followers'!W$3*INDEX('CA Standards and Followers'!$D$13:$D$72,MATCH($A58,'CA Standards and Followers'!$B$13:$B$72,0)),INDEX('CA Standards and Followers'!$C$13:$C$72,MATCH($A58,'CA Standards and Followers'!$B$13:$B$72,0))*'CA Standards and Followers'!W$2),0)</f>
        <v>0</v>
      </c>
      <c r="W58">
        <f>IF(INDEX('CA Standards and Followers'!$F$13:$F$72,MATCH($A58,'CA Standards and Followers'!$B$13:$B$72,0))&lt;=W$1,IF(INDEX('CA Standards and Followers'!$D$13:$D$72,MATCH($A58,'CA Standards and Followers'!$B$13:$B$72,0))=1,'CA Standards and Followers'!X$3*INDEX('CA Standards and Followers'!$D$13:$D$72,MATCH($A58,'CA Standards and Followers'!$B$13:$B$72,0)),INDEX('CA Standards and Followers'!$C$13:$C$72,MATCH($A58,'CA Standards and Followers'!$B$13:$B$72,0))*'CA Standards and Followers'!X$2),0)</f>
        <v>0</v>
      </c>
      <c r="X58">
        <f>IF(INDEX('CA Standards and Followers'!$F$13:$F$72,MATCH($A58,'CA Standards and Followers'!$B$13:$B$72,0))&lt;=X$1,IF(INDEX('CA Standards and Followers'!$D$13:$D$72,MATCH($A58,'CA Standards and Followers'!$B$13:$B$72,0))=1,'CA Standards and Followers'!Y$3*INDEX('CA Standards and Followers'!$D$13:$D$72,MATCH($A58,'CA Standards and Followers'!$B$13:$B$72,0)),INDEX('CA Standards and Followers'!$C$13:$C$72,MATCH($A58,'CA Standards and Followers'!$B$13:$B$72,0))*'CA Standards and Followers'!Y$2),0)</f>
        <v>0</v>
      </c>
      <c r="Y58">
        <f>IF(INDEX('CA Standards and Followers'!$F$13:$F$72,MATCH($A58,'CA Standards and Followers'!$B$13:$B$72,0))&lt;=Y$1,IF(INDEX('CA Standards and Followers'!$D$13:$D$72,MATCH($A58,'CA Standards and Followers'!$B$13:$B$72,0))=1,'CA Standards and Followers'!Z$3*INDEX('CA Standards and Followers'!$D$13:$D$72,MATCH($A58,'CA Standards and Followers'!$B$13:$B$72,0)),INDEX('CA Standards and Followers'!$C$13:$C$72,MATCH($A58,'CA Standards and Followers'!$B$13:$B$72,0))*'CA Standards and Followers'!Z$2),0)</f>
        <v>0</v>
      </c>
      <c r="Z58">
        <f>IF(INDEX('CA Standards and Followers'!$F$13:$F$72,MATCH($A58,'CA Standards and Followers'!$B$13:$B$72,0))&lt;=Z$1,IF(INDEX('CA Standards and Followers'!$D$13:$D$72,MATCH($A58,'CA Standards and Followers'!$B$13:$B$72,0))=1,'CA Standards and Followers'!AA$3*INDEX('CA Standards and Followers'!$D$13:$D$72,MATCH($A58,'CA Standards and Followers'!$B$13:$B$72,0)),INDEX('CA Standards and Followers'!$C$13:$C$72,MATCH($A58,'CA Standards and Followers'!$B$13:$B$72,0))*'CA Standards and Followers'!AA$2),0)</f>
        <v>0</v>
      </c>
      <c r="AA58">
        <f>IF(INDEX('CA Standards and Followers'!$F$13:$F$72,MATCH($A58,'CA Standards and Followers'!$B$13:$B$72,0))&lt;=AA$1,IF(INDEX('CA Standards and Followers'!$D$13:$D$72,MATCH($A58,'CA Standards and Followers'!$B$13:$B$72,0))=1,'CA Standards and Followers'!AB$3*INDEX('CA Standards and Followers'!$D$13:$D$72,MATCH($A58,'CA Standards and Followers'!$B$13:$B$72,0)),INDEX('CA Standards and Followers'!$C$13:$C$72,MATCH($A58,'CA Standards and Followers'!$B$13:$B$72,0))*'CA Standards and Followers'!AB$2),0)</f>
        <v>0</v>
      </c>
      <c r="AB58">
        <f>IF(INDEX('CA Standards and Followers'!$F$13:$F$72,MATCH($A58,'CA Standards and Followers'!$B$13:$B$72,0))&lt;=AB$1,IF(INDEX('CA Standards and Followers'!$D$13:$D$72,MATCH($A58,'CA Standards and Followers'!$B$13:$B$72,0))=1,'CA Standards and Followers'!AC$3*INDEX('CA Standards and Followers'!$D$13:$D$72,MATCH($A58,'CA Standards and Followers'!$B$13:$B$72,0)),INDEX('CA Standards and Followers'!$C$13:$C$72,MATCH($A58,'CA Standards and Followers'!$B$13:$B$72,0))*'CA Standards and Followers'!AC$2),0)</f>
        <v>0</v>
      </c>
      <c r="AC58">
        <f>IF(INDEX('CA Standards and Followers'!$F$13:$F$72,MATCH($A58,'CA Standards and Followers'!$B$13:$B$72,0))&lt;=AC$1,IF(INDEX('CA Standards and Followers'!$D$13:$D$72,MATCH($A58,'CA Standards and Followers'!$B$13:$B$72,0))=1,'CA Standards and Followers'!AD$3*INDEX('CA Standards and Followers'!$D$13:$D$72,MATCH($A58,'CA Standards and Followers'!$B$13:$B$72,0)),INDEX('CA Standards and Followers'!$C$13:$C$72,MATCH($A58,'CA Standards and Followers'!$B$13:$B$72,0))*'CA Standards and Followers'!AD$2),0)</f>
        <v>0</v>
      </c>
      <c r="AD58">
        <f>IF(INDEX('CA Standards and Followers'!$F$13:$F$72,MATCH($A58,'CA Standards and Followers'!$B$13:$B$72,0))&lt;=AD$1,IF(INDEX('CA Standards and Followers'!$D$13:$D$72,MATCH($A58,'CA Standards and Followers'!$B$13:$B$72,0))=1,'CA Standards and Followers'!AE$3*INDEX('CA Standards and Followers'!$D$13:$D$72,MATCH($A58,'CA Standards and Followers'!$B$13:$B$72,0)),INDEX('CA Standards and Followers'!$C$13:$C$72,MATCH($A58,'CA Standards and Followers'!$B$13:$B$72,0))*'CA Standards and Followers'!AE$2),0)</f>
        <v>0</v>
      </c>
      <c r="AE58">
        <f>IF(INDEX('CA Standards and Followers'!$F$13:$F$72,MATCH($A58,'CA Standards and Followers'!$B$13:$B$72,0))&lt;=AE$1,IF(INDEX('CA Standards and Followers'!$D$13:$D$72,MATCH($A58,'CA Standards and Followers'!$B$13:$B$72,0))=1,'CA Standards and Followers'!AF$3*INDEX('CA Standards and Followers'!$D$13:$D$72,MATCH($A58,'CA Standards and Followers'!$B$13:$B$72,0)),INDEX('CA Standards and Followers'!$C$13:$C$72,MATCH($A58,'CA Standards and Followers'!$B$13:$B$72,0))*'CA Standards and Followers'!AF$2),0)</f>
        <v>0</v>
      </c>
      <c r="AF58">
        <f>IF(INDEX('CA Standards and Followers'!$F$13:$F$72,MATCH($A58,'CA Standards and Followers'!$B$13:$B$72,0))&lt;=AF$1,IF(INDEX('CA Standards and Followers'!$D$13:$D$72,MATCH($A58,'CA Standards and Followers'!$B$13:$B$72,0))=1,'CA Standards and Followers'!AG$3*INDEX('CA Standards and Followers'!$D$13:$D$72,MATCH($A58,'CA Standards and Followers'!$B$13:$B$72,0)),INDEX('CA Standards and Followers'!$C$13:$C$72,MATCH($A58,'CA Standards and Followers'!$B$13:$B$72,0))*'CA Standards and Followers'!AG$2),0)</f>
        <v>0</v>
      </c>
    </row>
    <row r="59" spans="1:32" x14ac:dyDescent="0.25">
      <c r="A59" t="s">
        <v>34</v>
      </c>
      <c r="B59">
        <f>IF(INDEX('CA Standards and Followers'!$F$13:$F$72,MATCH($A59,'CA Standards and Followers'!$B$13:$B$72,0))&lt;=B$1,IF(INDEX('CA Standards and Followers'!$D$13:$D$72,MATCH($A59,'CA Standards and Followers'!$B$13:$B$72,0))=1,'CA Standards and Followers'!C$3*INDEX('CA Standards and Followers'!$D$13:$D$72,MATCH($A59,'CA Standards and Followers'!$B$13:$B$72,0)),INDEX('CA Standards and Followers'!$C$13:$C$72,MATCH($A59,'CA Standards and Followers'!$B$13:$B$72,0))*'CA Standards and Followers'!C$2),0)</f>
        <v>0</v>
      </c>
      <c r="C59">
        <f>IF(INDEX('CA Standards and Followers'!$F$13:$F$72,MATCH($A59,'CA Standards and Followers'!$B$13:$B$72,0))&lt;=C$1,IF(INDEX('CA Standards and Followers'!$D$13:$D$72,MATCH($A59,'CA Standards and Followers'!$B$13:$B$72,0))=1,'CA Standards and Followers'!D$3*INDEX('CA Standards and Followers'!$D$13:$D$72,MATCH($A59,'CA Standards and Followers'!$B$13:$B$72,0)),INDEX('CA Standards and Followers'!$C$13:$C$72,MATCH($A59,'CA Standards and Followers'!$B$13:$B$72,0))*'CA Standards and Followers'!D$2),0)</f>
        <v>0</v>
      </c>
      <c r="D59">
        <f>IF(INDEX('CA Standards and Followers'!$F$13:$F$72,MATCH($A59,'CA Standards and Followers'!$B$13:$B$72,0))&lt;=D$1,IF(INDEX('CA Standards and Followers'!$D$13:$D$72,MATCH($A59,'CA Standards and Followers'!$B$13:$B$72,0))=1,'CA Standards and Followers'!E$3*INDEX('CA Standards and Followers'!$D$13:$D$72,MATCH($A59,'CA Standards and Followers'!$B$13:$B$72,0)),INDEX('CA Standards and Followers'!$C$13:$C$72,MATCH($A59,'CA Standards and Followers'!$B$13:$B$72,0))*'CA Standards and Followers'!E$2),0)</f>
        <v>0</v>
      </c>
      <c r="E59">
        <f>IF(INDEX('CA Standards and Followers'!$F$13:$F$72,MATCH($A59,'CA Standards and Followers'!$B$13:$B$72,0))&lt;=E$1,IF(INDEX('CA Standards and Followers'!$D$13:$D$72,MATCH($A59,'CA Standards and Followers'!$B$13:$B$72,0))=1,'CA Standards and Followers'!F$3*INDEX('CA Standards and Followers'!$D$13:$D$72,MATCH($A59,'CA Standards and Followers'!$B$13:$B$72,0)),INDEX('CA Standards and Followers'!$C$13:$C$72,MATCH($A59,'CA Standards and Followers'!$B$13:$B$72,0))*'CA Standards and Followers'!F$2),0)</f>
        <v>0</v>
      </c>
      <c r="F59">
        <f>IF(INDEX('CA Standards and Followers'!$F$13:$F$72,MATCH($A59,'CA Standards and Followers'!$B$13:$B$72,0))&lt;=F$1,IF(INDEX('CA Standards and Followers'!$D$13:$D$72,MATCH($A59,'CA Standards and Followers'!$B$13:$B$72,0))=1,'CA Standards and Followers'!G$3*INDEX('CA Standards and Followers'!$D$13:$D$72,MATCH($A59,'CA Standards and Followers'!$B$13:$B$72,0)),INDEX('CA Standards and Followers'!$C$13:$C$72,MATCH($A59,'CA Standards and Followers'!$B$13:$B$72,0))*'CA Standards and Followers'!G$2),0)</f>
        <v>0</v>
      </c>
      <c r="G59">
        <f>IF(INDEX('CA Standards and Followers'!$F$13:$F$72,MATCH($A59,'CA Standards and Followers'!$B$13:$B$72,0))&lt;=G$1,IF(INDEX('CA Standards and Followers'!$D$13:$D$72,MATCH($A59,'CA Standards and Followers'!$B$13:$B$72,0))=1,'CA Standards and Followers'!H$3*INDEX('CA Standards and Followers'!$D$13:$D$72,MATCH($A59,'CA Standards and Followers'!$B$13:$B$72,0)),INDEX('CA Standards and Followers'!$C$13:$C$72,MATCH($A59,'CA Standards and Followers'!$B$13:$B$72,0))*'CA Standards and Followers'!H$2),0)</f>
        <v>0</v>
      </c>
      <c r="H59">
        <f>IF(INDEX('CA Standards and Followers'!$F$13:$F$72,MATCH($A59,'CA Standards and Followers'!$B$13:$B$72,0))&lt;=H$1,IF(INDEX('CA Standards and Followers'!$D$13:$D$72,MATCH($A59,'CA Standards and Followers'!$B$13:$B$72,0))=1,'CA Standards and Followers'!I$3*INDEX('CA Standards and Followers'!$D$13:$D$72,MATCH($A59,'CA Standards and Followers'!$B$13:$B$72,0)),INDEX('CA Standards and Followers'!$C$13:$C$72,MATCH($A59,'CA Standards and Followers'!$B$13:$B$72,0))*'CA Standards and Followers'!I$2),0)</f>
        <v>0</v>
      </c>
      <c r="I59">
        <f>IF(INDEX('CA Standards and Followers'!$F$13:$F$72,MATCH($A59,'CA Standards and Followers'!$B$13:$B$72,0))&lt;=I$1,IF(INDEX('CA Standards and Followers'!$D$13:$D$72,MATCH($A59,'CA Standards and Followers'!$B$13:$B$72,0))=1,'CA Standards and Followers'!J$3*INDEX('CA Standards and Followers'!$D$13:$D$72,MATCH($A59,'CA Standards and Followers'!$B$13:$B$72,0)),INDEX('CA Standards and Followers'!$C$13:$C$72,MATCH($A59,'CA Standards and Followers'!$B$13:$B$72,0))*'CA Standards and Followers'!J$2),0)</f>
        <v>0</v>
      </c>
      <c r="J59">
        <f>IF(INDEX('CA Standards and Followers'!$F$13:$F$72,MATCH($A59,'CA Standards and Followers'!$B$13:$B$72,0))&lt;=J$1,IF(INDEX('CA Standards and Followers'!$D$13:$D$72,MATCH($A59,'CA Standards and Followers'!$B$13:$B$72,0))=1,'CA Standards and Followers'!K$3*INDEX('CA Standards and Followers'!$D$13:$D$72,MATCH($A59,'CA Standards and Followers'!$B$13:$B$72,0)),INDEX('CA Standards and Followers'!$C$13:$C$72,MATCH($A59,'CA Standards and Followers'!$B$13:$B$72,0))*'CA Standards and Followers'!K$2),0)</f>
        <v>0</v>
      </c>
      <c r="K59">
        <f>IF(INDEX('CA Standards and Followers'!$F$13:$F$72,MATCH($A59,'CA Standards and Followers'!$B$13:$B$72,0))&lt;=K$1,IF(INDEX('CA Standards and Followers'!$D$13:$D$72,MATCH($A59,'CA Standards and Followers'!$B$13:$B$72,0))=1,'CA Standards and Followers'!L$3*INDEX('CA Standards and Followers'!$D$13:$D$72,MATCH($A59,'CA Standards and Followers'!$B$13:$B$72,0)),INDEX('CA Standards and Followers'!$C$13:$C$72,MATCH($A59,'CA Standards and Followers'!$B$13:$B$72,0))*'CA Standards and Followers'!L$2),0)</f>
        <v>0</v>
      </c>
      <c r="L59">
        <f>IF(INDEX('CA Standards and Followers'!$F$13:$F$72,MATCH($A59,'CA Standards and Followers'!$B$13:$B$72,0))&lt;=L$1,IF(INDEX('CA Standards and Followers'!$D$13:$D$72,MATCH($A59,'CA Standards and Followers'!$B$13:$B$72,0))=1,'CA Standards and Followers'!M$3*INDEX('CA Standards and Followers'!$D$13:$D$72,MATCH($A59,'CA Standards and Followers'!$B$13:$B$72,0)),INDEX('CA Standards and Followers'!$C$13:$C$72,MATCH($A59,'CA Standards and Followers'!$B$13:$B$72,0))*'CA Standards and Followers'!M$2),0)</f>
        <v>0</v>
      </c>
      <c r="M59">
        <f>IF(INDEX('CA Standards and Followers'!$F$13:$F$72,MATCH($A59,'CA Standards and Followers'!$B$13:$B$72,0))&lt;=M$1,IF(INDEX('CA Standards and Followers'!$D$13:$D$72,MATCH($A59,'CA Standards and Followers'!$B$13:$B$72,0))=1,'CA Standards and Followers'!N$3*INDEX('CA Standards and Followers'!$D$13:$D$72,MATCH($A59,'CA Standards and Followers'!$B$13:$B$72,0)),INDEX('CA Standards and Followers'!$C$13:$C$72,MATCH($A59,'CA Standards and Followers'!$B$13:$B$72,0))*'CA Standards and Followers'!N$2),0)</f>
        <v>0</v>
      </c>
      <c r="N59">
        <f>IF(INDEX('CA Standards and Followers'!$F$13:$F$72,MATCH($A59,'CA Standards and Followers'!$B$13:$B$72,0))&lt;=N$1,IF(INDEX('CA Standards and Followers'!$D$13:$D$72,MATCH($A59,'CA Standards and Followers'!$B$13:$B$72,0))=1,'CA Standards and Followers'!O$3*INDEX('CA Standards and Followers'!$D$13:$D$72,MATCH($A59,'CA Standards and Followers'!$B$13:$B$72,0)),INDEX('CA Standards and Followers'!$C$13:$C$72,MATCH($A59,'CA Standards and Followers'!$B$13:$B$72,0))*'CA Standards and Followers'!O$2),0)</f>
        <v>0</v>
      </c>
      <c r="O59">
        <f>IF(INDEX('CA Standards and Followers'!$F$13:$F$72,MATCH($A59,'CA Standards and Followers'!$B$13:$B$72,0))&lt;=O$1,IF(INDEX('CA Standards and Followers'!$D$13:$D$72,MATCH($A59,'CA Standards and Followers'!$B$13:$B$72,0))=1,'CA Standards and Followers'!P$3*INDEX('CA Standards and Followers'!$D$13:$D$72,MATCH($A59,'CA Standards and Followers'!$B$13:$B$72,0)),INDEX('CA Standards and Followers'!$C$13:$C$72,MATCH($A59,'CA Standards and Followers'!$B$13:$B$72,0))*'CA Standards and Followers'!P$2),0)</f>
        <v>0</v>
      </c>
      <c r="P59">
        <f>IF(INDEX('CA Standards and Followers'!$F$13:$F$72,MATCH($A59,'CA Standards and Followers'!$B$13:$B$72,0))&lt;=P$1,IF(INDEX('CA Standards and Followers'!$D$13:$D$72,MATCH($A59,'CA Standards and Followers'!$B$13:$B$72,0))=1,'CA Standards and Followers'!Q$3*INDEX('CA Standards and Followers'!$D$13:$D$72,MATCH($A59,'CA Standards and Followers'!$B$13:$B$72,0)),INDEX('CA Standards and Followers'!$C$13:$C$72,MATCH($A59,'CA Standards and Followers'!$B$13:$B$72,0))*'CA Standards and Followers'!Q$2),0)</f>
        <v>0</v>
      </c>
      <c r="Q59">
        <f>IF(INDEX('CA Standards and Followers'!$F$13:$F$72,MATCH($A59,'CA Standards and Followers'!$B$13:$B$72,0))&lt;=Q$1,IF(INDEX('CA Standards and Followers'!$D$13:$D$72,MATCH($A59,'CA Standards and Followers'!$B$13:$B$72,0))=1,'CA Standards and Followers'!R$3*INDEX('CA Standards and Followers'!$D$13:$D$72,MATCH($A59,'CA Standards and Followers'!$B$13:$B$72,0)),INDEX('CA Standards and Followers'!$C$13:$C$72,MATCH($A59,'CA Standards and Followers'!$B$13:$B$72,0))*'CA Standards and Followers'!R$2),0)</f>
        <v>0</v>
      </c>
      <c r="R59">
        <f>IF(INDEX('CA Standards and Followers'!$F$13:$F$72,MATCH($A59,'CA Standards and Followers'!$B$13:$B$72,0))&lt;=R$1,IF(INDEX('CA Standards and Followers'!$D$13:$D$72,MATCH($A59,'CA Standards and Followers'!$B$13:$B$72,0))=1,'CA Standards and Followers'!S$3*INDEX('CA Standards and Followers'!$D$13:$D$72,MATCH($A59,'CA Standards and Followers'!$B$13:$B$72,0)),INDEX('CA Standards and Followers'!$C$13:$C$72,MATCH($A59,'CA Standards and Followers'!$B$13:$B$72,0))*'CA Standards and Followers'!S$2),0)</f>
        <v>0</v>
      </c>
      <c r="S59">
        <f>IF(INDEX('CA Standards and Followers'!$F$13:$F$72,MATCH($A59,'CA Standards and Followers'!$B$13:$B$72,0))&lt;=S$1,IF(INDEX('CA Standards and Followers'!$D$13:$D$72,MATCH($A59,'CA Standards and Followers'!$B$13:$B$72,0))=1,'CA Standards and Followers'!T$3*INDEX('CA Standards and Followers'!$D$13:$D$72,MATCH($A59,'CA Standards and Followers'!$B$13:$B$72,0)),INDEX('CA Standards and Followers'!$C$13:$C$72,MATCH($A59,'CA Standards and Followers'!$B$13:$B$72,0))*'CA Standards and Followers'!T$2),0)</f>
        <v>0</v>
      </c>
      <c r="T59">
        <f>IF(INDEX('CA Standards and Followers'!$F$13:$F$72,MATCH($A59,'CA Standards and Followers'!$B$13:$B$72,0))&lt;=T$1,IF(INDEX('CA Standards and Followers'!$D$13:$D$72,MATCH($A59,'CA Standards and Followers'!$B$13:$B$72,0))=1,'CA Standards and Followers'!U$3*INDEX('CA Standards and Followers'!$D$13:$D$72,MATCH($A59,'CA Standards and Followers'!$B$13:$B$72,0)),INDEX('CA Standards and Followers'!$C$13:$C$72,MATCH($A59,'CA Standards and Followers'!$B$13:$B$72,0))*'CA Standards and Followers'!U$2),0)</f>
        <v>0</v>
      </c>
      <c r="U59">
        <f>IF(INDEX('CA Standards and Followers'!$F$13:$F$72,MATCH($A59,'CA Standards and Followers'!$B$13:$B$72,0))&lt;=U$1,IF(INDEX('CA Standards and Followers'!$D$13:$D$72,MATCH($A59,'CA Standards and Followers'!$B$13:$B$72,0))=1,'CA Standards and Followers'!V$3*INDEX('CA Standards and Followers'!$D$13:$D$72,MATCH($A59,'CA Standards and Followers'!$B$13:$B$72,0)),INDEX('CA Standards and Followers'!$C$13:$C$72,MATCH($A59,'CA Standards and Followers'!$B$13:$B$72,0))*'CA Standards and Followers'!V$2),0)</f>
        <v>0</v>
      </c>
      <c r="V59">
        <f>IF(INDEX('CA Standards and Followers'!$F$13:$F$72,MATCH($A59,'CA Standards and Followers'!$B$13:$B$72,0))&lt;=V$1,IF(INDEX('CA Standards and Followers'!$D$13:$D$72,MATCH($A59,'CA Standards and Followers'!$B$13:$B$72,0))=1,'CA Standards and Followers'!W$3*INDEX('CA Standards and Followers'!$D$13:$D$72,MATCH($A59,'CA Standards and Followers'!$B$13:$B$72,0)),INDEX('CA Standards and Followers'!$C$13:$C$72,MATCH($A59,'CA Standards and Followers'!$B$13:$B$72,0))*'CA Standards and Followers'!W$2),0)</f>
        <v>0</v>
      </c>
      <c r="W59">
        <f>IF(INDEX('CA Standards and Followers'!$F$13:$F$72,MATCH($A59,'CA Standards and Followers'!$B$13:$B$72,0))&lt;=W$1,IF(INDEX('CA Standards and Followers'!$D$13:$D$72,MATCH($A59,'CA Standards and Followers'!$B$13:$B$72,0))=1,'CA Standards and Followers'!X$3*INDEX('CA Standards and Followers'!$D$13:$D$72,MATCH($A59,'CA Standards and Followers'!$B$13:$B$72,0)),INDEX('CA Standards and Followers'!$C$13:$C$72,MATCH($A59,'CA Standards and Followers'!$B$13:$B$72,0))*'CA Standards and Followers'!X$2),0)</f>
        <v>0</v>
      </c>
      <c r="X59">
        <f>IF(INDEX('CA Standards and Followers'!$F$13:$F$72,MATCH($A59,'CA Standards and Followers'!$B$13:$B$72,0))&lt;=X$1,IF(INDEX('CA Standards and Followers'!$D$13:$D$72,MATCH($A59,'CA Standards and Followers'!$B$13:$B$72,0))=1,'CA Standards and Followers'!Y$3*INDEX('CA Standards and Followers'!$D$13:$D$72,MATCH($A59,'CA Standards and Followers'!$B$13:$B$72,0)),INDEX('CA Standards and Followers'!$C$13:$C$72,MATCH($A59,'CA Standards and Followers'!$B$13:$B$72,0))*'CA Standards and Followers'!Y$2),0)</f>
        <v>0</v>
      </c>
      <c r="Y59">
        <f>IF(INDEX('CA Standards and Followers'!$F$13:$F$72,MATCH($A59,'CA Standards and Followers'!$B$13:$B$72,0))&lt;=Y$1,IF(INDEX('CA Standards and Followers'!$D$13:$D$72,MATCH($A59,'CA Standards and Followers'!$B$13:$B$72,0))=1,'CA Standards and Followers'!Z$3*INDEX('CA Standards and Followers'!$D$13:$D$72,MATCH($A59,'CA Standards and Followers'!$B$13:$B$72,0)),INDEX('CA Standards and Followers'!$C$13:$C$72,MATCH($A59,'CA Standards and Followers'!$B$13:$B$72,0))*'CA Standards and Followers'!Z$2),0)</f>
        <v>0</v>
      </c>
      <c r="Z59">
        <f>IF(INDEX('CA Standards and Followers'!$F$13:$F$72,MATCH($A59,'CA Standards and Followers'!$B$13:$B$72,0))&lt;=Z$1,IF(INDEX('CA Standards and Followers'!$D$13:$D$72,MATCH($A59,'CA Standards and Followers'!$B$13:$B$72,0))=1,'CA Standards and Followers'!AA$3*INDEX('CA Standards and Followers'!$D$13:$D$72,MATCH($A59,'CA Standards and Followers'!$B$13:$B$72,0)),INDEX('CA Standards and Followers'!$C$13:$C$72,MATCH($A59,'CA Standards and Followers'!$B$13:$B$72,0))*'CA Standards and Followers'!AA$2),0)</f>
        <v>0</v>
      </c>
      <c r="AA59">
        <f>IF(INDEX('CA Standards and Followers'!$F$13:$F$72,MATCH($A59,'CA Standards and Followers'!$B$13:$B$72,0))&lt;=AA$1,IF(INDEX('CA Standards and Followers'!$D$13:$D$72,MATCH($A59,'CA Standards and Followers'!$B$13:$B$72,0))=1,'CA Standards and Followers'!AB$3*INDEX('CA Standards and Followers'!$D$13:$D$72,MATCH($A59,'CA Standards and Followers'!$B$13:$B$72,0)),INDEX('CA Standards and Followers'!$C$13:$C$72,MATCH($A59,'CA Standards and Followers'!$B$13:$B$72,0))*'CA Standards and Followers'!AB$2),0)</f>
        <v>0</v>
      </c>
      <c r="AB59">
        <f>IF(INDEX('CA Standards and Followers'!$F$13:$F$72,MATCH($A59,'CA Standards and Followers'!$B$13:$B$72,0))&lt;=AB$1,IF(INDEX('CA Standards and Followers'!$D$13:$D$72,MATCH($A59,'CA Standards and Followers'!$B$13:$B$72,0))=1,'CA Standards and Followers'!AC$3*INDEX('CA Standards and Followers'!$D$13:$D$72,MATCH($A59,'CA Standards and Followers'!$B$13:$B$72,0)),INDEX('CA Standards and Followers'!$C$13:$C$72,MATCH($A59,'CA Standards and Followers'!$B$13:$B$72,0))*'CA Standards and Followers'!AC$2),0)</f>
        <v>0</v>
      </c>
      <c r="AC59">
        <f>IF(INDEX('CA Standards and Followers'!$F$13:$F$72,MATCH($A59,'CA Standards and Followers'!$B$13:$B$72,0))&lt;=AC$1,IF(INDEX('CA Standards and Followers'!$D$13:$D$72,MATCH($A59,'CA Standards and Followers'!$B$13:$B$72,0))=1,'CA Standards and Followers'!AD$3*INDEX('CA Standards and Followers'!$D$13:$D$72,MATCH($A59,'CA Standards and Followers'!$B$13:$B$72,0)),INDEX('CA Standards and Followers'!$C$13:$C$72,MATCH($A59,'CA Standards and Followers'!$B$13:$B$72,0))*'CA Standards and Followers'!AD$2),0)</f>
        <v>0</v>
      </c>
      <c r="AD59">
        <f>IF(INDEX('CA Standards and Followers'!$F$13:$F$72,MATCH($A59,'CA Standards and Followers'!$B$13:$B$72,0))&lt;=AD$1,IF(INDEX('CA Standards and Followers'!$D$13:$D$72,MATCH($A59,'CA Standards and Followers'!$B$13:$B$72,0))=1,'CA Standards and Followers'!AE$3*INDEX('CA Standards and Followers'!$D$13:$D$72,MATCH($A59,'CA Standards and Followers'!$B$13:$B$72,0)),INDEX('CA Standards and Followers'!$C$13:$C$72,MATCH($A59,'CA Standards and Followers'!$B$13:$B$72,0))*'CA Standards and Followers'!AE$2),0)</f>
        <v>0</v>
      </c>
      <c r="AE59">
        <f>IF(INDEX('CA Standards and Followers'!$F$13:$F$72,MATCH($A59,'CA Standards and Followers'!$B$13:$B$72,0))&lt;=AE$1,IF(INDEX('CA Standards and Followers'!$D$13:$D$72,MATCH($A59,'CA Standards and Followers'!$B$13:$B$72,0))=1,'CA Standards and Followers'!AF$3*INDEX('CA Standards and Followers'!$D$13:$D$72,MATCH($A59,'CA Standards and Followers'!$B$13:$B$72,0)),INDEX('CA Standards and Followers'!$C$13:$C$72,MATCH($A59,'CA Standards and Followers'!$B$13:$B$72,0))*'CA Standards and Followers'!AF$2),0)</f>
        <v>0</v>
      </c>
      <c r="AF59">
        <f>IF(INDEX('CA Standards and Followers'!$F$13:$F$72,MATCH($A59,'CA Standards and Followers'!$B$13:$B$72,0))&lt;=AF$1,IF(INDEX('CA Standards and Followers'!$D$13:$D$72,MATCH($A59,'CA Standards and Followers'!$B$13:$B$72,0))=1,'CA Standards and Followers'!AG$3*INDEX('CA Standards and Followers'!$D$13:$D$72,MATCH($A59,'CA Standards and Followers'!$B$13:$B$72,0)),INDEX('CA Standards and Followers'!$C$13:$C$72,MATCH($A59,'CA Standards and Followers'!$B$13:$B$72,0))*'CA Standards and Followers'!AG$2),0)</f>
        <v>0</v>
      </c>
    </row>
    <row r="60" spans="1:32" x14ac:dyDescent="0.25">
      <c r="A60" t="s">
        <v>35</v>
      </c>
      <c r="B60">
        <f>IF(INDEX('CA Standards and Followers'!$F$13:$F$72,MATCH($A60,'CA Standards and Followers'!$B$13:$B$72,0))&lt;=B$1,IF(INDEX('CA Standards and Followers'!$D$13:$D$72,MATCH($A60,'CA Standards and Followers'!$B$13:$B$72,0))=1,'CA Standards and Followers'!C$3*INDEX('CA Standards and Followers'!$D$13:$D$72,MATCH($A60,'CA Standards and Followers'!$B$13:$B$72,0)),INDEX('CA Standards and Followers'!$C$13:$C$72,MATCH($A60,'CA Standards and Followers'!$B$13:$B$72,0))*'CA Standards and Followers'!C$2),0)</f>
        <v>0</v>
      </c>
      <c r="C60">
        <f>IF(INDEX('CA Standards and Followers'!$F$13:$F$72,MATCH($A60,'CA Standards and Followers'!$B$13:$B$72,0))&lt;=C$1,IF(INDEX('CA Standards and Followers'!$D$13:$D$72,MATCH($A60,'CA Standards and Followers'!$B$13:$B$72,0))=1,'CA Standards and Followers'!D$3*INDEX('CA Standards and Followers'!$D$13:$D$72,MATCH($A60,'CA Standards and Followers'!$B$13:$B$72,0)),INDEX('CA Standards and Followers'!$C$13:$C$72,MATCH($A60,'CA Standards and Followers'!$B$13:$B$72,0))*'CA Standards and Followers'!D$2),0)</f>
        <v>0</v>
      </c>
      <c r="D60">
        <f>IF(INDEX('CA Standards and Followers'!$F$13:$F$72,MATCH($A60,'CA Standards and Followers'!$B$13:$B$72,0))&lt;=D$1,IF(INDEX('CA Standards and Followers'!$D$13:$D$72,MATCH($A60,'CA Standards and Followers'!$B$13:$B$72,0))=1,'CA Standards and Followers'!E$3*INDEX('CA Standards and Followers'!$D$13:$D$72,MATCH($A60,'CA Standards and Followers'!$B$13:$B$72,0)),INDEX('CA Standards and Followers'!$C$13:$C$72,MATCH($A60,'CA Standards and Followers'!$B$13:$B$72,0))*'CA Standards and Followers'!E$2),0)</f>
        <v>0</v>
      </c>
      <c r="E60">
        <f>IF(INDEX('CA Standards and Followers'!$F$13:$F$72,MATCH($A60,'CA Standards and Followers'!$B$13:$B$72,0))&lt;=E$1,IF(INDEX('CA Standards and Followers'!$D$13:$D$72,MATCH($A60,'CA Standards and Followers'!$B$13:$B$72,0))=1,'CA Standards and Followers'!F$3*INDEX('CA Standards and Followers'!$D$13:$D$72,MATCH($A60,'CA Standards and Followers'!$B$13:$B$72,0)),INDEX('CA Standards and Followers'!$C$13:$C$72,MATCH($A60,'CA Standards and Followers'!$B$13:$B$72,0))*'CA Standards and Followers'!F$2),0)</f>
        <v>0</v>
      </c>
      <c r="F60">
        <f>IF(INDEX('CA Standards and Followers'!$F$13:$F$72,MATCH($A60,'CA Standards and Followers'!$B$13:$B$72,0))&lt;=F$1,IF(INDEX('CA Standards and Followers'!$D$13:$D$72,MATCH($A60,'CA Standards and Followers'!$B$13:$B$72,0))=1,'CA Standards and Followers'!G$3*INDEX('CA Standards and Followers'!$D$13:$D$72,MATCH($A60,'CA Standards and Followers'!$B$13:$B$72,0)),INDEX('CA Standards and Followers'!$C$13:$C$72,MATCH($A60,'CA Standards and Followers'!$B$13:$B$72,0))*'CA Standards and Followers'!G$2),0)</f>
        <v>0</v>
      </c>
      <c r="G60">
        <f>IF(INDEX('CA Standards and Followers'!$F$13:$F$72,MATCH($A60,'CA Standards and Followers'!$B$13:$B$72,0))&lt;=G$1,IF(INDEX('CA Standards and Followers'!$D$13:$D$72,MATCH($A60,'CA Standards and Followers'!$B$13:$B$72,0))=1,'CA Standards and Followers'!H$3*INDEX('CA Standards and Followers'!$D$13:$D$72,MATCH($A60,'CA Standards and Followers'!$B$13:$B$72,0)),INDEX('CA Standards and Followers'!$C$13:$C$72,MATCH($A60,'CA Standards and Followers'!$B$13:$B$72,0))*'CA Standards and Followers'!H$2),0)</f>
        <v>0</v>
      </c>
      <c r="H60">
        <f>IF(INDEX('CA Standards and Followers'!$F$13:$F$72,MATCH($A60,'CA Standards and Followers'!$B$13:$B$72,0))&lt;=H$1,IF(INDEX('CA Standards and Followers'!$D$13:$D$72,MATCH($A60,'CA Standards and Followers'!$B$13:$B$72,0))=1,'CA Standards and Followers'!I$3*INDEX('CA Standards and Followers'!$D$13:$D$72,MATCH($A60,'CA Standards and Followers'!$B$13:$B$72,0)),INDEX('CA Standards and Followers'!$C$13:$C$72,MATCH($A60,'CA Standards and Followers'!$B$13:$B$72,0))*'CA Standards and Followers'!I$2),0)</f>
        <v>0</v>
      </c>
      <c r="I60">
        <f>IF(INDEX('CA Standards and Followers'!$F$13:$F$72,MATCH($A60,'CA Standards and Followers'!$B$13:$B$72,0))&lt;=I$1,IF(INDEX('CA Standards and Followers'!$D$13:$D$72,MATCH($A60,'CA Standards and Followers'!$B$13:$B$72,0))=1,'CA Standards and Followers'!J$3*INDEX('CA Standards and Followers'!$D$13:$D$72,MATCH($A60,'CA Standards and Followers'!$B$13:$B$72,0)),INDEX('CA Standards and Followers'!$C$13:$C$72,MATCH($A60,'CA Standards and Followers'!$B$13:$B$72,0))*'CA Standards and Followers'!J$2),0)</f>
        <v>0</v>
      </c>
      <c r="J60">
        <f>IF(INDEX('CA Standards and Followers'!$F$13:$F$72,MATCH($A60,'CA Standards and Followers'!$B$13:$B$72,0))&lt;=J$1,IF(INDEX('CA Standards and Followers'!$D$13:$D$72,MATCH($A60,'CA Standards and Followers'!$B$13:$B$72,0))=1,'CA Standards and Followers'!K$3*INDEX('CA Standards and Followers'!$D$13:$D$72,MATCH($A60,'CA Standards and Followers'!$B$13:$B$72,0)),INDEX('CA Standards and Followers'!$C$13:$C$72,MATCH($A60,'CA Standards and Followers'!$B$13:$B$72,0))*'CA Standards and Followers'!K$2),0)</f>
        <v>0</v>
      </c>
      <c r="K60">
        <f>IF(INDEX('CA Standards and Followers'!$F$13:$F$72,MATCH($A60,'CA Standards and Followers'!$B$13:$B$72,0))&lt;=K$1,IF(INDEX('CA Standards and Followers'!$D$13:$D$72,MATCH($A60,'CA Standards and Followers'!$B$13:$B$72,0))=1,'CA Standards and Followers'!L$3*INDEX('CA Standards and Followers'!$D$13:$D$72,MATCH($A60,'CA Standards and Followers'!$B$13:$B$72,0)),INDEX('CA Standards and Followers'!$C$13:$C$72,MATCH($A60,'CA Standards and Followers'!$B$13:$B$72,0))*'CA Standards and Followers'!L$2),0)</f>
        <v>0</v>
      </c>
      <c r="L60">
        <f>IF(INDEX('CA Standards and Followers'!$F$13:$F$72,MATCH($A60,'CA Standards and Followers'!$B$13:$B$72,0))&lt;=L$1,IF(INDEX('CA Standards and Followers'!$D$13:$D$72,MATCH($A60,'CA Standards and Followers'!$B$13:$B$72,0))=1,'CA Standards and Followers'!M$3*INDEX('CA Standards and Followers'!$D$13:$D$72,MATCH($A60,'CA Standards and Followers'!$B$13:$B$72,0)),INDEX('CA Standards and Followers'!$C$13:$C$72,MATCH($A60,'CA Standards and Followers'!$B$13:$B$72,0))*'CA Standards and Followers'!M$2),0)</f>
        <v>0</v>
      </c>
      <c r="M60">
        <f>IF(INDEX('CA Standards and Followers'!$F$13:$F$72,MATCH($A60,'CA Standards and Followers'!$B$13:$B$72,0))&lt;=M$1,IF(INDEX('CA Standards and Followers'!$D$13:$D$72,MATCH($A60,'CA Standards and Followers'!$B$13:$B$72,0))=1,'CA Standards and Followers'!N$3*INDEX('CA Standards and Followers'!$D$13:$D$72,MATCH($A60,'CA Standards and Followers'!$B$13:$B$72,0)),INDEX('CA Standards and Followers'!$C$13:$C$72,MATCH($A60,'CA Standards and Followers'!$B$13:$B$72,0))*'CA Standards and Followers'!N$2),0)</f>
        <v>0</v>
      </c>
      <c r="N60">
        <f>IF(INDEX('CA Standards and Followers'!$F$13:$F$72,MATCH($A60,'CA Standards and Followers'!$B$13:$B$72,0))&lt;=N$1,IF(INDEX('CA Standards and Followers'!$D$13:$D$72,MATCH($A60,'CA Standards and Followers'!$B$13:$B$72,0))=1,'CA Standards and Followers'!O$3*INDEX('CA Standards and Followers'!$D$13:$D$72,MATCH($A60,'CA Standards and Followers'!$B$13:$B$72,0)),INDEX('CA Standards and Followers'!$C$13:$C$72,MATCH($A60,'CA Standards and Followers'!$B$13:$B$72,0))*'CA Standards and Followers'!O$2),0)</f>
        <v>0</v>
      </c>
      <c r="O60">
        <f>IF(INDEX('CA Standards and Followers'!$F$13:$F$72,MATCH($A60,'CA Standards and Followers'!$B$13:$B$72,0))&lt;=O$1,IF(INDEX('CA Standards and Followers'!$D$13:$D$72,MATCH($A60,'CA Standards and Followers'!$B$13:$B$72,0))=1,'CA Standards and Followers'!P$3*INDEX('CA Standards and Followers'!$D$13:$D$72,MATCH($A60,'CA Standards and Followers'!$B$13:$B$72,0)),INDEX('CA Standards and Followers'!$C$13:$C$72,MATCH($A60,'CA Standards and Followers'!$B$13:$B$72,0))*'CA Standards and Followers'!P$2),0)</f>
        <v>0</v>
      </c>
      <c r="P60">
        <f>IF(INDEX('CA Standards and Followers'!$F$13:$F$72,MATCH($A60,'CA Standards and Followers'!$B$13:$B$72,0))&lt;=P$1,IF(INDEX('CA Standards and Followers'!$D$13:$D$72,MATCH($A60,'CA Standards and Followers'!$B$13:$B$72,0))=1,'CA Standards and Followers'!Q$3*INDEX('CA Standards and Followers'!$D$13:$D$72,MATCH($A60,'CA Standards and Followers'!$B$13:$B$72,0)),INDEX('CA Standards and Followers'!$C$13:$C$72,MATCH($A60,'CA Standards and Followers'!$B$13:$B$72,0))*'CA Standards and Followers'!Q$2),0)</f>
        <v>0</v>
      </c>
      <c r="Q60">
        <f>IF(INDEX('CA Standards and Followers'!$F$13:$F$72,MATCH($A60,'CA Standards and Followers'!$B$13:$B$72,0))&lt;=Q$1,IF(INDEX('CA Standards and Followers'!$D$13:$D$72,MATCH($A60,'CA Standards and Followers'!$B$13:$B$72,0))=1,'CA Standards and Followers'!R$3*INDEX('CA Standards and Followers'!$D$13:$D$72,MATCH($A60,'CA Standards and Followers'!$B$13:$B$72,0)),INDEX('CA Standards and Followers'!$C$13:$C$72,MATCH($A60,'CA Standards and Followers'!$B$13:$B$72,0))*'CA Standards and Followers'!R$2),0)</f>
        <v>0</v>
      </c>
      <c r="R60">
        <f>IF(INDEX('CA Standards and Followers'!$F$13:$F$72,MATCH($A60,'CA Standards and Followers'!$B$13:$B$72,0))&lt;=R$1,IF(INDEX('CA Standards and Followers'!$D$13:$D$72,MATCH($A60,'CA Standards and Followers'!$B$13:$B$72,0))=1,'CA Standards and Followers'!S$3*INDEX('CA Standards and Followers'!$D$13:$D$72,MATCH($A60,'CA Standards and Followers'!$B$13:$B$72,0)),INDEX('CA Standards and Followers'!$C$13:$C$72,MATCH($A60,'CA Standards and Followers'!$B$13:$B$72,0))*'CA Standards and Followers'!S$2),0)</f>
        <v>0</v>
      </c>
      <c r="S60">
        <f>IF(INDEX('CA Standards and Followers'!$F$13:$F$72,MATCH($A60,'CA Standards and Followers'!$B$13:$B$72,0))&lt;=S$1,IF(INDEX('CA Standards and Followers'!$D$13:$D$72,MATCH($A60,'CA Standards and Followers'!$B$13:$B$72,0))=1,'CA Standards and Followers'!T$3*INDEX('CA Standards and Followers'!$D$13:$D$72,MATCH($A60,'CA Standards and Followers'!$B$13:$B$72,0)),INDEX('CA Standards and Followers'!$C$13:$C$72,MATCH($A60,'CA Standards and Followers'!$B$13:$B$72,0))*'CA Standards and Followers'!T$2),0)</f>
        <v>0</v>
      </c>
      <c r="T60">
        <f>IF(INDEX('CA Standards and Followers'!$F$13:$F$72,MATCH($A60,'CA Standards and Followers'!$B$13:$B$72,0))&lt;=T$1,IF(INDEX('CA Standards and Followers'!$D$13:$D$72,MATCH($A60,'CA Standards and Followers'!$B$13:$B$72,0))=1,'CA Standards and Followers'!U$3*INDEX('CA Standards and Followers'!$D$13:$D$72,MATCH($A60,'CA Standards and Followers'!$B$13:$B$72,0)),INDEX('CA Standards and Followers'!$C$13:$C$72,MATCH($A60,'CA Standards and Followers'!$B$13:$B$72,0))*'CA Standards and Followers'!U$2),0)</f>
        <v>0</v>
      </c>
      <c r="U60">
        <f>IF(INDEX('CA Standards and Followers'!$F$13:$F$72,MATCH($A60,'CA Standards and Followers'!$B$13:$B$72,0))&lt;=U$1,IF(INDEX('CA Standards and Followers'!$D$13:$D$72,MATCH($A60,'CA Standards and Followers'!$B$13:$B$72,0))=1,'CA Standards and Followers'!V$3*INDEX('CA Standards and Followers'!$D$13:$D$72,MATCH($A60,'CA Standards and Followers'!$B$13:$B$72,0)),INDEX('CA Standards and Followers'!$C$13:$C$72,MATCH($A60,'CA Standards and Followers'!$B$13:$B$72,0))*'CA Standards and Followers'!V$2),0)</f>
        <v>0</v>
      </c>
      <c r="V60">
        <f>IF(INDEX('CA Standards and Followers'!$F$13:$F$72,MATCH($A60,'CA Standards and Followers'!$B$13:$B$72,0))&lt;=V$1,IF(INDEX('CA Standards and Followers'!$D$13:$D$72,MATCH($A60,'CA Standards and Followers'!$B$13:$B$72,0))=1,'CA Standards and Followers'!W$3*INDEX('CA Standards and Followers'!$D$13:$D$72,MATCH($A60,'CA Standards and Followers'!$B$13:$B$72,0)),INDEX('CA Standards and Followers'!$C$13:$C$72,MATCH($A60,'CA Standards and Followers'!$B$13:$B$72,0))*'CA Standards and Followers'!W$2),0)</f>
        <v>0</v>
      </c>
      <c r="W60">
        <f>IF(INDEX('CA Standards and Followers'!$F$13:$F$72,MATCH($A60,'CA Standards and Followers'!$B$13:$B$72,0))&lt;=W$1,IF(INDEX('CA Standards and Followers'!$D$13:$D$72,MATCH($A60,'CA Standards and Followers'!$B$13:$B$72,0))=1,'CA Standards and Followers'!X$3*INDEX('CA Standards and Followers'!$D$13:$D$72,MATCH($A60,'CA Standards and Followers'!$B$13:$B$72,0)),INDEX('CA Standards and Followers'!$C$13:$C$72,MATCH($A60,'CA Standards and Followers'!$B$13:$B$72,0))*'CA Standards and Followers'!X$2),0)</f>
        <v>0</v>
      </c>
      <c r="X60">
        <f>IF(INDEX('CA Standards and Followers'!$F$13:$F$72,MATCH($A60,'CA Standards and Followers'!$B$13:$B$72,0))&lt;=X$1,IF(INDEX('CA Standards and Followers'!$D$13:$D$72,MATCH($A60,'CA Standards and Followers'!$B$13:$B$72,0))=1,'CA Standards and Followers'!Y$3*INDEX('CA Standards and Followers'!$D$13:$D$72,MATCH($A60,'CA Standards and Followers'!$B$13:$B$72,0)),INDEX('CA Standards and Followers'!$C$13:$C$72,MATCH($A60,'CA Standards and Followers'!$B$13:$B$72,0))*'CA Standards and Followers'!Y$2),0)</f>
        <v>0</v>
      </c>
      <c r="Y60">
        <f>IF(INDEX('CA Standards and Followers'!$F$13:$F$72,MATCH($A60,'CA Standards and Followers'!$B$13:$B$72,0))&lt;=Y$1,IF(INDEX('CA Standards and Followers'!$D$13:$D$72,MATCH($A60,'CA Standards and Followers'!$B$13:$B$72,0))=1,'CA Standards and Followers'!Z$3*INDEX('CA Standards and Followers'!$D$13:$D$72,MATCH($A60,'CA Standards and Followers'!$B$13:$B$72,0)),INDEX('CA Standards and Followers'!$C$13:$C$72,MATCH($A60,'CA Standards and Followers'!$B$13:$B$72,0))*'CA Standards and Followers'!Z$2),0)</f>
        <v>0</v>
      </c>
      <c r="Z60">
        <f>IF(INDEX('CA Standards and Followers'!$F$13:$F$72,MATCH($A60,'CA Standards and Followers'!$B$13:$B$72,0))&lt;=Z$1,IF(INDEX('CA Standards and Followers'!$D$13:$D$72,MATCH($A60,'CA Standards and Followers'!$B$13:$B$72,0))=1,'CA Standards and Followers'!AA$3*INDEX('CA Standards and Followers'!$D$13:$D$72,MATCH($A60,'CA Standards and Followers'!$B$13:$B$72,0)),INDEX('CA Standards and Followers'!$C$13:$C$72,MATCH($A60,'CA Standards and Followers'!$B$13:$B$72,0))*'CA Standards and Followers'!AA$2),0)</f>
        <v>0</v>
      </c>
      <c r="AA60">
        <f>IF(INDEX('CA Standards and Followers'!$F$13:$F$72,MATCH($A60,'CA Standards and Followers'!$B$13:$B$72,0))&lt;=AA$1,IF(INDEX('CA Standards and Followers'!$D$13:$D$72,MATCH($A60,'CA Standards and Followers'!$B$13:$B$72,0))=1,'CA Standards and Followers'!AB$3*INDEX('CA Standards and Followers'!$D$13:$D$72,MATCH($A60,'CA Standards and Followers'!$B$13:$B$72,0)),INDEX('CA Standards and Followers'!$C$13:$C$72,MATCH($A60,'CA Standards and Followers'!$B$13:$B$72,0))*'CA Standards and Followers'!AB$2),0)</f>
        <v>0</v>
      </c>
      <c r="AB60">
        <f>IF(INDEX('CA Standards and Followers'!$F$13:$F$72,MATCH($A60,'CA Standards and Followers'!$B$13:$B$72,0))&lt;=AB$1,IF(INDEX('CA Standards and Followers'!$D$13:$D$72,MATCH($A60,'CA Standards and Followers'!$B$13:$B$72,0))=1,'CA Standards and Followers'!AC$3*INDEX('CA Standards and Followers'!$D$13:$D$72,MATCH($A60,'CA Standards and Followers'!$B$13:$B$72,0)),INDEX('CA Standards and Followers'!$C$13:$C$72,MATCH($A60,'CA Standards and Followers'!$B$13:$B$72,0))*'CA Standards and Followers'!AC$2),0)</f>
        <v>0</v>
      </c>
      <c r="AC60">
        <f>IF(INDEX('CA Standards and Followers'!$F$13:$F$72,MATCH($A60,'CA Standards and Followers'!$B$13:$B$72,0))&lt;=AC$1,IF(INDEX('CA Standards and Followers'!$D$13:$D$72,MATCH($A60,'CA Standards and Followers'!$B$13:$B$72,0))=1,'CA Standards and Followers'!AD$3*INDEX('CA Standards and Followers'!$D$13:$D$72,MATCH($A60,'CA Standards and Followers'!$B$13:$B$72,0)),INDEX('CA Standards and Followers'!$C$13:$C$72,MATCH($A60,'CA Standards and Followers'!$B$13:$B$72,0))*'CA Standards and Followers'!AD$2),0)</f>
        <v>0</v>
      </c>
      <c r="AD60">
        <f>IF(INDEX('CA Standards and Followers'!$F$13:$F$72,MATCH($A60,'CA Standards and Followers'!$B$13:$B$72,0))&lt;=AD$1,IF(INDEX('CA Standards and Followers'!$D$13:$D$72,MATCH($A60,'CA Standards and Followers'!$B$13:$B$72,0))=1,'CA Standards and Followers'!AE$3*INDEX('CA Standards and Followers'!$D$13:$D$72,MATCH($A60,'CA Standards and Followers'!$B$13:$B$72,0)),INDEX('CA Standards and Followers'!$C$13:$C$72,MATCH($A60,'CA Standards and Followers'!$B$13:$B$72,0))*'CA Standards and Followers'!AE$2),0)</f>
        <v>0</v>
      </c>
      <c r="AE60">
        <f>IF(INDEX('CA Standards and Followers'!$F$13:$F$72,MATCH($A60,'CA Standards and Followers'!$B$13:$B$72,0))&lt;=AE$1,IF(INDEX('CA Standards and Followers'!$D$13:$D$72,MATCH($A60,'CA Standards and Followers'!$B$13:$B$72,0))=1,'CA Standards and Followers'!AF$3*INDEX('CA Standards and Followers'!$D$13:$D$72,MATCH($A60,'CA Standards and Followers'!$B$13:$B$72,0)),INDEX('CA Standards and Followers'!$C$13:$C$72,MATCH($A60,'CA Standards and Followers'!$B$13:$B$72,0))*'CA Standards and Followers'!AF$2),0)</f>
        <v>0</v>
      </c>
      <c r="AF60">
        <f>IF(INDEX('CA Standards and Followers'!$F$13:$F$72,MATCH($A60,'CA Standards and Followers'!$B$13:$B$72,0))&lt;=AF$1,IF(INDEX('CA Standards and Followers'!$D$13:$D$72,MATCH($A60,'CA Standards and Followers'!$B$13:$B$72,0))=1,'CA Standards and Followers'!AG$3*INDEX('CA Standards and Followers'!$D$13:$D$72,MATCH($A60,'CA Standards and Followers'!$B$13:$B$72,0)),INDEX('CA Standards and Followers'!$C$13:$C$72,MATCH($A60,'CA Standards and Followers'!$B$13:$B$72,0))*'CA Standards and Followers'!AG$2),0)</f>
        <v>0</v>
      </c>
    </row>
    <row r="61" spans="1:32" x14ac:dyDescent="0.25">
      <c r="A61" t="s">
        <v>36</v>
      </c>
      <c r="B61">
        <f>IF(INDEX('CA Standards and Followers'!$F$13:$F$72,MATCH($A61,'CA Standards and Followers'!$B$13:$B$72,0))&lt;=B$1,IF(INDEX('CA Standards and Followers'!$D$13:$D$72,MATCH($A61,'CA Standards and Followers'!$B$13:$B$72,0))=1,'CA Standards and Followers'!C$3*INDEX('CA Standards and Followers'!$D$13:$D$72,MATCH($A61,'CA Standards and Followers'!$B$13:$B$72,0)),INDEX('CA Standards and Followers'!$C$13:$C$72,MATCH($A61,'CA Standards and Followers'!$B$13:$B$72,0))*'CA Standards and Followers'!C$2),0)</f>
        <v>0</v>
      </c>
      <c r="C61">
        <f>IF(INDEX('CA Standards and Followers'!$F$13:$F$72,MATCH($A61,'CA Standards and Followers'!$B$13:$B$72,0))&lt;=C$1,IF(INDEX('CA Standards and Followers'!$D$13:$D$72,MATCH($A61,'CA Standards and Followers'!$B$13:$B$72,0))=1,'CA Standards and Followers'!D$3*INDEX('CA Standards and Followers'!$D$13:$D$72,MATCH($A61,'CA Standards and Followers'!$B$13:$B$72,0)),INDEX('CA Standards and Followers'!$C$13:$C$72,MATCH($A61,'CA Standards and Followers'!$B$13:$B$72,0))*'CA Standards and Followers'!D$2),0)</f>
        <v>0</v>
      </c>
      <c r="D61">
        <f>IF(INDEX('CA Standards and Followers'!$F$13:$F$72,MATCH($A61,'CA Standards and Followers'!$B$13:$B$72,0))&lt;=D$1,IF(INDEX('CA Standards and Followers'!$D$13:$D$72,MATCH($A61,'CA Standards and Followers'!$B$13:$B$72,0))=1,'CA Standards and Followers'!E$3*INDEX('CA Standards and Followers'!$D$13:$D$72,MATCH($A61,'CA Standards and Followers'!$B$13:$B$72,0)),INDEX('CA Standards and Followers'!$C$13:$C$72,MATCH($A61,'CA Standards and Followers'!$B$13:$B$72,0))*'CA Standards and Followers'!E$2),0)</f>
        <v>0</v>
      </c>
      <c r="E61">
        <f>IF(INDEX('CA Standards and Followers'!$F$13:$F$72,MATCH($A61,'CA Standards and Followers'!$B$13:$B$72,0))&lt;=E$1,IF(INDEX('CA Standards and Followers'!$D$13:$D$72,MATCH($A61,'CA Standards and Followers'!$B$13:$B$72,0))=1,'CA Standards and Followers'!F$3*INDEX('CA Standards and Followers'!$D$13:$D$72,MATCH($A61,'CA Standards and Followers'!$B$13:$B$72,0)),INDEX('CA Standards and Followers'!$C$13:$C$72,MATCH($A61,'CA Standards and Followers'!$B$13:$B$72,0))*'CA Standards and Followers'!F$2),0)</f>
        <v>0</v>
      </c>
      <c r="F61">
        <f>IF(INDEX('CA Standards and Followers'!$F$13:$F$72,MATCH($A61,'CA Standards and Followers'!$B$13:$B$72,0))&lt;=F$1,IF(INDEX('CA Standards and Followers'!$D$13:$D$72,MATCH($A61,'CA Standards and Followers'!$B$13:$B$72,0))=1,'CA Standards and Followers'!G$3*INDEX('CA Standards and Followers'!$D$13:$D$72,MATCH($A61,'CA Standards and Followers'!$B$13:$B$72,0)),INDEX('CA Standards and Followers'!$C$13:$C$72,MATCH($A61,'CA Standards and Followers'!$B$13:$B$72,0))*'CA Standards and Followers'!G$2),0)</f>
        <v>0</v>
      </c>
      <c r="G61">
        <f>IF(INDEX('CA Standards and Followers'!$F$13:$F$72,MATCH($A61,'CA Standards and Followers'!$B$13:$B$72,0))&lt;=G$1,IF(INDEX('CA Standards and Followers'!$D$13:$D$72,MATCH($A61,'CA Standards and Followers'!$B$13:$B$72,0))=1,'CA Standards and Followers'!H$3*INDEX('CA Standards and Followers'!$D$13:$D$72,MATCH($A61,'CA Standards and Followers'!$B$13:$B$72,0)),INDEX('CA Standards and Followers'!$C$13:$C$72,MATCH($A61,'CA Standards and Followers'!$B$13:$B$72,0))*'CA Standards and Followers'!H$2),0)</f>
        <v>0</v>
      </c>
      <c r="H61">
        <f>IF(INDEX('CA Standards and Followers'!$F$13:$F$72,MATCH($A61,'CA Standards and Followers'!$B$13:$B$72,0))&lt;=H$1,IF(INDEX('CA Standards and Followers'!$D$13:$D$72,MATCH($A61,'CA Standards and Followers'!$B$13:$B$72,0))=1,'CA Standards and Followers'!I$3*INDEX('CA Standards and Followers'!$D$13:$D$72,MATCH($A61,'CA Standards and Followers'!$B$13:$B$72,0)),INDEX('CA Standards and Followers'!$C$13:$C$72,MATCH($A61,'CA Standards and Followers'!$B$13:$B$72,0))*'CA Standards and Followers'!I$2),0)</f>
        <v>0</v>
      </c>
      <c r="I61">
        <f>IF(INDEX('CA Standards and Followers'!$F$13:$F$72,MATCH($A61,'CA Standards and Followers'!$B$13:$B$72,0))&lt;=I$1,IF(INDEX('CA Standards and Followers'!$D$13:$D$72,MATCH($A61,'CA Standards and Followers'!$B$13:$B$72,0))=1,'CA Standards and Followers'!J$3*INDEX('CA Standards and Followers'!$D$13:$D$72,MATCH($A61,'CA Standards and Followers'!$B$13:$B$72,0)),INDEX('CA Standards and Followers'!$C$13:$C$72,MATCH($A61,'CA Standards and Followers'!$B$13:$B$72,0))*'CA Standards and Followers'!J$2),0)</f>
        <v>0</v>
      </c>
      <c r="J61">
        <f>IF(INDEX('CA Standards and Followers'!$F$13:$F$72,MATCH($A61,'CA Standards and Followers'!$B$13:$B$72,0))&lt;=J$1,IF(INDEX('CA Standards and Followers'!$D$13:$D$72,MATCH($A61,'CA Standards and Followers'!$B$13:$B$72,0))=1,'CA Standards and Followers'!K$3*INDEX('CA Standards and Followers'!$D$13:$D$72,MATCH($A61,'CA Standards and Followers'!$B$13:$B$72,0)),INDEX('CA Standards and Followers'!$C$13:$C$72,MATCH($A61,'CA Standards and Followers'!$B$13:$B$72,0))*'CA Standards and Followers'!K$2),0)</f>
        <v>0</v>
      </c>
      <c r="K61">
        <f>IF(INDEX('CA Standards and Followers'!$F$13:$F$72,MATCH($A61,'CA Standards and Followers'!$B$13:$B$72,0))&lt;=K$1,IF(INDEX('CA Standards and Followers'!$D$13:$D$72,MATCH($A61,'CA Standards and Followers'!$B$13:$B$72,0))=1,'CA Standards and Followers'!L$3*INDEX('CA Standards and Followers'!$D$13:$D$72,MATCH($A61,'CA Standards and Followers'!$B$13:$B$72,0)),INDEX('CA Standards and Followers'!$C$13:$C$72,MATCH($A61,'CA Standards and Followers'!$B$13:$B$72,0))*'CA Standards and Followers'!L$2),0)</f>
        <v>0</v>
      </c>
      <c r="L61">
        <f>IF(INDEX('CA Standards and Followers'!$F$13:$F$72,MATCH($A61,'CA Standards and Followers'!$B$13:$B$72,0))&lt;=L$1,IF(INDEX('CA Standards and Followers'!$D$13:$D$72,MATCH($A61,'CA Standards and Followers'!$B$13:$B$72,0))=1,'CA Standards and Followers'!M$3*INDEX('CA Standards and Followers'!$D$13:$D$72,MATCH($A61,'CA Standards and Followers'!$B$13:$B$72,0)),INDEX('CA Standards and Followers'!$C$13:$C$72,MATCH($A61,'CA Standards and Followers'!$B$13:$B$72,0))*'CA Standards and Followers'!M$2),0)</f>
        <v>0</v>
      </c>
      <c r="M61">
        <f>IF(INDEX('CA Standards and Followers'!$F$13:$F$72,MATCH($A61,'CA Standards and Followers'!$B$13:$B$72,0))&lt;=M$1,IF(INDEX('CA Standards and Followers'!$D$13:$D$72,MATCH($A61,'CA Standards and Followers'!$B$13:$B$72,0))=1,'CA Standards and Followers'!N$3*INDEX('CA Standards and Followers'!$D$13:$D$72,MATCH($A61,'CA Standards and Followers'!$B$13:$B$72,0)),INDEX('CA Standards and Followers'!$C$13:$C$72,MATCH($A61,'CA Standards and Followers'!$B$13:$B$72,0))*'CA Standards and Followers'!N$2),0)</f>
        <v>0</v>
      </c>
      <c r="N61">
        <f>IF(INDEX('CA Standards and Followers'!$F$13:$F$72,MATCH($A61,'CA Standards and Followers'!$B$13:$B$72,0))&lt;=N$1,IF(INDEX('CA Standards and Followers'!$D$13:$D$72,MATCH($A61,'CA Standards and Followers'!$B$13:$B$72,0))=1,'CA Standards and Followers'!O$3*INDEX('CA Standards and Followers'!$D$13:$D$72,MATCH($A61,'CA Standards and Followers'!$B$13:$B$72,0)),INDEX('CA Standards and Followers'!$C$13:$C$72,MATCH($A61,'CA Standards and Followers'!$B$13:$B$72,0))*'CA Standards and Followers'!O$2),0)</f>
        <v>0</v>
      </c>
      <c r="O61">
        <f>IF(INDEX('CA Standards and Followers'!$F$13:$F$72,MATCH($A61,'CA Standards and Followers'!$B$13:$B$72,0))&lt;=O$1,IF(INDEX('CA Standards and Followers'!$D$13:$D$72,MATCH($A61,'CA Standards and Followers'!$B$13:$B$72,0))=1,'CA Standards and Followers'!P$3*INDEX('CA Standards and Followers'!$D$13:$D$72,MATCH($A61,'CA Standards and Followers'!$B$13:$B$72,0)),INDEX('CA Standards and Followers'!$C$13:$C$72,MATCH($A61,'CA Standards and Followers'!$B$13:$B$72,0))*'CA Standards and Followers'!P$2),0)</f>
        <v>0</v>
      </c>
      <c r="P61">
        <f>IF(INDEX('CA Standards and Followers'!$F$13:$F$72,MATCH($A61,'CA Standards and Followers'!$B$13:$B$72,0))&lt;=P$1,IF(INDEX('CA Standards and Followers'!$D$13:$D$72,MATCH($A61,'CA Standards and Followers'!$B$13:$B$72,0))=1,'CA Standards and Followers'!Q$3*INDEX('CA Standards and Followers'!$D$13:$D$72,MATCH($A61,'CA Standards and Followers'!$B$13:$B$72,0)),INDEX('CA Standards and Followers'!$C$13:$C$72,MATCH($A61,'CA Standards and Followers'!$B$13:$B$72,0))*'CA Standards and Followers'!Q$2),0)</f>
        <v>0</v>
      </c>
      <c r="Q61">
        <f>IF(INDEX('CA Standards and Followers'!$F$13:$F$72,MATCH($A61,'CA Standards and Followers'!$B$13:$B$72,0))&lt;=Q$1,IF(INDEX('CA Standards and Followers'!$D$13:$D$72,MATCH($A61,'CA Standards and Followers'!$B$13:$B$72,0))=1,'CA Standards and Followers'!R$3*INDEX('CA Standards and Followers'!$D$13:$D$72,MATCH($A61,'CA Standards and Followers'!$B$13:$B$72,0)),INDEX('CA Standards and Followers'!$C$13:$C$72,MATCH($A61,'CA Standards and Followers'!$B$13:$B$72,0))*'CA Standards and Followers'!R$2),0)</f>
        <v>0</v>
      </c>
      <c r="R61">
        <f>IF(INDEX('CA Standards and Followers'!$F$13:$F$72,MATCH($A61,'CA Standards and Followers'!$B$13:$B$72,0))&lt;=R$1,IF(INDEX('CA Standards and Followers'!$D$13:$D$72,MATCH($A61,'CA Standards and Followers'!$B$13:$B$72,0))=1,'CA Standards and Followers'!S$3*INDEX('CA Standards and Followers'!$D$13:$D$72,MATCH($A61,'CA Standards and Followers'!$B$13:$B$72,0)),INDEX('CA Standards and Followers'!$C$13:$C$72,MATCH($A61,'CA Standards and Followers'!$B$13:$B$72,0))*'CA Standards and Followers'!S$2),0)</f>
        <v>0</v>
      </c>
      <c r="S61">
        <f>IF(INDEX('CA Standards and Followers'!$F$13:$F$72,MATCH($A61,'CA Standards and Followers'!$B$13:$B$72,0))&lt;=S$1,IF(INDEX('CA Standards and Followers'!$D$13:$D$72,MATCH($A61,'CA Standards and Followers'!$B$13:$B$72,0))=1,'CA Standards and Followers'!T$3*INDEX('CA Standards and Followers'!$D$13:$D$72,MATCH($A61,'CA Standards and Followers'!$B$13:$B$72,0)),INDEX('CA Standards and Followers'!$C$13:$C$72,MATCH($A61,'CA Standards and Followers'!$B$13:$B$72,0))*'CA Standards and Followers'!T$2),0)</f>
        <v>0</v>
      </c>
      <c r="T61">
        <f>IF(INDEX('CA Standards and Followers'!$F$13:$F$72,MATCH($A61,'CA Standards and Followers'!$B$13:$B$72,0))&lt;=T$1,IF(INDEX('CA Standards and Followers'!$D$13:$D$72,MATCH($A61,'CA Standards and Followers'!$B$13:$B$72,0))=1,'CA Standards and Followers'!U$3*INDEX('CA Standards and Followers'!$D$13:$D$72,MATCH($A61,'CA Standards and Followers'!$B$13:$B$72,0)),INDEX('CA Standards and Followers'!$C$13:$C$72,MATCH($A61,'CA Standards and Followers'!$B$13:$B$72,0))*'CA Standards and Followers'!U$2),0)</f>
        <v>0</v>
      </c>
      <c r="U61">
        <f>IF(INDEX('CA Standards and Followers'!$F$13:$F$72,MATCH($A61,'CA Standards and Followers'!$B$13:$B$72,0))&lt;=U$1,IF(INDEX('CA Standards and Followers'!$D$13:$D$72,MATCH($A61,'CA Standards and Followers'!$B$13:$B$72,0))=1,'CA Standards and Followers'!V$3*INDEX('CA Standards and Followers'!$D$13:$D$72,MATCH($A61,'CA Standards and Followers'!$B$13:$B$72,0)),INDEX('CA Standards and Followers'!$C$13:$C$72,MATCH($A61,'CA Standards and Followers'!$B$13:$B$72,0))*'CA Standards and Followers'!V$2),0)</f>
        <v>0</v>
      </c>
      <c r="V61">
        <f>IF(INDEX('CA Standards and Followers'!$F$13:$F$72,MATCH($A61,'CA Standards and Followers'!$B$13:$B$72,0))&lt;=V$1,IF(INDEX('CA Standards and Followers'!$D$13:$D$72,MATCH($A61,'CA Standards and Followers'!$B$13:$B$72,0))=1,'CA Standards and Followers'!W$3*INDEX('CA Standards and Followers'!$D$13:$D$72,MATCH($A61,'CA Standards and Followers'!$B$13:$B$72,0)),INDEX('CA Standards and Followers'!$C$13:$C$72,MATCH($A61,'CA Standards and Followers'!$B$13:$B$72,0))*'CA Standards and Followers'!W$2),0)</f>
        <v>0</v>
      </c>
      <c r="W61">
        <f>IF(INDEX('CA Standards and Followers'!$F$13:$F$72,MATCH($A61,'CA Standards and Followers'!$B$13:$B$72,0))&lt;=W$1,IF(INDEX('CA Standards and Followers'!$D$13:$D$72,MATCH($A61,'CA Standards and Followers'!$B$13:$B$72,0))=1,'CA Standards and Followers'!X$3*INDEX('CA Standards and Followers'!$D$13:$D$72,MATCH($A61,'CA Standards and Followers'!$B$13:$B$72,0)),INDEX('CA Standards and Followers'!$C$13:$C$72,MATCH($A61,'CA Standards and Followers'!$B$13:$B$72,0))*'CA Standards and Followers'!X$2),0)</f>
        <v>0</v>
      </c>
      <c r="X61">
        <f>IF(INDEX('CA Standards and Followers'!$F$13:$F$72,MATCH($A61,'CA Standards and Followers'!$B$13:$B$72,0))&lt;=X$1,IF(INDEX('CA Standards and Followers'!$D$13:$D$72,MATCH($A61,'CA Standards and Followers'!$B$13:$B$72,0))=1,'CA Standards and Followers'!Y$3*INDEX('CA Standards and Followers'!$D$13:$D$72,MATCH($A61,'CA Standards and Followers'!$B$13:$B$72,0)),INDEX('CA Standards and Followers'!$C$13:$C$72,MATCH($A61,'CA Standards and Followers'!$B$13:$B$72,0))*'CA Standards and Followers'!Y$2),0)</f>
        <v>0</v>
      </c>
      <c r="Y61">
        <f>IF(INDEX('CA Standards and Followers'!$F$13:$F$72,MATCH($A61,'CA Standards and Followers'!$B$13:$B$72,0))&lt;=Y$1,IF(INDEX('CA Standards and Followers'!$D$13:$D$72,MATCH($A61,'CA Standards and Followers'!$B$13:$B$72,0))=1,'CA Standards and Followers'!Z$3*INDEX('CA Standards and Followers'!$D$13:$D$72,MATCH($A61,'CA Standards and Followers'!$B$13:$B$72,0)),INDEX('CA Standards and Followers'!$C$13:$C$72,MATCH($A61,'CA Standards and Followers'!$B$13:$B$72,0))*'CA Standards and Followers'!Z$2),0)</f>
        <v>0</v>
      </c>
      <c r="Z61">
        <f>IF(INDEX('CA Standards and Followers'!$F$13:$F$72,MATCH($A61,'CA Standards and Followers'!$B$13:$B$72,0))&lt;=Z$1,IF(INDEX('CA Standards and Followers'!$D$13:$D$72,MATCH($A61,'CA Standards and Followers'!$B$13:$B$72,0))=1,'CA Standards and Followers'!AA$3*INDEX('CA Standards and Followers'!$D$13:$D$72,MATCH($A61,'CA Standards and Followers'!$B$13:$B$72,0)),INDEX('CA Standards and Followers'!$C$13:$C$72,MATCH($A61,'CA Standards and Followers'!$B$13:$B$72,0))*'CA Standards and Followers'!AA$2),0)</f>
        <v>0</v>
      </c>
      <c r="AA61">
        <f>IF(INDEX('CA Standards and Followers'!$F$13:$F$72,MATCH($A61,'CA Standards and Followers'!$B$13:$B$72,0))&lt;=AA$1,IF(INDEX('CA Standards and Followers'!$D$13:$D$72,MATCH($A61,'CA Standards and Followers'!$B$13:$B$72,0))=1,'CA Standards and Followers'!AB$3*INDEX('CA Standards and Followers'!$D$13:$D$72,MATCH($A61,'CA Standards and Followers'!$B$13:$B$72,0)),INDEX('CA Standards and Followers'!$C$13:$C$72,MATCH($A61,'CA Standards and Followers'!$B$13:$B$72,0))*'CA Standards and Followers'!AB$2),0)</f>
        <v>0</v>
      </c>
      <c r="AB61">
        <f>IF(INDEX('CA Standards and Followers'!$F$13:$F$72,MATCH($A61,'CA Standards and Followers'!$B$13:$B$72,0))&lt;=AB$1,IF(INDEX('CA Standards and Followers'!$D$13:$D$72,MATCH($A61,'CA Standards and Followers'!$B$13:$B$72,0))=1,'CA Standards and Followers'!AC$3*INDEX('CA Standards and Followers'!$D$13:$D$72,MATCH($A61,'CA Standards and Followers'!$B$13:$B$72,0)),INDEX('CA Standards and Followers'!$C$13:$C$72,MATCH($A61,'CA Standards and Followers'!$B$13:$B$72,0))*'CA Standards and Followers'!AC$2),0)</f>
        <v>0</v>
      </c>
      <c r="AC61">
        <f>IF(INDEX('CA Standards and Followers'!$F$13:$F$72,MATCH($A61,'CA Standards and Followers'!$B$13:$B$72,0))&lt;=AC$1,IF(INDEX('CA Standards and Followers'!$D$13:$D$72,MATCH($A61,'CA Standards and Followers'!$B$13:$B$72,0))=1,'CA Standards and Followers'!AD$3*INDEX('CA Standards and Followers'!$D$13:$D$72,MATCH($A61,'CA Standards and Followers'!$B$13:$B$72,0)),INDEX('CA Standards and Followers'!$C$13:$C$72,MATCH($A61,'CA Standards and Followers'!$B$13:$B$72,0))*'CA Standards and Followers'!AD$2),0)</f>
        <v>0</v>
      </c>
      <c r="AD61">
        <f>IF(INDEX('CA Standards and Followers'!$F$13:$F$72,MATCH($A61,'CA Standards and Followers'!$B$13:$B$72,0))&lt;=AD$1,IF(INDEX('CA Standards and Followers'!$D$13:$D$72,MATCH($A61,'CA Standards and Followers'!$B$13:$B$72,0))=1,'CA Standards and Followers'!AE$3*INDEX('CA Standards and Followers'!$D$13:$D$72,MATCH($A61,'CA Standards and Followers'!$B$13:$B$72,0)),INDEX('CA Standards and Followers'!$C$13:$C$72,MATCH($A61,'CA Standards and Followers'!$B$13:$B$72,0))*'CA Standards and Followers'!AE$2),0)</f>
        <v>0</v>
      </c>
      <c r="AE61">
        <f>IF(INDEX('CA Standards and Followers'!$F$13:$F$72,MATCH($A61,'CA Standards and Followers'!$B$13:$B$72,0))&lt;=AE$1,IF(INDEX('CA Standards and Followers'!$D$13:$D$72,MATCH($A61,'CA Standards and Followers'!$B$13:$B$72,0))=1,'CA Standards and Followers'!AF$3*INDEX('CA Standards and Followers'!$D$13:$D$72,MATCH($A61,'CA Standards and Followers'!$B$13:$B$72,0)),INDEX('CA Standards and Followers'!$C$13:$C$72,MATCH($A61,'CA Standards and Followers'!$B$13:$B$72,0))*'CA Standards and Followers'!AF$2),0)</f>
        <v>0</v>
      </c>
      <c r="AF61">
        <f>IF(INDEX('CA Standards and Followers'!$F$13:$F$72,MATCH($A61,'CA Standards and Followers'!$B$13:$B$72,0))&lt;=AF$1,IF(INDEX('CA Standards and Followers'!$D$13:$D$72,MATCH($A61,'CA Standards and Followers'!$B$13:$B$72,0))=1,'CA Standards and Followers'!AG$3*INDEX('CA Standards and Followers'!$D$13:$D$72,MATCH($A61,'CA Standards and Followers'!$B$13:$B$72,0)),INDEX('CA Standards and Followers'!$C$13:$C$72,MATCH($A61,'CA Standards and Followers'!$B$13:$B$72,0))*'CA Standards and Followers'!AG$2),0)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7EE67-B3FC-4F10-8734-3AA9038A53A6}">
  <sheetPr>
    <tabColor theme="4" tint="-0.249977111117893"/>
  </sheetPr>
  <dimension ref="A1:AF61"/>
  <sheetViews>
    <sheetView workbookViewId="0">
      <selection activeCell="B2" sqref="B2"/>
    </sheetView>
  </sheetViews>
  <sheetFormatPr defaultRowHeight="15" x14ac:dyDescent="0.25"/>
  <cols>
    <col min="1" max="1" width="20" customWidth="1"/>
  </cols>
  <sheetData>
    <row r="1" spans="1:32" x14ac:dyDescent="0.25">
      <c r="A1" s="2" t="s">
        <v>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245</v>
      </c>
      <c r="B2" s="49">
        <f>INDEX('BRZSPbS-psgr-ldv_ALL'!$B$2:$AF$61,MATCH(About!$B$1,'BRZSPbS-psgr-ldv_ALL'!$A$2:$A$61,0),MATCH('BRZSPbS-psgr-ldv'!B$1,'BRZSPbS-psgr-ldv_ALL'!$B$1:$AF$1,0))</f>
        <v>0</v>
      </c>
      <c r="C2" s="49">
        <f>INDEX('BRZSPbS-psgr-ldv_ALL'!$B$2:$AF$61,MATCH(About!$B$1,'BRZSPbS-psgr-ldv_ALL'!$A$2:$A$61,0),MATCH('BRZSPbS-psgr-ldv'!C$1,'BRZSPbS-psgr-ldv_ALL'!$B$1:$AF$1,0))</f>
        <v>0</v>
      </c>
      <c r="D2" s="49">
        <f>INDEX('BRZSPbS-psgr-ldv_ALL'!$B$2:$AF$61,MATCH(About!$B$1,'BRZSPbS-psgr-ldv_ALL'!$A$2:$A$61,0),MATCH('BRZSPbS-psgr-ldv'!D$1,'BRZSPbS-psgr-ldv_ALL'!$B$1:$AF$1,0))</f>
        <v>0</v>
      </c>
      <c r="E2" s="49">
        <f>INDEX('BRZSPbS-psgr-ldv_ALL'!$B$2:$AF$61,MATCH(About!$B$1,'BRZSPbS-psgr-ldv_ALL'!$A$2:$A$61,0),MATCH('BRZSPbS-psgr-ldv'!E$1,'BRZSPbS-psgr-ldv_ALL'!$B$1:$AF$1,0))</f>
        <v>0.16999999999999998</v>
      </c>
      <c r="F2" s="49">
        <f>INDEX('BRZSPbS-psgr-ldv_ALL'!$B$2:$AF$61,MATCH(About!$B$1,'BRZSPbS-psgr-ldv_ALL'!$A$2:$A$61,0),MATCH('BRZSPbS-psgr-ldv'!F$1,'BRZSPbS-psgr-ldv_ALL'!$B$1:$AF$1,0))</f>
        <v>0.19500000000000001</v>
      </c>
      <c r="G2" s="49">
        <f>INDEX('BRZSPbS-psgr-ldv_ALL'!$B$2:$AF$61,MATCH(About!$B$1,'BRZSPbS-psgr-ldv_ALL'!$A$2:$A$61,0),MATCH('BRZSPbS-psgr-ldv'!G$1,'BRZSPbS-psgr-ldv_ALL'!$B$1:$AF$1,0))</f>
        <v>0.21999999999999997</v>
      </c>
      <c r="H2" s="49">
        <f>INDEX('BRZSPbS-psgr-ldv_ALL'!$B$2:$AF$61,MATCH(About!$B$1,'BRZSPbS-psgr-ldv_ALL'!$A$2:$A$61,0),MATCH('BRZSPbS-psgr-ldv'!H$1,'BRZSPbS-psgr-ldv_ALL'!$B$1:$AF$1,0))</f>
        <v>0.22</v>
      </c>
      <c r="I2" s="49">
        <f>INDEX('BRZSPbS-psgr-ldv_ALL'!$B$2:$AF$61,MATCH(About!$B$1,'BRZSPbS-psgr-ldv_ALL'!$A$2:$A$61,0),MATCH('BRZSPbS-psgr-ldv'!I$1,'BRZSPbS-psgr-ldv_ALL'!$B$1:$AF$1,0))</f>
        <v>0.22</v>
      </c>
      <c r="J2" s="49">
        <f>INDEX('BRZSPbS-psgr-ldv_ALL'!$B$2:$AF$61,MATCH(About!$B$1,'BRZSPbS-psgr-ldv_ALL'!$A$2:$A$61,0),MATCH('BRZSPbS-psgr-ldv'!J$1,'BRZSPbS-psgr-ldv_ALL'!$B$1:$AF$1,0))</f>
        <v>0.22</v>
      </c>
      <c r="K2" s="49">
        <f>INDEX('BRZSPbS-psgr-ldv_ALL'!$B$2:$AF$61,MATCH(About!$B$1,'BRZSPbS-psgr-ldv_ALL'!$A$2:$A$61,0),MATCH('BRZSPbS-psgr-ldv'!K$1,'BRZSPbS-psgr-ldv_ALL'!$B$1:$AF$1,0))</f>
        <v>0.22</v>
      </c>
      <c r="L2" s="49">
        <f>INDEX('BRZSPbS-psgr-ldv_ALL'!$B$2:$AF$61,MATCH(About!$B$1,'BRZSPbS-psgr-ldv_ALL'!$A$2:$A$61,0),MATCH('BRZSPbS-psgr-ldv'!L$1,'BRZSPbS-psgr-ldv_ALL'!$B$1:$AF$1,0))</f>
        <v>0.22</v>
      </c>
      <c r="M2" s="49">
        <f>INDEX('BRZSPbS-psgr-ldv_ALL'!$B$2:$AF$61,MATCH(About!$B$1,'BRZSPbS-psgr-ldv_ALL'!$A$2:$A$61,0),MATCH('BRZSPbS-psgr-ldv'!M$1,'BRZSPbS-psgr-ldv_ALL'!$B$1:$AF$1,0))</f>
        <v>0.22</v>
      </c>
      <c r="N2" s="49">
        <f>INDEX('BRZSPbS-psgr-ldv_ALL'!$B$2:$AF$61,MATCH(About!$B$1,'BRZSPbS-psgr-ldv_ALL'!$A$2:$A$61,0),MATCH('BRZSPbS-psgr-ldv'!N$1,'BRZSPbS-psgr-ldv_ALL'!$B$1:$AF$1,0))</f>
        <v>0.22</v>
      </c>
      <c r="O2" s="49">
        <f>INDEX('BRZSPbS-psgr-ldv_ALL'!$B$2:$AF$61,MATCH(About!$B$1,'BRZSPbS-psgr-ldv_ALL'!$A$2:$A$61,0),MATCH('BRZSPbS-psgr-ldv'!O$1,'BRZSPbS-psgr-ldv_ALL'!$B$1:$AF$1,0))</f>
        <v>0.22</v>
      </c>
      <c r="P2" s="49">
        <f>INDEX('BRZSPbS-psgr-ldv_ALL'!$B$2:$AF$61,MATCH(About!$B$1,'BRZSPbS-psgr-ldv_ALL'!$A$2:$A$61,0),MATCH('BRZSPbS-psgr-ldv'!P$1,'BRZSPbS-psgr-ldv_ALL'!$B$1:$AF$1,0))</f>
        <v>0.22</v>
      </c>
      <c r="Q2" s="49">
        <f>INDEX('BRZSPbS-psgr-ldv_ALL'!$B$2:$AF$61,MATCH(About!$B$1,'BRZSPbS-psgr-ldv_ALL'!$A$2:$A$61,0),MATCH('BRZSPbS-psgr-ldv'!Q$1,'BRZSPbS-psgr-ldv_ALL'!$B$1:$AF$1,0))</f>
        <v>0.22</v>
      </c>
      <c r="R2" s="49">
        <f>INDEX('BRZSPbS-psgr-ldv_ALL'!$B$2:$AF$61,MATCH(About!$B$1,'BRZSPbS-psgr-ldv_ALL'!$A$2:$A$61,0),MATCH('BRZSPbS-psgr-ldv'!R$1,'BRZSPbS-psgr-ldv_ALL'!$B$1:$AF$1,0))</f>
        <v>0.22</v>
      </c>
      <c r="S2" s="49">
        <f>INDEX('BRZSPbS-psgr-ldv_ALL'!$B$2:$AF$61,MATCH(About!$B$1,'BRZSPbS-psgr-ldv_ALL'!$A$2:$A$61,0),MATCH('BRZSPbS-psgr-ldv'!S$1,'BRZSPbS-psgr-ldv_ALL'!$B$1:$AF$1,0))</f>
        <v>0.22</v>
      </c>
      <c r="T2" s="49">
        <f>INDEX('BRZSPbS-psgr-ldv_ALL'!$B$2:$AF$61,MATCH(About!$B$1,'BRZSPbS-psgr-ldv_ALL'!$A$2:$A$61,0),MATCH('BRZSPbS-psgr-ldv'!T$1,'BRZSPbS-psgr-ldv_ALL'!$B$1:$AF$1,0))</f>
        <v>0.22</v>
      </c>
      <c r="U2" s="49">
        <f>INDEX('BRZSPbS-psgr-ldv_ALL'!$B$2:$AF$61,MATCH(About!$B$1,'BRZSPbS-psgr-ldv_ALL'!$A$2:$A$61,0),MATCH('BRZSPbS-psgr-ldv'!U$1,'BRZSPbS-psgr-ldv_ALL'!$B$1:$AF$1,0))</f>
        <v>0.22</v>
      </c>
      <c r="V2" s="49">
        <f>INDEX('BRZSPbS-psgr-ldv_ALL'!$B$2:$AF$61,MATCH(About!$B$1,'BRZSPbS-psgr-ldv_ALL'!$A$2:$A$61,0),MATCH('BRZSPbS-psgr-ldv'!V$1,'BRZSPbS-psgr-ldv_ALL'!$B$1:$AF$1,0))</f>
        <v>0.22</v>
      </c>
      <c r="W2" s="49">
        <f>INDEX('BRZSPbS-psgr-ldv_ALL'!$B$2:$AF$61,MATCH(About!$B$1,'BRZSPbS-psgr-ldv_ALL'!$A$2:$A$61,0),MATCH('BRZSPbS-psgr-ldv'!W$1,'BRZSPbS-psgr-ldv_ALL'!$B$1:$AF$1,0))</f>
        <v>0.22</v>
      </c>
      <c r="X2" s="49">
        <f>INDEX('BRZSPbS-psgr-ldv_ALL'!$B$2:$AF$61,MATCH(About!$B$1,'BRZSPbS-psgr-ldv_ALL'!$A$2:$A$61,0),MATCH('BRZSPbS-psgr-ldv'!X$1,'BRZSPbS-psgr-ldv_ALL'!$B$1:$AF$1,0))</f>
        <v>0.22</v>
      </c>
      <c r="Y2" s="49">
        <f>INDEX('BRZSPbS-psgr-ldv_ALL'!$B$2:$AF$61,MATCH(About!$B$1,'BRZSPbS-psgr-ldv_ALL'!$A$2:$A$61,0),MATCH('BRZSPbS-psgr-ldv'!Y$1,'BRZSPbS-psgr-ldv_ALL'!$B$1:$AF$1,0))</f>
        <v>0.22</v>
      </c>
      <c r="Z2" s="49">
        <f>INDEX('BRZSPbS-psgr-ldv_ALL'!$B$2:$AF$61,MATCH(About!$B$1,'BRZSPbS-psgr-ldv_ALL'!$A$2:$A$61,0),MATCH('BRZSPbS-psgr-ldv'!Z$1,'BRZSPbS-psgr-ldv_ALL'!$B$1:$AF$1,0))</f>
        <v>0.22</v>
      </c>
      <c r="AA2" s="49">
        <f>INDEX('BRZSPbS-psgr-ldv_ALL'!$B$2:$AF$61,MATCH(About!$B$1,'BRZSPbS-psgr-ldv_ALL'!$A$2:$A$61,0),MATCH('BRZSPbS-psgr-ldv'!AA$1,'BRZSPbS-psgr-ldv_ALL'!$B$1:$AF$1,0))</f>
        <v>0.22</v>
      </c>
      <c r="AB2" s="49">
        <f>INDEX('BRZSPbS-psgr-ldv_ALL'!$B$2:$AF$61,MATCH(About!$B$1,'BRZSPbS-psgr-ldv_ALL'!$A$2:$A$61,0),MATCH('BRZSPbS-psgr-ldv'!AB$1,'BRZSPbS-psgr-ldv_ALL'!$B$1:$AF$1,0))</f>
        <v>0.22</v>
      </c>
      <c r="AC2" s="49">
        <f>INDEX('BRZSPbS-psgr-ldv_ALL'!$B$2:$AF$61,MATCH(About!$B$1,'BRZSPbS-psgr-ldv_ALL'!$A$2:$A$61,0),MATCH('BRZSPbS-psgr-ldv'!AC$1,'BRZSPbS-psgr-ldv_ALL'!$B$1:$AF$1,0))</f>
        <v>0.22</v>
      </c>
      <c r="AD2" s="49">
        <f>INDEX('BRZSPbS-psgr-ldv_ALL'!$B$2:$AF$61,MATCH(About!$B$1,'BRZSPbS-psgr-ldv_ALL'!$A$2:$A$61,0),MATCH('BRZSPbS-psgr-ldv'!AD$1,'BRZSPbS-psgr-ldv_ALL'!$B$1:$AF$1,0))</f>
        <v>0.22</v>
      </c>
      <c r="AE2" s="49">
        <f>INDEX('BRZSPbS-psgr-ldv_ALL'!$B$2:$AF$61,MATCH(About!$B$1,'BRZSPbS-psgr-ldv_ALL'!$A$2:$A$61,0),MATCH('BRZSPbS-psgr-ldv'!AE$1,'BRZSPbS-psgr-ldv_ALL'!$B$1:$AF$1,0))</f>
        <v>0.22</v>
      </c>
      <c r="AF2" s="49">
        <f>INDEX('BRZSPbS-psgr-ldv_ALL'!$B$2:$AF$61,MATCH(About!$B$1,'BRZSPbS-psgr-ldv_ALL'!$A$2:$A$61,0),MATCH('BRZSPbS-psgr-ldv'!AF$1,'BRZSPbS-psgr-ldv_ALL'!$B$1:$AF$1,0))</f>
        <v>0.22</v>
      </c>
    </row>
    <row r="3" spans="1:32" x14ac:dyDescent="0.25">
      <c r="A3" t="s">
        <v>246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247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249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250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251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252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253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254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A12" t="s">
        <v>255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5">
      <c r="A13" t="s">
        <v>256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5">
      <c r="A14" t="s">
        <v>257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5">
      <c r="A15" t="s">
        <v>258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5">
      <c r="A16" t="s">
        <v>259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260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261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5">
      <c r="A19" t="s">
        <v>262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5">
      <c r="A20" t="s">
        <v>263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5">
      <c r="A21" t="s">
        <v>264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5">
      <c r="A22" t="s">
        <v>265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5">
      <c r="A23" t="s">
        <v>266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5">
      <c r="A24" t="s">
        <v>267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5">
      <c r="A25" t="s">
        <v>268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5">
      <c r="A26" t="s">
        <v>269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25">
      <c r="A27" t="s">
        <v>270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25">
      <c r="A28" t="s">
        <v>271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25">
      <c r="A29" t="s">
        <v>272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25">
      <c r="A30" t="s">
        <v>273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25">
      <c r="A31" t="s">
        <v>274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25">
      <c r="A32" t="s">
        <v>275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25">
      <c r="A33" t="s">
        <v>276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25">
      <c r="A34" t="s">
        <v>277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25">
      <c r="A35" t="s">
        <v>278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25">
      <c r="A36" t="s">
        <v>279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25">
      <c r="A37" t="s">
        <v>280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25">
      <c r="A38" t="s">
        <v>281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25">
      <c r="A39" t="s">
        <v>282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25">
      <c r="A40" t="s">
        <v>283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25">
      <c r="A41" t="s">
        <v>284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25">
      <c r="A42" t="s">
        <v>285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25">
      <c r="A43" t="s">
        <v>286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25">
      <c r="A44" t="s">
        <v>287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25">
      <c r="A45" t="s">
        <v>288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25">
      <c r="A46" t="s">
        <v>289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25">
      <c r="A47" t="s">
        <v>290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25">
      <c r="A48" t="s">
        <v>291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25">
      <c r="A49" t="s">
        <v>292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25">
      <c r="A50" t="s">
        <v>293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25">
      <c r="A51" t="s">
        <v>294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25">
      <c r="A52" t="s">
        <v>295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25">
      <c r="A53" t="s">
        <v>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25">
      <c r="A54" t="s">
        <v>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25">
      <c r="A55" t="s">
        <v>30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25">
      <c r="A56" t="s">
        <v>31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25">
      <c r="A57" t="s">
        <v>32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25">
      <c r="A58" t="s">
        <v>33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25">
      <c r="A59" t="s">
        <v>34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25">
      <c r="A60" t="s">
        <v>35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25">
      <c r="A61" t="s">
        <v>36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4A749-A5AE-43F5-B640-FD53731A39C2}">
  <sheetPr>
    <tabColor theme="4" tint="0.59999389629810485"/>
  </sheetPr>
  <dimension ref="A1:AF61"/>
  <sheetViews>
    <sheetView workbookViewId="0">
      <selection activeCell="A2" sqref="A2"/>
    </sheetView>
  </sheetViews>
  <sheetFormatPr defaultRowHeight="15" x14ac:dyDescent="0.25"/>
  <cols>
    <col min="1" max="1" width="20" customWidth="1"/>
  </cols>
  <sheetData>
    <row r="1" spans="1:32" x14ac:dyDescent="0.25">
      <c r="A1" s="2" t="s">
        <v>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</v>
      </c>
      <c r="B2">
        <f>IF(INDEX('CA Standards and Followers'!$G$13:$G$72,MATCH($A2,'CA Standards and Followers'!$B$13:$B$72,0))&lt;=B$1,INDEX('CA Standards and Followers'!$E$13:$E$72,MATCH($A2,'CA Standards and Followers'!$B$13:$B$72,0))*'CA Standards and Followers'!C$4,0)</f>
        <v>0</v>
      </c>
      <c r="C2">
        <f>IF(INDEX('CA Standards and Followers'!$G$13:$G$72,MATCH($A2,'CA Standards and Followers'!$B$13:$B$72,0))&lt;=C$1,INDEX('CA Standards and Followers'!$E$13:$E$72,MATCH($A2,'CA Standards and Followers'!$B$13:$B$72,0))*'CA Standards and Followers'!D$4,0)</f>
        <v>0</v>
      </c>
      <c r="D2">
        <f>IF(INDEX('CA Standards and Followers'!$G$13:$G$72,MATCH($A2,'CA Standards and Followers'!$B$13:$B$72,0))&lt;=D$1,INDEX('CA Standards and Followers'!$E$13:$E$72,MATCH($A2,'CA Standards and Followers'!$B$13:$B$72,0))*'CA Standards and Followers'!E$4,0)</f>
        <v>0</v>
      </c>
      <c r="E2">
        <f>IF(INDEX('CA Standards and Followers'!$G$13:$G$72,MATCH($A2,'CA Standards and Followers'!$B$13:$B$72,0))&lt;=E$1,INDEX('CA Standards and Followers'!$E$13:$E$72,MATCH($A2,'CA Standards and Followers'!$B$13:$B$72,0))*'CA Standards and Followers'!F$4,0)</f>
        <v>0</v>
      </c>
      <c r="F2">
        <f>IF(INDEX('CA Standards and Followers'!$G$13:$G$72,MATCH($A2,'CA Standards and Followers'!$B$13:$B$72,0))&lt;=F$1,INDEX('CA Standards and Followers'!$E$13:$E$72,MATCH($A2,'CA Standards and Followers'!$B$13:$B$72,0))*'CA Standards and Followers'!G$4,0)</f>
        <v>0</v>
      </c>
      <c r="G2">
        <f>IF(INDEX('CA Standards and Followers'!$G$13:$G$72,MATCH($A2,'CA Standards and Followers'!$B$13:$B$72,0))&lt;=G$1,INDEX('CA Standards and Followers'!$E$13:$E$72,MATCH($A2,'CA Standards and Followers'!$B$13:$B$72,0))*'CA Standards and Followers'!H$4,0)</f>
        <v>0</v>
      </c>
      <c r="H2">
        <f>IF(INDEX('CA Standards and Followers'!$G$13:$G$72,MATCH($A2,'CA Standards and Followers'!$B$13:$B$72,0))&lt;=H$1,INDEX('CA Standards and Followers'!$E$13:$E$72,MATCH($A2,'CA Standards and Followers'!$B$13:$B$72,0))*'CA Standards and Followers'!I$4,0)</f>
        <v>0</v>
      </c>
      <c r="I2">
        <f>IF(INDEX('CA Standards and Followers'!$G$13:$G$72,MATCH($A2,'CA Standards and Followers'!$B$13:$B$72,0))&lt;=I$1,INDEX('CA Standards and Followers'!$E$13:$E$72,MATCH($A2,'CA Standards and Followers'!$B$13:$B$72,0))*'CA Standards and Followers'!J$4,0)</f>
        <v>0</v>
      </c>
      <c r="J2">
        <f>IF(INDEX('CA Standards and Followers'!$G$13:$G$72,MATCH($A2,'CA Standards and Followers'!$B$13:$B$72,0))&lt;=J$1,INDEX('CA Standards and Followers'!$E$13:$E$72,MATCH($A2,'CA Standards and Followers'!$B$13:$B$72,0))*'CA Standards and Followers'!K$4,0)</f>
        <v>0</v>
      </c>
      <c r="K2">
        <f>IF(INDEX('CA Standards and Followers'!$G$13:$G$72,MATCH($A2,'CA Standards and Followers'!$B$13:$B$72,0))&lt;=K$1,INDEX('CA Standards and Followers'!$E$13:$E$72,MATCH($A2,'CA Standards and Followers'!$B$13:$B$72,0))*'CA Standards and Followers'!L$4,0)</f>
        <v>0</v>
      </c>
      <c r="L2">
        <f>IF(INDEX('CA Standards and Followers'!$G$13:$G$72,MATCH($A2,'CA Standards and Followers'!$B$13:$B$72,0))&lt;=L$1,INDEX('CA Standards and Followers'!$E$13:$E$72,MATCH($A2,'CA Standards and Followers'!$B$13:$B$72,0))*'CA Standards and Followers'!M$4,0)</f>
        <v>0</v>
      </c>
      <c r="M2">
        <f>IF(INDEX('CA Standards and Followers'!$G$13:$G$72,MATCH($A2,'CA Standards and Followers'!$B$13:$B$72,0))&lt;=M$1,INDEX('CA Standards and Followers'!$E$13:$E$72,MATCH($A2,'CA Standards and Followers'!$B$13:$B$72,0))*'CA Standards and Followers'!N$4,0)</f>
        <v>0</v>
      </c>
      <c r="N2">
        <f>IF(INDEX('CA Standards and Followers'!$G$13:$G$72,MATCH($A2,'CA Standards and Followers'!$B$13:$B$72,0))&lt;=N$1,INDEX('CA Standards and Followers'!$E$13:$E$72,MATCH($A2,'CA Standards and Followers'!$B$13:$B$72,0))*'CA Standards and Followers'!O$4,0)</f>
        <v>0</v>
      </c>
      <c r="O2">
        <f>IF(INDEX('CA Standards and Followers'!$G$13:$G$72,MATCH($A2,'CA Standards and Followers'!$B$13:$B$72,0))&lt;=O$1,INDEX('CA Standards and Followers'!$E$13:$E$72,MATCH($A2,'CA Standards and Followers'!$B$13:$B$72,0))*'CA Standards and Followers'!P$4,0)</f>
        <v>0</v>
      </c>
      <c r="P2">
        <f>IF(INDEX('CA Standards and Followers'!$G$13:$G$72,MATCH($A2,'CA Standards and Followers'!$B$13:$B$72,0))&lt;=P$1,INDEX('CA Standards and Followers'!$E$13:$E$72,MATCH($A2,'CA Standards and Followers'!$B$13:$B$72,0))*'CA Standards and Followers'!Q$4,0)</f>
        <v>0</v>
      </c>
      <c r="Q2">
        <f>IF(INDEX('CA Standards and Followers'!$G$13:$G$72,MATCH($A2,'CA Standards and Followers'!$B$13:$B$72,0))&lt;=Q$1,INDEX('CA Standards and Followers'!$E$13:$E$72,MATCH($A2,'CA Standards and Followers'!$B$13:$B$72,0))*'CA Standards and Followers'!R$4,0)</f>
        <v>0</v>
      </c>
      <c r="R2">
        <f>IF(INDEX('CA Standards and Followers'!$G$13:$G$72,MATCH($A2,'CA Standards and Followers'!$B$13:$B$72,0))&lt;=R$1,INDEX('CA Standards and Followers'!$E$13:$E$72,MATCH($A2,'CA Standards and Followers'!$B$13:$B$72,0))*'CA Standards and Followers'!S$4,0)</f>
        <v>0</v>
      </c>
      <c r="S2">
        <f>IF(INDEX('CA Standards and Followers'!$G$13:$G$72,MATCH($A2,'CA Standards and Followers'!$B$13:$B$72,0))&lt;=S$1,INDEX('CA Standards and Followers'!$E$13:$E$72,MATCH($A2,'CA Standards and Followers'!$B$13:$B$72,0))*'CA Standards and Followers'!T$4,0)</f>
        <v>0</v>
      </c>
      <c r="T2">
        <f>IF(INDEX('CA Standards and Followers'!$G$13:$G$72,MATCH($A2,'CA Standards and Followers'!$B$13:$B$72,0))&lt;=T$1,INDEX('CA Standards and Followers'!$E$13:$E$72,MATCH($A2,'CA Standards and Followers'!$B$13:$B$72,0))*'CA Standards and Followers'!U$4,0)</f>
        <v>0</v>
      </c>
      <c r="U2">
        <f>IF(INDEX('CA Standards and Followers'!$G$13:$G$72,MATCH($A2,'CA Standards and Followers'!$B$13:$B$72,0))&lt;=U$1,INDEX('CA Standards and Followers'!$E$13:$E$72,MATCH($A2,'CA Standards and Followers'!$B$13:$B$72,0))*'CA Standards and Followers'!V$4,0)</f>
        <v>0</v>
      </c>
      <c r="V2">
        <f>IF(INDEX('CA Standards and Followers'!$G$13:$G$72,MATCH($A2,'CA Standards and Followers'!$B$13:$B$72,0))&lt;=V$1,INDEX('CA Standards and Followers'!$E$13:$E$72,MATCH($A2,'CA Standards and Followers'!$B$13:$B$72,0))*'CA Standards and Followers'!W$4,0)</f>
        <v>0</v>
      </c>
      <c r="W2">
        <f>IF(INDEX('CA Standards and Followers'!$G$13:$G$72,MATCH($A2,'CA Standards and Followers'!$B$13:$B$72,0))&lt;=W$1,INDEX('CA Standards and Followers'!$E$13:$E$72,MATCH($A2,'CA Standards and Followers'!$B$13:$B$72,0))*'CA Standards and Followers'!X$4,0)</f>
        <v>0</v>
      </c>
      <c r="X2">
        <f>IF(INDEX('CA Standards and Followers'!$G$13:$G$72,MATCH($A2,'CA Standards and Followers'!$B$13:$B$72,0))&lt;=X$1,INDEX('CA Standards and Followers'!$E$13:$E$72,MATCH($A2,'CA Standards and Followers'!$B$13:$B$72,0))*'CA Standards and Followers'!Y$4,0)</f>
        <v>0</v>
      </c>
      <c r="Y2">
        <f>IF(INDEX('CA Standards and Followers'!$G$13:$G$72,MATCH($A2,'CA Standards and Followers'!$B$13:$B$72,0))&lt;=Y$1,INDEX('CA Standards and Followers'!$E$13:$E$72,MATCH($A2,'CA Standards and Followers'!$B$13:$B$72,0))*'CA Standards and Followers'!Z$4,0)</f>
        <v>0</v>
      </c>
      <c r="Z2">
        <f>IF(INDEX('CA Standards and Followers'!$G$13:$G$72,MATCH($A2,'CA Standards and Followers'!$B$13:$B$72,0))&lt;=Z$1,INDEX('CA Standards and Followers'!$E$13:$E$72,MATCH($A2,'CA Standards and Followers'!$B$13:$B$72,0))*'CA Standards and Followers'!AA$4,0)</f>
        <v>0</v>
      </c>
      <c r="AA2">
        <f>IF(INDEX('CA Standards and Followers'!$G$13:$G$72,MATCH($A2,'CA Standards and Followers'!$B$13:$B$72,0))&lt;=AA$1,INDEX('CA Standards and Followers'!$E$13:$E$72,MATCH($A2,'CA Standards and Followers'!$B$13:$B$72,0))*'CA Standards and Followers'!AB$4,0)</f>
        <v>0</v>
      </c>
      <c r="AB2">
        <f>IF(INDEX('CA Standards and Followers'!$G$13:$G$72,MATCH($A2,'CA Standards and Followers'!$B$13:$B$72,0))&lt;=AB$1,INDEX('CA Standards and Followers'!$E$13:$E$72,MATCH($A2,'CA Standards and Followers'!$B$13:$B$72,0))*'CA Standards and Followers'!AC$4,0)</f>
        <v>0</v>
      </c>
      <c r="AC2">
        <f>IF(INDEX('CA Standards and Followers'!$G$13:$G$72,MATCH($A2,'CA Standards and Followers'!$B$13:$B$72,0))&lt;=AC$1,INDEX('CA Standards and Followers'!$E$13:$E$72,MATCH($A2,'CA Standards and Followers'!$B$13:$B$72,0))*'CA Standards and Followers'!AD$4,0)</f>
        <v>0</v>
      </c>
      <c r="AD2">
        <f>IF(INDEX('CA Standards and Followers'!$G$13:$G$72,MATCH($A2,'CA Standards and Followers'!$B$13:$B$72,0))&lt;=AD$1,INDEX('CA Standards and Followers'!$E$13:$E$72,MATCH($A2,'CA Standards and Followers'!$B$13:$B$72,0))*'CA Standards and Followers'!AE$4,0)</f>
        <v>0</v>
      </c>
      <c r="AE2">
        <f>IF(INDEX('CA Standards and Followers'!$G$13:$G$72,MATCH($A2,'CA Standards and Followers'!$B$13:$B$72,0))&lt;=AE$1,INDEX('CA Standards and Followers'!$E$13:$E$72,MATCH($A2,'CA Standards and Followers'!$B$13:$B$72,0))*'CA Standards and Followers'!AF$4,0)</f>
        <v>0</v>
      </c>
      <c r="AF2">
        <f>IF(INDEX('CA Standards and Followers'!$G$13:$G$72,MATCH($A2,'CA Standards and Followers'!$B$13:$B$72,0))&lt;=AF$1,INDEX('CA Standards and Followers'!$E$13:$E$72,MATCH($A2,'CA Standards and Followers'!$B$13:$B$72,0))*'CA Standards and Followers'!AG$4,0)</f>
        <v>0</v>
      </c>
    </row>
    <row r="3" spans="1:32" x14ac:dyDescent="0.25">
      <c r="A3" t="s">
        <v>171</v>
      </c>
      <c r="B3">
        <f>IF(INDEX('CA Standards and Followers'!$G$13:$G$72,MATCH($A3,'CA Standards and Followers'!$B$13:$B$72,0))&lt;=B$1,INDEX('CA Standards and Followers'!$E$13:$E$72,MATCH($A3,'CA Standards and Followers'!$B$13:$B$72,0))*'CA Standards and Followers'!C$4,0)</f>
        <v>0</v>
      </c>
      <c r="C3">
        <f>IF(INDEX('CA Standards and Followers'!$G$13:$G$72,MATCH($A3,'CA Standards and Followers'!$B$13:$B$72,0))&lt;=C$1,INDEX('CA Standards and Followers'!$E$13:$E$72,MATCH($A3,'CA Standards and Followers'!$B$13:$B$72,0))*'CA Standards and Followers'!D$4,0)</f>
        <v>0</v>
      </c>
      <c r="D3">
        <f>IF(INDEX('CA Standards and Followers'!$G$13:$G$72,MATCH($A3,'CA Standards and Followers'!$B$13:$B$72,0))&lt;=D$1,INDEX('CA Standards and Followers'!$E$13:$E$72,MATCH($A3,'CA Standards and Followers'!$B$13:$B$72,0))*'CA Standards and Followers'!E$4,0)</f>
        <v>0</v>
      </c>
      <c r="E3">
        <f>IF(INDEX('CA Standards and Followers'!$G$13:$G$72,MATCH($A3,'CA Standards and Followers'!$B$13:$B$72,0))&lt;=E$1,INDEX('CA Standards and Followers'!$E$13:$E$72,MATCH($A3,'CA Standards and Followers'!$B$13:$B$72,0))*'CA Standards and Followers'!F$4,0)</f>
        <v>0</v>
      </c>
      <c r="F3">
        <f>IF(INDEX('CA Standards and Followers'!$G$13:$G$72,MATCH($A3,'CA Standards and Followers'!$B$13:$B$72,0))&lt;=F$1,INDEX('CA Standards and Followers'!$E$13:$E$72,MATCH($A3,'CA Standards and Followers'!$B$13:$B$72,0))*'CA Standards and Followers'!G$4,0)</f>
        <v>0</v>
      </c>
      <c r="G3">
        <f>IF(INDEX('CA Standards and Followers'!$G$13:$G$72,MATCH($A3,'CA Standards and Followers'!$B$13:$B$72,0))&lt;=G$1,INDEX('CA Standards and Followers'!$E$13:$E$72,MATCH($A3,'CA Standards and Followers'!$B$13:$B$72,0))*'CA Standards and Followers'!H$4,0)</f>
        <v>0</v>
      </c>
      <c r="H3">
        <f>IF(INDEX('CA Standards and Followers'!$G$13:$G$72,MATCH($A3,'CA Standards and Followers'!$B$13:$B$72,0))&lt;=H$1,INDEX('CA Standards and Followers'!$E$13:$E$72,MATCH($A3,'CA Standards and Followers'!$B$13:$B$72,0))*'CA Standards and Followers'!I$4,0)</f>
        <v>0</v>
      </c>
      <c r="I3">
        <f>IF(INDEX('CA Standards and Followers'!$G$13:$G$72,MATCH($A3,'CA Standards and Followers'!$B$13:$B$72,0))&lt;=I$1,INDEX('CA Standards and Followers'!$E$13:$E$72,MATCH($A3,'CA Standards and Followers'!$B$13:$B$72,0))*'CA Standards and Followers'!J$4,0)</f>
        <v>0</v>
      </c>
      <c r="J3">
        <f>IF(INDEX('CA Standards and Followers'!$G$13:$G$72,MATCH($A3,'CA Standards and Followers'!$B$13:$B$72,0))&lt;=J$1,INDEX('CA Standards and Followers'!$E$13:$E$72,MATCH($A3,'CA Standards and Followers'!$B$13:$B$72,0))*'CA Standards and Followers'!K$4,0)</f>
        <v>0</v>
      </c>
      <c r="K3">
        <f>IF(INDEX('CA Standards and Followers'!$G$13:$G$72,MATCH($A3,'CA Standards and Followers'!$B$13:$B$72,0))&lt;=K$1,INDEX('CA Standards and Followers'!$E$13:$E$72,MATCH($A3,'CA Standards and Followers'!$B$13:$B$72,0))*'CA Standards and Followers'!L$4,0)</f>
        <v>0</v>
      </c>
      <c r="L3">
        <f>IF(INDEX('CA Standards and Followers'!$G$13:$G$72,MATCH($A3,'CA Standards and Followers'!$B$13:$B$72,0))&lt;=L$1,INDEX('CA Standards and Followers'!$E$13:$E$72,MATCH($A3,'CA Standards and Followers'!$B$13:$B$72,0))*'CA Standards and Followers'!M$4,0)</f>
        <v>0</v>
      </c>
      <c r="M3">
        <f>IF(INDEX('CA Standards and Followers'!$G$13:$G$72,MATCH($A3,'CA Standards and Followers'!$B$13:$B$72,0))&lt;=M$1,INDEX('CA Standards and Followers'!$E$13:$E$72,MATCH($A3,'CA Standards and Followers'!$B$13:$B$72,0))*'CA Standards and Followers'!N$4,0)</f>
        <v>0</v>
      </c>
      <c r="N3">
        <f>IF(INDEX('CA Standards and Followers'!$G$13:$G$72,MATCH($A3,'CA Standards and Followers'!$B$13:$B$72,0))&lt;=N$1,INDEX('CA Standards and Followers'!$E$13:$E$72,MATCH($A3,'CA Standards and Followers'!$B$13:$B$72,0))*'CA Standards and Followers'!O$4,0)</f>
        <v>0</v>
      </c>
      <c r="O3">
        <f>IF(INDEX('CA Standards and Followers'!$G$13:$G$72,MATCH($A3,'CA Standards and Followers'!$B$13:$B$72,0))&lt;=O$1,INDEX('CA Standards and Followers'!$E$13:$E$72,MATCH($A3,'CA Standards and Followers'!$B$13:$B$72,0))*'CA Standards and Followers'!P$4,0)</f>
        <v>0</v>
      </c>
      <c r="P3">
        <f>IF(INDEX('CA Standards and Followers'!$G$13:$G$72,MATCH($A3,'CA Standards and Followers'!$B$13:$B$72,0))&lt;=P$1,INDEX('CA Standards and Followers'!$E$13:$E$72,MATCH($A3,'CA Standards and Followers'!$B$13:$B$72,0))*'CA Standards and Followers'!Q$4,0)</f>
        <v>0</v>
      </c>
      <c r="Q3">
        <f>IF(INDEX('CA Standards and Followers'!$G$13:$G$72,MATCH($A3,'CA Standards and Followers'!$B$13:$B$72,0))&lt;=Q$1,INDEX('CA Standards and Followers'!$E$13:$E$72,MATCH($A3,'CA Standards and Followers'!$B$13:$B$72,0))*'CA Standards and Followers'!R$4,0)</f>
        <v>0</v>
      </c>
      <c r="R3">
        <f>IF(INDEX('CA Standards and Followers'!$G$13:$G$72,MATCH($A3,'CA Standards and Followers'!$B$13:$B$72,0))&lt;=R$1,INDEX('CA Standards and Followers'!$E$13:$E$72,MATCH($A3,'CA Standards and Followers'!$B$13:$B$72,0))*'CA Standards and Followers'!S$4,0)</f>
        <v>0</v>
      </c>
      <c r="S3">
        <f>IF(INDEX('CA Standards and Followers'!$G$13:$G$72,MATCH($A3,'CA Standards and Followers'!$B$13:$B$72,0))&lt;=S$1,INDEX('CA Standards and Followers'!$E$13:$E$72,MATCH($A3,'CA Standards and Followers'!$B$13:$B$72,0))*'CA Standards and Followers'!T$4,0)</f>
        <v>0</v>
      </c>
      <c r="T3">
        <f>IF(INDEX('CA Standards and Followers'!$G$13:$G$72,MATCH($A3,'CA Standards and Followers'!$B$13:$B$72,0))&lt;=T$1,INDEX('CA Standards and Followers'!$E$13:$E$72,MATCH($A3,'CA Standards and Followers'!$B$13:$B$72,0))*'CA Standards and Followers'!U$4,0)</f>
        <v>0</v>
      </c>
      <c r="U3">
        <f>IF(INDEX('CA Standards and Followers'!$G$13:$G$72,MATCH($A3,'CA Standards and Followers'!$B$13:$B$72,0))&lt;=U$1,INDEX('CA Standards and Followers'!$E$13:$E$72,MATCH($A3,'CA Standards and Followers'!$B$13:$B$72,0))*'CA Standards and Followers'!V$4,0)</f>
        <v>0</v>
      </c>
      <c r="V3">
        <f>IF(INDEX('CA Standards and Followers'!$G$13:$G$72,MATCH($A3,'CA Standards and Followers'!$B$13:$B$72,0))&lt;=V$1,INDEX('CA Standards and Followers'!$E$13:$E$72,MATCH($A3,'CA Standards and Followers'!$B$13:$B$72,0))*'CA Standards and Followers'!W$4,0)</f>
        <v>0</v>
      </c>
      <c r="W3">
        <f>IF(INDEX('CA Standards and Followers'!$G$13:$G$72,MATCH($A3,'CA Standards and Followers'!$B$13:$B$72,0))&lt;=W$1,INDEX('CA Standards and Followers'!$E$13:$E$72,MATCH($A3,'CA Standards and Followers'!$B$13:$B$72,0))*'CA Standards and Followers'!X$4,0)</f>
        <v>0</v>
      </c>
      <c r="X3">
        <f>IF(INDEX('CA Standards and Followers'!$G$13:$G$72,MATCH($A3,'CA Standards and Followers'!$B$13:$B$72,0))&lt;=X$1,INDEX('CA Standards and Followers'!$E$13:$E$72,MATCH($A3,'CA Standards and Followers'!$B$13:$B$72,0))*'CA Standards and Followers'!Y$4,0)</f>
        <v>0</v>
      </c>
      <c r="Y3">
        <f>IF(INDEX('CA Standards and Followers'!$G$13:$G$72,MATCH($A3,'CA Standards and Followers'!$B$13:$B$72,0))&lt;=Y$1,INDEX('CA Standards and Followers'!$E$13:$E$72,MATCH($A3,'CA Standards and Followers'!$B$13:$B$72,0))*'CA Standards and Followers'!Z$4,0)</f>
        <v>0</v>
      </c>
      <c r="Z3">
        <f>IF(INDEX('CA Standards and Followers'!$G$13:$G$72,MATCH($A3,'CA Standards and Followers'!$B$13:$B$72,0))&lt;=Z$1,INDEX('CA Standards and Followers'!$E$13:$E$72,MATCH($A3,'CA Standards and Followers'!$B$13:$B$72,0))*'CA Standards and Followers'!AA$4,0)</f>
        <v>0</v>
      </c>
      <c r="AA3">
        <f>IF(INDEX('CA Standards and Followers'!$G$13:$G$72,MATCH($A3,'CA Standards and Followers'!$B$13:$B$72,0))&lt;=AA$1,INDEX('CA Standards and Followers'!$E$13:$E$72,MATCH($A3,'CA Standards and Followers'!$B$13:$B$72,0))*'CA Standards and Followers'!AB$4,0)</f>
        <v>0</v>
      </c>
      <c r="AB3">
        <f>IF(INDEX('CA Standards and Followers'!$G$13:$G$72,MATCH($A3,'CA Standards and Followers'!$B$13:$B$72,0))&lt;=AB$1,INDEX('CA Standards and Followers'!$E$13:$E$72,MATCH($A3,'CA Standards and Followers'!$B$13:$B$72,0))*'CA Standards and Followers'!AC$4,0)</f>
        <v>0</v>
      </c>
      <c r="AC3">
        <f>IF(INDEX('CA Standards and Followers'!$G$13:$G$72,MATCH($A3,'CA Standards and Followers'!$B$13:$B$72,0))&lt;=AC$1,INDEX('CA Standards and Followers'!$E$13:$E$72,MATCH($A3,'CA Standards and Followers'!$B$13:$B$72,0))*'CA Standards and Followers'!AD$4,0)</f>
        <v>0</v>
      </c>
      <c r="AD3">
        <f>IF(INDEX('CA Standards and Followers'!$G$13:$G$72,MATCH($A3,'CA Standards and Followers'!$B$13:$B$72,0))&lt;=AD$1,INDEX('CA Standards and Followers'!$E$13:$E$72,MATCH($A3,'CA Standards and Followers'!$B$13:$B$72,0))*'CA Standards and Followers'!AE$4,0)</f>
        <v>0</v>
      </c>
      <c r="AE3">
        <f>IF(INDEX('CA Standards and Followers'!$G$13:$G$72,MATCH($A3,'CA Standards and Followers'!$B$13:$B$72,0))&lt;=AE$1,INDEX('CA Standards and Followers'!$E$13:$E$72,MATCH($A3,'CA Standards and Followers'!$B$13:$B$72,0))*'CA Standards and Followers'!AF$4,0)</f>
        <v>0</v>
      </c>
      <c r="AF3">
        <f>IF(INDEX('CA Standards and Followers'!$G$13:$G$72,MATCH($A3,'CA Standards and Followers'!$B$13:$B$72,0))&lt;=AF$1,INDEX('CA Standards and Followers'!$E$13:$E$72,MATCH($A3,'CA Standards and Followers'!$B$13:$B$72,0))*'CA Standards and Followers'!AG$4,0)</f>
        <v>0</v>
      </c>
    </row>
    <row r="4" spans="1:32" x14ac:dyDescent="0.25">
      <c r="A4" t="s">
        <v>3</v>
      </c>
      <c r="B4">
        <f>IF(INDEX('CA Standards and Followers'!$G$13:$G$72,MATCH($A4,'CA Standards and Followers'!$B$13:$B$72,0))&lt;=B$1,INDEX('CA Standards and Followers'!$E$13:$E$72,MATCH($A4,'CA Standards and Followers'!$B$13:$B$72,0))*'CA Standards and Followers'!C$4,0)</f>
        <v>0</v>
      </c>
      <c r="C4">
        <f>IF(INDEX('CA Standards and Followers'!$G$13:$G$72,MATCH($A4,'CA Standards and Followers'!$B$13:$B$72,0))&lt;=C$1,INDEX('CA Standards and Followers'!$E$13:$E$72,MATCH($A4,'CA Standards and Followers'!$B$13:$B$72,0))*'CA Standards and Followers'!D$4,0)</f>
        <v>0</v>
      </c>
      <c r="D4">
        <f>IF(INDEX('CA Standards and Followers'!$G$13:$G$72,MATCH($A4,'CA Standards and Followers'!$B$13:$B$72,0))&lt;=D$1,INDEX('CA Standards and Followers'!$E$13:$E$72,MATCH($A4,'CA Standards and Followers'!$B$13:$B$72,0))*'CA Standards and Followers'!E$4,0)</f>
        <v>0</v>
      </c>
      <c r="E4">
        <f>IF(INDEX('CA Standards and Followers'!$G$13:$G$72,MATCH($A4,'CA Standards and Followers'!$B$13:$B$72,0))&lt;=E$1,INDEX('CA Standards and Followers'!$E$13:$E$72,MATCH($A4,'CA Standards and Followers'!$B$13:$B$72,0))*'CA Standards and Followers'!F$4,0)</f>
        <v>0</v>
      </c>
      <c r="F4">
        <f>IF(INDEX('CA Standards and Followers'!$G$13:$G$72,MATCH($A4,'CA Standards and Followers'!$B$13:$B$72,0))&lt;=F$1,INDEX('CA Standards and Followers'!$E$13:$E$72,MATCH($A4,'CA Standards and Followers'!$B$13:$B$72,0))*'CA Standards and Followers'!G$4,0)</f>
        <v>0</v>
      </c>
      <c r="G4">
        <f>IF(INDEX('CA Standards and Followers'!$G$13:$G$72,MATCH($A4,'CA Standards and Followers'!$B$13:$B$72,0))&lt;=G$1,INDEX('CA Standards and Followers'!$E$13:$E$72,MATCH($A4,'CA Standards and Followers'!$B$13:$B$72,0))*'CA Standards and Followers'!H$4,0)</f>
        <v>0</v>
      </c>
      <c r="H4">
        <f>IF(INDEX('CA Standards and Followers'!$G$13:$G$72,MATCH($A4,'CA Standards and Followers'!$B$13:$B$72,0))&lt;=H$1,INDEX('CA Standards and Followers'!$E$13:$E$72,MATCH($A4,'CA Standards and Followers'!$B$13:$B$72,0))*'CA Standards and Followers'!I$4,0)</f>
        <v>0</v>
      </c>
      <c r="I4">
        <f>IF(INDEX('CA Standards and Followers'!$G$13:$G$72,MATCH($A4,'CA Standards and Followers'!$B$13:$B$72,0))&lt;=I$1,INDEX('CA Standards and Followers'!$E$13:$E$72,MATCH($A4,'CA Standards and Followers'!$B$13:$B$72,0))*'CA Standards and Followers'!J$4,0)</f>
        <v>0</v>
      </c>
      <c r="J4">
        <f>IF(INDEX('CA Standards and Followers'!$G$13:$G$72,MATCH($A4,'CA Standards and Followers'!$B$13:$B$72,0))&lt;=J$1,INDEX('CA Standards and Followers'!$E$13:$E$72,MATCH($A4,'CA Standards and Followers'!$B$13:$B$72,0))*'CA Standards and Followers'!K$4,0)</f>
        <v>0</v>
      </c>
      <c r="K4">
        <f>IF(INDEX('CA Standards and Followers'!$G$13:$G$72,MATCH($A4,'CA Standards and Followers'!$B$13:$B$72,0))&lt;=K$1,INDEX('CA Standards and Followers'!$E$13:$E$72,MATCH($A4,'CA Standards and Followers'!$B$13:$B$72,0))*'CA Standards and Followers'!L$4,0)</f>
        <v>0</v>
      </c>
      <c r="L4">
        <f>IF(INDEX('CA Standards and Followers'!$G$13:$G$72,MATCH($A4,'CA Standards and Followers'!$B$13:$B$72,0))&lt;=L$1,INDEX('CA Standards and Followers'!$E$13:$E$72,MATCH($A4,'CA Standards and Followers'!$B$13:$B$72,0))*'CA Standards and Followers'!M$4,0)</f>
        <v>0</v>
      </c>
      <c r="M4">
        <f>IF(INDEX('CA Standards and Followers'!$G$13:$G$72,MATCH($A4,'CA Standards and Followers'!$B$13:$B$72,0))&lt;=M$1,INDEX('CA Standards and Followers'!$E$13:$E$72,MATCH($A4,'CA Standards and Followers'!$B$13:$B$72,0))*'CA Standards and Followers'!N$4,0)</f>
        <v>0</v>
      </c>
      <c r="N4">
        <f>IF(INDEX('CA Standards and Followers'!$G$13:$G$72,MATCH($A4,'CA Standards and Followers'!$B$13:$B$72,0))&lt;=N$1,INDEX('CA Standards and Followers'!$E$13:$E$72,MATCH($A4,'CA Standards and Followers'!$B$13:$B$72,0))*'CA Standards and Followers'!O$4,0)</f>
        <v>0</v>
      </c>
      <c r="O4">
        <f>IF(INDEX('CA Standards and Followers'!$G$13:$G$72,MATCH($A4,'CA Standards and Followers'!$B$13:$B$72,0))&lt;=O$1,INDEX('CA Standards and Followers'!$E$13:$E$72,MATCH($A4,'CA Standards and Followers'!$B$13:$B$72,0))*'CA Standards and Followers'!P$4,0)</f>
        <v>0</v>
      </c>
      <c r="P4">
        <f>IF(INDEX('CA Standards and Followers'!$G$13:$G$72,MATCH($A4,'CA Standards and Followers'!$B$13:$B$72,0))&lt;=P$1,INDEX('CA Standards and Followers'!$E$13:$E$72,MATCH($A4,'CA Standards and Followers'!$B$13:$B$72,0))*'CA Standards and Followers'!Q$4,0)</f>
        <v>0</v>
      </c>
      <c r="Q4">
        <f>IF(INDEX('CA Standards and Followers'!$G$13:$G$72,MATCH($A4,'CA Standards and Followers'!$B$13:$B$72,0))&lt;=Q$1,INDEX('CA Standards and Followers'!$E$13:$E$72,MATCH($A4,'CA Standards and Followers'!$B$13:$B$72,0))*'CA Standards and Followers'!R$4,0)</f>
        <v>0</v>
      </c>
      <c r="R4">
        <f>IF(INDEX('CA Standards and Followers'!$G$13:$G$72,MATCH($A4,'CA Standards and Followers'!$B$13:$B$72,0))&lt;=R$1,INDEX('CA Standards and Followers'!$E$13:$E$72,MATCH($A4,'CA Standards and Followers'!$B$13:$B$72,0))*'CA Standards and Followers'!S$4,0)</f>
        <v>0</v>
      </c>
      <c r="S4">
        <f>IF(INDEX('CA Standards and Followers'!$G$13:$G$72,MATCH($A4,'CA Standards and Followers'!$B$13:$B$72,0))&lt;=S$1,INDEX('CA Standards and Followers'!$E$13:$E$72,MATCH($A4,'CA Standards and Followers'!$B$13:$B$72,0))*'CA Standards and Followers'!T$4,0)</f>
        <v>0</v>
      </c>
      <c r="T4">
        <f>IF(INDEX('CA Standards and Followers'!$G$13:$G$72,MATCH($A4,'CA Standards and Followers'!$B$13:$B$72,0))&lt;=T$1,INDEX('CA Standards and Followers'!$E$13:$E$72,MATCH($A4,'CA Standards and Followers'!$B$13:$B$72,0))*'CA Standards and Followers'!U$4,0)</f>
        <v>0</v>
      </c>
      <c r="U4">
        <f>IF(INDEX('CA Standards and Followers'!$G$13:$G$72,MATCH($A4,'CA Standards and Followers'!$B$13:$B$72,0))&lt;=U$1,INDEX('CA Standards and Followers'!$E$13:$E$72,MATCH($A4,'CA Standards and Followers'!$B$13:$B$72,0))*'CA Standards and Followers'!V$4,0)</f>
        <v>0</v>
      </c>
      <c r="V4">
        <f>IF(INDEX('CA Standards and Followers'!$G$13:$G$72,MATCH($A4,'CA Standards and Followers'!$B$13:$B$72,0))&lt;=V$1,INDEX('CA Standards and Followers'!$E$13:$E$72,MATCH($A4,'CA Standards and Followers'!$B$13:$B$72,0))*'CA Standards and Followers'!W$4,0)</f>
        <v>0</v>
      </c>
      <c r="W4">
        <f>IF(INDEX('CA Standards and Followers'!$G$13:$G$72,MATCH($A4,'CA Standards and Followers'!$B$13:$B$72,0))&lt;=W$1,INDEX('CA Standards and Followers'!$E$13:$E$72,MATCH($A4,'CA Standards and Followers'!$B$13:$B$72,0))*'CA Standards and Followers'!X$4,0)</f>
        <v>0</v>
      </c>
      <c r="X4">
        <f>IF(INDEX('CA Standards and Followers'!$G$13:$G$72,MATCH($A4,'CA Standards and Followers'!$B$13:$B$72,0))&lt;=X$1,INDEX('CA Standards and Followers'!$E$13:$E$72,MATCH($A4,'CA Standards and Followers'!$B$13:$B$72,0))*'CA Standards and Followers'!Y$4,0)</f>
        <v>0</v>
      </c>
      <c r="Y4">
        <f>IF(INDEX('CA Standards and Followers'!$G$13:$G$72,MATCH($A4,'CA Standards and Followers'!$B$13:$B$72,0))&lt;=Y$1,INDEX('CA Standards and Followers'!$E$13:$E$72,MATCH($A4,'CA Standards and Followers'!$B$13:$B$72,0))*'CA Standards and Followers'!Z$4,0)</f>
        <v>0</v>
      </c>
      <c r="Z4">
        <f>IF(INDEX('CA Standards and Followers'!$G$13:$G$72,MATCH($A4,'CA Standards and Followers'!$B$13:$B$72,0))&lt;=Z$1,INDEX('CA Standards and Followers'!$E$13:$E$72,MATCH($A4,'CA Standards and Followers'!$B$13:$B$72,0))*'CA Standards and Followers'!AA$4,0)</f>
        <v>0</v>
      </c>
      <c r="AA4">
        <f>IF(INDEX('CA Standards and Followers'!$G$13:$G$72,MATCH($A4,'CA Standards and Followers'!$B$13:$B$72,0))&lt;=AA$1,INDEX('CA Standards and Followers'!$E$13:$E$72,MATCH($A4,'CA Standards and Followers'!$B$13:$B$72,0))*'CA Standards and Followers'!AB$4,0)</f>
        <v>0</v>
      </c>
      <c r="AB4">
        <f>IF(INDEX('CA Standards and Followers'!$G$13:$G$72,MATCH($A4,'CA Standards and Followers'!$B$13:$B$72,0))&lt;=AB$1,INDEX('CA Standards and Followers'!$E$13:$E$72,MATCH($A4,'CA Standards and Followers'!$B$13:$B$72,0))*'CA Standards and Followers'!AC$4,0)</f>
        <v>0</v>
      </c>
      <c r="AC4">
        <f>IF(INDEX('CA Standards and Followers'!$G$13:$G$72,MATCH($A4,'CA Standards and Followers'!$B$13:$B$72,0))&lt;=AC$1,INDEX('CA Standards and Followers'!$E$13:$E$72,MATCH($A4,'CA Standards and Followers'!$B$13:$B$72,0))*'CA Standards and Followers'!AD$4,0)</f>
        <v>0</v>
      </c>
      <c r="AD4">
        <f>IF(INDEX('CA Standards and Followers'!$G$13:$G$72,MATCH($A4,'CA Standards and Followers'!$B$13:$B$72,0))&lt;=AD$1,INDEX('CA Standards and Followers'!$E$13:$E$72,MATCH($A4,'CA Standards and Followers'!$B$13:$B$72,0))*'CA Standards and Followers'!AE$4,0)</f>
        <v>0</v>
      </c>
      <c r="AE4">
        <f>IF(INDEX('CA Standards and Followers'!$G$13:$G$72,MATCH($A4,'CA Standards and Followers'!$B$13:$B$72,0))&lt;=AE$1,INDEX('CA Standards and Followers'!$E$13:$E$72,MATCH($A4,'CA Standards and Followers'!$B$13:$B$72,0))*'CA Standards and Followers'!AF$4,0)</f>
        <v>0</v>
      </c>
      <c r="AF4">
        <f>IF(INDEX('CA Standards and Followers'!$G$13:$G$72,MATCH($A4,'CA Standards and Followers'!$B$13:$B$72,0))&lt;=AF$1,INDEX('CA Standards and Followers'!$E$13:$E$72,MATCH($A4,'CA Standards and Followers'!$B$13:$B$72,0))*'CA Standards and Followers'!AG$4,0)</f>
        <v>0</v>
      </c>
    </row>
    <row r="5" spans="1:32" x14ac:dyDescent="0.25">
      <c r="A5" t="s">
        <v>4</v>
      </c>
      <c r="B5">
        <f>IF(INDEX('CA Standards and Followers'!$G$13:$G$72,MATCH($A5,'CA Standards and Followers'!$B$13:$B$72,0))&lt;=B$1,INDEX('CA Standards and Followers'!$E$13:$E$72,MATCH($A5,'CA Standards and Followers'!$B$13:$B$72,0))*'CA Standards and Followers'!C$4,0)</f>
        <v>0</v>
      </c>
      <c r="C5">
        <f>IF(INDEX('CA Standards and Followers'!$G$13:$G$72,MATCH($A5,'CA Standards and Followers'!$B$13:$B$72,0))&lt;=C$1,INDEX('CA Standards and Followers'!$E$13:$E$72,MATCH($A5,'CA Standards and Followers'!$B$13:$B$72,0))*'CA Standards and Followers'!D$4,0)</f>
        <v>0</v>
      </c>
      <c r="D5">
        <f>IF(INDEX('CA Standards and Followers'!$G$13:$G$72,MATCH($A5,'CA Standards and Followers'!$B$13:$B$72,0))&lt;=D$1,INDEX('CA Standards and Followers'!$E$13:$E$72,MATCH($A5,'CA Standards and Followers'!$B$13:$B$72,0))*'CA Standards and Followers'!E$4,0)</f>
        <v>0</v>
      </c>
      <c r="E5">
        <f>IF(INDEX('CA Standards and Followers'!$G$13:$G$72,MATCH($A5,'CA Standards and Followers'!$B$13:$B$72,0))&lt;=E$1,INDEX('CA Standards and Followers'!$E$13:$E$72,MATCH($A5,'CA Standards and Followers'!$B$13:$B$72,0))*'CA Standards and Followers'!F$4,0)</f>
        <v>0</v>
      </c>
      <c r="F5">
        <f>IF(INDEX('CA Standards and Followers'!$G$13:$G$72,MATCH($A5,'CA Standards and Followers'!$B$13:$B$72,0))&lt;=F$1,INDEX('CA Standards and Followers'!$E$13:$E$72,MATCH($A5,'CA Standards and Followers'!$B$13:$B$72,0))*'CA Standards and Followers'!G$4,0)</f>
        <v>0</v>
      </c>
      <c r="G5">
        <f>IF(INDEX('CA Standards and Followers'!$G$13:$G$72,MATCH($A5,'CA Standards and Followers'!$B$13:$B$72,0))&lt;=G$1,INDEX('CA Standards and Followers'!$E$13:$E$72,MATCH($A5,'CA Standards and Followers'!$B$13:$B$72,0))*'CA Standards and Followers'!H$4,0)</f>
        <v>0</v>
      </c>
      <c r="H5">
        <f>IF(INDEX('CA Standards and Followers'!$G$13:$G$72,MATCH($A5,'CA Standards and Followers'!$B$13:$B$72,0))&lt;=H$1,INDEX('CA Standards and Followers'!$E$13:$E$72,MATCH($A5,'CA Standards and Followers'!$B$13:$B$72,0))*'CA Standards and Followers'!I$4,0)</f>
        <v>0</v>
      </c>
      <c r="I5">
        <f>IF(INDEX('CA Standards and Followers'!$G$13:$G$72,MATCH($A5,'CA Standards and Followers'!$B$13:$B$72,0))&lt;=I$1,INDEX('CA Standards and Followers'!$E$13:$E$72,MATCH($A5,'CA Standards and Followers'!$B$13:$B$72,0))*'CA Standards and Followers'!J$4,0)</f>
        <v>0</v>
      </c>
      <c r="J5">
        <f>IF(INDEX('CA Standards and Followers'!$G$13:$G$72,MATCH($A5,'CA Standards and Followers'!$B$13:$B$72,0))&lt;=J$1,INDEX('CA Standards and Followers'!$E$13:$E$72,MATCH($A5,'CA Standards and Followers'!$B$13:$B$72,0))*'CA Standards and Followers'!K$4,0)</f>
        <v>0</v>
      </c>
      <c r="K5">
        <f>IF(INDEX('CA Standards and Followers'!$G$13:$G$72,MATCH($A5,'CA Standards and Followers'!$B$13:$B$72,0))&lt;=K$1,INDEX('CA Standards and Followers'!$E$13:$E$72,MATCH($A5,'CA Standards and Followers'!$B$13:$B$72,0))*'CA Standards and Followers'!L$4,0)</f>
        <v>0</v>
      </c>
      <c r="L5">
        <f>IF(INDEX('CA Standards and Followers'!$G$13:$G$72,MATCH($A5,'CA Standards and Followers'!$B$13:$B$72,0))&lt;=L$1,INDEX('CA Standards and Followers'!$E$13:$E$72,MATCH($A5,'CA Standards and Followers'!$B$13:$B$72,0))*'CA Standards and Followers'!M$4,0)</f>
        <v>0</v>
      </c>
      <c r="M5">
        <f>IF(INDEX('CA Standards and Followers'!$G$13:$G$72,MATCH($A5,'CA Standards and Followers'!$B$13:$B$72,0))&lt;=M$1,INDEX('CA Standards and Followers'!$E$13:$E$72,MATCH($A5,'CA Standards and Followers'!$B$13:$B$72,0))*'CA Standards and Followers'!N$4,0)</f>
        <v>0</v>
      </c>
      <c r="N5">
        <f>IF(INDEX('CA Standards and Followers'!$G$13:$G$72,MATCH($A5,'CA Standards and Followers'!$B$13:$B$72,0))&lt;=N$1,INDEX('CA Standards and Followers'!$E$13:$E$72,MATCH($A5,'CA Standards and Followers'!$B$13:$B$72,0))*'CA Standards and Followers'!O$4,0)</f>
        <v>0</v>
      </c>
      <c r="O5">
        <f>IF(INDEX('CA Standards and Followers'!$G$13:$G$72,MATCH($A5,'CA Standards and Followers'!$B$13:$B$72,0))&lt;=O$1,INDEX('CA Standards and Followers'!$E$13:$E$72,MATCH($A5,'CA Standards and Followers'!$B$13:$B$72,0))*'CA Standards and Followers'!P$4,0)</f>
        <v>0</v>
      </c>
      <c r="P5">
        <f>IF(INDEX('CA Standards and Followers'!$G$13:$G$72,MATCH($A5,'CA Standards and Followers'!$B$13:$B$72,0))&lt;=P$1,INDEX('CA Standards and Followers'!$E$13:$E$72,MATCH($A5,'CA Standards and Followers'!$B$13:$B$72,0))*'CA Standards and Followers'!Q$4,0)</f>
        <v>0</v>
      </c>
      <c r="Q5">
        <f>IF(INDEX('CA Standards and Followers'!$G$13:$G$72,MATCH($A5,'CA Standards and Followers'!$B$13:$B$72,0))&lt;=Q$1,INDEX('CA Standards and Followers'!$E$13:$E$72,MATCH($A5,'CA Standards and Followers'!$B$13:$B$72,0))*'CA Standards and Followers'!R$4,0)</f>
        <v>0</v>
      </c>
      <c r="R5">
        <f>IF(INDEX('CA Standards and Followers'!$G$13:$G$72,MATCH($A5,'CA Standards and Followers'!$B$13:$B$72,0))&lt;=R$1,INDEX('CA Standards and Followers'!$E$13:$E$72,MATCH($A5,'CA Standards and Followers'!$B$13:$B$72,0))*'CA Standards and Followers'!S$4,0)</f>
        <v>0</v>
      </c>
      <c r="S5">
        <f>IF(INDEX('CA Standards and Followers'!$G$13:$G$72,MATCH($A5,'CA Standards and Followers'!$B$13:$B$72,0))&lt;=S$1,INDEX('CA Standards and Followers'!$E$13:$E$72,MATCH($A5,'CA Standards and Followers'!$B$13:$B$72,0))*'CA Standards and Followers'!T$4,0)</f>
        <v>0</v>
      </c>
      <c r="T5">
        <f>IF(INDEX('CA Standards and Followers'!$G$13:$G$72,MATCH($A5,'CA Standards and Followers'!$B$13:$B$72,0))&lt;=T$1,INDEX('CA Standards and Followers'!$E$13:$E$72,MATCH($A5,'CA Standards and Followers'!$B$13:$B$72,0))*'CA Standards and Followers'!U$4,0)</f>
        <v>0</v>
      </c>
      <c r="U5">
        <f>IF(INDEX('CA Standards and Followers'!$G$13:$G$72,MATCH($A5,'CA Standards and Followers'!$B$13:$B$72,0))&lt;=U$1,INDEX('CA Standards and Followers'!$E$13:$E$72,MATCH($A5,'CA Standards and Followers'!$B$13:$B$72,0))*'CA Standards and Followers'!V$4,0)</f>
        <v>0</v>
      </c>
      <c r="V5">
        <f>IF(INDEX('CA Standards and Followers'!$G$13:$G$72,MATCH($A5,'CA Standards and Followers'!$B$13:$B$72,0))&lt;=V$1,INDEX('CA Standards and Followers'!$E$13:$E$72,MATCH($A5,'CA Standards and Followers'!$B$13:$B$72,0))*'CA Standards and Followers'!W$4,0)</f>
        <v>0</v>
      </c>
      <c r="W5">
        <f>IF(INDEX('CA Standards and Followers'!$G$13:$G$72,MATCH($A5,'CA Standards and Followers'!$B$13:$B$72,0))&lt;=W$1,INDEX('CA Standards and Followers'!$E$13:$E$72,MATCH($A5,'CA Standards and Followers'!$B$13:$B$72,0))*'CA Standards and Followers'!X$4,0)</f>
        <v>0</v>
      </c>
      <c r="X5">
        <f>IF(INDEX('CA Standards and Followers'!$G$13:$G$72,MATCH($A5,'CA Standards and Followers'!$B$13:$B$72,0))&lt;=X$1,INDEX('CA Standards and Followers'!$E$13:$E$72,MATCH($A5,'CA Standards and Followers'!$B$13:$B$72,0))*'CA Standards and Followers'!Y$4,0)</f>
        <v>0</v>
      </c>
      <c r="Y5">
        <f>IF(INDEX('CA Standards and Followers'!$G$13:$G$72,MATCH($A5,'CA Standards and Followers'!$B$13:$B$72,0))&lt;=Y$1,INDEX('CA Standards and Followers'!$E$13:$E$72,MATCH($A5,'CA Standards and Followers'!$B$13:$B$72,0))*'CA Standards and Followers'!Z$4,0)</f>
        <v>0</v>
      </c>
      <c r="Z5">
        <f>IF(INDEX('CA Standards and Followers'!$G$13:$G$72,MATCH($A5,'CA Standards and Followers'!$B$13:$B$72,0))&lt;=Z$1,INDEX('CA Standards and Followers'!$E$13:$E$72,MATCH($A5,'CA Standards and Followers'!$B$13:$B$72,0))*'CA Standards and Followers'!AA$4,0)</f>
        <v>0</v>
      </c>
      <c r="AA5">
        <f>IF(INDEX('CA Standards and Followers'!$G$13:$G$72,MATCH($A5,'CA Standards and Followers'!$B$13:$B$72,0))&lt;=AA$1,INDEX('CA Standards and Followers'!$E$13:$E$72,MATCH($A5,'CA Standards and Followers'!$B$13:$B$72,0))*'CA Standards and Followers'!AB$4,0)</f>
        <v>0</v>
      </c>
      <c r="AB5">
        <f>IF(INDEX('CA Standards and Followers'!$G$13:$G$72,MATCH($A5,'CA Standards and Followers'!$B$13:$B$72,0))&lt;=AB$1,INDEX('CA Standards and Followers'!$E$13:$E$72,MATCH($A5,'CA Standards and Followers'!$B$13:$B$72,0))*'CA Standards and Followers'!AC$4,0)</f>
        <v>0</v>
      </c>
      <c r="AC5">
        <f>IF(INDEX('CA Standards and Followers'!$G$13:$G$72,MATCH($A5,'CA Standards and Followers'!$B$13:$B$72,0))&lt;=AC$1,INDEX('CA Standards and Followers'!$E$13:$E$72,MATCH($A5,'CA Standards and Followers'!$B$13:$B$72,0))*'CA Standards and Followers'!AD$4,0)</f>
        <v>0</v>
      </c>
      <c r="AD5">
        <f>IF(INDEX('CA Standards and Followers'!$G$13:$G$72,MATCH($A5,'CA Standards and Followers'!$B$13:$B$72,0))&lt;=AD$1,INDEX('CA Standards and Followers'!$E$13:$E$72,MATCH($A5,'CA Standards and Followers'!$B$13:$B$72,0))*'CA Standards and Followers'!AE$4,0)</f>
        <v>0</v>
      </c>
      <c r="AE5">
        <f>IF(INDEX('CA Standards and Followers'!$G$13:$G$72,MATCH($A5,'CA Standards and Followers'!$B$13:$B$72,0))&lt;=AE$1,INDEX('CA Standards and Followers'!$E$13:$E$72,MATCH($A5,'CA Standards and Followers'!$B$13:$B$72,0))*'CA Standards and Followers'!AF$4,0)</f>
        <v>0</v>
      </c>
      <c r="AF5">
        <f>IF(INDEX('CA Standards and Followers'!$G$13:$G$72,MATCH($A5,'CA Standards and Followers'!$B$13:$B$72,0))&lt;=AF$1,INDEX('CA Standards and Followers'!$E$13:$E$72,MATCH($A5,'CA Standards and Followers'!$B$13:$B$72,0))*'CA Standards and Followers'!AG$4,0)</f>
        <v>0</v>
      </c>
    </row>
    <row r="6" spans="1:32" x14ac:dyDescent="0.25">
      <c r="A6" t="s">
        <v>169</v>
      </c>
      <c r="B6">
        <f>IF(INDEX('CA Standards and Followers'!$G$13:$G$72,MATCH($A6,'CA Standards and Followers'!$B$13:$B$72,0))&lt;=B$1,INDEX('CA Standards and Followers'!$E$13:$E$72,MATCH($A6,'CA Standards and Followers'!$B$13:$B$72,0))*'CA Standards and Followers'!C$4,0)</f>
        <v>0</v>
      </c>
      <c r="C6">
        <f>IF(INDEX('CA Standards and Followers'!$G$13:$G$72,MATCH($A6,'CA Standards and Followers'!$B$13:$B$72,0))&lt;=C$1,INDEX('CA Standards and Followers'!$E$13:$E$72,MATCH($A6,'CA Standards and Followers'!$B$13:$B$72,0))*'CA Standards and Followers'!D$4,0)</f>
        <v>0</v>
      </c>
      <c r="D6">
        <f>IF(INDEX('CA Standards and Followers'!$G$13:$G$72,MATCH($A6,'CA Standards and Followers'!$B$13:$B$72,0))&lt;=D$1,INDEX('CA Standards and Followers'!$E$13:$E$72,MATCH($A6,'CA Standards and Followers'!$B$13:$B$72,0))*'CA Standards and Followers'!E$4,0)</f>
        <v>0</v>
      </c>
      <c r="E6">
        <f>IF(INDEX('CA Standards and Followers'!$G$13:$G$72,MATCH($A6,'CA Standards and Followers'!$B$13:$B$72,0))&lt;=E$1,INDEX('CA Standards and Followers'!$E$13:$E$72,MATCH($A6,'CA Standards and Followers'!$B$13:$B$72,0))*'CA Standards and Followers'!F$4,0)</f>
        <v>0</v>
      </c>
      <c r="F6">
        <f>IF(INDEX('CA Standards and Followers'!$G$13:$G$72,MATCH($A6,'CA Standards and Followers'!$B$13:$B$72,0))&lt;=F$1,INDEX('CA Standards and Followers'!$E$13:$E$72,MATCH($A6,'CA Standards and Followers'!$B$13:$B$72,0))*'CA Standards and Followers'!G$4,0)</f>
        <v>3.9118535662182166E-2</v>
      </c>
      <c r="G6">
        <f>IF(INDEX('CA Standards and Followers'!$G$13:$G$72,MATCH($A6,'CA Standards and Followers'!$B$13:$B$72,0))&lt;=G$1,INDEX('CA Standards and Followers'!$E$13:$E$72,MATCH($A6,'CA Standards and Followers'!$B$13:$B$72,0))*'CA Standards and Followers'!H$4,0)</f>
        <v>4.7811543587111538E-2</v>
      </c>
      <c r="H6">
        <f>IF(INDEX('CA Standards and Followers'!$G$13:$G$72,MATCH($A6,'CA Standards and Followers'!$B$13:$B$72,0))&lt;=H$1,INDEX('CA Standards and Followers'!$E$13:$E$72,MATCH($A6,'CA Standards and Followers'!$B$13:$B$72,0))*'CA Standards and Followers'!I$4,0)</f>
        <v>5.6504551512040903E-2</v>
      </c>
      <c r="I6">
        <f>IF(INDEX('CA Standards and Followers'!$G$13:$G$72,MATCH($A6,'CA Standards and Followers'!$B$13:$B$72,0))&lt;=I$1,INDEX('CA Standards and Followers'!$E$13:$E$72,MATCH($A6,'CA Standards and Followers'!$B$13:$B$72,0))*'CA Standards and Followers'!J$4,0)</f>
        <v>8.6930079249293704E-2</v>
      </c>
      <c r="J6">
        <f>IF(INDEX('CA Standards and Followers'!$G$13:$G$72,MATCH($A6,'CA Standards and Followers'!$B$13:$B$72,0))&lt;=J$1,INDEX('CA Standards and Followers'!$E$13:$E$72,MATCH($A6,'CA Standards and Followers'!$B$13:$B$72,0))*'CA Standards and Followers'!K$4,0)</f>
        <v>0.13039511887394054</v>
      </c>
      <c r="K6">
        <f>IF(INDEX('CA Standards and Followers'!$G$13:$G$72,MATCH($A6,'CA Standards and Followers'!$B$13:$B$72,0))&lt;=K$1,INDEX('CA Standards and Followers'!$E$13:$E$72,MATCH($A6,'CA Standards and Followers'!$B$13:$B$72,0))*'CA Standards and Followers'!L$4,0)</f>
        <v>0.17386015849858741</v>
      </c>
      <c r="L6">
        <f>IF(INDEX('CA Standards and Followers'!$G$13:$G$72,MATCH($A6,'CA Standards and Followers'!$B$13:$B$72,0))&lt;=L$1,INDEX('CA Standards and Followers'!$E$13:$E$72,MATCH($A6,'CA Standards and Followers'!$B$13:$B$72,0))*'CA Standards and Followers'!M$4,0)</f>
        <v>0.21732519812323425</v>
      </c>
      <c r="M6">
        <f>IF(INDEX('CA Standards and Followers'!$G$13:$G$72,MATCH($A6,'CA Standards and Followers'!$B$13:$B$72,0))&lt;=M$1,INDEX('CA Standards and Followers'!$E$13:$E$72,MATCH($A6,'CA Standards and Followers'!$B$13:$B$72,0))*'CA Standards and Followers'!N$4,0)</f>
        <v>0.23905771793555769</v>
      </c>
      <c r="N6">
        <f>IF(INDEX('CA Standards and Followers'!$G$13:$G$72,MATCH($A6,'CA Standards and Followers'!$B$13:$B$72,0))&lt;=N$1,INDEX('CA Standards and Followers'!$E$13:$E$72,MATCH($A6,'CA Standards and Followers'!$B$13:$B$72,0))*'CA Standards and Followers'!O$4,0)</f>
        <v>0.26079023774788107</v>
      </c>
      <c r="O6">
        <f>IF(INDEX('CA Standards and Followers'!$G$13:$G$72,MATCH($A6,'CA Standards and Followers'!$B$13:$B$72,0))&lt;=O$1,INDEX('CA Standards and Followers'!$E$13:$E$72,MATCH($A6,'CA Standards and Followers'!$B$13:$B$72,0))*'CA Standards and Followers'!P$4,0)</f>
        <v>0.28252275756020451</v>
      </c>
      <c r="P6">
        <f>IF(INDEX('CA Standards and Followers'!$G$13:$G$72,MATCH($A6,'CA Standards and Followers'!$B$13:$B$72,0))&lt;=P$1,INDEX('CA Standards and Followers'!$E$13:$E$72,MATCH($A6,'CA Standards and Followers'!$B$13:$B$72,0))*'CA Standards and Followers'!Q$4,0)</f>
        <v>0.30425527737252789</v>
      </c>
      <c r="Q6">
        <f>IF(INDEX('CA Standards and Followers'!$G$13:$G$72,MATCH($A6,'CA Standards and Followers'!$B$13:$B$72,0))&lt;=Q$1,INDEX('CA Standards and Followers'!$E$13:$E$72,MATCH($A6,'CA Standards and Followers'!$B$13:$B$72,0))*'CA Standards and Followers'!R$4,0)</f>
        <v>0.32598779718485138</v>
      </c>
      <c r="R6">
        <f>IF(INDEX('CA Standards and Followers'!$G$13:$G$72,MATCH($A6,'CA Standards and Followers'!$B$13:$B$72,0))&lt;=R$1,INDEX('CA Standards and Followers'!$E$13:$E$72,MATCH($A6,'CA Standards and Followers'!$B$13:$B$72,0))*'CA Standards and Followers'!S$4,0)</f>
        <v>0.32598779718485138</v>
      </c>
      <c r="S6">
        <f>IF(INDEX('CA Standards and Followers'!$G$13:$G$72,MATCH($A6,'CA Standards and Followers'!$B$13:$B$72,0))&lt;=S$1,INDEX('CA Standards and Followers'!$E$13:$E$72,MATCH($A6,'CA Standards and Followers'!$B$13:$B$72,0))*'CA Standards and Followers'!T$4,0)</f>
        <v>0.32598779718485138</v>
      </c>
      <c r="T6">
        <f>IF(INDEX('CA Standards and Followers'!$G$13:$G$72,MATCH($A6,'CA Standards and Followers'!$B$13:$B$72,0))&lt;=T$1,INDEX('CA Standards and Followers'!$E$13:$E$72,MATCH($A6,'CA Standards and Followers'!$B$13:$B$72,0))*'CA Standards and Followers'!U$4,0)</f>
        <v>0.32598779718485138</v>
      </c>
      <c r="U6">
        <f>IF(INDEX('CA Standards and Followers'!$G$13:$G$72,MATCH($A6,'CA Standards and Followers'!$B$13:$B$72,0))&lt;=U$1,INDEX('CA Standards and Followers'!$E$13:$E$72,MATCH($A6,'CA Standards and Followers'!$B$13:$B$72,0))*'CA Standards and Followers'!V$4,0)</f>
        <v>0.32598779718485138</v>
      </c>
      <c r="V6">
        <f>IF(INDEX('CA Standards and Followers'!$G$13:$G$72,MATCH($A6,'CA Standards and Followers'!$B$13:$B$72,0))&lt;=V$1,INDEX('CA Standards and Followers'!$E$13:$E$72,MATCH($A6,'CA Standards and Followers'!$B$13:$B$72,0))*'CA Standards and Followers'!W$4,0)</f>
        <v>0.32598779718485138</v>
      </c>
      <c r="W6">
        <f>IF(INDEX('CA Standards and Followers'!$G$13:$G$72,MATCH($A6,'CA Standards and Followers'!$B$13:$B$72,0))&lt;=W$1,INDEX('CA Standards and Followers'!$E$13:$E$72,MATCH($A6,'CA Standards and Followers'!$B$13:$B$72,0))*'CA Standards and Followers'!X$4,0)</f>
        <v>0.32598779718485138</v>
      </c>
      <c r="X6">
        <f>IF(INDEX('CA Standards and Followers'!$G$13:$G$72,MATCH($A6,'CA Standards and Followers'!$B$13:$B$72,0))&lt;=X$1,INDEX('CA Standards and Followers'!$E$13:$E$72,MATCH($A6,'CA Standards and Followers'!$B$13:$B$72,0))*'CA Standards and Followers'!Y$4,0)</f>
        <v>0.32598779718485138</v>
      </c>
      <c r="Y6">
        <f>IF(INDEX('CA Standards and Followers'!$G$13:$G$72,MATCH($A6,'CA Standards and Followers'!$B$13:$B$72,0))&lt;=Y$1,INDEX('CA Standards and Followers'!$E$13:$E$72,MATCH($A6,'CA Standards and Followers'!$B$13:$B$72,0))*'CA Standards and Followers'!Z$4,0)</f>
        <v>0.32598779718485138</v>
      </c>
      <c r="Z6">
        <f>IF(INDEX('CA Standards and Followers'!$G$13:$G$72,MATCH($A6,'CA Standards and Followers'!$B$13:$B$72,0))&lt;=Z$1,INDEX('CA Standards and Followers'!$E$13:$E$72,MATCH($A6,'CA Standards and Followers'!$B$13:$B$72,0))*'CA Standards and Followers'!AA$4,0)</f>
        <v>0.32598779718485138</v>
      </c>
      <c r="AA6">
        <f>IF(INDEX('CA Standards and Followers'!$G$13:$G$72,MATCH($A6,'CA Standards and Followers'!$B$13:$B$72,0))&lt;=AA$1,INDEX('CA Standards and Followers'!$E$13:$E$72,MATCH($A6,'CA Standards and Followers'!$B$13:$B$72,0))*'CA Standards and Followers'!AB$4,0)</f>
        <v>0.32598779718485138</v>
      </c>
      <c r="AB6">
        <f>IF(INDEX('CA Standards and Followers'!$G$13:$G$72,MATCH($A6,'CA Standards and Followers'!$B$13:$B$72,0))&lt;=AB$1,INDEX('CA Standards and Followers'!$E$13:$E$72,MATCH($A6,'CA Standards and Followers'!$B$13:$B$72,0))*'CA Standards and Followers'!AC$4,0)</f>
        <v>0.32598779718485138</v>
      </c>
      <c r="AC6">
        <f>IF(INDEX('CA Standards and Followers'!$G$13:$G$72,MATCH($A6,'CA Standards and Followers'!$B$13:$B$72,0))&lt;=AC$1,INDEX('CA Standards and Followers'!$E$13:$E$72,MATCH($A6,'CA Standards and Followers'!$B$13:$B$72,0))*'CA Standards and Followers'!AD$4,0)</f>
        <v>0.32598779718485138</v>
      </c>
      <c r="AD6">
        <f>IF(INDEX('CA Standards and Followers'!$G$13:$G$72,MATCH($A6,'CA Standards and Followers'!$B$13:$B$72,0))&lt;=AD$1,INDEX('CA Standards and Followers'!$E$13:$E$72,MATCH($A6,'CA Standards and Followers'!$B$13:$B$72,0))*'CA Standards and Followers'!AE$4,0)</f>
        <v>0.32598779718485138</v>
      </c>
      <c r="AE6">
        <f>IF(INDEX('CA Standards and Followers'!$G$13:$G$72,MATCH($A6,'CA Standards and Followers'!$B$13:$B$72,0))&lt;=AE$1,INDEX('CA Standards and Followers'!$E$13:$E$72,MATCH($A6,'CA Standards and Followers'!$B$13:$B$72,0))*'CA Standards and Followers'!AF$4,0)</f>
        <v>0.32598779718485138</v>
      </c>
      <c r="AF6">
        <f>IF(INDEX('CA Standards and Followers'!$G$13:$G$72,MATCH($A6,'CA Standards and Followers'!$B$13:$B$72,0))&lt;=AF$1,INDEX('CA Standards and Followers'!$E$13:$E$72,MATCH($A6,'CA Standards and Followers'!$B$13:$B$72,0))*'CA Standards and Followers'!AG$4,0)</f>
        <v>0.32598779718485138</v>
      </c>
    </row>
    <row r="7" spans="1:32" x14ac:dyDescent="0.25">
      <c r="A7" t="s">
        <v>176</v>
      </c>
      <c r="B7">
        <f>IF(INDEX('CA Standards and Followers'!$G$13:$G$72,MATCH($A7,'CA Standards and Followers'!$B$13:$B$72,0))&lt;=B$1,INDEX('CA Standards and Followers'!$E$13:$E$72,MATCH($A7,'CA Standards and Followers'!$B$13:$B$72,0))*'CA Standards and Followers'!C$4,0)</f>
        <v>0</v>
      </c>
      <c r="C7">
        <f>IF(INDEX('CA Standards and Followers'!$G$13:$G$72,MATCH($A7,'CA Standards and Followers'!$B$13:$B$72,0))&lt;=C$1,INDEX('CA Standards and Followers'!$E$13:$E$72,MATCH($A7,'CA Standards and Followers'!$B$13:$B$72,0))*'CA Standards and Followers'!D$4,0)</f>
        <v>0</v>
      </c>
      <c r="D7">
        <f>IF(INDEX('CA Standards and Followers'!$G$13:$G$72,MATCH($A7,'CA Standards and Followers'!$B$13:$B$72,0))&lt;=D$1,INDEX('CA Standards and Followers'!$E$13:$E$72,MATCH($A7,'CA Standards and Followers'!$B$13:$B$72,0))*'CA Standards and Followers'!E$4,0)</f>
        <v>0</v>
      </c>
      <c r="E7">
        <f>IF(INDEX('CA Standards and Followers'!$G$13:$G$72,MATCH($A7,'CA Standards and Followers'!$B$13:$B$72,0))&lt;=E$1,INDEX('CA Standards and Followers'!$E$13:$E$72,MATCH($A7,'CA Standards and Followers'!$B$13:$B$72,0))*'CA Standards and Followers'!F$4,0)</f>
        <v>0</v>
      </c>
      <c r="F7">
        <f>IF(INDEX('CA Standards and Followers'!$G$13:$G$72,MATCH($A7,'CA Standards and Followers'!$B$13:$B$72,0))&lt;=F$1,INDEX('CA Standards and Followers'!$E$13:$E$72,MATCH($A7,'CA Standards and Followers'!$B$13:$B$72,0))*'CA Standards and Followers'!G$4,0)</f>
        <v>0</v>
      </c>
      <c r="G7">
        <f>IF(INDEX('CA Standards and Followers'!$G$13:$G$72,MATCH($A7,'CA Standards and Followers'!$B$13:$B$72,0))&lt;=G$1,INDEX('CA Standards and Followers'!$E$13:$E$72,MATCH($A7,'CA Standards and Followers'!$B$13:$B$72,0))*'CA Standards and Followers'!H$4,0)</f>
        <v>0</v>
      </c>
      <c r="H7">
        <f>IF(INDEX('CA Standards and Followers'!$G$13:$G$72,MATCH($A7,'CA Standards and Followers'!$B$13:$B$72,0))&lt;=H$1,INDEX('CA Standards and Followers'!$E$13:$E$72,MATCH($A7,'CA Standards and Followers'!$B$13:$B$72,0))*'CA Standards and Followers'!I$4,0)</f>
        <v>0</v>
      </c>
      <c r="I7">
        <f>IF(INDEX('CA Standards and Followers'!$G$13:$G$72,MATCH($A7,'CA Standards and Followers'!$B$13:$B$72,0))&lt;=I$1,INDEX('CA Standards and Followers'!$E$13:$E$72,MATCH($A7,'CA Standards and Followers'!$B$13:$B$72,0))*'CA Standards and Followers'!J$4,0)</f>
        <v>0</v>
      </c>
      <c r="J7">
        <f>IF(INDEX('CA Standards and Followers'!$G$13:$G$72,MATCH($A7,'CA Standards and Followers'!$B$13:$B$72,0))&lt;=J$1,INDEX('CA Standards and Followers'!$E$13:$E$72,MATCH($A7,'CA Standards and Followers'!$B$13:$B$72,0))*'CA Standards and Followers'!K$4,0)</f>
        <v>0</v>
      </c>
      <c r="K7">
        <f>IF(INDEX('CA Standards and Followers'!$G$13:$G$72,MATCH($A7,'CA Standards and Followers'!$B$13:$B$72,0))&lt;=K$1,INDEX('CA Standards and Followers'!$E$13:$E$72,MATCH($A7,'CA Standards and Followers'!$B$13:$B$72,0))*'CA Standards and Followers'!L$4,0)</f>
        <v>0</v>
      </c>
      <c r="L7">
        <f>IF(INDEX('CA Standards and Followers'!$G$13:$G$72,MATCH($A7,'CA Standards and Followers'!$B$13:$B$72,0))&lt;=L$1,INDEX('CA Standards and Followers'!$E$13:$E$72,MATCH($A7,'CA Standards and Followers'!$B$13:$B$72,0))*'CA Standards and Followers'!M$4,0)</f>
        <v>0</v>
      </c>
      <c r="M7">
        <f>IF(INDEX('CA Standards and Followers'!$G$13:$G$72,MATCH($A7,'CA Standards and Followers'!$B$13:$B$72,0))&lt;=M$1,INDEX('CA Standards and Followers'!$E$13:$E$72,MATCH($A7,'CA Standards and Followers'!$B$13:$B$72,0))*'CA Standards and Followers'!N$4,0)</f>
        <v>0</v>
      </c>
      <c r="N7">
        <f>IF(INDEX('CA Standards and Followers'!$G$13:$G$72,MATCH($A7,'CA Standards and Followers'!$B$13:$B$72,0))&lt;=N$1,INDEX('CA Standards and Followers'!$E$13:$E$72,MATCH($A7,'CA Standards and Followers'!$B$13:$B$72,0))*'CA Standards and Followers'!O$4,0)</f>
        <v>0</v>
      </c>
      <c r="O7">
        <f>IF(INDEX('CA Standards and Followers'!$G$13:$G$72,MATCH($A7,'CA Standards and Followers'!$B$13:$B$72,0))&lt;=O$1,INDEX('CA Standards and Followers'!$E$13:$E$72,MATCH($A7,'CA Standards and Followers'!$B$13:$B$72,0))*'CA Standards and Followers'!P$4,0)</f>
        <v>0</v>
      </c>
      <c r="P7">
        <f>IF(INDEX('CA Standards and Followers'!$G$13:$G$72,MATCH($A7,'CA Standards and Followers'!$B$13:$B$72,0))&lt;=P$1,INDEX('CA Standards and Followers'!$E$13:$E$72,MATCH($A7,'CA Standards and Followers'!$B$13:$B$72,0))*'CA Standards and Followers'!Q$4,0)</f>
        <v>0</v>
      </c>
      <c r="Q7">
        <f>IF(INDEX('CA Standards and Followers'!$G$13:$G$72,MATCH($A7,'CA Standards and Followers'!$B$13:$B$72,0))&lt;=Q$1,INDEX('CA Standards and Followers'!$E$13:$E$72,MATCH($A7,'CA Standards and Followers'!$B$13:$B$72,0))*'CA Standards and Followers'!R$4,0)</f>
        <v>0</v>
      </c>
      <c r="R7">
        <f>IF(INDEX('CA Standards and Followers'!$G$13:$G$72,MATCH($A7,'CA Standards and Followers'!$B$13:$B$72,0))&lt;=R$1,INDEX('CA Standards and Followers'!$E$13:$E$72,MATCH($A7,'CA Standards and Followers'!$B$13:$B$72,0))*'CA Standards and Followers'!S$4,0)</f>
        <v>0</v>
      </c>
      <c r="S7">
        <f>IF(INDEX('CA Standards and Followers'!$G$13:$G$72,MATCH($A7,'CA Standards and Followers'!$B$13:$B$72,0))&lt;=S$1,INDEX('CA Standards and Followers'!$E$13:$E$72,MATCH($A7,'CA Standards and Followers'!$B$13:$B$72,0))*'CA Standards and Followers'!T$4,0)</f>
        <v>0</v>
      </c>
      <c r="T7">
        <f>IF(INDEX('CA Standards and Followers'!$G$13:$G$72,MATCH($A7,'CA Standards and Followers'!$B$13:$B$72,0))&lt;=T$1,INDEX('CA Standards and Followers'!$E$13:$E$72,MATCH($A7,'CA Standards and Followers'!$B$13:$B$72,0))*'CA Standards and Followers'!U$4,0)</f>
        <v>0</v>
      </c>
      <c r="U7">
        <f>IF(INDEX('CA Standards and Followers'!$G$13:$G$72,MATCH($A7,'CA Standards and Followers'!$B$13:$B$72,0))&lt;=U$1,INDEX('CA Standards and Followers'!$E$13:$E$72,MATCH($A7,'CA Standards and Followers'!$B$13:$B$72,0))*'CA Standards and Followers'!V$4,0)</f>
        <v>0</v>
      </c>
      <c r="V7">
        <f>IF(INDEX('CA Standards and Followers'!$G$13:$G$72,MATCH($A7,'CA Standards and Followers'!$B$13:$B$72,0))&lt;=V$1,INDEX('CA Standards and Followers'!$E$13:$E$72,MATCH($A7,'CA Standards and Followers'!$B$13:$B$72,0))*'CA Standards and Followers'!W$4,0)</f>
        <v>0</v>
      </c>
      <c r="W7">
        <f>IF(INDEX('CA Standards and Followers'!$G$13:$G$72,MATCH($A7,'CA Standards and Followers'!$B$13:$B$72,0))&lt;=W$1,INDEX('CA Standards and Followers'!$E$13:$E$72,MATCH($A7,'CA Standards and Followers'!$B$13:$B$72,0))*'CA Standards and Followers'!X$4,0)</f>
        <v>0</v>
      </c>
      <c r="X7">
        <f>IF(INDEX('CA Standards and Followers'!$G$13:$G$72,MATCH($A7,'CA Standards and Followers'!$B$13:$B$72,0))&lt;=X$1,INDEX('CA Standards and Followers'!$E$13:$E$72,MATCH($A7,'CA Standards and Followers'!$B$13:$B$72,0))*'CA Standards and Followers'!Y$4,0)</f>
        <v>0</v>
      </c>
      <c r="Y7">
        <f>IF(INDEX('CA Standards and Followers'!$G$13:$G$72,MATCH($A7,'CA Standards and Followers'!$B$13:$B$72,0))&lt;=Y$1,INDEX('CA Standards and Followers'!$E$13:$E$72,MATCH($A7,'CA Standards and Followers'!$B$13:$B$72,0))*'CA Standards and Followers'!Z$4,0)</f>
        <v>0</v>
      </c>
      <c r="Z7">
        <f>IF(INDEX('CA Standards and Followers'!$G$13:$G$72,MATCH($A7,'CA Standards and Followers'!$B$13:$B$72,0))&lt;=Z$1,INDEX('CA Standards and Followers'!$E$13:$E$72,MATCH($A7,'CA Standards and Followers'!$B$13:$B$72,0))*'CA Standards and Followers'!AA$4,0)</f>
        <v>0</v>
      </c>
      <c r="AA7">
        <f>IF(INDEX('CA Standards and Followers'!$G$13:$G$72,MATCH($A7,'CA Standards and Followers'!$B$13:$B$72,0))&lt;=AA$1,INDEX('CA Standards and Followers'!$E$13:$E$72,MATCH($A7,'CA Standards and Followers'!$B$13:$B$72,0))*'CA Standards and Followers'!AB$4,0)</f>
        <v>0</v>
      </c>
      <c r="AB7">
        <f>IF(INDEX('CA Standards and Followers'!$G$13:$G$72,MATCH($A7,'CA Standards and Followers'!$B$13:$B$72,0))&lt;=AB$1,INDEX('CA Standards and Followers'!$E$13:$E$72,MATCH($A7,'CA Standards and Followers'!$B$13:$B$72,0))*'CA Standards and Followers'!AC$4,0)</f>
        <v>0</v>
      </c>
      <c r="AC7">
        <f>IF(INDEX('CA Standards and Followers'!$G$13:$G$72,MATCH($A7,'CA Standards and Followers'!$B$13:$B$72,0))&lt;=AC$1,INDEX('CA Standards and Followers'!$E$13:$E$72,MATCH($A7,'CA Standards and Followers'!$B$13:$B$72,0))*'CA Standards and Followers'!AD$4,0)</f>
        <v>0</v>
      </c>
      <c r="AD7">
        <f>IF(INDEX('CA Standards and Followers'!$G$13:$G$72,MATCH($A7,'CA Standards and Followers'!$B$13:$B$72,0))&lt;=AD$1,INDEX('CA Standards and Followers'!$E$13:$E$72,MATCH($A7,'CA Standards and Followers'!$B$13:$B$72,0))*'CA Standards and Followers'!AE$4,0)</f>
        <v>0</v>
      </c>
      <c r="AE7">
        <f>IF(INDEX('CA Standards and Followers'!$G$13:$G$72,MATCH($A7,'CA Standards and Followers'!$B$13:$B$72,0))&lt;=AE$1,INDEX('CA Standards and Followers'!$E$13:$E$72,MATCH($A7,'CA Standards and Followers'!$B$13:$B$72,0))*'CA Standards and Followers'!AF$4,0)</f>
        <v>0</v>
      </c>
      <c r="AF7">
        <f>IF(INDEX('CA Standards and Followers'!$G$13:$G$72,MATCH($A7,'CA Standards and Followers'!$B$13:$B$72,0))&lt;=AF$1,INDEX('CA Standards and Followers'!$E$13:$E$72,MATCH($A7,'CA Standards and Followers'!$B$13:$B$72,0))*'CA Standards and Followers'!AG$4,0)</f>
        <v>0</v>
      </c>
    </row>
    <row r="8" spans="1:32" x14ac:dyDescent="0.25">
      <c r="A8" t="s">
        <v>5</v>
      </c>
      <c r="B8">
        <f>IF(INDEX('CA Standards and Followers'!$G$13:$G$72,MATCH($A8,'CA Standards and Followers'!$B$13:$B$72,0))&lt;=B$1,INDEX('CA Standards and Followers'!$E$13:$E$72,MATCH($A8,'CA Standards and Followers'!$B$13:$B$72,0))*'CA Standards and Followers'!C$4,0)</f>
        <v>0</v>
      </c>
      <c r="C8">
        <f>IF(INDEX('CA Standards and Followers'!$G$13:$G$72,MATCH($A8,'CA Standards and Followers'!$B$13:$B$72,0))&lt;=C$1,INDEX('CA Standards and Followers'!$E$13:$E$72,MATCH($A8,'CA Standards and Followers'!$B$13:$B$72,0))*'CA Standards and Followers'!D$4,0)</f>
        <v>0</v>
      </c>
      <c r="D8">
        <f>IF(INDEX('CA Standards and Followers'!$G$13:$G$72,MATCH($A8,'CA Standards and Followers'!$B$13:$B$72,0))&lt;=D$1,INDEX('CA Standards and Followers'!$E$13:$E$72,MATCH($A8,'CA Standards and Followers'!$B$13:$B$72,0))*'CA Standards and Followers'!E$4,0)</f>
        <v>0</v>
      </c>
      <c r="E8">
        <f>IF(INDEX('CA Standards and Followers'!$G$13:$G$72,MATCH($A8,'CA Standards and Followers'!$B$13:$B$72,0))&lt;=E$1,INDEX('CA Standards and Followers'!$E$13:$E$72,MATCH($A8,'CA Standards and Followers'!$B$13:$B$72,0))*'CA Standards and Followers'!F$4,0)</f>
        <v>0</v>
      </c>
      <c r="F8">
        <f>IF(INDEX('CA Standards and Followers'!$G$13:$G$72,MATCH($A8,'CA Standards and Followers'!$B$13:$B$72,0))&lt;=F$1,INDEX('CA Standards and Followers'!$E$13:$E$72,MATCH($A8,'CA Standards and Followers'!$B$13:$B$72,0))*'CA Standards and Followers'!G$4,0)</f>
        <v>0</v>
      </c>
      <c r="G8">
        <f>IF(INDEX('CA Standards and Followers'!$G$13:$G$72,MATCH($A8,'CA Standards and Followers'!$B$13:$B$72,0))&lt;=G$1,INDEX('CA Standards and Followers'!$E$13:$E$72,MATCH($A8,'CA Standards and Followers'!$B$13:$B$72,0))*'CA Standards and Followers'!H$4,0)</f>
        <v>0</v>
      </c>
      <c r="H8">
        <f>IF(INDEX('CA Standards and Followers'!$G$13:$G$72,MATCH($A8,'CA Standards and Followers'!$B$13:$B$72,0))&lt;=H$1,INDEX('CA Standards and Followers'!$E$13:$E$72,MATCH($A8,'CA Standards and Followers'!$B$13:$B$72,0))*'CA Standards and Followers'!I$4,0)</f>
        <v>0</v>
      </c>
      <c r="I8">
        <f>IF(INDEX('CA Standards and Followers'!$G$13:$G$72,MATCH($A8,'CA Standards and Followers'!$B$13:$B$72,0))&lt;=I$1,INDEX('CA Standards and Followers'!$E$13:$E$72,MATCH($A8,'CA Standards and Followers'!$B$13:$B$72,0))*'CA Standards and Followers'!J$4,0)</f>
        <v>0</v>
      </c>
      <c r="J8">
        <f>IF(INDEX('CA Standards and Followers'!$G$13:$G$72,MATCH($A8,'CA Standards and Followers'!$B$13:$B$72,0))&lt;=J$1,INDEX('CA Standards and Followers'!$E$13:$E$72,MATCH($A8,'CA Standards and Followers'!$B$13:$B$72,0))*'CA Standards and Followers'!K$4,0)</f>
        <v>0</v>
      </c>
      <c r="K8">
        <f>IF(INDEX('CA Standards and Followers'!$G$13:$G$72,MATCH($A8,'CA Standards and Followers'!$B$13:$B$72,0))&lt;=K$1,INDEX('CA Standards and Followers'!$E$13:$E$72,MATCH($A8,'CA Standards and Followers'!$B$13:$B$72,0))*'CA Standards and Followers'!L$4,0)</f>
        <v>0</v>
      </c>
      <c r="L8">
        <f>IF(INDEX('CA Standards and Followers'!$G$13:$G$72,MATCH($A8,'CA Standards and Followers'!$B$13:$B$72,0))&lt;=L$1,INDEX('CA Standards and Followers'!$E$13:$E$72,MATCH($A8,'CA Standards and Followers'!$B$13:$B$72,0))*'CA Standards and Followers'!M$4,0)</f>
        <v>0</v>
      </c>
      <c r="M8">
        <f>IF(INDEX('CA Standards and Followers'!$G$13:$G$72,MATCH($A8,'CA Standards and Followers'!$B$13:$B$72,0))&lt;=M$1,INDEX('CA Standards and Followers'!$E$13:$E$72,MATCH($A8,'CA Standards and Followers'!$B$13:$B$72,0))*'CA Standards and Followers'!N$4,0)</f>
        <v>0</v>
      </c>
      <c r="N8">
        <f>IF(INDEX('CA Standards and Followers'!$G$13:$G$72,MATCH($A8,'CA Standards and Followers'!$B$13:$B$72,0))&lt;=N$1,INDEX('CA Standards and Followers'!$E$13:$E$72,MATCH($A8,'CA Standards and Followers'!$B$13:$B$72,0))*'CA Standards and Followers'!O$4,0)</f>
        <v>0</v>
      </c>
      <c r="O8">
        <f>IF(INDEX('CA Standards and Followers'!$G$13:$G$72,MATCH($A8,'CA Standards and Followers'!$B$13:$B$72,0))&lt;=O$1,INDEX('CA Standards and Followers'!$E$13:$E$72,MATCH($A8,'CA Standards and Followers'!$B$13:$B$72,0))*'CA Standards and Followers'!P$4,0)</f>
        <v>0</v>
      </c>
      <c r="P8">
        <f>IF(INDEX('CA Standards and Followers'!$G$13:$G$72,MATCH($A8,'CA Standards and Followers'!$B$13:$B$72,0))&lt;=P$1,INDEX('CA Standards and Followers'!$E$13:$E$72,MATCH($A8,'CA Standards and Followers'!$B$13:$B$72,0))*'CA Standards and Followers'!Q$4,0)</f>
        <v>0</v>
      </c>
      <c r="Q8">
        <f>IF(INDEX('CA Standards and Followers'!$G$13:$G$72,MATCH($A8,'CA Standards and Followers'!$B$13:$B$72,0))&lt;=Q$1,INDEX('CA Standards and Followers'!$E$13:$E$72,MATCH($A8,'CA Standards and Followers'!$B$13:$B$72,0))*'CA Standards and Followers'!R$4,0)</f>
        <v>0</v>
      </c>
      <c r="R8">
        <f>IF(INDEX('CA Standards and Followers'!$G$13:$G$72,MATCH($A8,'CA Standards and Followers'!$B$13:$B$72,0))&lt;=R$1,INDEX('CA Standards and Followers'!$E$13:$E$72,MATCH($A8,'CA Standards and Followers'!$B$13:$B$72,0))*'CA Standards and Followers'!S$4,0)</f>
        <v>0</v>
      </c>
      <c r="S8">
        <f>IF(INDEX('CA Standards and Followers'!$G$13:$G$72,MATCH($A8,'CA Standards and Followers'!$B$13:$B$72,0))&lt;=S$1,INDEX('CA Standards and Followers'!$E$13:$E$72,MATCH($A8,'CA Standards and Followers'!$B$13:$B$72,0))*'CA Standards and Followers'!T$4,0)</f>
        <v>0</v>
      </c>
      <c r="T8">
        <f>IF(INDEX('CA Standards and Followers'!$G$13:$G$72,MATCH($A8,'CA Standards and Followers'!$B$13:$B$72,0))&lt;=T$1,INDEX('CA Standards and Followers'!$E$13:$E$72,MATCH($A8,'CA Standards and Followers'!$B$13:$B$72,0))*'CA Standards and Followers'!U$4,0)</f>
        <v>0</v>
      </c>
      <c r="U8">
        <f>IF(INDEX('CA Standards and Followers'!$G$13:$G$72,MATCH($A8,'CA Standards and Followers'!$B$13:$B$72,0))&lt;=U$1,INDEX('CA Standards and Followers'!$E$13:$E$72,MATCH($A8,'CA Standards and Followers'!$B$13:$B$72,0))*'CA Standards and Followers'!V$4,0)</f>
        <v>0</v>
      </c>
      <c r="V8">
        <f>IF(INDEX('CA Standards and Followers'!$G$13:$G$72,MATCH($A8,'CA Standards and Followers'!$B$13:$B$72,0))&lt;=V$1,INDEX('CA Standards and Followers'!$E$13:$E$72,MATCH($A8,'CA Standards and Followers'!$B$13:$B$72,0))*'CA Standards and Followers'!W$4,0)</f>
        <v>0</v>
      </c>
      <c r="W8">
        <f>IF(INDEX('CA Standards and Followers'!$G$13:$G$72,MATCH($A8,'CA Standards and Followers'!$B$13:$B$72,0))&lt;=W$1,INDEX('CA Standards and Followers'!$E$13:$E$72,MATCH($A8,'CA Standards and Followers'!$B$13:$B$72,0))*'CA Standards and Followers'!X$4,0)</f>
        <v>0</v>
      </c>
      <c r="X8">
        <f>IF(INDEX('CA Standards and Followers'!$G$13:$G$72,MATCH($A8,'CA Standards and Followers'!$B$13:$B$72,0))&lt;=X$1,INDEX('CA Standards and Followers'!$E$13:$E$72,MATCH($A8,'CA Standards and Followers'!$B$13:$B$72,0))*'CA Standards and Followers'!Y$4,0)</f>
        <v>0</v>
      </c>
      <c r="Y8">
        <f>IF(INDEX('CA Standards and Followers'!$G$13:$G$72,MATCH($A8,'CA Standards and Followers'!$B$13:$B$72,0))&lt;=Y$1,INDEX('CA Standards and Followers'!$E$13:$E$72,MATCH($A8,'CA Standards and Followers'!$B$13:$B$72,0))*'CA Standards and Followers'!Z$4,0)</f>
        <v>0</v>
      </c>
      <c r="Z8">
        <f>IF(INDEX('CA Standards and Followers'!$G$13:$G$72,MATCH($A8,'CA Standards and Followers'!$B$13:$B$72,0))&lt;=Z$1,INDEX('CA Standards and Followers'!$E$13:$E$72,MATCH($A8,'CA Standards and Followers'!$B$13:$B$72,0))*'CA Standards and Followers'!AA$4,0)</f>
        <v>0</v>
      </c>
      <c r="AA8">
        <f>IF(INDEX('CA Standards and Followers'!$G$13:$G$72,MATCH($A8,'CA Standards and Followers'!$B$13:$B$72,0))&lt;=AA$1,INDEX('CA Standards and Followers'!$E$13:$E$72,MATCH($A8,'CA Standards and Followers'!$B$13:$B$72,0))*'CA Standards and Followers'!AB$4,0)</f>
        <v>0</v>
      </c>
      <c r="AB8">
        <f>IF(INDEX('CA Standards and Followers'!$G$13:$G$72,MATCH($A8,'CA Standards and Followers'!$B$13:$B$72,0))&lt;=AB$1,INDEX('CA Standards and Followers'!$E$13:$E$72,MATCH($A8,'CA Standards and Followers'!$B$13:$B$72,0))*'CA Standards and Followers'!AC$4,0)</f>
        <v>0</v>
      </c>
      <c r="AC8">
        <f>IF(INDEX('CA Standards and Followers'!$G$13:$G$72,MATCH($A8,'CA Standards and Followers'!$B$13:$B$72,0))&lt;=AC$1,INDEX('CA Standards and Followers'!$E$13:$E$72,MATCH($A8,'CA Standards and Followers'!$B$13:$B$72,0))*'CA Standards and Followers'!AD$4,0)</f>
        <v>0</v>
      </c>
      <c r="AD8">
        <f>IF(INDEX('CA Standards and Followers'!$G$13:$G$72,MATCH($A8,'CA Standards and Followers'!$B$13:$B$72,0))&lt;=AD$1,INDEX('CA Standards and Followers'!$E$13:$E$72,MATCH($A8,'CA Standards and Followers'!$B$13:$B$72,0))*'CA Standards and Followers'!AE$4,0)</f>
        <v>0</v>
      </c>
      <c r="AE8">
        <f>IF(INDEX('CA Standards and Followers'!$G$13:$G$72,MATCH($A8,'CA Standards and Followers'!$B$13:$B$72,0))&lt;=AE$1,INDEX('CA Standards and Followers'!$E$13:$E$72,MATCH($A8,'CA Standards and Followers'!$B$13:$B$72,0))*'CA Standards and Followers'!AF$4,0)</f>
        <v>0</v>
      </c>
      <c r="AF8">
        <f>IF(INDEX('CA Standards and Followers'!$G$13:$G$72,MATCH($A8,'CA Standards and Followers'!$B$13:$B$72,0))&lt;=AF$1,INDEX('CA Standards and Followers'!$E$13:$E$72,MATCH($A8,'CA Standards and Followers'!$B$13:$B$72,0))*'CA Standards and Followers'!AG$4,0)</f>
        <v>0</v>
      </c>
    </row>
    <row r="9" spans="1:32" x14ac:dyDescent="0.25">
      <c r="A9" t="s">
        <v>179</v>
      </c>
      <c r="B9">
        <f>IF(INDEX('CA Standards and Followers'!$G$13:$G$72,MATCH($A9,'CA Standards and Followers'!$B$13:$B$72,0))&lt;=B$1,INDEX('CA Standards and Followers'!$E$13:$E$72,MATCH($A9,'CA Standards and Followers'!$B$13:$B$72,0))*'CA Standards and Followers'!C$4,0)</f>
        <v>0</v>
      </c>
      <c r="C9">
        <f>IF(INDEX('CA Standards and Followers'!$G$13:$G$72,MATCH($A9,'CA Standards and Followers'!$B$13:$B$72,0))&lt;=C$1,INDEX('CA Standards and Followers'!$E$13:$E$72,MATCH($A9,'CA Standards and Followers'!$B$13:$B$72,0))*'CA Standards and Followers'!D$4,0)</f>
        <v>0</v>
      </c>
      <c r="D9">
        <f>IF(INDEX('CA Standards and Followers'!$G$13:$G$72,MATCH($A9,'CA Standards and Followers'!$B$13:$B$72,0))&lt;=D$1,INDEX('CA Standards and Followers'!$E$13:$E$72,MATCH($A9,'CA Standards and Followers'!$B$13:$B$72,0))*'CA Standards and Followers'!E$4,0)</f>
        <v>0</v>
      </c>
      <c r="E9">
        <f>IF(INDEX('CA Standards and Followers'!$G$13:$G$72,MATCH($A9,'CA Standards and Followers'!$B$13:$B$72,0))&lt;=E$1,INDEX('CA Standards and Followers'!$E$13:$E$72,MATCH($A9,'CA Standards and Followers'!$B$13:$B$72,0))*'CA Standards and Followers'!F$4,0)</f>
        <v>0</v>
      </c>
      <c r="F9">
        <f>IF(INDEX('CA Standards and Followers'!$G$13:$G$72,MATCH($A9,'CA Standards and Followers'!$B$13:$B$72,0))&lt;=F$1,INDEX('CA Standards and Followers'!$E$13:$E$72,MATCH($A9,'CA Standards and Followers'!$B$13:$B$72,0))*'CA Standards and Followers'!G$4,0)</f>
        <v>0</v>
      </c>
      <c r="G9">
        <f>IF(INDEX('CA Standards and Followers'!$G$13:$G$72,MATCH($A9,'CA Standards and Followers'!$B$13:$B$72,0))&lt;=G$1,INDEX('CA Standards and Followers'!$E$13:$E$72,MATCH($A9,'CA Standards and Followers'!$B$13:$B$72,0))*'CA Standards and Followers'!H$4,0)</f>
        <v>0</v>
      </c>
      <c r="H9">
        <f>IF(INDEX('CA Standards and Followers'!$G$13:$G$72,MATCH($A9,'CA Standards and Followers'!$B$13:$B$72,0))&lt;=H$1,INDEX('CA Standards and Followers'!$E$13:$E$72,MATCH($A9,'CA Standards and Followers'!$B$13:$B$72,0))*'CA Standards and Followers'!I$4,0)</f>
        <v>0</v>
      </c>
      <c r="I9">
        <f>IF(INDEX('CA Standards and Followers'!$G$13:$G$72,MATCH($A9,'CA Standards and Followers'!$B$13:$B$72,0))&lt;=I$1,INDEX('CA Standards and Followers'!$E$13:$E$72,MATCH($A9,'CA Standards and Followers'!$B$13:$B$72,0))*'CA Standards and Followers'!J$4,0)</f>
        <v>0</v>
      </c>
      <c r="J9">
        <f>IF(INDEX('CA Standards and Followers'!$G$13:$G$72,MATCH($A9,'CA Standards and Followers'!$B$13:$B$72,0))&lt;=J$1,INDEX('CA Standards and Followers'!$E$13:$E$72,MATCH($A9,'CA Standards and Followers'!$B$13:$B$72,0))*'CA Standards and Followers'!K$4,0)</f>
        <v>0</v>
      </c>
      <c r="K9">
        <f>IF(INDEX('CA Standards and Followers'!$G$13:$G$72,MATCH($A9,'CA Standards and Followers'!$B$13:$B$72,0))&lt;=K$1,INDEX('CA Standards and Followers'!$E$13:$E$72,MATCH($A9,'CA Standards and Followers'!$B$13:$B$72,0))*'CA Standards and Followers'!L$4,0)</f>
        <v>0</v>
      </c>
      <c r="L9">
        <f>IF(INDEX('CA Standards and Followers'!$G$13:$G$72,MATCH($A9,'CA Standards and Followers'!$B$13:$B$72,0))&lt;=L$1,INDEX('CA Standards and Followers'!$E$13:$E$72,MATCH($A9,'CA Standards and Followers'!$B$13:$B$72,0))*'CA Standards and Followers'!M$4,0)</f>
        <v>0</v>
      </c>
      <c r="M9">
        <f>IF(INDEX('CA Standards and Followers'!$G$13:$G$72,MATCH($A9,'CA Standards and Followers'!$B$13:$B$72,0))&lt;=M$1,INDEX('CA Standards and Followers'!$E$13:$E$72,MATCH($A9,'CA Standards and Followers'!$B$13:$B$72,0))*'CA Standards and Followers'!N$4,0)</f>
        <v>0</v>
      </c>
      <c r="N9">
        <f>IF(INDEX('CA Standards and Followers'!$G$13:$G$72,MATCH($A9,'CA Standards and Followers'!$B$13:$B$72,0))&lt;=N$1,INDEX('CA Standards and Followers'!$E$13:$E$72,MATCH($A9,'CA Standards and Followers'!$B$13:$B$72,0))*'CA Standards and Followers'!O$4,0)</f>
        <v>0</v>
      </c>
      <c r="O9">
        <f>IF(INDEX('CA Standards and Followers'!$G$13:$G$72,MATCH($A9,'CA Standards and Followers'!$B$13:$B$72,0))&lt;=O$1,INDEX('CA Standards and Followers'!$E$13:$E$72,MATCH($A9,'CA Standards and Followers'!$B$13:$B$72,0))*'CA Standards and Followers'!P$4,0)</f>
        <v>0</v>
      </c>
      <c r="P9">
        <f>IF(INDEX('CA Standards and Followers'!$G$13:$G$72,MATCH($A9,'CA Standards and Followers'!$B$13:$B$72,0))&lt;=P$1,INDEX('CA Standards and Followers'!$E$13:$E$72,MATCH($A9,'CA Standards and Followers'!$B$13:$B$72,0))*'CA Standards and Followers'!Q$4,0)</f>
        <v>0</v>
      </c>
      <c r="Q9">
        <f>IF(INDEX('CA Standards and Followers'!$G$13:$G$72,MATCH($A9,'CA Standards and Followers'!$B$13:$B$72,0))&lt;=Q$1,INDEX('CA Standards and Followers'!$E$13:$E$72,MATCH($A9,'CA Standards and Followers'!$B$13:$B$72,0))*'CA Standards and Followers'!R$4,0)</f>
        <v>0</v>
      </c>
      <c r="R9">
        <f>IF(INDEX('CA Standards and Followers'!$G$13:$G$72,MATCH($A9,'CA Standards and Followers'!$B$13:$B$72,0))&lt;=R$1,INDEX('CA Standards and Followers'!$E$13:$E$72,MATCH($A9,'CA Standards and Followers'!$B$13:$B$72,0))*'CA Standards and Followers'!S$4,0)</f>
        <v>0</v>
      </c>
      <c r="S9">
        <f>IF(INDEX('CA Standards and Followers'!$G$13:$G$72,MATCH($A9,'CA Standards and Followers'!$B$13:$B$72,0))&lt;=S$1,INDEX('CA Standards and Followers'!$E$13:$E$72,MATCH($A9,'CA Standards and Followers'!$B$13:$B$72,0))*'CA Standards and Followers'!T$4,0)</f>
        <v>0</v>
      </c>
      <c r="T9">
        <f>IF(INDEX('CA Standards and Followers'!$G$13:$G$72,MATCH($A9,'CA Standards and Followers'!$B$13:$B$72,0))&lt;=T$1,INDEX('CA Standards and Followers'!$E$13:$E$72,MATCH($A9,'CA Standards and Followers'!$B$13:$B$72,0))*'CA Standards and Followers'!U$4,0)</f>
        <v>0</v>
      </c>
      <c r="U9">
        <f>IF(INDEX('CA Standards and Followers'!$G$13:$G$72,MATCH($A9,'CA Standards and Followers'!$B$13:$B$72,0))&lt;=U$1,INDEX('CA Standards and Followers'!$E$13:$E$72,MATCH($A9,'CA Standards and Followers'!$B$13:$B$72,0))*'CA Standards and Followers'!V$4,0)</f>
        <v>0</v>
      </c>
      <c r="V9">
        <f>IF(INDEX('CA Standards and Followers'!$G$13:$G$72,MATCH($A9,'CA Standards and Followers'!$B$13:$B$72,0))&lt;=V$1,INDEX('CA Standards and Followers'!$E$13:$E$72,MATCH($A9,'CA Standards and Followers'!$B$13:$B$72,0))*'CA Standards and Followers'!W$4,0)</f>
        <v>0</v>
      </c>
      <c r="W9">
        <f>IF(INDEX('CA Standards and Followers'!$G$13:$G$72,MATCH($A9,'CA Standards and Followers'!$B$13:$B$72,0))&lt;=W$1,INDEX('CA Standards and Followers'!$E$13:$E$72,MATCH($A9,'CA Standards and Followers'!$B$13:$B$72,0))*'CA Standards and Followers'!X$4,0)</f>
        <v>0</v>
      </c>
      <c r="X9">
        <f>IF(INDEX('CA Standards and Followers'!$G$13:$G$72,MATCH($A9,'CA Standards and Followers'!$B$13:$B$72,0))&lt;=X$1,INDEX('CA Standards and Followers'!$E$13:$E$72,MATCH($A9,'CA Standards and Followers'!$B$13:$B$72,0))*'CA Standards and Followers'!Y$4,0)</f>
        <v>0</v>
      </c>
      <c r="Y9">
        <f>IF(INDEX('CA Standards and Followers'!$G$13:$G$72,MATCH($A9,'CA Standards and Followers'!$B$13:$B$72,0))&lt;=Y$1,INDEX('CA Standards and Followers'!$E$13:$E$72,MATCH($A9,'CA Standards and Followers'!$B$13:$B$72,0))*'CA Standards and Followers'!Z$4,0)</f>
        <v>0</v>
      </c>
      <c r="Z9">
        <f>IF(INDEX('CA Standards and Followers'!$G$13:$G$72,MATCH($A9,'CA Standards and Followers'!$B$13:$B$72,0))&lt;=Z$1,INDEX('CA Standards and Followers'!$E$13:$E$72,MATCH($A9,'CA Standards and Followers'!$B$13:$B$72,0))*'CA Standards and Followers'!AA$4,0)</f>
        <v>0</v>
      </c>
      <c r="AA9">
        <f>IF(INDEX('CA Standards and Followers'!$G$13:$G$72,MATCH($A9,'CA Standards and Followers'!$B$13:$B$72,0))&lt;=AA$1,INDEX('CA Standards and Followers'!$E$13:$E$72,MATCH($A9,'CA Standards and Followers'!$B$13:$B$72,0))*'CA Standards and Followers'!AB$4,0)</f>
        <v>0</v>
      </c>
      <c r="AB9">
        <f>IF(INDEX('CA Standards and Followers'!$G$13:$G$72,MATCH($A9,'CA Standards and Followers'!$B$13:$B$72,0))&lt;=AB$1,INDEX('CA Standards and Followers'!$E$13:$E$72,MATCH($A9,'CA Standards and Followers'!$B$13:$B$72,0))*'CA Standards and Followers'!AC$4,0)</f>
        <v>0</v>
      </c>
      <c r="AC9">
        <f>IF(INDEX('CA Standards and Followers'!$G$13:$G$72,MATCH($A9,'CA Standards and Followers'!$B$13:$B$72,0))&lt;=AC$1,INDEX('CA Standards and Followers'!$E$13:$E$72,MATCH($A9,'CA Standards and Followers'!$B$13:$B$72,0))*'CA Standards and Followers'!AD$4,0)</f>
        <v>0</v>
      </c>
      <c r="AD9">
        <f>IF(INDEX('CA Standards and Followers'!$G$13:$G$72,MATCH($A9,'CA Standards and Followers'!$B$13:$B$72,0))&lt;=AD$1,INDEX('CA Standards and Followers'!$E$13:$E$72,MATCH($A9,'CA Standards and Followers'!$B$13:$B$72,0))*'CA Standards and Followers'!AE$4,0)</f>
        <v>0</v>
      </c>
      <c r="AE9">
        <f>IF(INDEX('CA Standards and Followers'!$G$13:$G$72,MATCH($A9,'CA Standards and Followers'!$B$13:$B$72,0))&lt;=AE$1,INDEX('CA Standards and Followers'!$E$13:$E$72,MATCH($A9,'CA Standards and Followers'!$B$13:$B$72,0))*'CA Standards and Followers'!AF$4,0)</f>
        <v>0</v>
      </c>
      <c r="AF9">
        <f>IF(INDEX('CA Standards and Followers'!$G$13:$G$72,MATCH($A9,'CA Standards and Followers'!$B$13:$B$72,0))&lt;=AF$1,INDEX('CA Standards and Followers'!$E$13:$E$72,MATCH($A9,'CA Standards and Followers'!$B$13:$B$72,0))*'CA Standards and Followers'!AG$4,0)</f>
        <v>0</v>
      </c>
    </row>
    <row r="10" spans="1:32" x14ac:dyDescent="0.25">
      <c r="A10" t="s">
        <v>6</v>
      </c>
      <c r="B10">
        <f>IF(INDEX('CA Standards and Followers'!$G$13:$G$72,MATCH($A10,'CA Standards and Followers'!$B$13:$B$72,0))&lt;=B$1,INDEX('CA Standards and Followers'!$E$13:$E$72,MATCH($A10,'CA Standards and Followers'!$B$13:$B$72,0))*'CA Standards and Followers'!C$4,0)</f>
        <v>0</v>
      </c>
      <c r="C10">
        <f>IF(INDEX('CA Standards and Followers'!$G$13:$G$72,MATCH($A10,'CA Standards and Followers'!$B$13:$B$72,0))&lt;=C$1,INDEX('CA Standards and Followers'!$E$13:$E$72,MATCH($A10,'CA Standards and Followers'!$B$13:$B$72,0))*'CA Standards and Followers'!D$4,0)</f>
        <v>0</v>
      </c>
      <c r="D10">
        <f>IF(INDEX('CA Standards and Followers'!$G$13:$G$72,MATCH($A10,'CA Standards and Followers'!$B$13:$B$72,0))&lt;=D$1,INDEX('CA Standards and Followers'!$E$13:$E$72,MATCH($A10,'CA Standards and Followers'!$B$13:$B$72,0))*'CA Standards and Followers'!E$4,0)</f>
        <v>0</v>
      </c>
      <c r="E10">
        <f>IF(INDEX('CA Standards and Followers'!$G$13:$G$72,MATCH($A10,'CA Standards and Followers'!$B$13:$B$72,0))&lt;=E$1,INDEX('CA Standards and Followers'!$E$13:$E$72,MATCH($A10,'CA Standards and Followers'!$B$13:$B$72,0))*'CA Standards and Followers'!F$4,0)</f>
        <v>0</v>
      </c>
      <c r="F10">
        <f>IF(INDEX('CA Standards and Followers'!$G$13:$G$72,MATCH($A10,'CA Standards and Followers'!$B$13:$B$72,0))&lt;=F$1,INDEX('CA Standards and Followers'!$E$13:$E$72,MATCH($A10,'CA Standards and Followers'!$B$13:$B$72,0))*'CA Standards and Followers'!G$4,0)</f>
        <v>0</v>
      </c>
      <c r="G10">
        <f>IF(INDEX('CA Standards and Followers'!$G$13:$G$72,MATCH($A10,'CA Standards and Followers'!$B$13:$B$72,0))&lt;=G$1,INDEX('CA Standards and Followers'!$E$13:$E$72,MATCH($A10,'CA Standards and Followers'!$B$13:$B$72,0))*'CA Standards and Followers'!H$4,0)</f>
        <v>0</v>
      </c>
      <c r="H10">
        <f>IF(INDEX('CA Standards and Followers'!$G$13:$G$72,MATCH($A10,'CA Standards and Followers'!$B$13:$B$72,0))&lt;=H$1,INDEX('CA Standards and Followers'!$E$13:$E$72,MATCH($A10,'CA Standards and Followers'!$B$13:$B$72,0))*'CA Standards and Followers'!I$4,0)</f>
        <v>0</v>
      </c>
      <c r="I10">
        <f>IF(INDEX('CA Standards and Followers'!$G$13:$G$72,MATCH($A10,'CA Standards and Followers'!$B$13:$B$72,0))&lt;=I$1,INDEX('CA Standards and Followers'!$E$13:$E$72,MATCH($A10,'CA Standards and Followers'!$B$13:$B$72,0))*'CA Standards and Followers'!J$4,0)</f>
        <v>0</v>
      </c>
      <c r="J10">
        <f>IF(INDEX('CA Standards and Followers'!$G$13:$G$72,MATCH($A10,'CA Standards and Followers'!$B$13:$B$72,0))&lt;=J$1,INDEX('CA Standards and Followers'!$E$13:$E$72,MATCH($A10,'CA Standards and Followers'!$B$13:$B$72,0))*'CA Standards and Followers'!K$4,0)</f>
        <v>0</v>
      </c>
      <c r="K10">
        <f>IF(INDEX('CA Standards and Followers'!$G$13:$G$72,MATCH($A10,'CA Standards and Followers'!$B$13:$B$72,0))&lt;=K$1,INDEX('CA Standards and Followers'!$E$13:$E$72,MATCH($A10,'CA Standards and Followers'!$B$13:$B$72,0))*'CA Standards and Followers'!L$4,0)</f>
        <v>0</v>
      </c>
      <c r="L10">
        <f>IF(INDEX('CA Standards and Followers'!$G$13:$G$72,MATCH($A10,'CA Standards and Followers'!$B$13:$B$72,0))&lt;=L$1,INDEX('CA Standards and Followers'!$E$13:$E$72,MATCH($A10,'CA Standards and Followers'!$B$13:$B$72,0))*'CA Standards and Followers'!M$4,0)</f>
        <v>0</v>
      </c>
      <c r="M10">
        <f>IF(INDEX('CA Standards and Followers'!$G$13:$G$72,MATCH($A10,'CA Standards and Followers'!$B$13:$B$72,0))&lt;=M$1,INDEX('CA Standards and Followers'!$E$13:$E$72,MATCH($A10,'CA Standards and Followers'!$B$13:$B$72,0))*'CA Standards and Followers'!N$4,0)</f>
        <v>0</v>
      </c>
      <c r="N10">
        <f>IF(INDEX('CA Standards and Followers'!$G$13:$G$72,MATCH($A10,'CA Standards and Followers'!$B$13:$B$72,0))&lt;=N$1,INDEX('CA Standards and Followers'!$E$13:$E$72,MATCH($A10,'CA Standards and Followers'!$B$13:$B$72,0))*'CA Standards and Followers'!O$4,0)</f>
        <v>0</v>
      </c>
      <c r="O10">
        <f>IF(INDEX('CA Standards and Followers'!$G$13:$G$72,MATCH($A10,'CA Standards and Followers'!$B$13:$B$72,0))&lt;=O$1,INDEX('CA Standards and Followers'!$E$13:$E$72,MATCH($A10,'CA Standards and Followers'!$B$13:$B$72,0))*'CA Standards and Followers'!P$4,0)</f>
        <v>0</v>
      </c>
      <c r="P10">
        <f>IF(INDEX('CA Standards and Followers'!$G$13:$G$72,MATCH($A10,'CA Standards and Followers'!$B$13:$B$72,0))&lt;=P$1,INDEX('CA Standards and Followers'!$E$13:$E$72,MATCH($A10,'CA Standards and Followers'!$B$13:$B$72,0))*'CA Standards and Followers'!Q$4,0)</f>
        <v>0</v>
      </c>
      <c r="Q10">
        <f>IF(INDEX('CA Standards and Followers'!$G$13:$G$72,MATCH($A10,'CA Standards and Followers'!$B$13:$B$72,0))&lt;=Q$1,INDEX('CA Standards and Followers'!$E$13:$E$72,MATCH($A10,'CA Standards and Followers'!$B$13:$B$72,0))*'CA Standards and Followers'!R$4,0)</f>
        <v>0</v>
      </c>
      <c r="R10">
        <f>IF(INDEX('CA Standards and Followers'!$G$13:$G$72,MATCH($A10,'CA Standards and Followers'!$B$13:$B$72,0))&lt;=R$1,INDEX('CA Standards and Followers'!$E$13:$E$72,MATCH($A10,'CA Standards and Followers'!$B$13:$B$72,0))*'CA Standards and Followers'!S$4,0)</f>
        <v>0</v>
      </c>
      <c r="S10">
        <f>IF(INDEX('CA Standards and Followers'!$G$13:$G$72,MATCH($A10,'CA Standards and Followers'!$B$13:$B$72,0))&lt;=S$1,INDEX('CA Standards and Followers'!$E$13:$E$72,MATCH($A10,'CA Standards and Followers'!$B$13:$B$72,0))*'CA Standards and Followers'!T$4,0)</f>
        <v>0</v>
      </c>
      <c r="T10">
        <f>IF(INDEX('CA Standards and Followers'!$G$13:$G$72,MATCH($A10,'CA Standards and Followers'!$B$13:$B$72,0))&lt;=T$1,INDEX('CA Standards and Followers'!$E$13:$E$72,MATCH($A10,'CA Standards and Followers'!$B$13:$B$72,0))*'CA Standards and Followers'!U$4,0)</f>
        <v>0</v>
      </c>
      <c r="U10">
        <f>IF(INDEX('CA Standards and Followers'!$G$13:$G$72,MATCH($A10,'CA Standards and Followers'!$B$13:$B$72,0))&lt;=U$1,INDEX('CA Standards and Followers'!$E$13:$E$72,MATCH($A10,'CA Standards and Followers'!$B$13:$B$72,0))*'CA Standards and Followers'!V$4,0)</f>
        <v>0</v>
      </c>
      <c r="V10">
        <f>IF(INDEX('CA Standards and Followers'!$G$13:$G$72,MATCH($A10,'CA Standards and Followers'!$B$13:$B$72,0))&lt;=V$1,INDEX('CA Standards and Followers'!$E$13:$E$72,MATCH($A10,'CA Standards and Followers'!$B$13:$B$72,0))*'CA Standards and Followers'!W$4,0)</f>
        <v>0</v>
      </c>
      <c r="W10">
        <f>IF(INDEX('CA Standards and Followers'!$G$13:$G$72,MATCH($A10,'CA Standards and Followers'!$B$13:$B$72,0))&lt;=W$1,INDEX('CA Standards and Followers'!$E$13:$E$72,MATCH($A10,'CA Standards and Followers'!$B$13:$B$72,0))*'CA Standards and Followers'!X$4,0)</f>
        <v>0</v>
      </c>
      <c r="X10">
        <f>IF(INDEX('CA Standards and Followers'!$G$13:$G$72,MATCH($A10,'CA Standards and Followers'!$B$13:$B$72,0))&lt;=X$1,INDEX('CA Standards and Followers'!$E$13:$E$72,MATCH($A10,'CA Standards and Followers'!$B$13:$B$72,0))*'CA Standards and Followers'!Y$4,0)</f>
        <v>0</v>
      </c>
      <c r="Y10">
        <f>IF(INDEX('CA Standards and Followers'!$G$13:$G$72,MATCH($A10,'CA Standards and Followers'!$B$13:$B$72,0))&lt;=Y$1,INDEX('CA Standards and Followers'!$E$13:$E$72,MATCH($A10,'CA Standards and Followers'!$B$13:$B$72,0))*'CA Standards and Followers'!Z$4,0)</f>
        <v>0</v>
      </c>
      <c r="Z10">
        <f>IF(INDEX('CA Standards and Followers'!$G$13:$G$72,MATCH($A10,'CA Standards and Followers'!$B$13:$B$72,0))&lt;=Z$1,INDEX('CA Standards and Followers'!$E$13:$E$72,MATCH($A10,'CA Standards and Followers'!$B$13:$B$72,0))*'CA Standards and Followers'!AA$4,0)</f>
        <v>0</v>
      </c>
      <c r="AA10">
        <f>IF(INDEX('CA Standards and Followers'!$G$13:$G$72,MATCH($A10,'CA Standards and Followers'!$B$13:$B$72,0))&lt;=AA$1,INDEX('CA Standards and Followers'!$E$13:$E$72,MATCH($A10,'CA Standards and Followers'!$B$13:$B$72,0))*'CA Standards and Followers'!AB$4,0)</f>
        <v>0</v>
      </c>
      <c r="AB10">
        <f>IF(INDEX('CA Standards and Followers'!$G$13:$G$72,MATCH($A10,'CA Standards and Followers'!$B$13:$B$72,0))&lt;=AB$1,INDEX('CA Standards and Followers'!$E$13:$E$72,MATCH($A10,'CA Standards and Followers'!$B$13:$B$72,0))*'CA Standards and Followers'!AC$4,0)</f>
        <v>0</v>
      </c>
      <c r="AC10">
        <f>IF(INDEX('CA Standards and Followers'!$G$13:$G$72,MATCH($A10,'CA Standards and Followers'!$B$13:$B$72,0))&lt;=AC$1,INDEX('CA Standards and Followers'!$E$13:$E$72,MATCH($A10,'CA Standards and Followers'!$B$13:$B$72,0))*'CA Standards and Followers'!AD$4,0)</f>
        <v>0</v>
      </c>
      <c r="AD10">
        <f>IF(INDEX('CA Standards and Followers'!$G$13:$G$72,MATCH($A10,'CA Standards and Followers'!$B$13:$B$72,0))&lt;=AD$1,INDEX('CA Standards and Followers'!$E$13:$E$72,MATCH($A10,'CA Standards and Followers'!$B$13:$B$72,0))*'CA Standards and Followers'!AE$4,0)</f>
        <v>0</v>
      </c>
      <c r="AE10">
        <f>IF(INDEX('CA Standards and Followers'!$G$13:$G$72,MATCH($A10,'CA Standards and Followers'!$B$13:$B$72,0))&lt;=AE$1,INDEX('CA Standards and Followers'!$E$13:$E$72,MATCH($A10,'CA Standards and Followers'!$B$13:$B$72,0))*'CA Standards and Followers'!AF$4,0)</f>
        <v>0</v>
      </c>
      <c r="AF10">
        <f>IF(INDEX('CA Standards and Followers'!$G$13:$G$72,MATCH($A10,'CA Standards and Followers'!$B$13:$B$72,0))&lt;=AF$1,INDEX('CA Standards and Followers'!$E$13:$E$72,MATCH($A10,'CA Standards and Followers'!$B$13:$B$72,0))*'CA Standards and Followers'!AG$4,0)</f>
        <v>0</v>
      </c>
    </row>
    <row r="11" spans="1:32" x14ac:dyDescent="0.25">
      <c r="A11" t="s">
        <v>181</v>
      </c>
      <c r="B11">
        <f>IF(INDEX('CA Standards and Followers'!$G$13:$G$72,MATCH($A11,'CA Standards and Followers'!$B$13:$B$72,0))&lt;=B$1,INDEX('CA Standards and Followers'!$E$13:$E$72,MATCH($A11,'CA Standards and Followers'!$B$13:$B$72,0))*'CA Standards and Followers'!C$4,0)</f>
        <v>0</v>
      </c>
      <c r="C11">
        <f>IF(INDEX('CA Standards and Followers'!$G$13:$G$72,MATCH($A11,'CA Standards and Followers'!$B$13:$B$72,0))&lt;=C$1,INDEX('CA Standards and Followers'!$E$13:$E$72,MATCH($A11,'CA Standards and Followers'!$B$13:$B$72,0))*'CA Standards and Followers'!D$4,0)</f>
        <v>0</v>
      </c>
      <c r="D11">
        <f>IF(INDEX('CA Standards and Followers'!$G$13:$G$72,MATCH($A11,'CA Standards and Followers'!$B$13:$B$72,0))&lt;=D$1,INDEX('CA Standards and Followers'!$E$13:$E$72,MATCH($A11,'CA Standards and Followers'!$B$13:$B$72,0))*'CA Standards and Followers'!E$4,0)</f>
        <v>0</v>
      </c>
      <c r="E11">
        <f>IF(INDEX('CA Standards and Followers'!$G$13:$G$72,MATCH($A11,'CA Standards and Followers'!$B$13:$B$72,0))&lt;=E$1,INDEX('CA Standards and Followers'!$E$13:$E$72,MATCH($A11,'CA Standards and Followers'!$B$13:$B$72,0))*'CA Standards and Followers'!F$4,0)</f>
        <v>0</v>
      </c>
      <c r="F11">
        <f>IF(INDEX('CA Standards and Followers'!$G$13:$G$72,MATCH($A11,'CA Standards and Followers'!$B$13:$B$72,0))&lt;=F$1,INDEX('CA Standards and Followers'!$E$13:$E$72,MATCH($A11,'CA Standards and Followers'!$B$13:$B$72,0))*'CA Standards and Followers'!G$4,0)</f>
        <v>0</v>
      </c>
      <c r="G11">
        <f>IF(INDEX('CA Standards and Followers'!$G$13:$G$72,MATCH($A11,'CA Standards and Followers'!$B$13:$B$72,0))&lt;=G$1,INDEX('CA Standards and Followers'!$E$13:$E$72,MATCH($A11,'CA Standards and Followers'!$B$13:$B$72,0))*'CA Standards and Followers'!H$4,0)</f>
        <v>0</v>
      </c>
      <c r="H11">
        <f>IF(INDEX('CA Standards and Followers'!$G$13:$G$72,MATCH($A11,'CA Standards and Followers'!$B$13:$B$72,0))&lt;=H$1,INDEX('CA Standards and Followers'!$E$13:$E$72,MATCH($A11,'CA Standards and Followers'!$B$13:$B$72,0))*'CA Standards and Followers'!I$4,0)</f>
        <v>0</v>
      </c>
      <c r="I11">
        <f>IF(INDEX('CA Standards and Followers'!$G$13:$G$72,MATCH($A11,'CA Standards and Followers'!$B$13:$B$72,0))&lt;=I$1,INDEX('CA Standards and Followers'!$E$13:$E$72,MATCH($A11,'CA Standards and Followers'!$B$13:$B$72,0))*'CA Standards and Followers'!J$4,0)</f>
        <v>0</v>
      </c>
      <c r="J11">
        <f>IF(INDEX('CA Standards and Followers'!$G$13:$G$72,MATCH($A11,'CA Standards and Followers'!$B$13:$B$72,0))&lt;=J$1,INDEX('CA Standards and Followers'!$E$13:$E$72,MATCH($A11,'CA Standards and Followers'!$B$13:$B$72,0))*'CA Standards and Followers'!K$4,0)</f>
        <v>0</v>
      </c>
      <c r="K11">
        <f>IF(INDEX('CA Standards and Followers'!$G$13:$G$72,MATCH($A11,'CA Standards and Followers'!$B$13:$B$72,0))&lt;=K$1,INDEX('CA Standards and Followers'!$E$13:$E$72,MATCH($A11,'CA Standards and Followers'!$B$13:$B$72,0))*'CA Standards and Followers'!L$4,0)</f>
        <v>0</v>
      </c>
      <c r="L11">
        <f>IF(INDEX('CA Standards and Followers'!$G$13:$G$72,MATCH($A11,'CA Standards and Followers'!$B$13:$B$72,0))&lt;=L$1,INDEX('CA Standards and Followers'!$E$13:$E$72,MATCH($A11,'CA Standards and Followers'!$B$13:$B$72,0))*'CA Standards and Followers'!M$4,0)</f>
        <v>0</v>
      </c>
      <c r="M11">
        <f>IF(INDEX('CA Standards and Followers'!$G$13:$G$72,MATCH($A11,'CA Standards and Followers'!$B$13:$B$72,0))&lt;=M$1,INDEX('CA Standards and Followers'!$E$13:$E$72,MATCH($A11,'CA Standards and Followers'!$B$13:$B$72,0))*'CA Standards and Followers'!N$4,0)</f>
        <v>0</v>
      </c>
      <c r="N11">
        <f>IF(INDEX('CA Standards and Followers'!$G$13:$G$72,MATCH($A11,'CA Standards and Followers'!$B$13:$B$72,0))&lt;=N$1,INDEX('CA Standards and Followers'!$E$13:$E$72,MATCH($A11,'CA Standards and Followers'!$B$13:$B$72,0))*'CA Standards and Followers'!O$4,0)</f>
        <v>0</v>
      </c>
      <c r="O11">
        <f>IF(INDEX('CA Standards and Followers'!$G$13:$G$72,MATCH($A11,'CA Standards and Followers'!$B$13:$B$72,0))&lt;=O$1,INDEX('CA Standards and Followers'!$E$13:$E$72,MATCH($A11,'CA Standards and Followers'!$B$13:$B$72,0))*'CA Standards and Followers'!P$4,0)</f>
        <v>0</v>
      </c>
      <c r="P11">
        <f>IF(INDEX('CA Standards and Followers'!$G$13:$G$72,MATCH($A11,'CA Standards and Followers'!$B$13:$B$72,0))&lt;=P$1,INDEX('CA Standards and Followers'!$E$13:$E$72,MATCH($A11,'CA Standards and Followers'!$B$13:$B$72,0))*'CA Standards and Followers'!Q$4,0)</f>
        <v>0</v>
      </c>
      <c r="Q11">
        <f>IF(INDEX('CA Standards and Followers'!$G$13:$G$72,MATCH($A11,'CA Standards and Followers'!$B$13:$B$72,0))&lt;=Q$1,INDEX('CA Standards and Followers'!$E$13:$E$72,MATCH($A11,'CA Standards and Followers'!$B$13:$B$72,0))*'CA Standards and Followers'!R$4,0)</f>
        <v>0</v>
      </c>
      <c r="R11">
        <f>IF(INDEX('CA Standards and Followers'!$G$13:$G$72,MATCH($A11,'CA Standards and Followers'!$B$13:$B$72,0))&lt;=R$1,INDEX('CA Standards and Followers'!$E$13:$E$72,MATCH($A11,'CA Standards and Followers'!$B$13:$B$72,0))*'CA Standards and Followers'!S$4,0)</f>
        <v>0</v>
      </c>
      <c r="S11">
        <f>IF(INDEX('CA Standards and Followers'!$G$13:$G$72,MATCH($A11,'CA Standards and Followers'!$B$13:$B$72,0))&lt;=S$1,INDEX('CA Standards and Followers'!$E$13:$E$72,MATCH($A11,'CA Standards and Followers'!$B$13:$B$72,0))*'CA Standards and Followers'!T$4,0)</f>
        <v>0</v>
      </c>
      <c r="T11">
        <f>IF(INDEX('CA Standards and Followers'!$G$13:$G$72,MATCH($A11,'CA Standards and Followers'!$B$13:$B$72,0))&lt;=T$1,INDEX('CA Standards and Followers'!$E$13:$E$72,MATCH($A11,'CA Standards and Followers'!$B$13:$B$72,0))*'CA Standards and Followers'!U$4,0)</f>
        <v>0</v>
      </c>
      <c r="U11">
        <f>IF(INDEX('CA Standards and Followers'!$G$13:$G$72,MATCH($A11,'CA Standards and Followers'!$B$13:$B$72,0))&lt;=U$1,INDEX('CA Standards and Followers'!$E$13:$E$72,MATCH($A11,'CA Standards and Followers'!$B$13:$B$72,0))*'CA Standards and Followers'!V$4,0)</f>
        <v>0</v>
      </c>
      <c r="V11">
        <f>IF(INDEX('CA Standards and Followers'!$G$13:$G$72,MATCH($A11,'CA Standards and Followers'!$B$13:$B$72,0))&lt;=V$1,INDEX('CA Standards and Followers'!$E$13:$E$72,MATCH($A11,'CA Standards and Followers'!$B$13:$B$72,0))*'CA Standards and Followers'!W$4,0)</f>
        <v>0</v>
      </c>
      <c r="W11">
        <f>IF(INDEX('CA Standards and Followers'!$G$13:$G$72,MATCH($A11,'CA Standards and Followers'!$B$13:$B$72,0))&lt;=W$1,INDEX('CA Standards and Followers'!$E$13:$E$72,MATCH($A11,'CA Standards and Followers'!$B$13:$B$72,0))*'CA Standards and Followers'!X$4,0)</f>
        <v>0</v>
      </c>
      <c r="X11">
        <f>IF(INDEX('CA Standards and Followers'!$G$13:$G$72,MATCH($A11,'CA Standards and Followers'!$B$13:$B$72,0))&lt;=X$1,INDEX('CA Standards and Followers'!$E$13:$E$72,MATCH($A11,'CA Standards and Followers'!$B$13:$B$72,0))*'CA Standards and Followers'!Y$4,0)</f>
        <v>0</v>
      </c>
      <c r="Y11">
        <f>IF(INDEX('CA Standards and Followers'!$G$13:$G$72,MATCH($A11,'CA Standards and Followers'!$B$13:$B$72,0))&lt;=Y$1,INDEX('CA Standards and Followers'!$E$13:$E$72,MATCH($A11,'CA Standards and Followers'!$B$13:$B$72,0))*'CA Standards and Followers'!Z$4,0)</f>
        <v>0</v>
      </c>
      <c r="Z11">
        <f>IF(INDEX('CA Standards and Followers'!$G$13:$G$72,MATCH($A11,'CA Standards and Followers'!$B$13:$B$72,0))&lt;=Z$1,INDEX('CA Standards and Followers'!$E$13:$E$72,MATCH($A11,'CA Standards and Followers'!$B$13:$B$72,0))*'CA Standards and Followers'!AA$4,0)</f>
        <v>0</v>
      </c>
      <c r="AA11">
        <f>IF(INDEX('CA Standards and Followers'!$G$13:$G$72,MATCH($A11,'CA Standards and Followers'!$B$13:$B$72,0))&lt;=AA$1,INDEX('CA Standards and Followers'!$E$13:$E$72,MATCH($A11,'CA Standards and Followers'!$B$13:$B$72,0))*'CA Standards and Followers'!AB$4,0)</f>
        <v>0</v>
      </c>
      <c r="AB11">
        <f>IF(INDEX('CA Standards and Followers'!$G$13:$G$72,MATCH($A11,'CA Standards and Followers'!$B$13:$B$72,0))&lt;=AB$1,INDEX('CA Standards and Followers'!$E$13:$E$72,MATCH($A11,'CA Standards and Followers'!$B$13:$B$72,0))*'CA Standards and Followers'!AC$4,0)</f>
        <v>0</v>
      </c>
      <c r="AC11">
        <f>IF(INDEX('CA Standards and Followers'!$G$13:$G$72,MATCH($A11,'CA Standards and Followers'!$B$13:$B$72,0))&lt;=AC$1,INDEX('CA Standards and Followers'!$E$13:$E$72,MATCH($A11,'CA Standards and Followers'!$B$13:$B$72,0))*'CA Standards and Followers'!AD$4,0)</f>
        <v>0</v>
      </c>
      <c r="AD11">
        <f>IF(INDEX('CA Standards and Followers'!$G$13:$G$72,MATCH($A11,'CA Standards and Followers'!$B$13:$B$72,0))&lt;=AD$1,INDEX('CA Standards and Followers'!$E$13:$E$72,MATCH($A11,'CA Standards and Followers'!$B$13:$B$72,0))*'CA Standards and Followers'!AE$4,0)</f>
        <v>0</v>
      </c>
      <c r="AE11">
        <f>IF(INDEX('CA Standards and Followers'!$G$13:$G$72,MATCH($A11,'CA Standards and Followers'!$B$13:$B$72,0))&lt;=AE$1,INDEX('CA Standards and Followers'!$E$13:$E$72,MATCH($A11,'CA Standards and Followers'!$B$13:$B$72,0))*'CA Standards and Followers'!AF$4,0)</f>
        <v>0</v>
      </c>
      <c r="AF11">
        <f>IF(INDEX('CA Standards and Followers'!$G$13:$G$72,MATCH($A11,'CA Standards and Followers'!$B$13:$B$72,0))&lt;=AF$1,INDEX('CA Standards and Followers'!$E$13:$E$72,MATCH($A11,'CA Standards and Followers'!$B$13:$B$72,0))*'CA Standards and Followers'!AG$4,0)</f>
        <v>0</v>
      </c>
    </row>
    <row r="12" spans="1:32" x14ac:dyDescent="0.25">
      <c r="A12" t="s">
        <v>183</v>
      </c>
      <c r="B12">
        <f>IF(INDEX('CA Standards and Followers'!$G$13:$G$72,MATCH($A12,'CA Standards and Followers'!$B$13:$B$72,0))&lt;=B$1,INDEX('CA Standards and Followers'!$E$13:$E$72,MATCH($A12,'CA Standards and Followers'!$B$13:$B$72,0))*'CA Standards and Followers'!C$4,0)</f>
        <v>0</v>
      </c>
      <c r="C12">
        <f>IF(INDEX('CA Standards and Followers'!$G$13:$G$72,MATCH($A12,'CA Standards and Followers'!$B$13:$B$72,0))&lt;=C$1,INDEX('CA Standards and Followers'!$E$13:$E$72,MATCH($A12,'CA Standards and Followers'!$B$13:$B$72,0))*'CA Standards and Followers'!D$4,0)</f>
        <v>0</v>
      </c>
      <c r="D12">
        <f>IF(INDEX('CA Standards and Followers'!$G$13:$G$72,MATCH($A12,'CA Standards and Followers'!$B$13:$B$72,0))&lt;=D$1,INDEX('CA Standards and Followers'!$E$13:$E$72,MATCH($A12,'CA Standards and Followers'!$B$13:$B$72,0))*'CA Standards and Followers'!E$4,0)</f>
        <v>0</v>
      </c>
      <c r="E12">
        <f>IF(INDEX('CA Standards and Followers'!$G$13:$G$72,MATCH($A12,'CA Standards and Followers'!$B$13:$B$72,0))&lt;=E$1,INDEX('CA Standards and Followers'!$E$13:$E$72,MATCH($A12,'CA Standards and Followers'!$B$13:$B$72,0))*'CA Standards and Followers'!F$4,0)</f>
        <v>0</v>
      </c>
      <c r="F12">
        <f>IF(INDEX('CA Standards and Followers'!$G$13:$G$72,MATCH($A12,'CA Standards and Followers'!$B$13:$B$72,0))&lt;=F$1,INDEX('CA Standards and Followers'!$E$13:$E$72,MATCH($A12,'CA Standards and Followers'!$B$13:$B$72,0))*'CA Standards and Followers'!G$4,0)</f>
        <v>0</v>
      </c>
      <c r="G12">
        <f>IF(INDEX('CA Standards and Followers'!$G$13:$G$72,MATCH($A12,'CA Standards and Followers'!$B$13:$B$72,0))&lt;=G$1,INDEX('CA Standards and Followers'!$E$13:$E$72,MATCH($A12,'CA Standards and Followers'!$B$13:$B$72,0))*'CA Standards and Followers'!H$4,0)</f>
        <v>0</v>
      </c>
      <c r="H12">
        <f>IF(INDEX('CA Standards and Followers'!$G$13:$G$72,MATCH($A12,'CA Standards and Followers'!$B$13:$B$72,0))&lt;=H$1,INDEX('CA Standards and Followers'!$E$13:$E$72,MATCH($A12,'CA Standards and Followers'!$B$13:$B$72,0))*'CA Standards and Followers'!I$4,0)</f>
        <v>0</v>
      </c>
      <c r="I12">
        <f>IF(INDEX('CA Standards and Followers'!$G$13:$G$72,MATCH($A12,'CA Standards and Followers'!$B$13:$B$72,0))&lt;=I$1,INDEX('CA Standards and Followers'!$E$13:$E$72,MATCH($A12,'CA Standards and Followers'!$B$13:$B$72,0))*'CA Standards and Followers'!J$4,0)</f>
        <v>0</v>
      </c>
      <c r="J12">
        <f>IF(INDEX('CA Standards and Followers'!$G$13:$G$72,MATCH($A12,'CA Standards and Followers'!$B$13:$B$72,0))&lt;=J$1,INDEX('CA Standards and Followers'!$E$13:$E$72,MATCH($A12,'CA Standards and Followers'!$B$13:$B$72,0))*'CA Standards and Followers'!K$4,0)</f>
        <v>0</v>
      </c>
      <c r="K12">
        <f>IF(INDEX('CA Standards and Followers'!$G$13:$G$72,MATCH($A12,'CA Standards and Followers'!$B$13:$B$72,0))&lt;=K$1,INDEX('CA Standards and Followers'!$E$13:$E$72,MATCH($A12,'CA Standards and Followers'!$B$13:$B$72,0))*'CA Standards and Followers'!L$4,0)</f>
        <v>0</v>
      </c>
      <c r="L12">
        <f>IF(INDEX('CA Standards and Followers'!$G$13:$G$72,MATCH($A12,'CA Standards and Followers'!$B$13:$B$72,0))&lt;=L$1,INDEX('CA Standards and Followers'!$E$13:$E$72,MATCH($A12,'CA Standards and Followers'!$B$13:$B$72,0))*'CA Standards and Followers'!M$4,0)</f>
        <v>0</v>
      </c>
      <c r="M12">
        <f>IF(INDEX('CA Standards and Followers'!$G$13:$G$72,MATCH($A12,'CA Standards and Followers'!$B$13:$B$72,0))&lt;=M$1,INDEX('CA Standards and Followers'!$E$13:$E$72,MATCH($A12,'CA Standards and Followers'!$B$13:$B$72,0))*'CA Standards and Followers'!N$4,0)</f>
        <v>0</v>
      </c>
      <c r="N12">
        <f>IF(INDEX('CA Standards and Followers'!$G$13:$G$72,MATCH($A12,'CA Standards and Followers'!$B$13:$B$72,0))&lt;=N$1,INDEX('CA Standards and Followers'!$E$13:$E$72,MATCH($A12,'CA Standards and Followers'!$B$13:$B$72,0))*'CA Standards and Followers'!O$4,0)</f>
        <v>0</v>
      </c>
      <c r="O12">
        <f>IF(INDEX('CA Standards and Followers'!$G$13:$G$72,MATCH($A12,'CA Standards and Followers'!$B$13:$B$72,0))&lt;=O$1,INDEX('CA Standards and Followers'!$E$13:$E$72,MATCH($A12,'CA Standards and Followers'!$B$13:$B$72,0))*'CA Standards and Followers'!P$4,0)</f>
        <v>0</v>
      </c>
      <c r="P12">
        <f>IF(INDEX('CA Standards and Followers'!$G$13:$G$72,MATCH($A12,'CA Standards and Followers'!$B$13:$B$72,0))&lt;=P$1,INDEX('CA Standards and Followers'!$E$13:$E$72,MATCH($A12,'CA Standards and Followers'!$B$13:$B$72,0))*'CA Standards and Followers'!Q$4,0)</f>
        <v>0</v>
      </c>
      <c r="Q12">
        <f>IF(INDEX('CA Standards and Followers'!$G$13:$G$72,MATCH($A12,'CA Standards and Followers'!$B$13:$B$72,0))&lt;=Q$1,INDEX('CA Standards and Followers'!$E$13:$E$72,MATCH($A12,'CA Standards and Followers'!$B$13:$B$72,0))*'CA Standards and Followers'!R$4,0)</f>
        <v>0</v>
      </c>
      <c r="R12">
        <f>IF(INDEX('CA Standards and Followers'!$G$13:$G$72,MATCH($A12,'CA Standards and Followers'!$B$13:$B$72,0))&lt;=R$1,INDEX('CA Standards and Followers'!$E$13:$E$72,MATCH($A12,'CA Standards and Followers'!$B$13:$B$72,0))*'CA Standards and Followers'!S$4,0)</f>
        <v>0</v>
      </c>
      <c r="S12">
        <f>IF(INDEX('CA Standards and Followers'!$G$13:$G$72,MATCH($A12,'CA Standards and Followers'!$B$13:$B$72,0))&lt;=S$1,INDEX('CA Standards and Followers'!$E$13:$E$72,MATCH($A12,'CA Standards and Followers'!$B$13:$B$72,0))*'CA Standards and Followers'!T$4,0)</f>
        <v>0</v>
      </c>
      <c r="T12">
        <f>IF(INDEX('CA Standards and Followers'!$G$13:$G$72,MATCH($A12,'CA Standards and Followers'!$B$13:$B$72,0))&lt;=T$1,INDEX('CA Standards and Followers'!$E$13:$E$72,MATCH($A12,'CA Standards and Followers'!$B$13:$B$72,0))*'CA Standards and Followers'!U$4,0)</f>
        <v>0</v>
      </c>
      <c r="U12">
        <f>IF(INDEX('CA Standards and Followers'!$G$13:$G$72,MATCH($A12,'CA Standards and Followers'!$B$13:$B$72,0))&lt;=U$1,INDEX('CA Standards and Followers'!$E$13:$E$72,MATCH($A12,'CA Standards and Followers'!$B$13:$B$72,0))*'CA Standards and Followers'!V$4,0)</f>
        <v>0</v>
      </c>
      <c r="V12">
        <f>IF(INDEX('CA Standards and Followers'!$G$13:$G$72,MATCH($A12,'CA Standards and Followers'!$B$13:$B$72,0))&lt;=V$1,INDEX('CA Standards and Followers'!$E$13:$E$72,MATCH($A12,'CA Standards and Followers'!$B$13:$B$72,0))*'CA Standards and Followers'!W$4,0)</f>
        <v>0</v>
      </c>
      <c r="W12">
        <f>IF(INDEX('CA Standards and Followers'!$G$13:$G$72,MATCH($A12,'CA Standards and Followers'!$B$13:$B$72,0))&lt;=W$1,INDEX('CA Standards and Followers'!$E$13:$E$72,MATCH($A12,'CA Standards and Followers'!$B$13:$B$72,0))*'CA Standards and Followers'!X$4,0)</f>
        <v>0</v>
      </c>
      <c r="X12">
        <f>IF(INDEX('CA Standards and Followers'!$G$13:$G$72,MATCH($A12,'CA Standards and Followers'!$B$13:$B$72,0))&lt;=X$1,INDEX('CA Standards and Followers'!$E$13:$E$72,MATCH($A12,'CA Standards and Followers'!$B$13:$B$72,0))*'CA Standards and Followers'!Y$4,0)</f>
        <v>0</v>
      </c>
      <c r="Y12">
        <f>IF(INDEX('CA Standards and Followers'!$G$13:$G$72,MATCH($A12,'CA Standards and Followers'!$B$13:$B$72,0))&lt;=Y$1,INDEX('CA Standards and Followers'!$E$13:$E$72,MATCH($A12,'CA Standards and Followers'!$B$13:$B$72,0))*'CA Standards and Followers'!Z$4,0)</f>
        <v>0</v>
      </c>
      <c r="Z12">
        <f>IF(INDEX('CA Standards and Followers'!$G$13:$G$72,MATCH($A12,'CA Standards and Followers'!$B$13:$B$72,0))&lt;=Z$1,INDEX('CA Standards and Followers'!$E$13:$E$72,MATCH($A12,'CA Standards and Followers'!$B$13:$B$72,0))*'CA Standards and Followers'!AA$4,0)</f>
        <v>0</v>
      </c>
      <c r="AA12">
        <f>IF(INDEX('CA Standards and Followers'!$G$13:$G$72,MATCH($A12,'CA Standards and Followers'!$B$13:$B$72,0))&lt;=AA$1,INDEX('CA Standards and Followers'!$E$13:$E$72,MATCH($A12,'CA Standards and Followers'!$B$13:$B$72,0))*'CA Standards and Followers'!AB$4,0)</f>
        <v>0</v>
      </c>
      <c r="AB12">
        <f>IF(INDEX('CA Standards and Followers'!$G$13:$G$72,MATCH($A12,'CA Standards and Followers'!$B$13:$B$72,0))&lt;=AB$1,INDEX('CA Standards and Followers'!$E$13:$E$72,MATCH($A12,'CA Standards and Followers'!$B$13:$B$72,0))*'CA Standards and Followers'!AC$4,0)</f>
        <v>0</v>
      </c>
      <c r="AC12">
        <f>IF(INDEX('CA Standards and Followers'!$G$13:$G$72,MATCH($A12,'CA Standards and Followers'!$B$13:$B$72,0))&lt;=AC$1,INDEX('CA Standards and Followers'!$E$13:$E$72,MATCH($A12,'CA Standards and Followers'!$B$13:$B$72,0))*'CA Standards and Followers'!AD$4,0)</f>
        <v>0</v>
      </c>
      <c r="AD12">
        <f>IF(INDEX('CA Standards and Followers'!$G$13:$G$72,MATCH($A12,'CA Standards and Followers'!$B$13:$B$72,0))&lt;=AD$1,INDEX('CA Standards and Followers'!$E$13:$E$72,MATCH($A12,'CA Standards and Followers'!$B$13:$B$72,0))*'CA Standards and Followers'!AE$4,0)</f>
        <v>0</v>
      </c>
      <c r="AE12">
        <f>IF(INDEX('CA Standards and Followers'!$G$13:$G$72,MATCH($A12,'CA Standards and Followers'!$B$13:$B$72,0))&lt;=AE$1,INDEX('CA Standards and Followers'!$E$13:$E$72,MATCH($A12,'CA Standards and Followers'!$B$13:$B$72,0))*'CA Standards and Followers'!AF$4,0)</f>
        <v>0</v>
      </c>
      <c r="AF12">
        <f>IF(INDEX('CA Standards and Followers'!$G$13:$G$72,MATCH($A12,'CA Standards and Followers'!$B$13:$B$72,0))&lt;=AF$1,INDEX('CA Standards and Followers'!$E$13:$E$72,MATCH($A12,'CA Standards and Followers'!$B$13:$B$72,0))*'CA Standards and Followers'!AG$4,0)</f>
        <v>0</v>
      </c>
    </row>
    <row r="13" spans="1:32" x14ac:dyDescent="0.25">
      <c r="A13" t="s">
        <v>7</v>
      </c>
      <c r="B13">
        <f>IF(INDEX('CA Standards and Followers'!$G$13:$G$72,MATCH($A13,'CA Standards and Followers'!$B$13:$B$72,0))&lt;=B$1,INDEX('CA Standards and Followers'!$E$13:$E$72,MATCH($A13,'CA Standards and Followers'!$B$13:$B$72,0))*'CA Standards and Followers'!C$4,0)</f>
        <v>0</v>
      </c>
      <c r="C13">
        <f>IF(INDEX('CA Standards and Followers'!$G$13:$G$72,MATCH($A13,'CA Standards and Followers'!$B$13:$B$72,0))&lt;=C$1,INDEX('CA Standards and Followers'!$E$13:$E$72,MATCH($A13,'CA Standards and Followers'!$B$13:$B$72,0))*'CA Standards and Followers'!D$4,0)</f>
        <v>0</v>
      </c>
      <c r="D13">
        <f>IF(INDEX('CA Standards and Followers'!$G$13:$G$72,MATCH($A13,'CA Standards and Followers'!$B$13:$B$72,0))&lt;=D$1,INDEX('CA Standards and Followers'!$E$13:$E$72,MATCH($A13,'CA Standards and Followers'!$B$13:$B$72,0))*'CA Standards and Followers'!E$4,0)</f>
        <v>0</v>
      </c>
      <c r="E13">
        <f>IF(INDEX('CA Standards and Followers'!$G$13:$G$72,MATCH($A13,'CA Standards and Followers'!$B$13:$B$72,0))&lt;=E$1,INDEX('CA Standards and Followers'!$E$13:$E$72,MATCH($A13,'CA Standards and Followers'!$B$13:$B$72,0))*'CA Standards and Followers'!F$4,0)</f>
        <v>0</v>
      </c>
      <c r="F13">
        <f>IF(INDEX('CA Standards and Followers'!$G$13:$G$72,MATCH($A13,'CA Standards and Followers'!$B$13:$B$72,0))&lt;=F$1,INDEX('CA Standards and Followers'!$E$13:$E$72,MATCH($A13,'CA Standards and Followers'!$B$13:$B$72,0))*'CA Standards and Followers'!G$4,0)</f>
        <v>0</v>
      </c>
      <c r="G13">
        <f>IF(INDEX('CA Standards and Followers'!$G$13:$G$72,MATCH($A13,'CA Standards and Followers'!$B$13:$B$72,0))&lt;=G$1,INDEX('CA Standards and Followers'!$E$13:$E$72,MATCH($A13,'CA Standards and Followers'!$B$13:$B$72,0))*'CA Standards and Followers'!H$4,0)</f>
        <v>0</v>
      </c>
      <c r="H13">
        <f>IF(INDEX('CA Standards and Followers'!$G$13:$G$72,MATCH($A13,'CA Standards and Followers'!$B$13:$B$72,0))&lt;=H$1,INDEX('CA Standards and Followers'!$E$13:$E$72,MATCH($A13,'CA Standards and Followers'!$B$13:$B$72,0))*'CA Standards and Followers'!I$4,0)</f>
        <v>0</v>
      </c>
      <c r="I13">
        <f>IF(INDEX('CA Standards and Followers'!$G$13:$G$72,MATCH($A13,'CA Standards and Followers'!$B$13:$B$72,0))&lt;=I$1,INDEX('CA Standards and Followers'!$E$13:$E$72,MATCH($A13,'CA Standards and Followers'!$B$13:$B$72,0))*'CA Standards and Followers'!J$4,0)</f>
        <v>0</v>
      </c>
      <c r="J13">
        <f>IF(INDEX('CA Standards and Followers'!$G$13:$G$72,MATCH($A13,'CA Standards and Followers'!$B$13:$B$72,0))&lt;=J$1,INDEX('CA Standards and Followers'!$E$13:$E$72,MATCH($A13,'CA Standards and Followers'!$B$13:$B$72,0))*'CA Standards and Followers'!K$4,0)</f>
        <v>0</v>
      </c>
      <c r="K13">
        <f>IF(INDEX('CA Standards and Followers'!$G$13:$G$72,MATCH($A13,'CA Standards and Followers'!$B$13:$B$72,0))&lt;=K$1,INDEX('CA Standards and Followers'!$E$13:$E$72,MATCH($A13,'CA Standards and Followers'!$B$13:$B$72,0))*'CA Standards and Followers'!L$4,0)</f>
        <v>0</v>
      </c>
      <c r="L13">
        <f>IF(INDEX('CA Standards and Followers'!$G$13:$G$72,MATCH($A13,'CA Standards and Followers'!$B$13:$B$72,0))&lt;=L$1,INDEX('CA Standards and Followers'!$E$13:$E$72,MATCH($A13,'CA Standards and Followers'!$B$13:$B$72,0))*'CA Standards and Followers'!M$4,0)</f>
        <v>0</v>
      </c>
      <c r="M13">
        <f>IF(INDEX('CA Standards and Followers'!$G$13:$G$72,MATCH($A13,'CA Standards and Followers'!$B$13:$B$72,0))&lt;=M$1,INDEX('CA Standards and Followers'!$E$13:$E$72,MATCH($A13,'CA Standards and Followers'!$B$13:$B$72,0))*'CA Standards and Followers'!N$4,0)</f>
        <v>0</v>
      </c>
      <c r="N13">
        <f>IF(INDEX('CA Standards and Followers'!$G$13:$G$72,MATCH($A13,'CA Standards and Followers'!$B$13:$B$72,0))&lt;=N$1,INDEX('CA Standards and Followers'!$E$13:$E$72,MATCH($A13,'CA Standards and Followers'!$B$13:$B$72,0))*'CA Standards and Followers'!O$4,0)</f>
        <v>0</v>
      </c>
      <c r="O13">
        <f>IF(INDEX('CA Standards and Followers'!$G$13:$G$72,MATCH($A13,'CA Standards and Followers'!$B$13:$B$72,0))&lt;=O$1,INDEX('CA Standards and Followers'!$E$13:$E$72,MATCH($A13,'CA Standards and Followers'!$B$13:$B$72,0))*'CA Standards and Followers'!P$4,0)</f>
        <v>0</v>
      </c>
      <c r="P13">
        <f>IF(INDEX('CA Standards and Followers'!$G$13:$G$72,MATCH($A13,'CA Standards and Followers'!$B$13:$B$72,0))&lt;=P$1,INDEX('CA Standards and Followers'!$E$13:$E$72,MATCH($A13,'CA Standards and Followers'!$B$13:$B$72,0))*'CA Standards and Followers'!Q$4,0)</f>
        <v>0</v>
      </c>
      <c r="Q13">
        <f>IF(INDEX('CA Standards and Followers'!$G$13:$G$72,MATCH($A13,'CA Standards and Followers'!$B$13:$B$72,0))&lt;=Q$1,INDEX('CA Standards and Followers'!$E$13:$E$72,MATCH($A13,'CA Standards and Followers'!$B$13:$B$72,0))*'CA Standards and Followers'!R$4,0)</f>
        <v>0</v>
      </c>
      <c r="R13">
        <f>IF(INDEX('CA Standards and Followers'!$G$13:$G$72,MATCH($A13,'CA Standards and Followers'!$B$13:$B$72,0))&lt;=R$1,INDEX('CA Standards and Followers'!$E$13:$E$72,MATCH($A13,'CA Standards and Followers'!$B$13:$B$72,0))*'CA Standards and Followers'!S$4,0)</f>
        <v>0</v>
      </c>
      <c r="S13">
        <f>IF(INDEX('CA Standards and Followers'!$G$13:$G$72,MATCH($A13,'CA Standards and Followers'!$B$13:$B$72,0))&lt;=S$1,INDEX('CA Standards and Followers'!$E$13:$E$72,MATCH($A13,'CA Standards and Followers'!$B$13:$B$72,0))*'CA Standards and Followers'!T$4,0)</f>
        <v>0</v>
      </c>
      <c r="T13">
        <f>IF(INDEX('CA Standards and Followers'!$G$13:$G$72,MATCH($A13,'CA Standards and Followers'!$B$13:$B$72,0))&lt;=T$1,INDEX('CA Standards and Followers'!$E$13:$E$72,MATCH($A13,'CA Standards and Followers'!$B$13:$B$72,0))*'CA Standards and Followers'!U$4,0)</f>
        <v>0</v>
      </c>
      <c r="U13">
        <f>IF(INDEX('CA Standards and Followers'!$G$13:$G$72,MATCH($A13,'CA Standards and Followers'!$B$13:$B$72,0))&lt;=U$1,INDEX('CA Standards and Followers'!$E$13:$E$72,MATCH($A13,'CA Standards and Followers'!$B$13:$B$72,0))*'CA Standards and Followers'!V$4,0)</f>
        <v>0</v>
      </c>
      <c r="V13">
        <f>IF(INDEX('CA Standards and Followers'!$G$13:$G$72,MATCH($A13,'CA Standards and Followers'!$B$13:$B$72,0))&lt;=V$1,INDEX('CA Standards and Followers'!$E$13:$E$72,MATCH($A13,'CA Standards and Followers'!$B$13:$B$72,0))*'CA Standards and Followers'!W$4,0)</f>
        <v>0</v>
      </c>
      <c r="W13">
        <f>IF(INDEX('CA Standards and Followers'!$G$13:$G$72,MATCH($A13,'CA Standards and Followers'!$B$13:$B$72,0))&lt;=W$1,INDEX('CA Standards and Followers'!$E$13:$E$72,MATCH($A13,'CA Standards and Followers'!$B$13:$B$72,0))*'CA Standards and Followers'!X$4,0)</f>
        <v>0</v>
      </c>
      <c r="X13">
        <f>IF(INDEX('CA Standards and Followers'!$G$13:$G$72,MATCH($A13,'CA Standards and Followers'!$B$13:$B$72,0))&lt;=X$1,INDEX('CA Standards and Followers'!$E$13:$E$72,MATCH($A13,'CA Standards and Followers'!$B$13:$B$72,0))*'CA Standards and Followers'!Y$4,0)</f>
        <v>0</v>
      </c>
      <c r="Y13">
        <f>IF(INDEX('CA Standards and Followers'!$G$13:$G$72,MATCH($A13,'CA Standards and Followers'!$B$13:$B$72,0))&lt;=Y$1,INDEX('CA Standards and Followers'!$E$13:$E$72,MATCH($A13,'CA Standards and Followers'!$B$13:$B$72,0))*'CA Standards and Followers'!Z$4,0)</f>
        <v>0</v>
      </c>
      <c r="Z13">
        <f>IF(INDEX('CA Standards and Followers'!$G$13:$G$72,MATCH($A13,'CA Standards and Followers'!$B$13:$B$72,0))&lt;=Z$1,INDEX('CA Standards and Followers'!$E$13:$E$72,MATCH($A13,'CA Standards and Followers'!$B$13:$B$72,0))*'CA Standards and Followers'!AA$4,0)</f>
        <v>0</v>
      </c>
      <c r="AA13">
        <f>IF(INDEX('CA Standards and Followers'!$G$13:$G$72,MATCH($A13,'CA Standards and Followers'!$B$13:$B$72,0))&lt;=AA$1,INDEX('CA Standards and Followers'!$E$13:$E$72,MATCH($A13,'CA Standards and Followers'!$B$13:$B$72,0))*'CA Standards and Followers'!AB$4,0)</f>
        <v>0</v>
      </c>
      <c r="AB13">
        <f>IF(INDEX('CA Standards and Followers'!$G$13:$G$72,MATCH($A13,'CA Standards and Followers'!$B$13:$B$72,0))&lt;=AB$1,INDEX('CA Standards and Followers'!$E$13:$E$72,MATCH($A13,'CA Standards and Followers'!$B$13:$B$72,0))*'CA Standards and Followers'!AC$4,0)</f>
        <v>0</v>
      </c>
      <c r="AC13">
        <f>IF(INDEX('CA Standards and Followers'!$G$13:$G$72,MATCH($A13,'CA Standards and Followers'!$B$13:$B$72,0))&lt;=AC$1,INDEX('CA Standards and Followers'!$E$13:$E$72,MATCH($A13,'CA Standards and Followers'!$B$13:$B$72,0))*'CA Standards and Followers'!AD$4,0)</f>
        <v>0</v>
      </c>
      <c r="AD13">
        <f>IF(INDEX('CA Standards and Followers'!$G$13:$G$72,MATCH($A13,'CA Standards and Followers'!$B$13:$B$72,0))&lt;=AD$1,INDEX('CA Standards and Followers'!$E$13:$E$72,MATCH($A13,'CA Standards and Followers'!$B$13:$B$72,0))*'CA Standards and Followers'!AE$4,0)</f>
        <v>0</v>
      </c>
      <c r="AE13">
        <f>IF(INDEX('CA Standards and Followers'!$G$13:$G$72,MATCH($A13,'CA Standards and Followers'!$B$13:$B$72,0))&lt;=AE$1,INDEX('CA Standards and Followers'!$E$13:$E$72,MATCH($A13,'CA Standards and Followers'!$B$13:$B$72,0))*'CA Standards and Followers'!AF$4,0)</f>
        <v>0</v>
      </c>
      <c r="AF13">
        <f>IF(INDEX('CA Standards and Followers'!$G$13:$G$72,MATCH($A13,'CA Standards and Followers'!$B$13:$B$72,0))&lt;=AF$1,INDEX('CA Standards and Followers'!$E$13:$E$72,MATCH($A13,'CA Standards and Followers'!$B$13:$B$72,0))*'CA Standards and Followers'!AG$4,0)</f>
        <v>0</v>
      </c>
    </row>
    <row r="14" spans="1:32" x14ac:dyDescent="0.25">
      <c r="A14" t="s">
        <v>8</v>
      </c>
      <c r="B14">
        <f>IF(INDEX('CA Standards and Followers'!$G$13:$G$72,MATCH($A14,'CA Standards and Followers'!$B$13:$B$72,0))&lt;=B$1,INDEX('CA Standards and Followers'!$E$13:$E$72,MATCH($A14,'CA Standards and Followers'!$B$13:$B$72,0))*'CA Standards and Followers'!C$4,0)</f>
        <v>0</v>
      </c>
      <c r="C14">
        <f>IF(INDEX('CA Standards and Followers'!$G$13:$G$72,MATCH($A14,'CA Standards and Followers'!$B$13:$B$72,0))&lt;=C$1,INDEX('CA Standards and Followers'!$E$13:$E$72,MATCH($A14,'CA Standards and Followers'!$B$13:$B$72,0))*'CA Standards and Followers'!D$4,0)</f>
        <v>0</v>
      </c>
      <c r="D14">
        <f>IF(INDEX('CA Standards and Followers'!$G$13:$G$72,MATCH($A14,'CA Standards and Followers'!$B$13:$B$72,0))&lt;=D$1,INDEX('CA Standards and Followers'!$E$13:$E$72,MATCH($A14,'CA Standards and Followers'!$B$13:$B$72,0))*'CA Standards and Followers'!E$4,0)</f>
        <v>0</v>
      </c>
      <c r="E14">
        <f>IF(INDEX('CA Standards and Followers'!$G$13:$G$72,MATCH($A14,'CA Standards and Followers'!$B$13:$B$72,0))&lt;=E$1,INDEX('CA Standards and Followers'!$E$13:$E$72,MATCH($A14,'CA Standards and Followers'!$B$13:$B$72,0))*'CA Standards and Followers'!F$4,0)</f>
        <v>0</v>
      </c>
      <c r="F14">
        <f>IF(INDEX('CA Standards and Followers'!$G$13:$G$72,MATCH($A14,'CA Standards and Followers'!$B$13:$B$72,0))&lt;=F$1,INDEX('CA Standards and Followers'!$E$13:$E$72,MATCH($A14,'CA Standards and Followers'!$B$13:$B$72,0))*'CA Standards and Followers'!G$4,0)</f>
        <v>0</v>
      </c>
      <c r="G14">
        <f>IF(INDEX('CA Standards and Followers'!$G$13:$G$72,MATCH($A14,'CA Standards and Followers'!$B$13:$B$72,0))&lt;=G$1,INDEX('CA Standards and Followers'!$E$13:$E$72,MATCH($A14,'CA Standards and Followers'!$B$13:$B$72,0))*'CA Standards and Followers'!H$4,0)</f>
        <v>0</v>
      </c>
      <c r="H14">
        <f>IF(INDEX('CA Standards and Followers'!$G$13:$G$72,MATCH($A14,'CA Standards and Followers'!$B$13:$B$72,0))&lt;=H$1,INDEX('CA Standards and Followers'!$E$13:$E$72,MATCH($A14,'CA Standards and Followers'!$B$13:$B$72,0))*'CA Standards and Followers'!I$4,0)</f>
        <v>0</v>
      </c>
      <c r="I14">
        <f>IF(INDEX('CA Standards and Followers'!$G$13:$G$72,MATCH($A14,'CA Standards and Followers'!$B$13:$B$72,0))&lt;=I$1,INDEX('CA Standards and Followers'!$E$13:$E$72,MATCH($A14,'CA Standards and Followers'!$B$13:$B$72,0))*'CA Standards and Followers'!J$4,0)</f>
        <v>0</v>
      </c>
      <c r="J14">
        <f>IF(INDEX('CA Standards and Followers'!$G$13:$G$72,MATCH($A14,'CA Standards and Followers'!$B$13:$B$72,0))&lt;=J$1,INDEX('CA Standards and Followers'!$E$13:$E$72,MATCH($A14,'CA Standards and Followers'!$B$13:$B$72,0))*'CA Standards and Followers'!K$4,0)</f>
        <v>0</v>
      </c>
      <c r="K14">
        <f>IF(INDEX('CA Standards and Followers'!$G$13:$G$72,MATCH($A14,'CA Standards and Followers'!$B$13:$B$72,0))&lt;=K$1,INDEX('CA Standards and Followers'!$E$13:$E$72,MATCH($A14,'CA Standards and Followers'!$B$13:$B$72,0))*'CA Standards and Followers'!L$4,0)</f>
        <v>0</v>
      </c>
      <c r="L14">
        <f>IF(INDEX('CA Standards and Followers'!$G$13:$G$72,MATCH($A14,'CA Standards and Followers'!$B$13:$B$72,0))&lt;=L$1,INDEX('CA Standards and Followers'!$E$13:$E$72,MATCH($A14,'CA Standards and Followers'!$B$13:$B$72,0))*'CA Standards and Followers'!M$4,0)</f>
        <v>0</v>
      </c>
      <c r="M14">
        <f>IF(INDEX('CA Standards and Followers'!$G$13:$G$72,MATCH($A14,'CA Standards and Followers'!$B$13:$B$72,0))&lt;=M$1,INDEX('CA Standards and Followers'!$E$13:$E$72,MATCH($A14,'CA Standards and Followers'!$B$13:$B$72,0))*'CA Standards and Followers'!N$4,0)</f>
        <v>0</v>
      </c>
      <c r="N14">
        <f>IF(INDEX('CA Standards and Followers'!$G$13:$G$72,MATCH($A14,'CA Standards and Followers'!$B$13:$B$72,0))&lt;=N$1,INDEX('CA Standards and Followers'!$E$13:$E$72,MATCH($A14,'CA Standards and Followers'!$B$13:$B$72,0))*'CA Standards and Followers'!O$4,0)</f>
        <v>0</v>
      </c>
      <c r="O14">
        <f>IF(INDEX('CA Standards and Followers'!$G$13:$G$72,MATCH($A14,'CA Standards and Followers'!$B$13:$B$72,0))&lt;=O$1,INDEX('CA Standards and Followers'!$E$13:$E$72,MATCH($A14,'CA Standards and Followers'!$B$13:$B$72,0))*'CA Standards and Followers'!P$4,0)</f>
        <v>0</v>
      </c>
      <c r="P14">
        <f>IF(INDEX('CA Standards and Followers'!$G$13:$G$72,MATCH($A14,'CA Standards and Followers'!$B$13:$B$72,0))&lt;=P$1,INDEX('CA Standards and Followers'!$E$13:$E$72,MATCH($A14,'CA Standards and Followers'!$B$13:$B$72,0))*'CA Standards and Followers'!Q$4,0)</f>
        <v>0</v>
      </c>
      <c r="Q14">
        <f>IF(INDEX('CA Standards and Followers'!$G$13:$G$72,MATCH($A14,'CA Standards and Followers'!$B$13:$B$72,0))&lt;=Q$1,INDEX('CA Standards and Followers'!$E$13:$E$72,MATCH($A14,'CA Standards and Followers'!$B$13:$B$72,0))*'CA Standards and Followers'!R$4,0)</f>
        <v>0</v>
      </c>
      <c r="R14">
        <f>IF(INDEX('CA Standards and Followers'!$G$13:$G$72,MATCH($A14,'CA Standards and Followers'!$B$13:$B$72,0))&lt;=R$1,INDEX('CA Standards and Followers'!$E$13:$E$72,MATCH($A14,'CA Standards and Followers'!$B$13:$B$72,0))*'CA Standards and Followers'!S$4,0)</f>
        <v>0</v>
      </c>
      <c r="S14">
        <f>IF(INDEX('CA Standards and Followers'!$G$13:$G$72,MATCH($A14,'CA Standards and Followers'!$B$13:$B$72,0))&lt;=S$1,INDEX('CA Standards and Followers'!$E$13:$E$72,MATCH($A14,'CA Standards and Followers'!$B$13:$B$72,0))*'CA Standards and Followers'!T$4,0)</f>
        <v>0</v>
      </c>
      <c r="T14">
        <f>IF(INDEX('CA Standards and Followers'!$G$13:$G$72,MATCH($A14,'CA Standards and Followers'!$B$13:$B$72,0))&lt;=T$1,INDEX('CA Standards and Followers'!$E$13:$E$72,MATCH($A14,'CA Standards and Followers'!$B$13:$B$72,0))*'CA Standards and Followers'!U$4,0)</f>
        <v>0</v>
      </c>
      <c r="U14">
        <f>IF(INDEX('CA Standards and Followers'!$G$13:$G$72,MATCH($A14,'CA Standards and Followers'!$B$13:$B$72,0))&lt;=U$1,INDEX('CA Standards and Followers'!$E$13:$E$72,MATCH($A14,'CA Standards and Followers'!$B$13:$B$72,0))*'CA Standards and Followers'!V$4,0)</f>
        <v>0</v>
      </c>
      <c r="V14">
        <f>IF(INDEX('CA Standards and Followers'!$G$13:$G$72,MATCH($A14,'CA Standards and Followers'!$B$13:$B$72,0))&lt;=V$1,INDEX('CA Standards and Followers'!$E$13:$E$72,MATCH($A14,'CA Standards and Followers'!$B$13:$B$72,0))*'CA Standards and Followers'!W$4,0)</f>
        <v>0</v>
      </c>
      <c r="W14">
        <f>IF(INDEX('CA Standards and Followers'!$G$13:$G$72,MATCH($A14,'CA Standards and Followers'!$B$13:$B$72,0))&lt;=W$1,INDEX('CA Standards and Followers'!$E$13:$E$72,MATCH($A14,'CA Standards and Followers'!$B$13:$B$72,0))*'CA Standards and Followers'!X$4,0)</f>
        <v>0</v>
      </c>
      <c r="X14">
        <f>IF(INDEX('CA Standards and Followers'!$G$13:$G$72,MATCH($A14,'CA Standards and Followers'!$B$13:$B$72,0))&lt;=X$1,INDEX('CA Standards and Followers'!$E$13:$E$72,MATCH($A14,'CA Standards and Followers'!$B$13:$B$72,0))*'CA Standards and Followers'!Y$4,0)</f>
        <v>0</v>
      </c>
      <c r="Y14">
        <f>IF(INDEX('CA Standards and Followers'!$G$13:$G$72,MATCH($A14,'CA Standards and Followers'!$B$13:$B$72,0))&lt;=Y$1,INDEX('CA Standards and Followers'!$E$13:$E$72,MATCH($A14,'CA Standards and Followers'!$B$13:$B$72,0))*'CA Standards and Followers'!Z$4,0)</f>
        <v>0</v>
      </c>
      <c r="Z14">
        <f>IF(INDEX('CA Standards and Followers'!$G$13:$G$72,MATCH($A14,'CA Standards and Followers'!$B$13:$B$72,0))&lt;=Z$1,INDEX('CA Standards and Followers'!$E$13:$E$72,MATCH($A14,'CA Standards and Followers'!$B$13:$B$72,0))*'CA Standards and Followers'!AA$4,0)</f>
        <v>0</v>
      </c>
      <c r="AA14">
        <f>IF(INDEX('CA Standards and Followers'!$G$13:$G$72,MATCH($A14,'CA Standards and Followers'!$B$13:$B$72,0))&lt;=AA$1,INDEX('CA Standards and Followers'!$E$13:$E$72,MATCH($A14,'CA Standards and Followers'!$B$13:$B$72,0))*'CA Standards and Followers'!AB$4,0)</f>
        <v>0</v>
      </c>
      <c r="AB14">
        <f>IF(INDEX('CA Standards and Followers'!$G$13:$G$72,MATCH($A14,'CA Standards and Followers'!$B$13:$B$72,0))&lt;=AB$1,INDEX('CA Standards and Followers'!$E$13:$E$72,MATCH($A14,'CA Standards and Followers'!$B$13:$B$72,0))*'CA Standards and Followers'!AC$4,0)</f>
        <v>0</v>
      </c>
      <c r="AC14">
        <f>IF(INDEX('CA Standards and Followers'!$G$13:$G$72,MATCH($A14,'CA Standards and Followers'!$B$13:$B$72,0))&lt;=AC$1,INDEX('CA Standards and Followers'!$E$13:$E$72,MATCH($A14,'CA Standards and Followers'!$B$13:$B$72,0))*'CA Standards and Followers'!AD$4,0)</f>
        <v>0</v>
      </c>
      <c r="AD14">
        <f>IF(INDEX('CA Standards and Followers'!$G$13:$G$72,MATCH($A14,'CA Standards and Followers'!$B$13:$B$72,0))&lt;=AD$1,INDEX('CA Standards and Followers'!$E$13:$E$72,MATCH($A14,'CA Standards and Followers'!$B$13:$B$72,0))*'CA Standards and Followers'!AE$4,0)</f>
        <v>0</v>
      </c>
      <c r="AE14">
        <f>IF(INDEX('CA Standards and Followers'!$G$13:$G$72,MATCH($A14,'CA Standards and Followers'!$B$13:$B$72,0))&lt;=AE$1,INDEX('CA Standards and Followers'!$E$13:$E$72,MATCH($A14,'CA Standards and Followers'!$B$13:$B$72,0))*'CA Standards and Followers'!AF$4,0)</f>
        <v>0</v>
      </c>
      <c r="AF14">
        <f>IF(INDEX('CA Standards and Followers'!$G$13:$G$72,MATCH($A14,'CA Standards and Followers'!$B$13:$B$72,0))&lt;=AF$1,INDEX('CA Standards and Followers'!$E$13:$E$72,MATCH($A14,'CA Standards and Followers'!$B$13:$B$72,0))*'CA Standards and Followers'!AG$4,0)</f>
        <v>0</v>
      </c>
    </row>
    <row r="15" spans="1:32" x14ac:dyDescent="0.25">
      <c r="A15" t="s">
        <v>187</v>
      </c>
      <c r="B15">
        <f>IF(INDEX('CA Standards and Followers'!$G$13:$G$72,MATCH($A15,'CA Standards and Followers'!$B$13:$B$72,0))&lt;=B$1,INDEX('CA Standards and Followers'!$E$13:$E$72,MATCH($A15,'CA Standards and Followers'!$B$13:$B$72,0))*'CA Standards and Followers'!C$4,0)</f>
        <v>0</v>
      </c>
      <c r="C15">
        <f>IF(INDEX('CA Standards and Followers'!$G$13:$G$72,MATCH($A15,'CA Standards and Followers'!$B$13:$B$72,0))&lt;=C$1,INDEX('CA Standards and Followers'!$E$13:$E$72,MATCH($A15,'CA Standards and Followers'!$B$13:$B$72,0))*'CA Standards and Followers'!D$4,0)</f>
        <v>0</v>
      </c>
      <c r="D15">
        <f>IF(INDEX('CA Standards and Followers'!$G$13:$G$72,MATCH($A15,'CA Standards and Followers'!$B$13:$B$72,0))&lt;=D$1,INDEX('CA Standards and Followers'!$E$13:$E$72,MATCH($A15,'CA Standards and Followers'!$B$13:$B$72,0))*'CA Standards and Followers'!E$4,0)</f>
        <v>0</v>
      </c>
      <c r="E15">
        <f>IF(INDEX('CA Standards and Followers'!$G$13:$G$72,MATCH($A15,'CA Standards and Followers'!$B$13:$B$72,0))&lt;=E$1,INDEX('CA Standards and Followers'!$E$13:$E$72,MATCH($A15,'CA Standards and Followers'!$B$13:$B$72,0))*'CA Standards and Followers'!F$4,0)</f>
        <v>0</v>
      </c>
      <c r="F15">
        <f>IF(INDEX('CA Standards and Followers'!$G$13:$G$72,MATCH($A15,'CA Standards and Followers'!$B$13:$B$72,0))&lt;=F$1,INDEX('CA Standards and Followers'!$E$13:$E$72,MATCH($A15,'CA Standards and Followers'!$B$13:$B$72,0))*'CA Standards and Followers'!G$4,0)</f>
        <v>0</v>
      </c>
      <c r="G15">
        <f>IF(INDEX('CA Standards and Followers'!$G$13:$G$72,MATCH($A15,'CA Standards and Followers'!$B$13:$B$72,0))&lt;=G$1,INDEX('CA Standards and Followers'!$E$13:$E$72,MATCH($A15,'CA Standards and Followers'!$B$13:$B$72,0))*'CA Standards and Followers'!H$4,0)</f>
        <v>0</v>
      </c>
      <c r="H15">
        <f>IF(INDEX('CA Standards and Followers'!$G$13:$G$72,MATCH($A15,'CA Standards and Followers'!$B$13:$B$72,0))&lt;=H$1,INDEX('CA Standards and Followers'!$E$13:$E$72,MATCH($A15,'CA Standards and Followers'!$B$13:$B$72,0))*'CA Standards and Followers'!I$4,0)</f>
        <v>0</v>
      </c>
      <c r="I15">
        <f>IF(INDEX('CA Standards and Followers'!$G$13:$G$72,MATCH($A15,'CA Standards and Followers'!$B$13:$B$72,0))&lt;=I$1,INDEX('CA Standards and Followers'!$E$13:$E$72,MATCH($A15,'CA Standards and Followers'!$B$13:$B$72,0))*'CA Standards and Followers'!J$4,0)</f>
        <v>0</v>
      </c>
      <c r="J15">
        <f>IF(INDEX('CA Standards and Followers'!$G$13:$G$72,MATCH($A15,'CA Standards and Followers'!$B$13:$B$72,0))&lt;=J$1,INDEX('CA Standards and Followers'!$E$13:$E$72,MATCH($A15,'CA Standards and Followers'!$B$13:$B$72,0))*'CA Standards and Followers'!K$4,0)</f>
        <v>0</v>
      </c>
      <c r="K15">
        <f>IF(INDEX('CA Standards and Followers'!$G$13:$G$72,MATCH($A15,'CA Standards and Followers'!$B$13:$B$72,0))&lt;=K$1,INDEX('CA Standards and Followers'!$E$13:$E$72,MATCH($A15,'CA Standards and Followers'!$B$13:$B$72,0))*'CA Standards and Followers'!L$4,0)</f>
        <v>0</v>
      </c>
      <c r="L15">
        <f>IF(INDEX('CA Standards and Followers'!$G$13:$G$72,MATCH($A15,'CA Standards and Followers'!$B$13:$B$72,0))&lt;=L$1,INDEX('CA Standards and Followers'!$E$13:$E$72,MATCH($A15,'CA Standards and Followers'!$B$13:$B$72,0))*'CA Standards and Followers'!M$4,0)</f>
        <v>0</v>
      </c>
      <c r="M15">
        <f>IF(INDEX('CA Standards and Followers'!$G$13:$G$72,MATCH($A15,'CA Standards and Followers'!$B$13:$B$72,0))&lt;=M$1,INDEX('CA Standards and Followers'!$E$13:$E$72,MATCH($A15,'CA Standards and Followers'!$B$13:$B$72,0))*'CA Standards and Followers'!N$4,0)</f>
        <v>0</v>
      </c>
      <c r="N15">
        <f>IF(INDEX('CA Standards and Followers'!$G$13:$G$72,MATCH($A15,'CA Standards and Followers'!$B$13:$B$72,0))&lt;=N$1,INDEX('CA Standards and Followers'!$E$13:$E$72,MATCH($A15,'CA Standards and Followers'!$B$13:$B$72,0))*'CA Standards and Followers'!O$4,0)</f>
        <v>0</v>
      </c>
      <c r="O15">
        <f>IF(INDEX('CA Standards and Followers'!$G$13:$G$72,MATCH($A15,'CA Standards and Followers'!$B$13:$B$72,0))&lt;=O$1,INDEX('CA Standards and Followers'!$E$13:$E$72,MATCH($A15,'CA Standards and Followers'!$B$13:$B$72,0))*'CA Standards and Followers'!P$4,0)</f>
        <v>0</v>
      </c>
      <c r="P15">
        <f>IF(INDEX('CA Standards and Followers'!$G$13:$G$72,MATCH($A15,'CA Standards and Followers'!$B$13:$B$72,0))&lt;=P$1,INDEX('CA Standards and Followers'!$E$13:$E$72,MATCH($A15,'CA Standards and Followers'!$B$13:$B$72,0))*'CA Standards and Followers'!Q$4,0)</f>
        <v>0</v>
      </c>
      <c r="Q15">
        <f>IF(INDEX('CA Standards and Followers'!$G$13:$G$72,MATCH($A15,'CA Standards and Followers'!$B$13:$B$72,0))&lt;=Q$1,INDEX('CA Standards and Followers'!$E$13:$E$72,MATCH($A15,'CA Standards and Followers'!$B$13:$B$72,0))*'CA Standards and Followers'!R$4,0)</f>
        <v>0</v>
      </c>
      <c r="R15">
        <f>IF(INDEX('CA Standards and Followers'!$G$13:$G$72,MATCH($A15,'CA Standards and Followers'!$B$13:$B$72,0))&lt;=R$1,INDEX('CA Standards and Followers'!$E$13:$E$72,MATCH($A15,'CA Standards and Followers'!$B$13:$B$72,0))*'CA Standards and Followers'!S$4,0)</f>
        <v>0</v>
      </c>
      <c r="S15">
        <f>IF(INDEX('CA Standards and Followers'!$G$13:$G$72,MATCH($A15,'CA Standards and Followers'!$B$13:$B$72,0))&lt;=S$1,INDEX('CA Standards and Followers'!$E$13:$E$72,MATCH($A15,'CA Standards and Followers'!$B$13:$B$72,0))*'CA Standards and Followers'!T$4,0)</f>
        <v>0</v>
      </c>
      <c r="T15">
        <f>IF(INDEX('CA Standards and Followers'!$G$13:$G$72,MATCH($A15,'CA Standards and Followers'!$B$13:$B$72,0))&lt;=T$1,INDEX('CA Standards and Followers'!$E$13:$E$72,MATCH($A15,'CA Standards and Followers'!$B$13:$B$72,0))*'CA Standards and Followers'!U$4,0)</f>
        <v>0</v>
      </c>
      <c r="U15">
        <f>IF(INDEX('CA Standards and Followers'!$G$13:$G$72,MATCH($A15,'CA Standards and Followers'!$B$13:$B$72,0))&lt;=U$1,INDEX('CA Standards and Followers'!$E$13:$E$72,MATCH($A15,'CA Standards and Followers'!$B$13:$B$72,0))*'CA Standards and Followers'!V$4,0)</f>
        <v>0</v>
      </c>
      <c r="V15">
        <f>IF(INDEX('CA Standards and Followers'!$G$13:$G$72,MATCH($A15,'CA Standards and Followers'!$B$13:$B$72,0))&lt;=V$1,INDEX('CA Standards and Followers'!$E$13:$E$72,MATCH($A15,'CA Standards and Followers'!$B$13:$B$72,0))*'CA Standards and Followers'!W$4,0)</f>
        <v>0</v>
      </c>
      <c r="W15">
        <f>IF(INDEX('CA Standards and Followers'!$G$13:$G$72,MATCH($A15,'CA Standards and Followers'!$B$13:$B$72,0))&lt;=W$1,INDEX('CA Standards and Followers'!$E$13:$E$72,MATCH($A15,'CA Standards and Followers'!$B$13:$B$72,0))*'CA Standards and Followers'!X$4,0)</f>
        <v>0</v>
      </c>
      <c r="X15">
        <f>IF(INDEX('CA Standards and Followers'!$G$13:$G$72,MATCH($A15,'CA Standards and Followers'!$B$13:$B$72,0))&lt;=X$1,INDEX('CA Standards and Followers'!$E$13:$E$72,MATCH($A15,'CA Standards and Followers'!$B$13:$B$72,0))*'CA Standards and Followers'!Y$4,0)</f>
        <v>0</v>
      </c>
      <c r="Y15">
        <f>IF(INDEX('CA Standards and Followers'!$G$13:$G$72,MATCH($A15,'CA Standards and Followers'!$B$13:$B$72,0))&lt;=Y$1,INDEX('CA Standards and Followers'!$E$13:$E$72,MATCH($A15,'CA Standards and Followers'!$B$13:$B$72,0))*'CA Standards and Followers'!Z$4,0)</f>
        <v>0</v>
      </c>
      <c r="Z15">
        <f>IF(INDEX('CA Standards and Followers'!$G$13:$G$72,MATCH($A15,'CA Standards and Followers'!$B$13:$B$72,0))&lt;=Z$1,INDEX('CA Standards and Followers'!$E$13:$E$72,MATCH($A15,'CA Standards and Followers'!$B$13:$B$72,0))*'CA Standards and Followers'!AA$4,0)</f>
        <v>0</v>
      </c>
      <c r="AA15">
        <f>IF(INDEX('CA Standards and Followers'!$G$13:$G$72,MATCH($A15,'CA Standards and Followers'!$B$13:$B$72,0))&lt;=AA$1,INDEX('CA Standards and Followers'!$E$13:$E$72,MATCH($A15,'CA Standards and Followers'!$B$13:$B$72,0))*'CA Standards and Followers'!AB$4,0)</f>
        <v>0</v>
      </c>
      <c r="AB15">
        <f>IF(INDEX('CA Standards and Followers'!$G$13:$G$72,MATCH($A15,'CA Standards and Followers'!$B$13:$B$72,0))&lt;=AB$1,INDEX('CA Standards and Followers'!$E$13:$E$72,MATCH($A15,'CA Standards and Followers'!$B$13:$B$72,0))*'CA Standards and Followers'!AC$4,0)</f>
        <v>0</v>
      </c>
      <c r="AC15">
        <f>IF(INDEX('CA Standards and Followers'!$G$13:$G$72,MATCH($A15,'CA Standards and Followers'!$B$13:$B$72,0))&lt;=AC$1,INDEX('CA Standards and Followers'!$E$13:$E$72,MATCH($A15,'CA Standards and Followers'!$B$13:$B$72,0))*'CA Standards and Followers'!AD$4,0)</f>
        <v>0</v>
      </c>
      <c r="AD15">
        <f>IF(INDEX('CA Standards and Followers'!$G$13:$G$72,MATCH($A15,'CA Standards and Followers'!$B$13:$B$72,0))&lt;=AD$1,INDEX('CA Standards and Followers'!$E$13:$E$72,MATCH($A15,'CA Standards and Followers'!$B$13:$B$72,0))*'CA Standards and Followers'!AE$4,0)</f>
        <v>0</v>
      </c>
      <c r="AE15">
        <f>IF(INDEX('CA Standards and Followers'!$G$13:$G$72,MATCH($A15,'CA Standards and Followers'!$B$13:$B$72,0))&lt;=AE$1,INDEX('CA Standards and Followers'!$E$13:$E$72,MATCH($A15,'CA Standards and Followers'!$B$13:$B$72,0))*'CA Standards and Followers'!AF$4,0)</f>
        <v>0</v>
      </c>
      <c r="AF15">
        <f>IF(INDEX('CA Standards and Followers'!$G$13:$G$72,MATCH($A15,'CA Standards and Followers'!$B$13:$B$72,0))&lt;=AF$1,INDEX('CA Standards and Followers'!$E$13:$E$72,MATCH($A15,'CA Standards and Followers'!$B$13:$B$72,0))*'CA Standards and Followers'!AG$4,0)</f>
        <v>0</v>
      </c>
    </row>
    <row r="16" spans="1:32" x14ac:dyDescent="0.25">
      <c r="A16" t="s">
        <v>189</v>
      </c>
      <c r="B16">
        <f>IF(INDEX('CA Standards and Followers'!$G$13:$G$72,MATCH($A16,'CA Standards and Followers'!$B$13:$B$72,0))&lt;=B$1,INDEX('CA Standards and Followers'!$E$13:$E$72,MATCH($A16,'CA Standards and Followers'!$B$13:$B$72,0))*'CA Standards and Followers'!C$4,0)</f>
        <v>0</v>
      </c>
      <c r="C16">
        <f>IF(INDEX('CA Standards and Followers'!$G$13:$G$72,MATCH($A16,'CA Standards and Followers'!$B$13:$B$72,0))&lt;=C$1,INDEX('CA Standards and Followers'!$E$13:$E$72,MATCH($A16,'CA Standards and Followers'!$B$13:$B$72,0))*'CA Standards and Followers'!D$4,0)</f>
        <v>0</v>
      </c>
      <c r="D16">
        <f>IF(INDEX('CA Standards and Followers'!$G$13:$G$72,MATCH($A16,'CA Standards and Followers'!$B$13:$B$72,0))&lt;=D$1,INDEX('CA Standards and Followers'!$E$13:$E$72,MATCH($A16,'CA Standards and Followers'!$B$13:$B$72,0))*'CA Standards and Followers'!E$4,0)</f>
        <v>0</v>
      </c>
      <c r="E16">
        <f>IF(INDEX('CA Standards and Followers'!$G$13:$G$72,MATCH($A16,'CA Standards and Followers'!$B$13:$B$72,0))&lt;=E$1,INDEX('CA Standards and Followers'!$E$13:$E$72,MATCH($A16,'CA Standards and Followers'!$B$13:$B$72,0))*'CA Standards and Followers'!F$4,0)</f>
        <v>0</v>
      </c>
      <c r="F16">
        <f>IF(INDEX('CA Standards and Followers'!$G$13:$G$72,MATCH($A16,'CA Standards and Followers'!$B$13:$B$72,0))&lt;=F$1,INDEX('CA Standards and Followers'!$E$13:$E$72,MATCH($A16,'CA Standards and Followers'!$B$13:$B$72,0))*'CA Standards and Followers'!G$4,0)</f>
        <v>0</v>
      </c>
      <c r="G16">
        <f>IF(INDEX('CA Standards and Followers'!$G$13:$G$72,MATCH($A16,'CA Standards and Followers'!$B$13:$B$72,0))&lt;=G$1,INDEX('CA Standards and Followers'!$E$13:$E$72,MATCH($A16,'CA Standards and Followers'!$B$13:$B$72,0))*'CA Standards and Followers'!H$4,0)</f>
        <v>0</v>
      </c>
      <c r="H16">
        <f>IF(INDEX('CA Standards and Followers'!$G$13:$G$72,MATCH($A16,'CA Standards and Followers'!$B$13:$B$72,0))&lt;=H$1,INDEX('CA Standards and Followers'!$E$13:$E$72,MATCH($A16,'CA Standards and Followers'!$B$13:$B$72,0))*'CA Standards and Followers'!I$4,0)</f>
        <v>0</v>
      </c>
      <c r="I16">
        <f>IF(INDEX('CA Standards and Followers'!$G$13:$G$72,MATCH($A16,'CA Standards and Followers'!$B$13:$B$72,0))&lt;=I$1,INDEX('CA Standards and Followers'!$E$13:$E$72,MATCH($A16,'CA Standards and Followers'!$B$13:$B$72,0))*'CA Standards and Followers'!J$4,0)</f>
        <v>0</v>
      </c>
      <c r="J16">
        <f>IF(INDEX('CA Standards and Followers'!$G$13:$G$72,MATCH($A16,'CA Standards and Followers'!$B$13:$B$72,0))&lt;=J$1,INDEX('CA Standards and Followers'!$E$13:$E$72,MATCH($A16,'CA Standards and Followers'!$B$13:$B$72,0))*'CA Standards and Followers'!K$4,0)</f>
        <v>0</v>
      </c>
      <c r="K16">
        <f>IF(INDEX('CA Standards and Followers'!$G$13:$G$72,MATCH($A16,'CA Standards and Followers'!$B$13:$B$72,0))&lt;=K$1,INDEX('CA Standards and Followers'!$E$13:$E$72,MATCH($A16,'CA Standards and Followers'!$B$13:$B$72,0))*'CA Standards and Followers'!L$4,0)</f>
        <v>0</v>
      </c>
      <c r="L16">
        <f>IF(INDEX('CA Standards and Followers'!$G$13:$G$72,MATCH($A16,'CA Standards and Followers'!$B$13:$B$72,0))&lt;=L$1,INDEX('CA Standards and Followers'!$E$13:$E$72,MATCH($A16,'CA Standards and Followers'!$B$13:$B$72,0))*'CA Standards and Followers'!M$4,0)</f>
        <v>0</v>
      </c>
      <c r="M16">
        <f>IF(INDEX('CA Standards and Followers'!$G$13:$G$72,MATCH($A16,'CA Standards and Followers'!$B$13:$B$72,0))&lt;=M$1,INDEX('CA Standards and Followers'!$E$13:$E$72,MATCH($A16,'CA Standards and Followers'!$B$13:$B$72,0))*'CA Standards and Followers'!N$4,0)</f>
        <v>0</v>
      </c>
      <c r="N16">
        <f>IF(INDEX('CA Standards and Followers'!$G$13:$G$72,MATCH($A16,'CA Standards and Followers'!$B$13:$B$72,0))&lt;=N$1,INDEX('CA Standards and Followers'!$E$13:$E$72,MATCH($A16,'CA Standards and Followers'!$B$13:$B$72,0))*'CA Standards and Followers'!O$4,0)</f>
        <v>0</v>
      </c>
      <c r="O16">
        <f>IF(INDEX('CA Standards and Followers'!$G$13:$G$72,MATCH($A16,'CA Standards and Followers'!$B$13:$B$72,0))&lt;=O$1,INDEX('CA Standards and Followers'!$E$13:$E$72,MATCH($A16,'CA Standards and Followers'!$B$13:$B$72,0))*'CA Standards and Followers'!P$4,0)</f>
        <v>0</v>
      </c>
      <c r="P16">
        <f>IF(INDEX('CA Standards and Followers'!$G$13:$G$72,MATCH($A16,'CA Standards and Followers'!$B$13:$B$72,0))&lt;=P$1,INDEX('CA Standards and Followers'!$E$13:$E$72,MATCH($A16,'CA Standards and Followers'!$B$13:$B$72,0))*'CA Standards and Followers'!Q$4,0)</f>
        <v>0</v>
      </c>
      <c r="Q16">
        <f>IF(INDEX('CA Standards and Followers'!$G$13:$G$72,MATCH($A16,'CA Standards and Followers'!$B$13:$B$72,0))&lt;=Q$1,INDEX('CA Standards and Followers'!$E$13:$E$72,MATCH($A16,'CA Standards and Followers'!$B$13:$B$72,0))*'CA Standards and Followers'!R$4,0)</f>
        <v>0</v>
      </c>
      <c r="R16">
        <f>IF(INDEX('CA Standards and Followers'!$G$13:$G$72,MATCH($A16,'CA Standards and Followers'!$B$13:$B$72,0))&lt;=R$1,INDEX('CA Standards and Followers'!$E$13:$E$72,MATCH($A16,'CA Standards and Followers'!$B$13:$B$72,0))*'CA Standards and Followers'!S$4,0)</f>
        <v>0</v>
      </c>
      <c r="S16">
        <f>IF(INDEX('CA Standards and Followers'!$G$13:$G$72,MATCH($A16,'CA Standards and Followers'!$B$13:$B$72,0))&lt;=S$1,INDEX('CA Standards and Followers'!$E$13:$E$72,MATCH($A16,'CA Standards and Followers'!$B$13:$B$72,0))*'CA Standards and Followers'!T$4,0)</f>
        <v>0</v>
      </c>
      <c r="T16">
        <f>IF(INDEX('CA Standards and Followers'!$G$13:$G$72,MATCH($A16,'CA Standards and Followers'!$B$13:$B$72,0))&lt;=T$1,INDEX('CA Standards and Followers'!$E$13:$E$72,MATCH($A16,'CA Standards and Followers'!$B$13:$B$72,0))*'CA Standards and Followers'!U$4,0)</f>
        <v>0</v>
      </c>
      <c r="U16">
        <f>IF(INDEX('CA Standards and Followers'!$G$13:$G$72,MATCH($A16,'CA Standards and Followers'!$B$13:$B$72,0))&lt;=U$1,INDEX('CA Standards and Followers'!$E$13:$E$72,MATCH($A16,'CA Standards and Followers'!$B$13:$B$72,0))*'CA Standards and Followers'!V$4,0)</f>
        <v>0</v>
      </c>
      <c r="V16">
        <f>IF(INDEX('CA Standards and Followers'!$G$13:$G$72,MATCH($A16,'CA Standards and Followers'!$B$13:$B$72,0))&lt;=V$1,INDEX('CA Standards and Followers'!$E$13:$E$72,MATCH($A16,'CA Standards and Followers'!$B$13:$B$72,0))*'CA Standards and Followers'!W$4,0)</f>
        <v>0</v>
      </c>
      <c r="W16">
        <f>IF(INDEX('CA Standards and Followers'!$G$13:$G$72,MATCH($A16,'CA Standards and Followers'!$B$13:$B$72,0))&lt;=W$1,INDEX('CA Standards and Followers'!$E$13:$E$72,MATCH($A16,'CA Standards and Followers'!$B$13:$B$72,0))*'CA Standards and Followers'!X$4,0)</f>
        <v>0</v>
      </c>
      <c r="X16">
        <f>IF(INDEX('CA Standards and Followers'!$G$13:$G$72,MATCH($A16,'CA Standards and Followers'!$B$13:$B$72,0))&lt;=X$1,INDEX('CA Standards and Followers'!$E$13:$E$72,MATCH($A16,'CA Standards and Followers'!$B$13:$B$72,0))*'CA Standards and Followers'!Y$4,0)</f>
        <v>0</v>
      </c>
      <c r="Y16">
        <f>IF(INDEX('CA Standards and Followers'!$G$13:$G$72,MATCH($A16,'CA Standards and Followers'!$B$13:$B$72,0))&lt;=Y$1,INDEX('CA Standards and Followers'!$E$13:$E$72,MATCH($A16,'CA Standards and Followers'!$B$13:$B$72,0))*'CA Standards and Followers'!Z$4,0)</f>
        <v>0</v>
      </c>
      <c r="Z16">
        <f>IF(INDEX('CA Standards and Followers'!$G$13:$G$72,MATCH($A16,'CA Standards and Followers'!$B$13:$B$72,0))&lt;=Z$1,INDEX('CA Standards and Followers'!$E$13:$E$72,MATCH($A16,'CA Standards and Followers'!$B$13:$B$72,0))*'CA Standards and Followers'!AA$4,0)</f>
        <v>0</v>
      </c>
      <c r="AA16">
        <f>IF(INDEX('CA Standards and Followers'!$G$13:$G$72,MATCH($A16,'CA Standards and Followers'!$B$13:$B$72,0))&lt;=AA$1,INDEX('CA Standards and Followers'!$E$13:$E$72,MATCH($A16,'CA Standards and Followers'!$B$13:$B$72,0))*'CA Standards and Followers'!AB$4,0)</f>
        <v>0</v>
      </c>
      <c r="AB16">
        <f>IF(INDEX('CA Standards and Followers'!$G$13:$G$72,MATCH($A16,'CA Standards and Followers'!$B$13:$B$72,0))&lt;=AB$1,INDEX('CA Standards and Followers'!$E$13:$E$72,MATCH($A16,'CA Standards and Followers'!$B$13:$B$72,0))*'CA Standards and Followers'!AC$4,0)</f>
        <v>0</v>
      </c>
      <c r="AC16">
        <f>IF(INDEX('CA Standards and Followers'!$G$13:$G$72,MATCH($A16,'CA Standards and Followers'!$B$13:$B$72,0))&lt;=AC$1,INDEX('CA Standards and Followers'!$E$13:$E$72,MATCH($A16,'CA Standards and Followers'!$B$13:$B$72,0))*'CA Standards and Followers'!AD$4,0)</f>
        <v>0</v>
      </c>
      <c r="AD16">
        <f>IF(INDEX('CA Standards and Followers'!$G$13:$G$72,MATCH($A16,'CA Standards and Followers'!$B$13:$B$72,0))&lt;=AD$1,INDEX('CA Standards and Followers'!$E$13:$E$72,MATCH($A16,'CA Standards and Followers'!$B$13:$B$72,0))*'CA Standards and Followers'!AE$4,0)</f>
        <v>0</v>
      </c>
      <c r="AE16">
        <f>IF(INDEX('CA Standards and Followers'!$G$13:$G$72,MATCH($A16,'CA Standards and Followers'!$B$13:$B$72,0))&lt;=AE$1,INDEX('CA Standards and Followers'!$E$13:$E$72,MATCH($A16,'CA Standards and Followers'!$B$13:$B$72,0))*'CA Standards and Followers'!AF$4,0)</f>
        <v>0</v>
      </c>
      <c r="AF16">
        <f>IF(INDEX('CA Standards and Followers'!$G$13:$G$72,MATCH($A16,'CA Standards and Followers'!$B$13:$B$72,0))&lt;=AF$1,INDEX('CA Standards and Followers'!$E$13:$E$72,MATCH($A16,'CA Standards and Followers'!$B$13:$B$72,0))*'CA Standards and Followers'!AG$4,0)</f>
        <v>0</v>
      </c>
    </row>
    <row r="17" spans="1:32" x14ac:dyDescent="0.25">
      <c r="A17" t="s">
        <v>191</v>
      </c>
      <c r="B17">
        <f>IF(INDEX('CA Standards and Followers'!$G$13:$G$72,MATCH($A17,'CA Standards and Followers'!$B$13:$B$72,0))&lt;=B$1,INDEX('CA Standards and Followers'!$E$13:$E$72,MATCH($A17,'CA Standards and Followers'!$B$13:$B$72,0))*'CA Standards and Followers'!C$4,0)</f>
        <v>0</v>
      </c>
      <c r="C17">
        <f>IF(INDEX('CA Standards and Followers'!$G$13:$G$72,MATCH($A17,'CA Standards and Followers'!$B$13:$B$72,0))&lt;=C$1,INDEX('CA Standards and Followers'!$E$13:$E$72,MATCH($A17,'CA Standards and Followers'!$B$13:$B$72,0))*'CA Standards and Followers'!D$4,0)</f>
        <v>0</v>
      </c>
      <c r="D17">
        <f>IF(INDEX('CA Standards and Followers'!$G$13:$G$72,MATCH($A17,'CA Standards and Followers'!$B$13:$B$72,0))&lt;=D$1,INDEX('CA Standards and Followers'!$E$13:$E$72,MATCH($A17,'CA Standards and Followers'!$B$13:$B$72,0))*'CA Standards and Followers'!E$4,0)</f>
        <v>0</v>
      </c>
      <c r="E17">
        <f>IF(INDEX('CA Standards and Followers'!$G$13:$G$72,MATCH($A17,'CA Standards and Followers'!$B$13:$B$72,0))&lt;=E$1,INDEX('CA Standards and Followers'!$E$13:$E$72,MATCH($A17,'CA Standards and Followers'!$B$13:$B$72,0))*'CA Standards and Followers'!F$4,0)</f>
        <v>0</v>
      </c>
      <c r="F17">
        <f>IF(INDEX('CA Standards and Followers'!$G$13:$G$72,MATCH($A17,'CA Standards and Followers'!$B$13:$B$72,0))&lt;=F$1,INDEX('CA Standards and Followers'!$E$13:$E$72,MATCH($A17,'CA Standards and Followers'!$B$13:$B$72,0))*'CA Standards and Followers'!G$4,0)</f>
        <v>0</v>
      </c>
      <c r="G17">
        <f>IF(INDEX('CA Standards and Followers'!$G$13:$G$72,MATCH($A17,'CA Standards and Followers'!$B$13:$B$72,0))&lt;=G$1,INDEX('CA Standards and Followers'!$E$13:$E$72,MATCH($A17,'CA Standards and Followers'!$B$13:$B$72,0))*'CA Standards and Followers'!H$4,0)</f>
        <v>0</v>
      </c>
      <c r="H17">
        <f>IF(INDEX('CA Standards and Followers'!$G$13:$G$72,MATCH($A17,'CA Standards and Followers'!$B$13:$B$72,0))&lt;=H$1,INDEX('CA Standards and Followers'!$E$13:$E$72,MATCH($A17,'CA Standards and Followers'!$B$13:$B$72,0))*'CA Standards and Followers'!I$4,0)</f>
        <v>0</v>
      </c>
      <c r="I17">
        <f>IF(INDEX('CA Standards and Followers'!$G$13:$G$72,MATCH($A17,'CA Standards and Followers'!$B$13:$B$72,0))&lt;=I$1,INDEX('CA Standards and Followers'!$E$13:$E$72,MATCH($A17,'CA Standards and Followers'!$B$13:$B$72,0))*'CA Standards and Followers'!J$4,0)</f>
        <v>0</v>
      </c>
      <c r="J17">
        <f>IF(INDEX('CA Standards and Followers'!$G$13:$G$72,MATCH($A17,'CA Standards and Followers'!$B$13:$B$72,0))&lt;=J$1,INDEX('CA Standards and Followers'!$E$13:$E$72,MATCH($A17,'CA Standards and Followers'!$B$13:$B$72,0))*'CA Standards and Followers'!K$4,0)</f>
        <v>0</v>
      </c>
      <c r="K17">
        <f>IF(INDEX('CA Standards and Followers'!$G$13:$G$72,MATCH($A17,'CA Standards and Followers'!$B$13:$B$72,0))&lt;=K$1,INDEX('CA Standards and Followers'!$E$13:$E$72,MATCH($A17,'CA Standards and Followers'!$B$13:$B$72,0))*'CA Standards and Followers'!L$4,0)</f>
        <v>0</v>
      </c>
      <c r="L17">
        <f>IF(INDEX('CA Standards and Followers'!$G$13:$G$72,MATCH($A17,'CA Standards and Followers'!$B$13:$B$72,0))&lt;=L$1,INDEX('CA Standards and Followers'!$E$13:$E$72,MATCH($A17,'CA Standards and Followers'!$B$13:$B$72,0))*'CA Standards and Followers'!M$4,0)</f>
        <v>0</v>
      </c>
      <c r="M17">
        <f>IF(INDEX('CA Standards and Followers'!$G$13:$G$72,MATCH($A17,'CA Standards and Followers'!$B$13:$B$72,0))&lt;=M$1,INDEX('CA Standards and Followers'!$E$13:$E$72,MATCH($A17,'CA Standards and Followers'!$B$13:$B$72,0))*'CA Standards and Followers'!N$4,0)</f>
        <v>0</v>
      </c>
      <c r="N17">
        <f>IF(INDEX('CA Standards and Followers'!$G$13:$G$72,MATCH($A17,'CA Standards and Followers'!$B$13:$B$72,0))&lt;=N$1,INDEX('CA Standards and Followers'!$E$13:$E$72,MATCH($A17,'CA Standards and Followers'!$B$13:$B$72,0))*'CA Standards and Followers'!O$4,0)</f>
        <v>0</v>
      </c>
      <c r="O17">
        <f>IF(INDEX('CA Standards and Followers'!$G$13:$G$72,MATCH($A17,'CA Standards and Followers'!$B$13:$B$72,0))&lt;=O$1,INDEX('CA Standards and Followers'!$E$13:$E$72,MATCH($A17,'CA Standards and Followers'!$B$13:$B$72,0))*'CA Standards and Followers'!P$4,0)</f>
        <v>0</v>
      </c>
      <c r="P17">
        <f>IF(INDEX('CA Standards and Followers'!$G$13:$G$72,MATCH($A17,'CA Standards and Followers'!$B$13:$B$72,0))&lt;=P$1,INDEX('CA Standards and Followers'!$E$13:$E$72,MATCH($A17,'CA Standards and Followers'!$B$13:$B$72,0))*'CA Standards and Followers'!Q$4,0)</f>
        <v>0</v>
      </c>
      <c r="Q17">
        <f>IF(INDEX('CA Standards and Followers'!$G$13:$G$72,MATCH($A17,'CA Standards and Followers'!$B$13:$B$72,0))&lt;=Q$1,INDEX('CA Standards and Followers'!$E$13:$E$72,MATCH($A17,'CA Standards and Followers'!$B$13:$B$72,0))*'CA Standards and Followers'!R$4,0)</f>
        <v>0</v>
      </c>
      <c r="R17">
        <f>IF(INDEX('CA Standards and Followers'!$G$13:$G$72,MATCH($A17,'CA Standards and Followers'!$B$13:$B$72,0))&lt;=R$1,INDEX('CA Standards and Followers'!$E$13:$E$72,MATCH($A17,'CA Standards and Followers'!$B$13:$B$72,0))*'CA Standards and Followers'!S$4,0)</f>
        <v>0</v>
      </c>
      <c r="S17">
        <f>IF(INDEX('CA Standards and Followers'!$G$13:$G$72,MATCH($A17,'CA Standards and Followers'!$B$13:$B$72,0))&lt;=S$1,INDEX('CA Standards and Followers'!$E$13:$E$72,MATCH($A17,'CA Standards and Followers'!$B$13:$B$72,0))*'CA Standards and Followers'!T$4,0)</f>
        <v>0</v>
      </c>
      <c r="T17">
        <f>IF(INDEX('CA Standards and Followers'!$G$13:$G$72,MATCH($A17,'CA Standards and Followers'!$B$13:$B$72,0))&lt;=T$1,INDEX('CA Standards and Followers'!$E$13:$E$72,MATCH($A17,'CA Standards and Followers'!$B$13:$B$72,0))*'CA Standards and Followers'!U$4,0)</f>
        <v>0</v>
      </c>
      <c r="U17">
        <f>IF(INDEX('CA Standards and Followers'!$G$13:$G$72,MATCH($A17,'CA Standards and Followers'!$B$13:$B$72,0))&lt;=U$1,INDEX('CA Standards and Followers'!$E$13:$E$72,MATCH($A17,'CA Standards and Followers'!$B$13:$B$72,0))*'CA Standards and Followers'!V$4,0)</f>
        <v>0</v>
      </c>
      <c r="V17">
        <f>IF(INDEX('CA Standards and Followers'!$G$13:$G$72,MATCH($A17,'CA Standards and Followers'!$B$13:$B$72,0))&lt;=V$1,INDEX('CA Standards and Followers'!$E$13:$E$72,MATCH($A17,'CA Standards and Followers'!$B$13:$B$72,0))*'CA Standards and Followers'!W$4,0)</f>
        <v>0</v>
      </c>
      <c r="W17">
        <f>IF(INDEX('CA Standards and Followers'!$G$13:$G$72,MATCH($A17,'CA Standards and Followers'!$B$13:$B$72,0))&lt;=W$1,INDEX('CA Standards and Followers'!$E$13:$E$72,MATCH($A17,'CA Standards and Followers'!$B$13:$B$72,0))*'CA Standards and Followers'!X$4,0)</f>
        <v>0</v>
      </c>
      <c r="X17">
        <f>IF(INDEX('CA Standards and Followers'!$G$13:$G$72,MATCH($A17,'CA Standards and Followers'!$B$13:$B$72,0))&lt;=X$1,INDEX('CA Standards and Followers'!$E$13:$E$72,MATCH($A17,'CA Standards and Followers'!$B$13:$B$72,0))*'CA Standards and Followers'!Y$4,0)</f>
        <v>0</v>
      </c>
      <c r="Y17">
        <f>IF(INDEX('CA Standards and Followers'!$G$13:$G$72,MATCH($A17,'CA Standards and Followers'!$B$13:$B$72,0))&lt;=Y$1,INDEX('CA Standards and Followers'!$E$13:$E$72,MATCH($A17,'CA Standards and Followers'!$B$13:$B$72,0))*'CA Standards and Followers'!Z$4,0)</f>
        <v>0</v>
      </c>
      <c r="Z17">
        <f>IF(INDEX('CA Standards and Followers'!$G$13:$G$72,MATCH($A17,'CA Standards and Followers'!$B$13:$B$72,0))&lt;=Z$1,INDEX('CA Standards and Followers'!$E$13:$E$72,MATCH($A17,'CA Standards and Followers'!$B$13:$B$72,0))*'CA Standards and Followers'!AA$4,0)</f>
        <v>0</v>
      </c>
      <c r="AA17">
        <f>IF(INDEX('CA Standards and Followers'!$G$13:$G$72,MATCH($A17,'CA Standards and Followers'!$B$13:$B$72,0))&lt;=AA$1,INDEX('CA Standards and Followers'!$E$13:$E$72,MATCH($A17,'CA Standards and Followers'!$B$13:$B$72,0))*'CA Standards and Followers'!AB$4,0)</f>
        <v>0</v>
      </c>
      <c r="AB17">
        <f>IF(INDEX('CA Standards and Followers'!$G$13:$G$72,MATCH($A17,'CA Standards and Followers'!$B$13:$B$72,0))&lt;=AB$1,INDEX('CA Standards and Followers'!$E$13:$E$72,MATCH($A17,'CA Standards and Followers'!$B$13:$B$72,0))*'CA Standards and Followers'!AC$4,0)</f>
        <v>0</v>
      </c>
      <c r="AC17">
        <f>IF(INDEX('CA Standards and Followers'!$G$13:$G$72,MATCH($A17,'CA Standards and Followers'!$B$13:$B$72,0))&lt;=AC$1,INDEX('CA Standards and Followers'!$E$13:$E$72,MATCH($A17,'CA Standards and Followers'!$B$13:$B$72,0))*'CA Standards and Followers'!AD$4,0)</f>
        <v>0</v>
      </c>
      <c r="AD17">
        <f>IF(INDEX('CA Standards and Followers'!$G$13:$G$72,MATCH($A17,'CA Standards and Followers'!$B$13:$B$72,0))&lt;=AD$1,INDEX('CA Standards and Followers'!$E$13:$E$72,MATCH($A17,'CA Standards and Followers'!$B$13:$B$72,0))*'CA Standards and Followers'!AE$4,0)</f>
        <v>0</v>
      </c>
      <c r="AE17">
        <f>IF(INDEX('CA Standards and Followers'!$G$13:$G$72,MATCH($A17,'CA Standards and Followers'!$B$13:$B$72,0))&lt;=AE$1,INDEX('CA Standards and Followers'!$E$13:$E$72,MATCH($A17,'CA Standards and Followers'!$B$13:$B$72,0))*'CA Standards and Followers'!AF$4,0)</f>
        <v>0</v>
      </c>
      <c r="AF17">
        <f>IF(INDEX('CA Standards and Followers'!$G$13:$G$72,MATCH($A17,'CA Standards and Followers'!$B$13:$B$72,0))&lt;=AF$1,INDEX('CA Standards and Followers'!$E$13:$E$72,MATCH($A17,'CA Standards and Followers'!$B$13:$B$72,0))*'CA Standards and Followers'!AG$4,0)</f>
        <v>0</v>
      </c>
    </row>
    <row r="18" spans="1:32" x14ac:dyDescent="0.25">
      <c r="A18" t="s">
        <v>9</v>
      </c>
      <c r="B18">
        <f>IF(INDEX('CA Standards and Followers'!$G$13:$G$72,MATCH($A18,'CA Standards and Followers'!$B$13:$B$72,0))&lt;=B$1,INDEX('CA Standards and Followers'!$E$13:$E$72,MATCH($A18,'CA Standards and Followers'!$B$13:$B$72,0))*'CA Standards and Followers'!C$4,0)</f>
        <v>0</v>
      </c>
      <c r="C18">
        <f>IF(INDEX('CA Standards and Followers'!$G$13:$G$72,MATCH($A18,'CA Standards and Followers'!$B$13:$B$72,0))&lt;=C$1,INDEX('CA Standards and Followers'!$E$13:$E$72,MATCH($A18,'CA Standards and Followers'!$B$13:$B$72,0))*'CA Standards and Followers'!D$4,0)</f>
        <v>0</v>
      </c>
      <c r="D18">
        <f>IF(INDEX('CA Standards and Followers'!$G$13:$G$72,MATCH($A18,'CA Standards and Followers'!$B$13:$B$72,0))&lt;=D$1,INDEX('CA Standards and Followers'!$E$13:$E$72,MATCH($A18,'CA Standards and Followers'!$B$13:$B$72,0))*'CA Standards and Followers'!E$4,0)</f>
        <v>0</v>
      </c>
      <c r="E18">
        <f>IF(INDEX('CA Standards and Followers'!$G$13:$G$72,MATCH($A18,'CA Standards and Followers'!$B$13:$B$72,0))&lt;=E$1,INDEX('CA Standards and Followers'!$E$13:$E$72,MATCH($A18,'CA Standards and Followers'!$B$13:$B$72,0))*'CA Standards and Followers'!F$4,0)</f>
        <v>0</v>
      </c>
      <c r="F18">
        <f>IF(INDEX('CA Standards and Followers'!$G$13:$G$72,MATCH($A18,'CA Standards and Followers'!$B$13:$B$72,0))&lt;=F$1,INDEX('CA Standards and Followers'!$E$13:$E$72,MATCH($A18,'CA Standards and Followers'!$B$13:$B$72,0))*'CA Standards and Followers'!G$4,0)</f>
        <v>0</v>
      </c>
      <c r="G18">
        <f>IF(INDEX('CA Standards and Followers'!$G$13:$G$72,MATCH($A18,'CA Standards and Followers'!$B$13:$B$72,0))&lt;=G$1,INDEX('CA Standards and Followers'!$E$13:$E$72,MATCH($A18,'CA Standards and Followers'!$B$13:$B$72,0))*'CA Standards and Followers'!H$4,0)</f>
        <v>0</v>
      </c>
      <c r="H18">
        <f>IF(INDEX('CA Standards and Followers'!$G$13:$G$72,MATCH($A18,'CA Standards and Followers'!$B$13:$B$72,0))&lt;=H$1,INDEX('CA Standards and Followers'!$E$13:$E$72,MATCH($A18,'CA Standards and Followers'!$B$13:$B$72,0))*'CA Standards and Followers'!I$4,0)</f>
        <v>0</v>
      </c>
      <c r="I18">
        <f>IF(INDEX('CA Standards and Followers'!$G$13:$G$72,MATCH($A18,'CA Standards and Followers'!$B$13:$B$72,0))&lt;=I$1,INDEX('CA Standards and Followers'!$E$13:$E$72,MATCH($A18,'CA Standards and Followers'!$B$13:$B$72,0))*'CA Standards and Followers'!J$4,0)</f>
        <v>0</v>
      </c>
      <c r="J18">
        <f>IF(INDEX('CA Standards and Followers'!$G$13:$G$72,MATCH($A18,'CA Standards and Followers'!$B$13:$B$72,0))&lt;=J$1,INDEX('CA Standards and Followers'!$E$13:$E$72,MATCH($A18,'CA Standards and Followers'!$B$13:$B$72,0))*'CA Standards and Followers'!K$4,0)</f>
        <v>0</v>
      </c>
      <c r="K18">
        <f>IF(INDEX('CA Standards and Followers'!$G$13:$G$72,MATCH($A18,'CA Standards and Followers'!$B$13:$B$72,0))&lt;=K$1,INDEX('CA Standards and Followers'!$E$13:$E$72,MATCH($A18,'CA Standards and Followers'!$B$13:$B$72,0))*'CA Standards and Followers'!L$4,0)</f>
        <v>0</v>
      </c>
      <c r="L18">
        <f>IF(INDEX('CA Standards and Followers'!$G$13:$G$72,MATCH($A18,'CA Standards and Followers'!$B$13:$B$72,0))&lt;=L$1,INDEX('CA Standards and Followers'!$E$13:$E$72,MATCH($A18,'CA Standards and Followers'!$B$13:$B$72,0))*'CA Standards and Followers'!M$4,0)</f>
        <v>0</v>
      </c>
      <c r="M18">
        <f>IF(INDEX('CA Standards and Followers'!$G$13:$G$72,MATCH($A18,'CA Standards and Followers'!$B$13:$B$72,0))&lt;=M$1,INDEX('CA Standards and Followers'!$E$13:$E$72,MATCH($A18,'CA Standards and Followers'!$B$13:$B$72,0))*'CA Standards and Followers'!N$4,0)</f>
        <v>0</v>
      </c>
      <c r="N18">
        <f>IF(INDEX('CA Standards and Followers'!$G$13:$G$72,MATCH($A18,'CA Standards and Followers'!$B$13:$B$72,0))&lt;=N$1,INDEX('CA Standards and Followers'!$E$13:$E$72,MATCH($A18,'CA Standards and Followers'!$B$13:$B$72,0))*'CA Standards and Followers'!O$4,0)</f>
        <v>0</v>
      </c>
      <c r="O18">
        <f>IF(INDEX('CA Standards and Followers'!$G$13:$G$72,MATCH($A18,'CA Standards and Followers'!$B$13:$B$72,0))&lt;=O$1,INDEX('CA Standards and Followers'!$E$13:$E$72,MATCH($A18,'CA Standards and Followers'!$B$13:$B$72,0))*'CA Standards and Followers'!P$4,0)</f>
        <v>0</v>
      </c>
      <c r="P18">
        <f>IF(INDEX('CA Standards and Followers'!$G$13:$G$72,MATCH($A18,'CA Standards and Followers'!$B$13:$B$72,0))&lt;=P$1,INDEX('CA Standards and Followers'!$E$13:$E$72,MATCH($A18,'CA Standards and Followers'!$B$13:$B$72,0))*'CA Standards and Followers'!Q$4,0)</f>
        <v>0</v>
      </c>
      <c r="Q18">
        <f>IF(INDEX('CA Standards and Followers'!$G$13:$G$72,MATCH($A18,'CA Standards and Followers'!$B$13:$B$72,0))&lt;=Q$1,INDEX('CA Standards and Followers'!$E$13:$E$72,MATCH($A18,'CA Standards and Followers'!$B$13:$B$72,0))*'CA Standards and Followers'!R$4,0)</f>
        <v>0</v>
      </c>
      <c r="R18">
        <f>IF(INDEX('CA Standards and Followers'!$G$13:$G$72,MATCH($A18,'CA Standards and Followers'!$B$13:$B$72,0))&lt;=R$1,INDEX('CA Standards and Followers'!$E$13:$E$72,MATCH($A18,'CA Standards and Followers'!$B$13:$B$72,0))*'CA Standards and Followers'!S$4,0)</f>
        <v>0</v>
      </c>
      <c r="S18">
        <f>IF(INDEX('CA Standards and Followers'!$G$13:$G$72,MATCH($A18,'CA Standards and Followers'!$B$13:$B$72,0))&lt;=S$1,INDEX('CA Standards and Followers'!$E$13:$E$72,MATCH($A18,'CA Standards and Followers'!$B$13:$B$72,0))*'CA Standards and Followers'!T$4,0)</f>
        <v>0</v>
      </c>
      <c r="T18">
        <f>IF(INDEX('CA Standards and Followers'!$G$13:$G$72,MATCH($A18,'CA Standards and Followers'!$B$13:$B$72,0))&lt;=T$1,INDEX('CA Standards and Followers'!$E$13:$E$72,MATCH($A18,'CA Standards and Followers'!$B$13:$B$72,0))*'CA Standards and Followers'!U$4,0)</f>
        <v>0</v>
      </c>
      <c r="U18">
        <f>IF(INDEX('CA Standards and Followers'!$G$13:$G$72,MATCH($A18,'CA Standards and Followers'!$B$13:$B$72,0))&lt;=U$1,INDEX('CA Standards and Followers'!$E$13:$E$72,MATCH($A18,'CA Standards and Followers'!$B$13:$B$72,0))*'CA Standards and Followers'!V$4,0)</f>
        <v>0</v>
      </c>
      <c r="V18">
        <f>IF(INDEX('CA Standards and Followers'!$G$13:$G$72,MATCH($A18,'CA Standards and Followers'!$B$13:$B$72,0))&lt;=V$1,INDEX('CA Standards and Followers'!$E$13:$E$72,MATCH($A18,'CA Standards and Followers'!$B$13:$B$72,0))*'CA Standards and Followers'!W$4,0)</f>
        <v>0</v>
      </c>
      <c r="W18">
        <f>IF(INDEX('CA Standards and Followers'!$G$13:$G$72,MATCH($A18,'CA Standards and Followers'!$B$13:$B$72,0))&lt;=W$1,INDEX('CA Standards and Followers'!$E$13:$E$72,MATCH($A18,'CA Standards and Followers'!$B$13:$B$72,0))*'CA Standards and Followers'!X$4,0)</f>
        <v>0</v>
      </c>
      <c r="X18">
        <f>IF(INDEX('CA Standards and Followers'!$G$13:$G$72,MATCH($A18,'CA Standards and Followers'!$B$13:$B$72,0))&lt;=X$1,INDEX('CA Standards and Followers'!$E$13:$E$72,MATCH($A18,'CA Standards and Followers'!$B$13:$B$72,0))*'CA Standards and Followers'!Y$4,0)</f>
        <v>0</v>
      </c>
      <c r="Y18">
        <f>IF(INDEX('CA Standards and Followers'!$G$13:$G$72,MATCH($A18,'CA Standards and Followers'!$B$13:$B$72,0))&lt;=Y$1,INDEX('CA Standards and Followers'!$E$13:$E$72,MATCH($A18,'CA Standards and Followers'!$B$13:$B$72,0))*'CA Standards and Followers'!Z$4,0)</f>
        <v>0</v>
      </c>
      <c r="Z18">
        <f>IF(INDEX('CA Standards and Followers'!$G$13:$G$72,MATCH($A18,'CA Standards and Followers'!$B$13:$B$72,0))&lt;=Z$1,INDEX('CA Standards and Followers'!$E$13:$E$72,MATCH($A18,'CA Standards and Followers'!$B$13:$B$72,0))*'CA Standards and Followers'!AA$4,0)</f>
        <v>0</v>
      </c>
      <c r="AA18">
        <f>IF(INDEX('CA Standards and Followers'!$G$13:$G$72,MATCH($A18,'CA Standards and Followers'!$B$13:$B$72,0))&lt;=AA$1,INDEX('CA Standards and Followers'!$E$13:$E$72,MATCH($A18,'CA Standards and Followers'!$B$13:$B$72,0))*'CA Standards and Followers'!AB$4,0)</f>
        <v>0</v>
      </c>
      <c r="AB18">
        <f>IF(INDEX('CA Standards and Followers'!$G$13:$G$72,MATCH($A18,'CA Standards and Followers'!$B$13:$B$72,0))&lt;=AB$1,INDEX('CA Standards and Followers'!$E$13:$E$72,MATCH($A18,'CA Standards and Followers'!$B$13:$B$72,0))*'CA Standards and Followers'!AC$4,0)</f>
        <v>0</v>
      </c>
      <c r="AC18">
        <f>IF(INDEX('CA Standards and Followers'!$G$13:$G$72,MATCH($A18,'CA Standards and Followers'!$B$13:$B$72,0))&lt;=AC$1,INDEX('CA Standards and Followers'!$E$13:$E$72,MATCH($A18,'CA Standards and Followers'!$B$13:$B$72,0))*'CA Standards and Followers'!AD$4,0)</f>
        <v>0</v>
      </c>
      <c r="AD18">
        <f>IF(INDEX('CA Standards and Followers'!$G$13:$G$72,MATCH($A18,'CA Standards and Followers'!$B$13:$B$72,0))&lt;=AD$1,INDEX('CA Standards and Followers'!$E$13:$E$72,MATCH($A18,'CA Standards and Followers'!$B$13:$B$72,0))*'CA Standards and Followers'!AE$4,0)</f>
        <v>0</v>
      </c>
      <c r="AE18">
        <f>IF(INDEX('CA Standards and Followers'!$G$13:$G$72,MATCH($A18,'CA Standards and Followers'!$B$13:$B$72,0))&lt;=AE$1,INDEX('CA Standards and Followers'!$E$13:$E$72,MATCH($A18,'CA Standards and Followers'!$B$13:$B$72,0))*'CA Standards and Followers'!AF$4,0)</f>
        <v>0</v>
      </c>
      <c r="AF18">
        <f>IF(INDEX('CA Standards and Followers'!$G$13:$G$72,MATCH($A18,'CA Standards and Followers'!$B$13:$B$72,0))&lt;=AF$1,INDEX('CA Standards and Followers'!$E$13:$E$72,MATCH($A18,'CA Standards and Followers'!$B$13:$B$72,0))*'CA Standards and Followers'!AG$4,0)</f>
        <v>0</v>
      </c>
    </row>
    <row r="19" spans="1:32" x14ac:dyDescent="0.25">
      <c r="A19" t="s">
        <v>10</v>
      </c>
      <c r="B19">
        <f>IF(INDEX('CA Standards and Followers'!$G$13:$G$72,MATCH($A19,'CA Standards and Followers'!$B$13:$B$72,0))&lt;=B$1,INDEX('CA Standards and Followers'!$E$13:$E$72,MATCH($A19,'CA Standards and Followers'!$B$13:$B$72,0))*'CA Standards and Followers'!C$4,0)</f>
        <v>0</v>
      </c>
      <c r="C19">
        <f>IF(INDEX('CA Standards and Followers'!$G$13:$G$72,MATCH($A19,'CA Standards and Followers'!$B$13:$B$72,0))&lt;=C$1,INDEX('CA Standards and Followers'!$E$13:$E$72,MATCH($A19,'CA Standards and Followers'!$B$13:$B$72,0))*'CA Standards and Followers'!D$4,0)</f>
        <v>0</v>
      </c>
      <c r="D19">
        <f>IF(INDEX('CA Standards and Followers'!$G$13:$G$72,MATCH($A19,'CA Standards and Followers'!$B$13:$B$72,0))&lt;=D$1,INDEX('CA Standards and Followers'!$E$13:$E$72,MATCH($A19,'CA Standards and Followers'!$B$13:$B$72,0))*'CA Standards and Followers'!E$4,0)</f>
        <v>0</v>
      </c>
      <c r="E19">
        <f>IF(INDEX('CA Standards and Followers'!$G$13:$G$72,MATCH($A19,'CA Standards and Followers'!$B$13:$B$72,0))&lt;=E$1,INDEX('CA Standards and Followers'!$E$13:$E$72,MATCH($A19,'CA Standards and Followers'!$B$13:$B$72,0))*'CA Standards and Followers'!F$4,0)</f>
        <v>0</v>
      </c>
      <c r="F19">
        <f>IF(INDEX('CA Standards and Followers'!$G$13:$G$72,MATCH($A19,'CA Standards and Followers'!$B$13:$B$72,0))&lt;=F$1,INDEX('CA Standards and Followers'!$E$13:$E$72,MATCH($A19,'CA Standards and Followers'!$B$13:$B$72,0))*'CA Standards and Followers'!G$4,0)</f>
        <v>0</v>
      </c>
      <c r="G19">
        <f>IF(INDEX('CA Standards and Followers'!$G$13:$G$72,MATCH($A19,'CA Standards and Followers'!$B$13:$B$72,0))&lt;=G$1,INDEX('CA Standards and Followers'!$E$13:$E$72,MATCH($A19,'CA Standards and Followers'!$B$13:$B$72,0))*'CA Standards and Followers'!H$4,0)</f>
        <v>0</v>
      </c>
      <c r="H19">
        <f>IF(INDEX('CA Standards and Followers'!$G$13:$G$72,MATCH($A19,'CA Standards and Followers'!$B$13:$B$72,0))&lt;=H$1,INDEX('CA Standards and Followers'!$E$13:$E$72,MATCH($A19,'CA Standards and Followers'!$B$13:$B$72,0))*'CA Standards and Followers'!I$4,0)</f>
        <v>0</v>
      </c>
      <c r="I19">
        <f>IF(INDEX('CA Standards and Followers'!$G$13:$G$72,MATCH($A19,'CA Standards and Followers'!$B$13:$B$72,0))&lt;=I$1,INDEX('CA Standards and Followers'!$E$13:$E$72,MATCH($A19,'CA Standards and Followers'!$B$13:$B$72,0))*'CA Standards and Followers'!J$4,0)</f>
        <v>0</v>
      </c>
      <c r="J19">
        <f>IF(INDEX('CA Standards and Followers'!$G$13:$G$72,MATCH($A19,'CA Standards and Followers'!$B$13:$B$72,0))&lt;=J$1,INDEX('CA Standards and Followers'!$E$13:$E$72,MATCH($A19,'CA Standards and Followers'!$B$13:$B$72,0))*'CA Standards and Followers'!K$4,0)</f>
        <v>0</v>
      </c>
      <c r="K19">
        <f>IF(INDEX('CA Standards and Followers'!$G$13:$G$72,MATCH($A19,'CA Standards and Followers'!$B$13:$B$72,0))&lt;=K$1,INDEX('CA Standards and Followers'!$E$13:$E$72,MATCH($A19,'CA Standards and Followers'!$B$13:$B$72,0))*'CA Standards and Followers'!L$4,0)</f>
        <v>0</v>
      </c>
      <c r="L19">
        <f>IF(INDEX('CA Standards and Followers'!$G$13:$G$72,MATCH($A19,'CA Standards and Followers'!$B$13:$B$72,0))&lt;=L$1,INDEX('CA Standards and Followers'!$E$13:$E$72,MATCH($A19,'CA Standards and Followers'!$B$13:$B$72,0))*'CA Standards and Followers'!M$4,0)</f>
        <v>0</v>
      </c>
      <c r="M19">
        <f>IF(INDEX('CA Standards and Followers'!$G$13:$G$72,MATCH($A19,'CA Standards and Followers'!$B$13:$B$72,0))&lt;=M$1,INDEX('CA Standards and Followers'!$E$13:$E$72,MATCH($A19,'CA Standards and Followers'!$B$13:$B$72,0))*'CA Standards and Followers'!N$4,0)</f>
        <v>0</v>
      </c>
      <c r="N19">
        <f>IF(INDEX('CA Standards and Followers'!$G$13:$G$72,MATCH($A19,'CA Standards and Followers'!$B$13:$B$72,0))&lt;=N$1,INDEX('CA Standards and Followers'!$E$13:$E$72,MATCH($A19,'CA Standards and Followers'!$B$13:$B$72,0))*'CA Standards and Followers'!O$4,0)</f>
        <v>0</v>
      </c>
      <c r="O19">
        <f>IF(INDEX('CA Standards and Followers'!$G$13:$G$72,MATCH($A19,'CA Standards and Followers'!$B$13:$B$72,0))&lt;=O$1,INDEX('CA Standards and Followers'!$E$13:$E$72,MATCH($A19,'CA Standards and Followers'!$B$13:$B$72,0))*'CA Standards and Followers'!P$4,0)</f>
        <v>0</v>
      </c>
      <c r="P19">
        <f>IF(INDEX('CA Standards and Followers'!$G$13:$G$72,MATCH($A19,'CA Standards and Followers'!$B$13:$B$72,0))&lt;=P$1,INDEX('CA Standards and Followers'!$E$13:$E$72,MATCH($A19,'CA Standards and Followers'!$B$13:$B$72,0))*'CA Standards and Followers'!Q$4,0)</f>
        <v>0</v>
      </c>
      <c r="Q19">
        <f>IF(INDEX('CA Standards and Followers'!$G$13:$G$72,MATCH($A19,'CA Standards and Followers'!$B$13:$B$72,0))&lt;=Q$1,INDEX('CA Standards and Followers'!$E$13:$E$72,MATCH($A19,'CA Standards and Followers'!$B$13:$B$72,0))*'CA Standards and Followers'!R$4,0)</f>
        <v>0</v>
      </c>
      <c r="R19">
        <f>IF(INDEX('CA Standards and Followers'!$G$13:$G$72,MATCH($A19,'CA Standards and Followers'!$B$13:$B$72,0))&lt;=R$1,INDEX('CA Standards and Followers'!$E$13:$E$72,MATCH($A19,'CA Standards and Followers'!$B$13:$B$72,0))*'CA Standards and Followers'!S$4,0)</f>
        <v>0</v>
      </c>
      <c r="S19">
        <f>IF(INDEX('CA Standards and Followers'!$G$13:$G$72,MATCH($A19,'CA Standards and Followers'!$B$13:$B$72,0))&lt;=S$1,INDEX('CA Standards and Followers'!$E$13:$E$72,MATCH($A19,'CA Standards and Followers'!$B$13:$B$72,0))*'CA Standards and Followers'!T$4,0)</f>
        <v>0</v>
      </c>
      <c r="T19">
        <f>IF(INDEX('CA Standards and Followers'!$G$13:$G$72,MATCH($A19,'CA Standards and Followers'!$B$13:$B$72,0))&lt;=T$1,INDEX('CA Standards and Followers'!$E$13:$E$72,MATCH($A19,'CA Standards and Followers'!$B$13:$B$72,0))*'CA Standards and Followers'!U$4,0)</f>
        <v>0</v>
      </c>
      <c r="U19">
        <f>IF(INDEX('CA Standards and Followers'!$G$13:$G$72,MATCH($A19,'CA Standards and Followers'!$B$13:$B$72,0))&lt;=U$1,INDEX('CA Standards and Followers'!$E$13:$E$72,MATCH($A19,'CA Standards and Followers'!$B$13:$B$72,0))*'CA Standards and Followers'!V$4,0)</f>
        <v>0</v>
      </c>
      <c r="V19">
        <f>IF(INDEX('CA Standards and Followers'!$G$13:$G$72,MATCH($A19,'CA Standards and Followers'!$B$13:$B$72,0))&lt;=V$1,INDEX('CA Standards and Followers'!$E$13:$E$72,MATCH($A19,'CA Standards and Followers'!$B$13:$B$72,0))*'CA Standards and Followers'!W$4,0)</f>
        <v>0</v>
      </c>
      <c r="W19">
        <f>IF(INDEX('CA Standards and Followers'!$G$13:$G$72,MATCH($A19,'CA Standards and Followers'!$B$13:$B$72,0))&lt;=W$1,INDEX('CA Standards and Followers'!$E$13:$E$72,MATCH($A19,'CA Standards and Followers'!$B$13:$B$72,0))*'CA Standards and Followers'!X$4,0)</f>
        <v>0</v>
      </c>
      <c r="X19">
        <f>IF(INDEX('CA Standards and Followers'!$G$13:$G$72,MATCH($A19,'CA Standards and Followers'!$B$13:$B$72,0))&lt;=X$1,INDEX('CA Standards and Followers'!$E$13:$E$72,MATCH($A19,'CA Standards and Followers'!$B$13:$B$72,0))*'CA Standards and Followers'!Y$4,0)</f>
        <v>0</v>
      </c>
      <c r="Y19">
        <f>IF(INDEX('CA Standards and Followers'!$G$13:$G$72,MATCH($A19,'CA Standards and Followers'!$B$13:$B$72,0))&lt;=Y$1,INDEX('CA Standards and Followers'!$E$13:$E$72,MATCH($A19,'CA Standards and Followers'!$B$13:$B$72,0))*'CA Standards and Followers'!Z$4,0)</f>
        <v>0</v>
      </c>
      <c r="Z19">
        <f>IF(INDEX('CA Standards and Followers'!$G$13:$G$72,MATCH($A19,'CA Standards and Followers'!$B$13:$B$72,0))&lt;=Z$1,INDEX('CA Standards and Followers'!$E$13:$E$72,MATCH($A19,'CA Standards and Followers'!$B$13:$B$72,0))*'CA Standards and Followers'!AA$4,0)</f>
        <v>0</v>
      </c>
      <c r="AA19">
        <f>IF(INDEX('CA Standards and Followers'!$G$13:$G$72,MATCH($A19,'CA Standards and Followers'!$B$13:$B$72,0))&lt;=AA$1,INDEX('CA Standards and Followers'!$E$13:$E$72,MATCH($A19,'CA Standards and Followers'!$B$13:$B$72,0))*'CA Standards and Followers'!AB$4,0)</f>
        <v>0</v>
      </c>
      <c r="AB19">
        <f>IF(INDEX('CA Standards and Followers'!$G$13:$G$72,MATCH($A19,'CA Standards and Followers'!$B$13:$B$72,0))&lt;=AB$1,INDEX('CA Standards and Followers'!$E$13:$E$72,MATCH($A19,'CA Standards and Followers'!$B$13:$B$72,0))*'CA Standards and Followers'!AC$4,0)</f>
        <v>0</v>
      </c>
      <c r="AC19">
        <f>IF(INDEX('CA Standards and Followers'!$G$13:$G$72,MATCH($A19,'CA Standards and Followers'!$B$13:$B$72,0))&lt;=AC$1,INDEX('CA Standards and Followers'!$E$13:$E$72,MATCH($A19,'CA Standards and Followers'!$B$13:$B$72,0))*'CA Standards and Followers'!AD$4,0)</f>
        <v>0</v>
      </c>
      <c r="AD19">
        <f>IF(INDEX('CA Standards and Followers'!$G$13:$G$72,MATCH($A19,'CA Standards and Followers'!$B$13:$B$72,0))&lt;=AD$1,INDEX('CA Standards and Followers'!$E$13:$E$72,MATCH($A19,'CA Standards and Followers'!$B$13:$B$72,0))*'CA Standards and Followers'!AE$4,0)</f>
        <v>0</v>
      </c>
      <c r="AE19">
        <f>IF(INDEX('CA Standards and Followers'!$G$13:$G$72,MATCH($A19,'CA Standards and Followers'!$B$13:$B$72,0))&lt;=AE$1,INDEX('CA Standards and Followers'!$E$13:$E$72,MATCH($A19,'CA Standards and Followers'!$B$13:$B$72,0))*'CA Standards and Followers'!AF$4,0)</f>
        <v>0</v>
      </c>
      <c r="AF19">
        <f>IF(INDEX('CA Standards and Followers'!$G$13:$G$72,MATCH($A19,'CA Standards and Followers'!$B$13:$B$72,0))&lt;=AF$1,INDEX('CA Standards and Followers'!$E$13:$E$72,MATCH($A19,'CA Standards and Followers'!$B$13:$B$72,0))*'CA Standards and Followers'!AG$4,0)</f>
        <v>0</v>
      </c>
    </row>
    <row r="20" spans="1:32" x14ac:dyDescent="0.25">
      <c r="A20" t="s">
        <v>11</v>
      </c>
      <c r="B20">
        <f>IF(INDEX('CA Standards and Followers'!$G$13:$G$72,MATCH($A20,'CA Standards and Followers'!$B$13:$B$72,0))&lt;=B$1,INDEX('CA Standards and Followers'!$E$13:$E$72,MATCH($A20,'CA Standards and Followers'!$B$13:$B$72,0))*'CA Standards and Followers'!C$4,0)</f>
        <v>0</v>
      </c>
      <c r="C20">
        <f>IF(INDEX('CA Standards and Followers'!$G$13:$G$72,MATCH($A20,'CA Standards and Followers'!$B$13:$B$72,0))&lt;=C$1,INDEX('CA Standards and Followers'!$E$13:$E$72,MATCH($A20,'CA Standards and Followers'!$B$13:$B$72,0))*'CA Standards and Followers'!D$4,0)</f>
        <v>0</v>
      </c>
      <c r="D20">
        <f>IF(INDEX('CA Standards and Followers'!$G$13:$G$72,MATCH($A20,'CA Standards and Followers'!$B$13:$B$72,0))&lt;=D$1,INDEX('CA Standards and Followers'!$E$13:$E$72,MATCH($A20,'CA Standards and Followers'!$B$13:$B$72,0))*'CA Standards and Followers'!E$4,0)</f>
        <v>0</v>
      </c>
      <c r="E20">
        <f>IF(INDEX('CA Standards and Followers'!$G$13:$G$72,MATCH($A20,'CA Standards and Followers'!$B$13:$B$72,0))&lt;=E$1,INDEX('CA Standards and Followers'!$E$13:$E$72,MATCH($A20,'CA Standards and Followers'!$B$13:$B$72,0))*'CA Standards and Followers'!F$4,0)</f>
        <v>0</v>
      </c>
      <c r="F20">
        <f>IF(INDEX('CA Standards and Followers'!$G$13:$G$72,MATCH($A20,'CA Standards and Followers'!$B$13:$B$72,0))&lt;=F$1,INDEX('CA Standards and Followers'!$E$13:$E$72,MATCH($A20,'CA Standards and Followers'!$B$13:$B$72,0))*'CA Standards and Followers'!G$4,0)</f>
        <v>0</v>
      </c>
      <c r="G20">
        <f>IF(INDEX('CA Standards and Followers'!$G$13:$G$72,MATCH($A20,'CA Standards and Followers'!$B$13:$B$72,0))&lt;=G$1,INDEX('CA Standards and Followers'!$E$13:$E$72,MATCH($A20,'CA Standards and Followers'!$B$13:$B$72,0))*'CA Standards and Followers'!H$4,0)</f>
        <v>0</v>
      </c>
      <c r="H20">
        <f>IF(INDEX('CA Standards and Followers'!$G$13:$G$72,MATCH($A20,'CA Standards and Followers'!$B$13:$B$72,0))&lt;=H$1,INDEX('CA Standards and Followers'!$E$13:$E$72,MATCH($A20,'CA Standards and Followers'!$B$13:$B$72,0))*'CA Standards and Followers'!I$4,0)</f>
        <v>0</v>
      </c>
      <c r="I20">
        <f>IF(INDEX('CA Standards and Followers'!$G$13:$G$72,MATCH($A20,'CA Standards and Followers'!$B$13:$B$72,0))&lt;=I$1,INDEX('CA Standards and Followers'!$E$13:$E$72,MATCH($A20,'CA Standards and Followers'!$B$13:$B$72,0))*'CA Standards and Followers'!J$4,0)</f>
        <v>0</v>
      </c>
      <c r="J20">
        <f>IF(INDEX('CA Standards and Followers'!$G$13:$G$72,MATCH($A20,'CA Standards and Followers'!$B$13:$B$72,0))&lt;=J$1,INDEX('CA Standards and Followers'!$E$13:$E$72,MATCH($A20,'CA Standards and Followers'!$B$13:$B$72,0))*'CA Standards and Followers'!K$4,0)</f>
        <v>0</v>
      </c>
      <c r="K20">
        <f>IF(INDEX('CA Standards and Followers'!$G$13:$G$72,MATCH($A20,'CA Standards and Followers'!$B$13:$B$72,0))&lt;=K$1,INDEX('CA Standards and Followers'!$E$13:$E$72,MATCH($A20,'CA Standards and Followers'!$B$13:$B$72,0))*'CA Standards and Followers'!L$4,0)</f>
        <v>0</v>
      </c>
      <c r="L20">
        <f>IF(INDEX('CA Standards and Followers'!$G$13:$G$72,MATCH($A20,'CA Standards and Followers'!$B$13:$B$72,0))&lt;=L$1,INDEX('CA Standards and Followers'!$E$13:$E$72,MATCH($A20,'CA Standards and Followers'!$B$13:$B$72,0))*'CA Standards and Followers'!M$4,0)</f>
        <v>0</v>
      </c>
      <c r="M20">
        <f>IF(INDEX('CA Standards and Followers'!$G$13:$G$72,MATCH($A20,'CA Standards and Followers'!$B$13:$B$72,0))&lt;=M$1,INDEX('CA Standards and Followers'!$E$13:$E$72,MATCH($A20,'CA Standards and Followers'!$B$13:$B$72,0))*'CA Standards and Followers'!N$4,0)</f>
        <v>0</v>
      </c>
      <c r="N20">
        <f>IF(INDEX('CA Standards and Followers'!$G$13:$G$72,MATCH($A20,'CA Standards and Followers'!$B$13:$B$72,0))&lt;=N$1,INDEX('CA Standards and Followers'!$E$13:$E$72,MATCH($A20,'CA Standards and Followers'!$B$13:$B$72,0))*'CA Standards and Followers'!O$4,0)</f>
        <v>0</v>
      </c>
      <c r="O20">
        <f>IF(INDEX('CA Standards and Followers'!$G$13:$G$72,MATCH($A20,'CA Standards and Followers'!$B$13:$B$72,0))&lt;=O$1,INDEX('CA Standards and Followers'!$E$13:$E$72,MATCH($A20,'CA Standards and Followers'!$B$13:$B$72,0))*'CA Standards and Followers'!P$4,0)</f>
        <v>0</v>
      </c>
      <c r="P20">
        <f>IF(INDEX('CA Standards and Followers'!$G$13:$G$72,MATCH($A20,'CA Standards and Followers'!$B$13:$B$72,0))&lt;=P$1,INDEX('CA Standards and Followers'!$E$13:$E$72,MATCH($A20,'CA Standards and Followers'!$B$13:$B$72,0))*'CA Standards and Followers'!Q$4,0)</f>
        <v>0</v>
      </c>
      <c r="Q20">
        <f>IF(INDEX('CA Standards and Followers'!$G$13:$G$72,MATCH($A20,'CA Standards and Followers'!$B$13:$B$72,0))&lt;=Q$1,INDEX('CA Standards and Followers'!$E$13:$E$72,MATCH($A20,'CA Standards and Followers'!$B$13:$B$72,0))*'CA Standards and Followers'!R$4,0)</f>
        <v>0</v>
      </c>
      <c r="R20">
        <f>IF(INDEX('CA Standards and Followers'!$G$13:$G$72,MATCH($A20,'CA Standards and Followers'!$B$13:$B$72,0))&lt;=R$1,INDEX('CA Standards and Followers'!$E$13:$E$72,MATCH($A20,'CA Standards and Followers'!$B$13:$B$72,0))*'CA Standards and Followers'!S$4,0)</f>
        <v>0</v>
      </c>
      <c r="S20">
        <f>IF(INDEX('CA Standards and Followers'!$G$13:$G$72,MATCH($A20,'CA Standards and Followers'!$B$13:$B$72,0))&lt;=S$1,INDEX('CA Standards and Followers'!$E$13:$E$72,MATCH($A20,'CA Standards and Followers'!$B$13:$B$72,0))*'CA Standards and Followers'!T$4,0)</f>
        <v>0</v>
      </c>
      <c r="T20">
        <f>IF(INDEX('CA Standards and Followers'!$G$13:$G$72,MATCH($A20,'CA Standards and Followers'!$B$13:$B$72,0))&lt;=T$1,INDEX('CA Standards and Followers'!$E$13:$E$72,MATCH($A20,'CA Standards and Followers'!$B$13:$B$72,0))*'CA Standards and Followers'!U$4,0)</f>
        <v>0</v>
      </c>
      <c r="U20">
        <f>IF(INDEX('CA Standards and Followers'!$G$13:$G$72,MATCH($A20,'CA Standards and Followers'!$B$13:$B$72,0))&lt;=U$1,INDEX('CA Standards and Followers'!$E$13:$E$72,MATCH($A20,'CA Standards and Followers'!$B$13:$B$72,0))*'CA Standards and Followers'!V$4,0)</f>
        <v>0</v>
      </c>
      <c r="V20">
        <f>IF(INDEX('CA Standards and Followers'!$G$13:$G$72,MATCH($A20,'CA Standards and Followers'!$B$13:$B$72,0))&lt;=V$1,INDEX('CA Standards and Followers'!$E$13:$E$72,MATCH($A20,'CA Standards and Followers'!$B$13:$B$72,0))*'CA Standards and Followers'!W$4,0)</f>
        <v>0</v>
      </c>
      <c r="W20">
        <f>IF(INDEX('CA Standards and Followers'!$G$13:$G$72,MATCH($A20,'CA Standards and Followers'!$B$13:$B$72,0))&lt;=W$1,INDEX('CA Standards and Followers'!$E$13:$E$72,MATCH($A20,'CA Standards and Followers'!$B$13:$B$72,0))*'CA Standards and Followers'!X$4,0)</f>
        <v>0</v>
      </c>
      <c r="X20">
        <f>IF(INDEX('CA Standards and Followers'!$G$13:$G$72,MATCH($A20,'CA Standards and Followers'!$B$13:$B$72,0))&lt;=X$1,INDEX('CA Standards and Followers'!$E$13:$E$72,MATCH($A20,'CA Standards and Followers'!$B$13:$B$72,0))*'CA Standards and Followers'!Y$4,0)</f>
        <v>0</v>
      </c>
      <c r="Y20">
        <f>IF(INDEX('CA Standards and Followers'!$G$13:$G$72,MATCH($A20,'CA Standards and Followers'!$B$13:$B$72,0))&lt;=Y$1,INDEX('CA Standards and Followers'!$E$13:$E$72,MATCH($A20,'CA Standards and Followers'!$B$13:$B$72,0))*'CA Standards and Followers'!Z$4,0)</f>
        <v>0</v>
      </c>
      <c r="Z20">
        <f>IF(INDEX('CA Standards and Followers'!$G$13:$G$72,MATCH($A20,'CA Standards and Followers'!$B$13:$B$72,0))&lt;=Z$1,INDEX('CA Standards and Followers'!$E$13:$E$72,MATCH($A20,'CA Standards and Followers'!$B$13:$B$72,0))*'CA Standards and Followers'!AA$4,0)</f>
        <v>0</v>
      </c>
      <c r="AA20">
        <f>IF(INDEX('CA Standards and Followers'!$G$13:$G$72,MATCH($A20,'CA Standards and Followers'!$B$13:$B$72,0))&lt;=AA$1,INDEX('CA Standards and Followers'!$E$13:$E$72,MATCH($A20,'CA Standards and Followers'!$B$13:$B$72,0))*'CA Standards and Followers'!AB$4,0)</f>
        <v>0</v>
      </c>
      <c r="AB20">
        <f>IF(INDEX('CA Standards and Followers'!$G$13:$G$72,MATCH($A20,'CA Standards and Followers'!$B$13:$B$72,0))&lt;=AB$1,INDEX('CA Standards and Followers'!$E$13:$E$72,MATCH($A20,'CA Standards and Followers'!$B$13:$B$72,0))*'CA Standards and Followers'!AC$4,0)</f>
        <v>0</v>
      </c>
      <c r="AC20">
        <f>IF(INDEX('CA Standards and Followers'!$G$13:$G$72,MATCH($A20,'CA Standards and Followers'!$B$13:$B$72,0))&lt;=AC$1,INDEX('CA Standards and Followers'!$E$13:$E$72,MATCH($A20,'CA Standards and Followers'!$B$13:$B$72,0))*'CA Standards and Followers'!AD$4,0)</f>
        <v>0</v>
      </c>
      <c r="AD20">
        <f>IF(INDEX('CA Standards and Followers'!$G$13:$G$72,MATCH($A20,'CA Standards and Followers'!$B$13:$B$72,0))&lt;=AD$1,INDEX('CA Standards and Followers'!$E$13:$E$72,MATCH($A20,'CA Standards and Followers'!$B$13:$B$72,0))*'CA Standards and Followers'!AE$4,0)</f>
        <v>0</v>
      </c>
      <c r="AE20">
        <f>IF(INDEX('CA Standards and Followers'!$G$13:$G$72,MATCH($A20,'CA Standards and Followers'!$B$13:$B$72,0))&lt;=AE$1,INDEX('CA Standards and Followers'!$E$13:$E$72,MATCH($A20,'CA Standards and Followers'!$B$13:$B$72,0))*'CA Standards and Followers'!AF$4,0)</f>
        <v>0</v>
      </c>
      <c r="AF20">
        <f>IF(INDEX('CA Standards and Followers'!$G$13:$G$72,MATCH($A20,'CA Standards and Followers'!$B$13:$B$72,0))&lt;=AF$1,INDEX('CA Standards and Followers'!$E$13:$E$72,MATCH($A20,'CA Standards and Followers'!$B$13:$B$72,0))*'CA Standards and Followers'!AG$4,0)</f>
        <v>0</v>
      </c>
    </row>
    <row r="21" spans="1:32" x14ac:dyDescent="0.25">
      <c r="A21" t="s">
        <v>196</v>
      </c>
      <c r="B21">
        <f>IF(INDEX('CA Standards and Followers'!$G$13:$G$72,MATCH($A21,'CA Standards and Followers'!$B$13:$B$72,0))&lt;=B$1,INDEX('CA Standards and Followers'!$E$13:$E$72,MATCH($A21,'CA Standards and Followers'!$B$13:$B$72,0))*'CA Standards and Followers'!C$4,0)</f>
        <v>0</v>
      </c>
      <c r="C21">
        <f>IF(INDEX('CA Standards and Followers'!$G$13:$G$72,MATCH($A21,'CA Standards and Followers'!$B$13:$B$72,0))&lt;=C$1,INDEX('CA Standards and Followers'!$E$13:$E$72,MATCH($A21,'CA Standards and Followers'!$B$13:$B$72,0))*'CA Standards and Followers'!D$4,0)</f>
        <v>0</v>
      </c>
      <c r="D21">
        <f>IF(INDEX('CA Standards and Followers'!$G$13:$G$72,MATCH($A21,'CA Standards and Followers'!$B$13:$B$72,0))&lt;=D$1,INDEX('CA Standards and Followers'!$E$13:$E$72,MATCH($A21,'CA Standards and Followers'!$B$13:$B$72,0))*'CA Standards and Followers'!E$4,0)</f>
        <v>0</v>
      </c>
      <c r="E21">
        <f>IF(INDEX('CA Standards and Followers'!$G$13:$G$72,MATCH($A21,'CA Standards and Followers'!$B$13:$B$72,0))&lt;=E$1,INDEX('CA Standards and Followers'!$E$13:$E$72,MATCH($A21,'CA Standards and Followers'!$B$13:$B$72,0))*'CA Standards and Followers'!F$4,0)</f>
        <v>0</v>
      </c>
      <c r="F21">
        <f>IF(INDEX('CA Standards and Followers'!$G$13:$G$72,MATCH($A21,'CA Standards and Followers'!$B$13:$B$72,0))&lt;=F$1,INDEX('CA Standards and Followers'!$E$13:$E$72,MATCH($A21,'CA Standards and Followers'!$B$13:$B$72,0))*'CA Standards and Followers'!G$4,0)</f>
        <v>0</v>
      </c>
      <c r="G21">
        <f>IF(INDEX('CA Standards and Followers'!$G$13:$G$72,MATCH($A21,'CA Standards and Followers'!$B$13:$B$72,0))&lt;=G$1,INDEX('CA Standards and Followers'!$E$13:$E$72,MATCH($A21,'CA Standards and Followers'!$B$13:$B$72,0))*'CA Standards and Followers'!H$4,0)</f>
        <v>0</v>
      </c>
      <c r="H21">
        <f>IF(INDEX('CA Standards and Followers'!$G$13:$G$72,MATCH($A21,'CA Standards and Followers'!$B$13:$B$72,0))&lt;=H$1,INDEX('CA Standards and Followers'!$E$13:$E$72,MATCH($A21,'CA Standards and Followers'!$B$13:$B$72,0))*'CA Standards and Followers'!I$4,0)</f>
        <v>0</v>
      </c>
      <c r="I21">
        <f>IF(INDEX('CA Standards and Followers'!$G$13:$G$72,MATCH($A21,'CA Standards and Followers'!$B$13:$B$72,0))&lt;=I$1,INDEX('CA Standards and Followers'!$E$13:$E$72,MATCH($A21,'CA Standards and Followers'!$B$13:$B$72,0))*'CA Standards and Followers'!J$4,0)</f>
        <v>0</v>
      </c>
      <c r="J21">
        <f>IF(INDEX('CA Standards and Followers'!$G$13:$G$72,MATCH($A21,'CA Standards and Followers'!$B$13:$B$72,0))&lt;=J$1,INDEX('CA Standards and Followers'!$E$13:$E$72,MATCH($A21,'CA Standards and Followers'!$B$13:$B$72,0))*'CA Standards and Followers'!K$4,0)</f>
        <v>0</v>
      </c>
      <c r="K21">
        <f>IF(INDEX('CA Standards and Followers'!$G$13:$G$72,MATCH($A21,'CA Standards and Followers'!$B$13:$B$72,0))&lt;=K$1,INDEX('CA Standards and Followers'!$E$13:$E$72,MATCH($A21,'CA Standards and Followers'!$B$13:$B$72,0))*'CA Standards and Followers'!L$4,0)</f>
        <v>0</v>
      </c>
      <c r="L21">
        <f>IF(INDEX('CA Standards and Followers'!$G$13:$G$72,MATCH($A21,'CA Standards and Followers'!$B$13:$B$72,0))&lt;=L$1,INDEX('CA Standards and Followers'!$E$13:$E$72,MATCH($A21,'CA Standards and Followers'!$B$13:$B$72,0))*'CA Standards and Followers'!M$4,0)</f>
        <v>0</v>
      </c>
      <c r="M21">
        <f>IF(INDEX('CA Standards and Followers'!$G$13:$G$72,MATCH($A21,'CA Standards and Followers'!$B$13:$B$72,0))&lt;=M$1,INDEX('CA Standards and Followers'!$E$13:$E$72,MATCH($A21,'CA Standards and Followers'!$B$13:$B$72,0))*'CA Standards and Followers'!N$4,0)</f>
        <v>0</v>
      </c>
      <c r="N21">
        <f>IF(INDEX('CA Standards and Followers'!$G$13:$G$72,MATCH($A21,'CA Standards and Followers'!$B$13:$B$72,0))&lt;=N$1,INDEX('CA Standards and Followers'!$E$13:$E$72,MATCH($A21,'CA Standards and Followers'!$B$13:$B$72,0))*'CA Standards and Followers'!O$4,0)</f>
        <v>0</v>
      </c>
      <c r="O21">
        <f>IF(INDEX('CA Standards and Followers'!$G$13:$G$72,MATCH($A21,'CA Standards and Followers'!$B$13:$B$72,0))&lt;=O$1,INDEX('CA Standards and Followers'!$E$13:$E$72,MATCH($A21,'CA Standards and Followers'!$B$13:$B$72,0))*'CA Standards and Followers'!P$4,0)</f>
        <v>0</v>
      </c>
      <c r="P21">
        <f>IF(INDEX('CA Standards and Followers'!$G$13:$G$72,MATCH($A21,'CA Standards and Followers'!$B$13:$B$72,0))&lt;=P$1,INDEX('CA Standards and Followers'!$E$13:$E$72,MATCH($A21,'CA Standards and Followers'!$B$13:$B$72,0))*'CA Standards and Followers'!Q$4,0)</f>
        <v>0</v>
      </c>
      <c r="Q21">
        <f>IF(INDEX('CA Standards and Followers'!$G$13:$G$72,MATCH($A21,'CA Standards and Followers'!$B$13:$B$72,0))&lt;=Q$1,INDEX('CA Standards and Followers'!$E$13:$E$72,MATCH($A21,'CA Standards and Followers'!$B$13:$B$72,0))*'CA Standards and Followers'!R$4,0)</f>
        <v>0</v>
      </c>
      <c r="R21">
        <f>IF(INDEX('CA Standards and Followers'!$G$13:$G$72,MATCH($A21,'CA Standards and Followers'!$B$13:$B$72,0))&lt;=R$1,INDEX('CA Standards and Followers'!$E$13:$E$72,MATCH($A21,'CA Standards and Followers'!$B$13:$B$72,0))*'CA Standards and Followers'!S$4,0)</f>
        <v>0</v>
      </c>
      <c r="S21">
        <f>IF(INDEX('CA Standards and Followers'!$G$13:$G$72,MATCH($A21,'CA Standards and Followers'!$B$13:$B$72,0))&lt;=S$1,INDEX('CA Standards and Followers'!$E$13:$E$72,MATCH($A21,'CA Standards and Followers'!$B$13:$B$72,0))*'CA Standards and Followers'!T$4,0)</f>
        <v>0</v>
      </c>
      <c r="T21">
        <f>IF(INDEX('CA Standards and Followers'!$G$13:$G$72,MATCH($A21,'CA Standards and Followers'!$B$13:$B$72,0))&lt;=T$1,INDEX('CA Standards and Followers'!$E$13:$E$72,MATCH($A21,'CA Standards and Followers'!$B$13:$B$72,0))*'CA Standards and Followers'!U$4,0)</f>
        <v>0</v>
      </c>
      <c r="U21">
        <f>IF(INDEX('CA Standards and Followers'!$G$13:$G$72,MATCH($A21,'CA Standards and Followers'!$B$13:$B$72,0))&lt;=U$1,INDEX('CA Standards and Followers'!$E$13:$E$72,MATCH($A21,'CA Standards and Followers'!$B$13:$B$72,0))*'CA Standards and Followers'!V$4,0)</f>
        <v>0</v>
      </c>
      <c r="V21">
        <f>IF(INDEX('CA Standards and Followers'!$G$13:$G$72,MATCH($A21,'CA Standards and Followers'!$B$13:$B$72,0))&lt;=V$1,INDEX('CA Standards and Followers'!$E$13:$E$72,MATCH($A21,'CA Standards and Followers'!$B$13:$B$72,0))*'CA Standards and Followers'!W$4,0)</f>
        <v>0</v>
      </c>
      <c r="W21">
        <f>IF(INDEX('CA Standards and Followers'!$G$13:$G$72,MATCH($A21,'CA Standards and Followers'!$B$13:$B$72,0))&lt;=W$1,INDEX('CA Standards and Followers'!$E$13:$E$72,MATCH($A21,'CA Standards and Followers'!$B$13:$B$72,0))*'CA Standards and Followers'!X$4,0)</f>
        <v>0</v>
      </c>
      <c r="X21">
        <f>IF(INDEX('CA Standards and Followers'!$G$13:$G$72,MATCH($A21,'CA Standards and Followers'!$B$13:$B$72,0))&lt;=X$1,INDEX('CA Standards and Followers'!$E$13:$E$72,MATCH($A21,'CA Standards and Followers'!$B$13:$B$72,0))*'CA Standards and Followers'!Y$4,0)</f>
        <v>0</v>
      </c>
      <c r="Y21">
        <f>IF(INDEX('CA Standards and Followers'!$G$13:$G$72,MATCH($A21,'CA Standards and Followers'!$B$13:$B$72,0))&lt;=Y$1,INDEX('CA Standards and Followers'!$E$13:$E$72,MATCH($A21,'CA Standards and Followers'!$B$13:$B$72,0))*'CA Standards and Followers'!Z$4,0)</f>
        <v>0</v>
      </c>
      <c r="Z21">
        <f>IF(INDEX('CA Standards and Followers'!$G$13:$G$72,MATCH($A21,'CA Standards and Followers'!$B$13:$B$72,0))&lt;=Z$1,INDEX('CA Standards and Followers'!$E$13:$E$72,MATCH($A21,'CA Standards and Followers'!$B$13:$B$72,0))*'CA Standards and Followers'!AA$4,0)</f>
        <v>0</v>
      </c>
      <c r="AA21">
        <f>IF(INDEX('CA Standards and Followers'!$G$13:$G$72,MATCH($A21,'CA Standards and Followers'!$B$13:$B$72,0))&lt;=AA$1,INDEX('CA Standards and Followers'!$E$13:$E$72,MATCH($A21,'CA Standards and Followers'!$B$13:$B$72,0))*'CA Standards and Followers'!AB$4,0)</f>
        <v>0</v>
      </c>
      <c r="AB21">
        <f>IF(INDEX('CA Standards and Followers'!$G$13:$G$72,MATCH($A21,'CA Standards and Followers'!$B$13:$B$72,0))&lt;=AB$1,INDEX('CA Standards and Followers'!$E$13:$E$72,MATCH($A21,'CA Standards and Followers'!$B$13:$B$72,0))*'CA Standards and Followers'!AC$4,0)</f>
        <v>0</v>
      </c>
      <c r="AC21">
        <f>IF(INDEX('CA Standards and Followers'!$G$13:$G$72,MATCH($A21,'CA Standards and Followers'!$B$13:$B$72,0))&lt;=AC$1,INDEX('CA Standards and Followers'!$E$13:$E$72,MATCH($A21,'CA Standards and Followers'!$B$13:$B$72,0))*'CA Standards and Followers'!AD$4,0)</f>
        <v>0</v>
      </c>
      <c r="AD21">
        <f>IF(INDEX('CA Standards and Followers'!$G$13:$G$72,MATCH($A21,'CA Standards and Followers'!$B$13:$B$72,0))&lt;=AD$1,INDEX('CA Standards and Followers'!$E$13:$E$72,MATCH($A21,'CA Standards and Followers'!$B$13:$B$72,0))*'CA Standards and Followers'!AE$4,0)</f>
        <v>0</v>
      </c>
      <c r="AE21">
        <f>IF(INDEX('CA Standards and Followers'!$G$13:$G$72,MATCH($A21,'CA Standards and Followers'!$B$13:$B$72,0))&lt;=AE$1,INDEX('CA Standards and Followers'!$E$13:$E$72,MATCH($A21,'CA Standards and Followers'!$B$13:$B$72,0))*'CA Standards and Followers'!AF$4,0)</f>
        <v>0</v>
      </c>
      <c r="AF21">
        <f>IF(INDEX('CA Standards and Followers'!$G$13:$G$72,MATCH($A21,'CA Standards and Followers'!$B$13:$B$72,0))&lt;=AF$1,INDEX('CA Standards and Followers'!$E$13:$E$72,MATCH($A21,'CA Standards and Followers'!$B$13:$B$72,0))*'CA Standards and Followers'!AG$4,0)</f>
        <v>0</v>
      </c>
    </row>
    <row r="22" spans="1:32" x14ac:dyDescent="0.25">
      <c r="A22" t="s">
        <v>12</v>
      </c>
      <c r="B22">
        <f>IF(INDEX('CA Standards and Followers'!$G$13:$G$72,MATCH($A22,'CA Standards and Followers'!$B$13:$B$72,0))&lt;=B$1,INDEX('CA Standards and Followers'!$E$13:$E$72,MATCH($A22,'CA Standards and Followers'!$B$13:$B$72,0))*'CA Standards and Followers'!C$4,0)</f>
        <v>0</v>
      </c>
      <c r="C22">
        <f>IF(INDEX('CA Standards and Followers'!$G$13:$G$72,MATCH($A22,'CA Standards and Followers'!$B$13:$B$72,0))&lt;=C$1,INDEX('CA Standards and Followers'!$E$13:$E$72,MATCH($A22,'CA Standards and Followers'!$B$13:$B$72,0))*'CA Standards and Followers'!D$4,0)</f>
        <v>0</v>
      </c>
      <c r="D22">
        <f>IF(INDEX('CA Standards and Followers'!$G$13:$G$72,MATCH($A22,'CA Standards and Followers'!$B$13:$B$72,0))&lt;=D$1,INDEX('CA Standards and Followers'!$E$13:$E$72,MATCH($A22,'CA Standards and Followers'!$B$13:$B$72,0))*'CA Standards and Followers'!E$4,0)</f>
        <v>0</v>
      </c>
      <c r="E22">
        <f>IF(INDEX('CA Standards and Followers'!$G$13:$G$72,MATCH($A22,'CA Standards and Followers'!$B$13:$B$72,0))&lt;=E$1,INDEX('CA Standards and Followers'!$E$13:$E$72,MATCH($A22,'CA Standards and Followers'!$B$13:$B$72,0))*'CA Standards and Followers'!F$4,0)</f>
        <v>0</v>
      </c>
      <c r="F22">
        <f>IF(INDEX('CA Standards and Followers'!$G$13:$G$72,MATCH($A22,'CA Standards and Followers'!$B$13:$B$72,0))&lt;=F$1,INDEX('CA Standards and Followers'!$E$13:$E$72,MATCH($A22,'CA Standards and Followers'!$B$13:$B$72,0))*'CA Standards and Followers'!G$4,0)</f>
        <v>0</v>
      </c>
      <c r="G22">
        <f>IF(INDEX('CA Standards and Followers'!$G$13:$G$72,MATCH($A22,'CA Standards and Followers'!$B$13:$B$72,0))&lt;=G$1,INDEX('CA Standards and Followers'!$E$13:$E$72,MATCH($A22,'CA Standards and Followers'!$B$13:$B$72,0))*'CA Standards and Followers'!H$4,0)</f>
        <v>0</v>
      </c>
      <c r="H22">
        <f>IF(INDEX('CA Standards and Followers'!$G$13:$G$72,MATCH($A22,'CA Standards and Followers'!$B$13:$B$72,0))&lt;=H$1,INDEX('CA Standards and Followers'!$E$13:$E$72,MATCH($A22,'CA Standards and Followers'!$B$13:$B$72,0))*'CA Standards and Followers'!I$4,0)</f>
        <v>0</v>
      </c>
      <c r="I22">
        <f>IF(INDEX('CA Standards and Followers'!$G$13:$G$72,MATCH($A22,'CA Standards and Followers'!$B$13:$B$72,0))&lt;=I$1,INDEX('CA Standards and Followers'!$E$13:$E$72,MATCH($A22,'CA Standards and Followers'!$B$13:$B$72,0))*'CA Standards and Followers'!J$4,0)</f>
        <v>0</v>
      </c>
      <c r="J22">
        <f>IF(INDEX('CA Standards and Followers'!$G$13:$G$72,MATCH($A22,'CA Standards and Followers'!$B$13:$B$72,0))&lt;=J$1,INDEX('CA Standards and Followers'!$E$13:$E$72,MATCH($A22,'CA Standards and Followers'!$B$13:$B$72,0))*'CA Standards and Followers'!K$4,0)</f>
        <v>0</v>
      </c>
      <c r="K22">
        <f>IF(INDEX('CA Standards and Followers'!$G$13:$G$72,MATCH($A22,'CA Standards and Followers'!$B$13:$B$72,0))&lt;=K$1,INDEX('CA Standards and Followers'!$E$13:$E$72,MATCH($A22,'CA Standards and Followers'!$B$13:$B$72,0))*'CA Standards and Followers'!L$4,0)</f>
        <v>0</v>
      </c>
      <c r="L22">
        <f>IF(INDEX('CA Standards and Followers'!$G$13:$G$72,MATCH($A22,'CA Standards and Followers'!$B$13:$B$72,0))&lt;=L$1,INDEX('CA Standards and Followers'!$E$13:$E$72,MATCH($A22,'CA Standards and Followers'!$B$13:$B$72,0))*'CA Standards and Followers'!M$4,0)</f>
        <v>0</v>
      </c>
      <c r="M22">
        <f>IF(INDEX('CA Standards and Followers'!$G$13:$G$72,MATCH($A22,'CA Standards and Followers'!$B$13:$B$72,0))&lt;=M$1,INDEX('CA Standards and Followers'!$E$13:$E$72,MATCH($A22,'CA Standards and Followers'!$B$13:$B$72,0))*'CA Standards and Followers'!N$4,0)</f>
        <v>0</v>
      </c>
      <c r="N22">
        <f>IF(INDEX('CA Standards and Followers'!$G$13:$G$72,MATCH($A22,'CA Standards and Followers'!$B$13:$B$72,0))&lt;=N$1,INDEX('CA Standards and Followers'!$E$13:$E$72,MATCH($A22,'CA Standards and Followers'!$B$13:$B$72,0))*'CA Standards and Followers'!O$4,0)</f>
        <v>0</v>
      </c>
      <c r="O22">
        <f>IF(INDEX('CA Standards and Followers'!$G$13:$G$72,MATCH($A22,'CA Standards and Followers'!$B$13:$B$72,0))&lt;=O$1,INDEX('CA Standards and Followers'!$E$13:$E$72,MATCH($A22,'CA Standards and Followers'!$B$13:$B$72,0))*'CA Standards and Followers'!P$4,0)</f>
        <v>0</v>
      </c>
      <c r="P22">
        <f>IF(INDEX('CA Standards and Followers'!$G$13:$G$72,MATCH($A22,'CA Standards and Followers'!$B$13:$B$72,0))&lt;=P$1,INDEX('CA Standards and Followers'!$E$13:$E$72,MATCH($A22,'CA Standards and Followers'!$B$13:$B$72,0))*'CA Standards and Followers'!Q$4,0)</f>
        <v>0</v>
      </c>
      <c r="Q22">
        <f>IF(INDEX('CA Standards and Followers'!$G$13:$G$72,MATCH($A22,'CA Standards and Followers'!$B$13:$B$72,0))&lt;=Q$1,INDEX('CA Standards and Followers'!$E$13:$E$72,MATCH($A22,'CA Standards and Followers'!$B$13:$B$72,0))*'CA Standards and Followers'!R$4,0)</f>
        <v>0</v>
      </c>
      <c r="R22">
        <f>IF(INDEX('CA Standards and Followers'!$G$13:$G$72,MATCH($A22,'CA Standards and Followers'!$B$13:$B$72,0))&lt;=R$1,INDEX('CA Standards and Followers'!$E$13:$E$72,MATCH($A22,'CA Standards and Followers'!$B$13:$B$72,0))*'CA Standards and Followers'!S$4,0)</f>
        <v>0</v>
      </c>
      <c r="S22">
        <f>IF(INDEX('CA Standards and Followers'!$G$13:$G$72,MATCH($A22,'CA Standards and Followers'!$B$13:$B$72,0))&lt;=S$1,INDEX('CA Standards and Followers'!$E$13:$E$72,MATCH($A22,'CA Standards and Followers'!$B$13:$B$72,0))*'CA Standards and Followers'!T$4,0)</f>
        <v>0</v>
      </c>
      <c r="T22">
        <f>IF(INDEX('CA Standards and Followers'!$G$13:$G$72,MATCH($A22,'CA Standards and Followers'!$B$13:$B$72,0))&lt;=T$1,INDEX('CA Standards and Followers'!$E$13:$E$72,MATCH($A22,'CA Standards and Followers'!$B$13:$B$72,0))*'CA Standards and Followers'!U$4,0)</f>
        <v>0</v>
      </c>
      <c r="U22">
        <f>IF(INDEX('CA Standards and Followers'!$G$13:$G$72,MATCH($A22,'CA Standards and Followers'!$B$13:$B$72,0))&lt;=U$1,INDEX('CA Standards and Followers'!$E$13:$E$72,MATCH($A22,'CA Standards and Followers'!$B$13:$B$72,0))*'CA Standards and Followers'!V$4,0)</f>
        <v>0</v>
      </c>
      <c r="V22">
        <f>IF(INDEX('CA Standards and Followers'!$G$13:$G$72,MATCH($A22,'CA Standards and Followers'!$B$13:$B$72,0))&lt;=V$1,INDEX('CA Standards and Followers'!$E$13:$E$72,MATCH($A22,'CA Standards and Followers'!$B$13:$B$72,0))*'CA Standards and Followers'!W$4,0)</f>
        <v>0</v>
      </c>
      <c r="W22">
        <f>IF(INDEX('CA Standards and Followers'!$G$13:$G$72,MATCH($A22,'CA Standards and Followers'!$B$13:$B$72,0))&lt;=W$1,INDEX('CA Standards and Followers'!$E$13:$E$72,MATCH($A22,'CA Standards and Followers'!$B$13:$B$72,0))*'CA Standards and Followers'!X$4,0)</f>
        <v>0</v>
      </c>
      <c r="X22">
        <f>IF(INDEX('CA Standards and Followers'!$G$13:$G$72,MATCH($A22,'CA Standards and Followers'!$B$13:$B$72,0))&lt;=X$1,INDEX('CA Standards and Followers'!$E$13:$E$72,MATCH($A22,'CA Standards and Followers'!$B$13:$B$72,0))*'CA Standards and Followers'!Y$4,0)</f>
        <v>0</v>
      </c>
      <c r="Y22">
        <f>IF(INDEX('CA Standards and Followers'!$G$13:$G$72,MATCH($A22,'CA Standards and Followers'!$B$13:$B$72,0))&lt;=Y$1,INDEX('CA Standards and Followers'!$E$13:$E$72,MATCH($A22,'CA Standards and Followers'!$B$13:$B$72,0))*'CA Standards and Followers'!Z$4,0)</f>
        <v>0</v>
      </c>
      <c r="Z22">
        <f>IF(INDEX('CA Standards and Followers'!$G$13:$G$72,MATCH($A22,'CA Standards and Followers'!$B$13:$B$72,0))&lt;=Z$1,INDEX('CA Standards and Followers'!$E$13:$E$72,MATCH($A22,'CA Standards and Followers'!$B$13:$B$72,0))*'CA Standards and Followers'!AA$4,0)</f>
        <v>0</v>
      </c>
      <c r="AA22">
        <f>IF(INDEX('CA Standards and Followers'!$G$13:$G$72,MATCH($A22,'CA Standards and Followers'!$B$13:$B$72,0))&lt;=AA$1,INDEX('CA Standards and Followers'!$E$13:$E$72,MATCH($A22,'CA Standards and Followers'!$B$13:$B$72,0))*'CA Standards and Followers'!AB$4,0)</f>
        <v>0</v>
      </c>
      <c r="AB22">
        <f>IF(INDEX('CA Standards and Followers'!$G$13:$G$72,MATCH($A22,'CA Standards and Followers'!$B$13:$B$72,0))&lt;=AB$1,INDEX('CA Standards and Followers'!$E$13:$E$72,MATCH($A22,'CA Standards and Followers'!$B$13:$B$72,0))*'CA Standards and Followers'!AC$4,0)</f>
        <v>0</v>
      </c>
      <c r="AC22">
        <f>IF(INDEX('CA Standards and Followers'!$G$13:$G$72,MATCH($A22,'CA Standards and Followers'!$B$13:$B$72,0))&lt;=AC$1,INDEX('CA Standards and Followers'!$E$13:$E$72,MATCH($A22,'CA Standards and Followers'!$B$13:$B$72,0))*'CA Standards and Followers'!AD$4,0)</f>
        <v>0</v>
      </c>
      <c r="AD22">
        <f>IF(INDEX('CA Standards and Followers'!$G$13:$G$72,MATCH($A22,'CA Standards and Followers'!$B$13:$B$72,0))&lt;=AD$1,INDEX('CA Standards and Followers'!$E$13:$E$72,MATCH($A22,'CA Standards and Followers'!$B$13:$B$72,0))*'CA Standards and Followers'!AE$4,0)</f>
        <v>0</v>
      </c>
      <c r="AE22">
        <f>IF(INDEX('CA Standards and Followers'!$G$13:$G$72,MATCH($A22,'CA Standards and Followers'!$B$13:$B$72,0))&lt;=AE$1,INDEX('CA Standards and Followers'!$E$13:$E$72,MATCH($A22,'CA Standards and Followers'!$B$13:$B$72,0))*'CA Standards and Followers'!AF$4,0)</f>
        <v>0</v>
      </c>
      <c r="AF22">
        <f>IF(INDEX('CA Standards and Followers'!$G$13:$G$72,MATCH($A22,'CA Standards and Followers'!$B$13:$B$72,0))&lt;=AF$1,INDEX('CA Standards and Followers'!$E$13:$E$72,MATCH($A22,'CA Standards and Followers'!$B$13:$B$72,0))*'CA Standards and Followers'!AG$4,0)</f>
        <v>0</v>
      </c>
    </row>
    <row r="23" spans="1:32" x14ac:dyDescent="0.25">
      <c r="A23" t="s">
        <v>13</v>
      </c>
      <c r="B23">
        <f>IF(INDEX('CA Standards and Followers'!$G$13:$G$72,MATCH($A23,'CA Standards and Followers'!$B$13:$B$72,0))&lt;=B$1,INDEX('CA Standards and Followers'!$E$13:$E$72,MATCH($A23,'CA Standards and Followers'!$B$13:$B$72,0))*'CA Standards and Followers'!C$4,0)</f>
        <v>0</v>
      </c>
      <c r="C23">
        <f>IF(INDEX('CA Standards and Followers'!$G$13:$G$72,MATCH($A23,'CA Standards and Followers'!$B$13:$B$72,0))&lt;=C$1,INDEX('CA Standards and Followers'!$E$13:$E$72,MATCH($A23,'CA Standards and Followers'!$B$13:$B$72,0))*'CA Standards and Followers'!D$4,0)</f>
        <v>0</v>
      </c>
      <c r="D23">
        <f>IF(INDEX('CA Standards and Followers'!$G$13:$G$72,MATCH($A23,'CA Standards and Followers'!$B$13:$B$72,0))&lt;=D$1,INDEX('CA Standards and Followers'!$E$13:$E$72,MATCH($A23,'CA Standards and Followers'!$B$13:$B$72,0))*'CA Standards and Followers'!E$4,0)</f>
        <v>0</v>
      </c>
      <c r="E23">
        <f>IF(INDEX('CA Standards and Followers'!$G$13:$G$72,MATCH($A23,'CA Standards and Followers'!$B$13:$B$72,0))&lt;=E$1,INDEX('CA Standards and Followers'!$E$13:$E$72,MATCH($A23,'CA Standards and Followers'!$B$13:$B$72,0))*'CA Standards and Followers'!F$4,0)</f>
        <v>0</v>
      </c>
      <c r="F23">
        <f>IF(INDEX('CA Standards and Followers'!$G$13:$G$72,MATCH($A23,'CA Standards and Followers'!$B$13:$B$72,0))&lt;=F$1,INDEX('CA Standards and Followers'!$E$13:$E$72,MATCH($A23,'CA Standards and Followers'!$B$13:$B$72,0))*'CA Standards and Followers'!G$4,0)</f>
        <v>0</v>
      </c>
      <c r="G23">
        <f>IF(INDEX('CA Standards and Followers'!$G$13:$G$72,MATCH($A23,'CA Standards and Followers'!$B$13:$B$72,0))&lt;=G$1,INDEX('CA Standards and Followers'!$E$13:$E$72,MATCH($A23,'CA Standards and Followers'!$B$13:$B$72,0))*'CA Standards and Followers'!H$4,0)</f>
        <v>4.7811543587111538E-2</v>
      </c>
      <c r="H23">
        <f>IF(INDEX('CA Standards and Followers'!$G$13:$G$72,MATCH($A23,'CA Standards and Followers'!$B$13:$B$72,0))&lt;=H$1,INDEX('CA Standards and Followers'!$E$13:$E$72,MATCH($A23,'CA Standards and Followers'!$B$13:$B$72,0))*'CA Standards and Followers'!I$4,0)</f>
        <v>5.6504551512040903E-2</v>
      </c>
      <c r="I23">
        <f>IF(INDEX('CA Standards and Followers'!$G$13:$G$72,MATCH($A23,'CA Standards and Followers'!$B$13:$B$72,0))&lt;=I$1,INDEX('CA Standards and Followers'!$E$13:$E$72,MATCH($A23,'CA Standards and Followers'!$B$13:$B$72,0))*'CA Standards and Followers'!J$4,0)</f>
        <v>8.6930079249293704E-2</v>
      </c>
      <c r="J23">
        <f>IF(INDEX('CA Standards and Followers'!$G$13:$G$72,MATCH($A23,'CA Standards and Followers'!$B$13:$B$72,0))&lt;=J$1,INDEX('CA Standards and Followers'!$E$13:$E$72,MATCH($A23,'CA Standards and Followers'!$B$13:$B$72,0))*'CA Standards and Followers'!K$4,0)</f>
        <v>0.13039511887394054</v>
      </c>
      <c r="K23">
        <f>IF(INDEX('CA Standards and Followers'!$G$13:$G$72,MATCH($A23,'CA Standards and Followers'!$B$13:$B$72,0))&lt;=K$1,INDEX('CA Standards and Followers'!$E$13:$E$72,MATCH($A23,'CA Standards and Followers'!$B$13:$B$72,0))*'CA Standards and Followers'!L$4,0)</f>
        <v>0.17386015849858741</v>
      </c>
      <c r="L23">
        <f>IF(INDEX('CA Standards and Followers'!$G$13:$G$72,MATCH($A23,'CA Standards and Followers'!$B$13:$B$72,0))&lt;=L$1,INDEX('CA Standards and Followers'!$E$13:$E$72,MATCH($A23,'CA Standards and Followers'!$B$13:$B$72,0))*'CA Standards and Followers'!M$4,0)</f>
        <v>0.21732519812323425</v>
      </c>
      <c r="M23">
        <f>IF(INDEX('CA Standards and Followers'!$G$13:$G$72,MATCH($A23,'CA Standards and Followers'!$B$13:$B$72,0))&lt;=M$1,INDEX('CA Standards and Followers'!$E$13:$E$72,MATCH($A23,'CA Standards and Followers'!$B$13:$B$72,0))*'CA Standards and Followers'!N$4,0)</f>
        <v>0.23905771793555769</v>
      </c>
      <c r="N23">
        <f>IF(INDEX('CA Standards and Followers'!$G$13:$G$72,MATCH($A23,'CA Standards and Followers'!$B$13:$B$72,0))&lt;=N$1,INDEX('CA Standards and Followers'!$E$13:$E$72,MATCH($A23,'CA Standards and Followers'!$B$13:$B$72,0))*'CA Standards and Followers'!O$4,0)</f>
        <v>0.26079023774788107</v>
      </c>
      <c r="O23">
        <f>IF(INDEX('CA Standards and Followers'!$G$13:$G$72,MATCH($A23,'CA Standards and Followers'!$B$13:$B$72,0))&lt;=O$1,INDEX('CA Standards and Followers'!$E$13:$E$72,MATCH($A23,'CA Standards and Followers'!$B$13:$B$72,0))*'CA Standards and Followers'!P$4,0)</f>
        <v>0.28252275756020451</v>
      </c>
      <c r="P23">
        <f>IF(INDEX('CA Standards and Followers'!$G$13:$G$72,MATCH($A23,'CA Standards and Followers'!$B$13:$B$72,0))&lt;=P$1,INDEX('CA Standards and Followers'!$E$13:$E$72,MATCH($A23,'CA Standards and Followers'!$B$13:$B$72,0))*'CA Standards and Followers'!Q$4,0)</f>
        <v>0.30425527737252789</v>
      </c>
      <c r="Q23">
        <f>IF(INDEX('CA Standards and Followers'!$G$13:$G$72,MATCH($A23,'CA Standards and Followers'!$B$13:$B$72,0))&lt;=Q$1,INDEX('CA Standards and Followers'!$E$13:$E$72,MATCH($A23,'CA Standards and Followers'!$B$13:$B$72,0))*'CA Standards and Followers'!R$4,0)</f>
        <v>0.32598779718485138</v>
      </c>
      <c r="R23">
        <f>IF(INDEX('CA Standards and Followers'!$G$13:$G$72,MATCH($A23,'CA Standards and Followers'!$B$13:$B$72,0))&lt;=R$1,INDEX('CA Standards and Followers'!$E$13:$E$72,MATCH($A23,'CA Standards and Followers'!$B$13:$B$72,0))*'CA Standards and Followers'!S$4,0)</f>
        <v>0.32598779718485138</v>
      </c>
      <c r="S23">
        <f>IF(INDEX('CA Standards and Followers'!$G$13:$G$72,MATCH($A23,'CA Standards and Followers'!$B$13:$B$72,0))&lt;=S$1,INDEX('CA Standards and Followers'!$E$13:$E$72,MATCH($A23,'CA Standards and Followers'!$B$13:$B$72,0))*'CA Standards and Followers'!T$4,0)</f>
        <v>0.32598779718485138</v>
      </c>
      <c r="T23">
        <f>IF(INDEX('CA Standards and Followers'!$G$13:$G$72,MATCH($A23,'CA Standards and Followers'!$B$13:$B$72,0))&lt;=T$1,INDEX('CA Standards and Followers'!$E$13:$E$72,MATCH($A23,'CA Standards and Followers'!$B$13:$B$72,0))*'CA Standards and Followers'!U$4,0)</f>
        <v>0.32598779718485138</v>
      </c>
      <c r="U23">
        <f>IF(INDEX('CA Standards and Followers'!$G$13:$G$72,MATCH($A23,'CA Standards and Followers'!$B$13:$B$72,0))&lt;=U$1,INDEX('CA Standards and Followers'!$E$13:$E$72,MATCH($A23,'CA Standards and Followers'!$B$13:$B$72,0))*'CA Standards and Followers'!V$4,0)</f>
        <v>0.32598779718485138</v>
      </c>
      <c r="V23">
        <f>IF(INDEX('CA Standards and Followers'!$G$13:$G$72,MATCH($A23,'CA Standards and Followers'!$B$13:$B$72,0))&lt;=V$1,INDEX('CA Standards and Followers'!$E$13:$E$72,MATCH($A23,'CA Standards and Followers'!$B$13:$B$72,0))*'CA Standards and Followers'!W$4,0)</f>
        <v>0.32598779718485138</v>
      </c>
      <c r="W23">
        <f>IF(INDEX('CA Standards and Followers'!$G$13:$G$72,MATCH($A23,'CA Standards and Followers'!$B$13:$B$72,0))&lt;=W$1,INDEX('CA Standards and Followers'!$E$13:$E$72,MATCH($A23,'CA Standards and Followers'!$B$13:$B$72,0))*'CA Standards and Followers'!X$4,0)</f>
        <v>0.32598779718485138</v>
      </c>
      <c r="X23">
        <f>IF(INDEX('CA Standards and Followers'!$G$13:$G$72,MATCH($A23,'CA Standards and Followers'!$B$13:$B$72,0))&lt;=X$1,INDEX('CA Standards and Followers'!$E$13:$E$72,MATCH($A23,'CA Standards and Followers'!$B$13:$B$72,0))*'CA Standards and Followers'!Y$4,0)</f>
        <v>0.32598779718485138</v>
      </c>
      <c r="Y23">
        <f>IF(INDEX('CA Standards and Followers'!$G$13:$G$72,MATCH($A23,'CA Standards and Followers'!$B$13:$B$72,0))&lt;=Y$1,INDEX('CA Standards and Followers'!$E$13:$E$72,MATCH($A23,'CA Standards and Followers'!$B$13:$B$72,0))*'CA Standards and Followers'!Z$4,0)</f>
        <v>0.32598779718485138</v>
      </c>
      <c r="Z23">
        <f>IF(INDEX('CA Standards and Followers'!$G$13:$G$72,MATCH($A23,'CA Standards and Followers'!$B$13:$B$72,0))&lt;=Z$1,INDEX('CA Standards and Followers'!$E$13:$E$72,MATCH($A23,'CA Standards and Followers'!$B$13:$B$72,0))*'CA Standards and Followers'!AA$4,0)</f>
        <v>0.32598779718485138</v>
      </c>
      <c r="AA23">
        <f>IF(INDEX('CA Standards and Followers'!$G$13:$G$72,MATCH($A23,'CA Standards and Followers'!$B$13:$B$72,0))&lt;=AA$1,INDEX('CA Standards and Followers'!$E$13:$E$72,MATCH($A23,'CA Standards and Followers'!$B$13:$B$72,0))*'CA Standards and Followers'!AB$4,0)</f>
        <v>0.32598779718485138</v>
      </c>
      <c r="AB23">
        <f>IF(INDEX('CA Standards and Followers'!$G$13:$G$72,MATCH($A23,'CA Standards and Followers'!$B$13:$B$72,0))&lt;=AB$1,INDEX('CA Standards and Followers'!$E$13:$E$72,MATCH($A23,'CA Standards and Followers'!$B$13:$B$72,0))*'CA Standards and Followers'!AC$4,0)</f>
        <v>0.32598779718485138</v>
      </c>
      <c r="AC23">
        <f>IF(INDEX('CA Standards and Followers'!$G$13:$G$72,MATCH($A23,'CA Standards and Followers'!$B$13:$B$72,0))&lt;=AC$1,INDEX('CA Standards and Followers'!$E$13:$E$72,MATCH($A23,'CA Standards and Followers'!$B$13:$B$72,0))*'CA Standards and Followers'!AD$4,0)</f>
        <v>0.32598779718485138</v>
      </c>
      <c r="AD23">
        <f>IF(INDEX('CA Standards and Followers'!$G$13:$G$72,MATCH($A23,'CA Standards and Followers'!$B$13:$B$72,0))&lt;=AD$1,INDEX('CA Standards and Followers'!$E$13:$E$72,MATCH($A23,'CA Standards and Followers'!$B$13:$B$72,0))*'CA Standards and Followers'!AE$4,0)</f>
        <v>0.32598779718485138</v>
      </c>
      <c r="AE23">
        <f>IF(INDEX('CA Standards and Followers'!$G$13:$G$72,MATCH($A23,'CA Standards and Followers'!$B$13:$B$72,0))&lt;=AE$1,INDEX('CA Standards and Followers'!$E$13:$E$72,MATCH($A23,'CA Standards and Followers'!$B$13:$B$72,0))*'CA Standards and Followers'!AF$4,0)</f>
        <v>0.32598779718485138</v>
      </c>
      <c r="AF23">
        <f>IF(INDEX('CA Standards and Followers'!$G$13:$G$72,MATCH($A23,'CA Standards and Followers'!$B$13:$B$72,0))&lt;=AF$1,INDEX('CA Standards and Followers'!$E$13:$E$72,MATCH($A23,'CA Standards and Followers'!$B$13:$B$72,0))*'CA Standards and Followers'!AG$4,0)</f>
        <v>0.32598779718485138</v>
      </c>
    </row>
    <row r="24" spans="1:32" x14ac:dyDescent="0.25">
      <c r="A24" t="s">
        <v>14</v>
      </c>
      <c r="B24">
        <f>IF(INDEX('CA Standards and Followers'!$G$13:$G$72,MATCH($A24,'CA Standards and Followers'!$B$13:$B$72,0))&lt;=B$1,INDEX('CA Standards and Followers'!$E$13:$E$72,MATCH($A24,'CA Standards and Followers'!$B$13:$B$72,0))*'CA Standards and Followers'!C$4,0)</f>
        <v>0</v>
      </c>
      <c r="C24">
        <f>IF(INDEX('CA Standards and Followers'!$G$13:$G$72,MATCH($A24,'CA Standards and Followers'!$B$13:$B$72,0))&lt;=C$1,INDEX('CA Standards and Followers'!$E$13:$E$72,MATCH($A24,'CA Standards and Followers'!$B$13:$B$72,0))*'CA Standards and Followers'!D$4,0)</f>
        <v>0</v>
      </c>
      <c r="D24">
        <f>IF(INDEX('CA Standards and Followers'!$G$13:$G$72,MATCH($A24,'CA Standards and Followers'!$B$13:$B$72,0))&lt;=D$1,INDEX('CA Standards and Followers'!$E$13:$E$72,MATCH($A24,'CA Standards and Followers'!$B$13:$B$72,0))*'CA Standards and Followers'!E$4,0)</f>
        <v>0</v>
      </c>
      <c r="E24">
        <f>IF(INDEX('CA Standards and Followers'!$G$13:$G$72,MATCH($A24,'CA Standards and Followers'!$B$13:$B$72,0))&lt;=E$1,INDEX('CA Standards and Followers'!$E$13:$E$72,MATCH($A24,'CA Standards and Followers'!$B$13:$B$72,0))*'CA Standards and Followers'!F$4,0)</f>
        <v>0</v>
      </c>
      <c r="F24">
        <f>IF(INDEX('CA Standards and Followers'!$G$13:$G$72,MATCH($A24,'CA Standards and Followers'!$B$13:$B$72,0))&lt;=F$1,INDEX('CA Standards and Followers'!$E$13:$E$72,MATCH($A24,'CA Standards and Followers'!$B$13:$B$72,0))*'CA Standards and Followers'!G$4,0)</f>
        <v>0</v>
      </c>
      <c r="G24">
        <f>IF(INDEX('CA Standards and Followers'!$G$13:$G$72,MATCH($A24,'CA Standards and Followers'!$B$13:$B$72,0))&lt;=G$1,INDEX('CA Standards and Followers'!$E$13:$E$72,MATCH($A24,'CA Standards and Followers'!$B$13:$B$72,0))*'CA Standards and Followers'!H$4,0)</f>
        <v>0</v>
      </c>
      <c r="H24">
        <f>IF(INDEX('CA Standards and Followers'!$G$13:$G$72,MATCH($A24,'CA Standards and Followers'!$B$13:$B$72,0))&lt;=H$1,INDEX('CA Standards and Followers'!$E$13:$E$72,MATCH($A24,'CA Standards and Followers'!$B$13:$B$72,0))*'CA Standards and Followers'!I$4,0)</f>
        <v>0</v>
      </c>
      <c r="I24">
        <f>IF(INDEX('CA Standards and Followers'!$G$13:$G$72,MATCH($A24,'CA Standards and Followers'!$B$13:$B$72,0))&lt;=I$1,INDEX('CA Standards and Followers'!$E$13:$E$72,MATCH($A24,'CA Standards and Followers'!$B$13:$B$72,0))*'CA Standards and Followers'!J$4,0)</f>
        <v>0</v>
      </c>
      <c r="J24">
        <f>IF(INDEX('CA Standards and Followers'!$G$13:$G$72,MATCH($A24,'CA Standards and Followers'!$B$13:$B$72,0))&lt;=J$1,INDEX('CA Standards and Followers'!$E$13:$E$72,MATCH($A24,'CA Standards and Followers'!$B$13:$B$72,0))*'CA Standards and Followers'!K$4,0)</f>
        <v>0</v>
      </c>
      <c r="K24">
        <f>IF(INDEX('CA Standards and Followers'!$G$13:$G$72,MATCH($A24,'CA Standards and Followers'!$B$13:$B$72,0))&lt;=K$1,INDEX('CA Standards and Followers'!$E$13:$E$72,MATCH($A24,'CA Standards and Followers'!$B$13:$B$72,0))*'CA Standards and Followers'!L$4,0)</f>
        <v>0</v>
      </c>
      <c r="L24">
        <f>IF(INDEX('CA Standards and Followers'!$G$13:$G$72,MATCH($A24,'CA Standards and Followers'!$B$13:$B$72,0))&lt;=L$1,INDEX('CA Standards and Followers'!$E$13:$E$72,MATCH($A24,'CA Standards and Followers'!$B$13:$B$72,0))*'CA Standards and Followers'!M$4,0)</f>
        <v>0</v>
      </c>
      <c r="M24">
        <f>IF(INDEX('CA Standards and Followers'!$G$13:$G$72,MATCH($A24,'CA Standards and Followers'!$B$13:$B$72,0))&lt;=M$1,INDEX('CA Standards and Followers'!$E$13:$E$72,MATCH($A24,'CA Standards and Followers'!$B$13:$B$72,0))*'CA Standards and Followers'!N$4,0)</f>
        <v>0</v>
      </c>
      <c r="N24">
        <f>IF(INDEX('CA Standards and Followers'!$G$13:$G$72,MATCH($A24,'CA Standards and Followers'!$B$13:$B$72,0))&lt;=N$1,INDEX('CA Standards and Followers'!$E$13:$E$72,MATCH($A24,'CA Standards and Followers'!$B$13:$B$72,0))*'CA Standards and Followers'!O$4,0)</f>
        <v>0</v>
      </c>
      <c r="O24">
        <f>IF(INDEX('CA Standards and Followers'!$G$13:$G$72,MATCH($A24,'CA Standards and Followers'!$B$13:$B$72,0))&lt;=O$1,INDEX('CA Standards and Followers'!$E$13:$E$72,MATCH($A24,'CA Standards and Followers'!$B$13:$B$72,0))*'CA Standards and Followers'!P$4,0)</f>
        <v>0</v>
      </c>
      <c r="P24">
        <f>IF(INDEX('CA Standards and Followers'!$G$13:$G$72,MATCH($A24,'CA Standards and Followers'!$B$13:$B$72,0))&lt;=P$1,INDEX('CA Standards and Followers'!$E$13:$E$72,MATCH($A24,'CA Standards and Followers'!$B$13:$B$72,0))*'CA Standards and Followers'!Q$4,0)</f>
        <v>0</v>
      </c>
      <c r="Q24">
        <f>IF(INDEX('CA Standards and Followers'!$G$13:$G$72,MATCH($A24,'CA Standards and Followers'!$B$13:$B$72,0))&lt;=Q$1,INDEX('CA Standards and Followers'!$E$13:$E$72,MATCH($A24,'CA Standards and Followers'!$B$13:$B$72,0))*'CA Standards and Followers'!R$4,0)</f>
        <v>0</v>
      </c>
      <c r="R24">
        <f>IF(INDEX('CA Standards and Followers'!$G$13:$G$72,MATCH($A24,'CA Standards and Followers'!$B$13:$B$72,0))&lt;=R$1,INDEX('CA Standards and Followers'!$E$13:$E$72,MATCH($A24,'CA Standards and Followers'!$B$13:$B$72,0))*'CA Standards and Followers'!S$4,0)</f>
        <v>0</v>
      </c>
      <c r="S24">
        <f>IF(INDEX('CA Standards and Followers'!$G$13:$G$72,MATCH($A24,'CA Standards and Followers'!$B$13:$B$72,0))&lt;=S$1,INDEX('CA Standards and Followers'!$E$13:$E$72,MATCH($A24,'CA Standards and Followers'!$B$13:$B$72,0))*'CA Standards and Followers'!T$4,0)</f>
        <v>0</v>
      </c>
      <c r="T24">
        <f>IF(INDEX('CA Standards and Followers'!$G$13:$G$72,MATCH($A24,'CA Standards and Followers'!$B$13:$B$72,0))&lt;=T$1,INDEX('CA Standards and Followers'!$E$13:$E$72,MATCH($A24,'CA Standards and Followers'!$B$13:$B$72,0))*'CA Standards and Followers'!U$4,0)</f>
        <v>0</v>
      </c>
      <c r="U24">
        <f>IF(INDEX('CA Standards and Followers'!$G$13:$G$72,MATCH($A24,'CA Standards and Followers'!$B$13:$B$72,0))&lt;=U$1,INDEX('CA Standards and Followers'!$E$13:$E$72,MATCH($A24,'CA Standards and Followers'!$B$13:$B$72,0))*'CA Standards and Followers'!V$4,0)</f>
        <v>0</v>
      </c>
      <c r="V24">
        <f>IF(INDEX('CA Standards and Followers'!$G$13:$G$72,MATCH($A24,'CA Standards and Followers'!$B$13:$B$72,0))&lt;=V$1,INDEX('CA Standards and Followers'!$E$13:$E$72,MATCH($A24,'CA Standards and Followers'!$B$13:$B$72,0))*'CA Standards and Followers'!W$4,0)</f>
        <v>0</v>
      </c>
      <c r="W24">
        <f>IF(INDEX('CA Standards and Followers'!$G$13:$G$72,MATCH($A24,'CA Standards and Followers'!$B$13:$B$72,0))&lt;=W$1,INDEX('CA Standards and Followers'!$E$13:$E$72,MATCH($A24,'CA Standards and Followers'!$B$13:$B$72,0))*'CA Standards and Followers'!X$4,0)</f>
        <v>0</v>
      </c>
      <c r="X24">
        <f>IF(INDEX('CA Standards and Followers'!$G$13:$G$72,MATCH($A24,'CA Standards and Followers'!$B$13:$B$72,0))&lt;=X$1,INDEX('CA Standards and Followers'!$E$13:$E$72,MATCH($A24,'CA Standards and Followers'!$B$13:$B$72,0))*'CA Standards and Followers'!Y$4,0)</f>
        <v>0</v>
      </c>
      <c r="Y24">
        <f>IF(INDEX('CA Standards and Followers'!$G$13:$G$72,MATCH($A24,'CA Standards and Followers'!$B$13:$B$72,0))&lt;=Y$1,INDEX('CA Standards and Followers'!$E$13:$E$72,MATCH($A24,'CA Standards and Followers'!$B$13:$B$72,0))*'CA Standards and Followers'!Z$4,0)</f>
        <v>0</v>
      </c>
      <c r="Z24">
        <f>IF(INDEX('CA Standards and Followers'!$G$13:$G$72,MATCH($A24,'CA Standards and Followers'!$B$13:$B$72,0))&lt;=Z$1,INDEX('CA Standards and Followers'!$E$13:$E$72,MATCH($A24,'CA Standards and Followers'!$B$13:$B$72,0))*'CA Standards and Followers'!AA$4,0)</f>
        <v>0</v>
      </c>
      <c r="AA24">
        <f>IF(INDEX('CA Standards and Followers'!$G$13:$G$72,MATCH($A24,'CA Standards and Followers'!$B$13:$B$72,0))&lt;=AA$1,INDEX('CA Standards and Followers'!$E$13:$E$72,MATCH($A24,'CA Standards and Followers'!$B$13:$B$72,0))*'CA Standards and Followers'!AB$4,0)</f>
        <v>0</v>
      </c>
      <c r="AB24">
        <f>IF(INDEX('CA Standards and Followers'!$G$13:$G$72,MATCH($A24,'CA Standards and Followers'!$B$13:$B$72,0))&lt;=AB$1,INDEX('CA Standards and Followers'!$E$13:$E$72,MATCH($A24,'CA Standards and Followers'!$B$13:$B$72,0))*'CA Standards and Followers'!AC$4,0)</f>
        <v>0</v>
      </c>
      <c r="AC24">
        <f>IF(INDEX('CA Standards and Followers'!$G$13:$G$72,MATCH($A24,'CA Standards and Followers'!$B$13:$B$72,0))&lt;=AC$1,INDEX('CA Standards and Followers'!$E$13:$E$72,MATCH($A24,'CA Standards and Followers'!$B$13:$B$72,0))*'CA Standards and Followers'!AD$4,0)</f>
        <v>0</v>
      </c>
      <c r="AD24">
        <f>IF(INDEX('CA Standards and Followers'!$G$13:$G$72,MATCH($A24,'CA Standards and Followers'!$B$13:$B$72,0))&lt;=AD$1,INDEX('CA Standards and Followers'!$E$13:$E$72,MATCH($A24,'CA Standards and Followers'!$B$13:$B$72,0))*'CA Standards and Followers'!AE$4,0)</f>
        <v>0</v>
      </c>
      <c r="AE24">
        <f>IF(INDEX('CA Standards and Followers'!$G$13:$G$72,MATCH($A24,'CA Standards and Followers'!$B$13:$B$72,0))&lt;=AE$1,INDEX('CA Standards and Followers'!$E$13:$E$72,MATCH($A24,'CA Standards and Followers'!$B$13:$B$72,0))*'CA Standards and Followers'!AF$4,0)</f>
        <v>0</v>
      </c>
      <c r="AF24">
        <f>IF(INDEX('CA Standards and Followers'!$G$13:$G$72,MATCH($A24,'CA Standards and Followers'!$B$13:$B$72,0))&lt;=AF$1,INDEX('CA Standards and Followers'!$E$13:$E$72,MATCH($A24,'CA Standards and Followers'!$B$13:$B$72,0))*'CA Standards and Followers'!AG$4,0)</f>
        <v>0</v>
      </c>
    </row>
    <row r="25" spans="1:32" x14ac:dyDescent="0.25">
      <c r="A25" t="s">
        <v>201</v>
      </c>
      <c r="B25">
        <f>IF(INDEX('CA Standards and Followers'!$G$13:$G$72,MATCH($A25,'CA Standards and Followers'!$B$13:$B$72,0))&lt;=B$1,INDEX('CA Standards and Followers'!$E$13:$E$72,MATCH($A25,'CA Standards and Followers'!$B$13:$B$72,0))*'CA Standards and Followers'!C$4,0)</f>
        <v>0</v>
      </c>
      <c r="C25">
        <f>IF(INDEX('CA Standards and Followers'!$G$13:$G$72,MATCH($A25,'CA Standards and Followers'!$B$13:$B$72,0))&lt;=C$1,INDEX('CA Standards and Followers'!$E$13:$E$72,MATCH($A25,'CA Standards and Followers'!$B$13:$B$72,0))*'CA Standards and Followers'!D$4,0)</f>
        <v>0</v>
      </c>
      <c r="D25">
        <f>IF(INDEX('CA Standards and Followers'!$G$13:$G$72,MATCH($A25,'CA Standards and Followers'!$B$13:$B$72,0))&lt;=D$1,INDEX('CA Standards and Followers'!$E$13:$E$72,MATCH($A25,'CA Standards and Followers'!$B$13:$B$72,0))*'CA Standards and Followers'!E$4,0)</f>
        <v>0</v>
      </c>
      <c r="E25">
        <f>IF(INDEX('CA Standards and Followers'!$G$13:$G$72,MATCH($A25,'CA Standards and Followers'!$B$13:$B$72,0))&lt;=E$1,INDEX('CA Standards and Followers'!$E$13:$E$72,MATCH($A25,'CA Standards and Followers'!$B$13:$B$72,0))*'CA Standards and Followers'!F$4,0)</f>
        <v>0</v>
      </c>
      <c r="F25">
        <f>IF(INDEX('CA Standards and Followers'!$G$13:$G$72,MATCH($A25,'CA Standards and Followers'!$B$13:$B$72,0))&lt;=F$1,INDEX('CA Standards and Followers'!$E$13:$E$72,MATCH($A25,'CA Standards and Followers'!$B$13:$B$72,0))*'CA Standards and Followers'!G$4,0)</f>
        <v>0</v>
      </c>
      <c r="G25">
        <f>IF(INDEX('CA Standards and Followers'!$G$13:$G$72,MATCH($A25,'CA Standards and Followers'!$B$13:$B$72,0))&lt;=G$1,INDEX('CA Standards and Followers'!$E$13:$E$72,MATCH($A25,'CA Standards and Followers'!$B$13:$B$72,0))*'CA Standards and Followers'!H$4,0)</f>
        <v>0</v>
      </c>
      <c r="H25">
        <f>IF(INDEX('CA Standards and Followers'!$G$13:$G$72,MATCH($A25,'CA Standards and Followers'!$B$13:$B$72,0))&lt;=H$1,INDEX('CA Standards and Followers'!$E$13:$E$72,MATCH($A25,'CA Standards and Followers'!$B$13:$B$72,0))*'CA Standards and Followers'!I$4,0)</f>
        <v>0</v>
      </c>
      <c r="I25">
        <f>IF(INDEX('CA Standards and Followers'!$G$13:$G$72,MATCH($A25,'CA Standards and Followers'!$B$13:$B$72,0))&lt;=I$1,INDEX('CA Standards and Followers'!$E$13:$E$72,MATCH($A25,'CA Standards and Followers'!$B$13:$B$72,0))*'CA Standards and Followers'!J$4,0)</f>
        <v>0</v>
      </c>
      <c r="J25">
        <f>IF(INDEX('CA Standards and Followers'!$G$13:$G$72,MATCH($A25,'CA Standards and Followers'!$B$13:$B$72,0))&lt;=J$1,INDEX('CA Standards and Followers'!$E$13:$E$72,MATCH($A25,'CA Standards and Followers'!$B$13:$B$72,0))*'CA Standards and Followers'!K$4,0)</f>
        <v>0</v>
      </c>
      <c r="K25">
        <f>IF(INDEX('CA Standards and Followers'!$G$13:$G$72,MATCH($A25,'CA Standards and Followers'!$B$13:$B$72,0))&lt;=K$1,INDEX('CA Standards and Followers'!$E$13:$E$72,MATCH($A25,'CA Standards and Followers'!$B$13:$B$72,0))*'CA Standards and Followers'!L$4,0)</f>
        <v>0</v>
      </c>
      <c r="L25">
        <f>IF(INDEX('CA Standards and Followers'!$G$13:$G$72,MATCH($A25,'CA Standards and Followers'!$B$13:$B$72,0))&lt;=L$1,INDEX('CA Standards and Followers'!$E$13:$E$72,MATCH($A25,'CA Standards and Followers'!$B$13:$B$72,0))*'CA Standards and Followers'!M$4,0)</f>
        <v>0</v>
      </c>
      <c r="M25">
        <f>IF(INDEX('CA Standards and Followers'!$G$13:$G$72,MATCH($A25,'CA Standards and Followers'!$B$13:$B$72,0))&lt;=M$1,INDEX('CA Standards and Followers'!$E$13:$E$72,MATCH($A25,'CA Standards and Followers'!$B$13:$B$72,0))*'CA Standards and Followers'!N$4,0)</f>
        <v>0</v>
      </c>
      <c r="N25">
        <f>IF(INDEX('CA Standards and Followers'!$G$13:$G$72,MATCH($A25,'CA Standards and Followers'!$B$13:$B$72,0))&lt;=N$1,INDEX('CA Standards and Followers'!$E$13:$E$72,MATCH($A25,'CA Standards and Followers'!$B$13:$B$72,0))*'CA Standards and Followers'!O$4,0)</f>
        <v>0</v>
      </c>
      <c r="O25">
        <f>IF(INDEX('CA Standards and Followers'!$G$13:$G$72,MATCH($A25,'CA Standards and Followers'!$B$13:$B$72,0))&lt;=O$1,INDEX('CA Standards and Followers'!$E$13:$E$72,MATCH($A25,'CA Standards and Followers'!$B$13:$B$72,0))*'CA Standards and Followers'!P$4,0)</f>
        <v>0</v>
      </c>
      <c r="P25">
        <f>IF(INDEX('CA Standards and Followers'!$G$13:$G$72,MATCH($A25,'CA Standards and Followers'!$B$13:$B$72,0))&lt;=P$1,INDEX('CA Standards and Followers'!$E$13:$E$72,MATCH($A25,'CA Standards and Followers'!$B$13:$B$72,0))*'CA Standards and Followers'!Q$4,0)</f>
        <v>0</v>
      </c>
      <c r="Q25">
        <f>IF(INDEX('CA Standards and Followers'!$G$13:$G$72,MATCH($A25,'CA Standards and Followers'!$B$13:$B$72,0))&lt;=Q$1,INDEX('CA Standards and Followers'!$E$13:$E$72,MATCH($A25,'CA Standards and Followers'!$B$13:$B$72,0))*'CA Standards and Followers'!R$4,0)</f>
        <v>0</v>
      </c>
      <c r="R25">
        <f>IF(INDEX('CA Standards and Followers'!$G$13:$G$72,MATCH($A25,'CA Standards and Followers'!$B$13:$B$72,0))&lt;=R$1,INDEX('CA Standards and Followers'!$E$13:$E$72,MATCH($A25,'CA Standards and Followers'!$B$13:$B$72,0))*'CA Standards and Followers'!S$4,0)</f>
        <v>0</v>
      </c>
      <c r="S25">
        <f>IF(INDEX('CA Standards and Followers'!$G$13:$G$72,MATCH($A25,'CA Standards and Followers'!$B$13:$B$72,0))&lt;=S$1,INDEX('CA Standards and Followers'!$E$13:$E$72,MATCH($A25,'CA Standards and Followers'!$B$13:$B$72,0))*'CA Standards and Followers'!T$4,0)</f>
        <v>0</v>
      </c>
      <c r="T25">
        <f>IF(INDEX('CA Standards and Followers'!$G$13:$G$72,MATCH($A25,'CA Standards and Followers'!$B$13:$B$72,0))&lt;=T$1,INDEX('CA Standards and Followers'!$E$13:$E$72,MATCH($A25,'CA Standards and Followers'!$B$13:$B$72,0))*'CA Standards and Followers'!U$4,0)</f>
        <v>0</v>
      </c>
      <c r="U25">
        <f>IF(INDEX('CA Standards and Followers'!$G$13:$G$72,MATCH($A25,'CA Standards and Followers'!$B$13:$B$72,0))&lt;=U$1,INDEX('CA Standards and Followers'!$E$13:$E$72,MATCH($A25,'CA Standards and Followers'!$B$13:$B$72,0))*'CA Standards and Followers'!V$4,0)</f>
        <v>0</v>
      </c>
      <c r="V25">
        <f>IF(INDEX('CA Standards and Followers'!$G$13:$G$72,MATCH($A25,'CA Standards and Followers'!$B$13:$B$72,0))&lt;=V$1,INDEX('CA Standards and Followers'!$E$13:$E$72,MATCH($A25,'CA Standards and Followers'!$B$13:$B$72,0))*'CA Standards and Followers'!W$4,0)</f>
        <v>0</v>
      </c>
      <c r="W25">
        <f>IF(INDEX('CA Standards and Followers'!$G$13:$G$72,MATCH($A25,'CA Standards and Followers'!$B$13:$B$72,0))&lt;=W$1,INDEX('CA Standards and Followers'!$E$13:$E$72,MATCH($A25,'CA Standards and Followers'!$B$13:$B$72,0))*'CA Standards and Followers'!X$4,0)</f>
        <v>0</v>
      </c>
      <c r="X25">
        <f>IF(INDEX('CA Standards and Followers'!$G$13:$G$72,MATCH($A25,'CA Standards and Followers'!$B$13:$B$72,0))&lt;=X$1,INDEX('CA Standards and Followers'!$E$13:$E$72,MATCH($A25,'CA Standards and Followers'!$B$13:$B$72,0))*'CA Standards and Followers'!Y$4,0)</f>
        <v>0</v>
      </c>
      <c r="Y25">
        <f>IF(INDEX('CA Standards and Followers'!$G$13:$G$72,MATCH($A25,'CA Standards and Followers'!$B$13:$B$72,0))&lt;=Y$1,INDEX('CA Standards and Followers'!$E$13:$E$72,MATCH($A25,'CA Standards and Followers'!$B$13:$B$72,0))*'CA Standards and Followers'!Z$4,0)</f>
        <v>0</v>
      </c>
      <c r="Z25">
        <f>IF(INDEX('CA Standards and Followers'!$G$13:$G$72,MATCH($A25,'CA Standards and Followers'!$B$13:$B$72,0))&lt;=Z$1,INDEX('CA Standards and Followers'!$E$13:$E$72,MATCH($A25,'CA Standards and Followers'!$B$13:$B$72,0))*'CA Standards and Followers'!AA$4,0)</f>
        <v>0</v>
      </c>
      <c r="AA25">
        <f>IF(INDEX('CA Standards and Followers'!$G$13:$G$72,MATCH($A25,'CA Standards and Followers'!$B$13:$B$72,0))&lt;=AA$1,INDEX('CA Standards and Followers'!$E$13:$E$72,MATCH($A25,'CA Standards and Followers'!$B$13:$B$72,0))*'CA Standards and Followers'!AB$4,0)</f>
        <v>0</v>
      </c>
      <c r="AB25">
        <f>IF(INDEX('CA Standards and Followers'!$G$13:$G$72,MATCH($A25,'CA Standards and Followers'!$B$13:$B$72,0))&lt;=AB$1,INDEX('CA Standards and Followers'!$E$13:$E$72,MATCH($A25,'CA Standards and Followers'!$B$13:$B$72,0))*'CA Standards and Followers'!AC$4,0)</f>
        <v>0</v>
      </c>
      <c r="AC25">
        <f>IF(INDEX('CA Standards and Followers'!$G$13:$G$72,MATCH($A25,'CA Standards and Followers'!$B$13:$B$72,0))&lt;=AC$1,INDEX('CA Standards and Followers'!$E$13:$E$72,MATCH($A25,'CA Standards and Followers'!$B$13:$B$72,0))*'CA Standards and Followers'!AD$4,0)</f>
        <v>0</v>
      </c>
      <c r="AD25">
        <f>IF(INDEX('CA Standards and Followers'!$G$13:$G$72,MATCH($A25,'CA Standards and Followers'!$B$13:$B$72,0))&lt;=AD$1,INDEX('CA Standards and Followers'!$E$13:$E$72,MATCH($A25,'CA Standards and Followers'!$B$13:$B$72,0))*'CA Standards and Followers'!AE$4,0)</f>
        <v>0</v>
      </c>
      <c r="AE25">
        <f>IF(INDEX('CA Standards and Followers'!$G$13:$G$72,MATCH($A25,'CA Standards and Followers'!$B$13:$B$72,0))&lt;=AE$1,INDEX('CA Standards and Followers'!$E$13:$E$72,MATCH($A25,'CA Standards and Followers'!$B$13:$B$72,0))*'CA Standards and Followers'!AF$4,0)</f>
        <v>0</v>
      </c>
      <c r="AF25">
        <f>IF(INDEX('CA Standards and Followers'!$G$13:$G$72,MATCH($A25,'CA Standards and Followers'!$B$13:$B$72,0))&lt;=AF$1,INDEX('CA Standards and Followers'!$E$13:$E$72,MATCH($A25,'CA Standards and Followers'!$B$13:$B$72,0))*'CA Standards and Followers'!AG$4,0)</f>
        <v>0</v>
      </c>
    </row>
    <row r="26" spans="1:32" x14ac:dyDescent="0.25">
      <c r="A26" t="s">
        <v>203</v>
      </c>
      <c r="B26">
        <f>IF(INDEX('CA Standards and Followers'!$G$13:$G$72,MATCH($A26,'CA Standards and Followers'!$B$13:$B$72,0))&lt;=B$1,INDEX('CA Standards and Followers'!$E$13:$E$72,MATCH($A26,'CA Standards and Followers'!$B$13:$B$72,0))*'CA Standards and Followers'!C$4,0)</f>
        <v>0</v>
      </c>
      <c r="C26">
        <f>IF(INDEX('CA Standards and Followers'!$G$13:$G$72,MATCH($A26,'CA Standards and Followers'!$B$13:$B$72,0))&lt;=C$1,INDEX('CA Standards and Followers'!$E$13:$E$72,MATCH($A26,'CA Standards and Followers'!$B$13:$B$72,0))*'CA Standards and Followers'!D$4,0)</f>
        <v>0</v>
      </c>
      <c r="D26">
        <f>IF(INDEX('CA Standards and Followers'!$G$13:$G$72,MATCH($A26,'CA Standards and Followers'!$B$13:$B$72,0))&lt;=D$1,INDEX('CA Standards and Followers'!$E$13:$E$72,MATCH($A26,'CA Standards and Followers'!$B$13:$B$72,0))*'CA Standards and Followers'!E$4,0)</f>
        <v>0</v>
      </c>
      <c r="E26">
        <f>IF(INDEX('CA Standards and Followers'!$G$13:$G$72,MATCH($A26,'CA Standards and Followers'!$B$13:$B$72,0))&lt;=E$1,INDEX('CA Standards and Followers'!$E$13:$E$72,MATCH($A26,'CA Standards and Followers'!$B$13:$B$72,0))*'CA Standards and Followers'!F$4,0)</f>
        <v>0</v>
      </c>
      <c r="F26">
        <f>IF(INDEX('CA Standards and Followers'!$G$13:$G$72,MATCH($A26,'CA Standards and Followers'!$B$13:$B$72,0))&lt;=F$1,INDEX('CA Standards and Followers'!$E$13:$E$72,MATCH($A26,'CA Standards and Followers'!$B$13:$B$72,0))*'CA Standards and Followers'!G$4,0)</f>
        <v>0</v>
      </c>
      <c r="G26">
        <f>IF(INDEX('CA Standards and Followers'!$G$13:$G$72,MATCH($A26,'CA Standards and Followers'!$B$13:$B$72,0))&lt;=G$1,INDEX('CA Standards and Followers'!$E$13:$E$72,MATCH($A26,'CA Standards and Followers'!$B$13:$B$72,0))*'CA Standards and Followers'!H$4,0)</f>
        <v>0</v>
      </c>
      <c r="H26">
        <f>IF(INDEX('CA Standards and Followers'!$G$13:$G$72,MATCH($A26,'CA Standards and Followers'!$B$13:$B$72,0))&lt;=H$1,INDEX('CA Standards and Followers'!$E$13:$E$72,MATCH($A26,'CA Standards and Followers'!$B$13:$B$72,0))*'CA Standards and Followers'!I$4,0)</f>
        <v>0</v>
      </c>
      <c r="I26">
        <f>IF(INDEX('CA Standards and Followers'!$G$13:$G$72,MATCH($A26,'CA Standards and Followers'!$B$13:$B$72,0))&lt;=I$1,INDEX('CA Standards and Followers'!$E$13:$E$72,MATCH($A26,'CA Standards and Followers'!$B$13:$B$72,0))*'CA Standards and Followers'!J$4,0)</f>
        <v>0</v>
      </c>
      <c r="J26">
        <f>IF(INDEX('CA Standards and Followers'!$G$13:$G$72,MATCH($A26,'CA Standards and Followers'!$B$13:$B$72,0))&lt;=J$1,INDEX('CA Standards and Followers'!$E$13:$E$72,MATCH($A26,'CA Standards and Followers'!$B$13:$B$72,0))*'CA Standards and Followers'!K$4,0)</f>
        <v>0</v>
      </c>
      <c r="K26">
        <f>IF(INDEX('CA Standards and Followers'!$G$13:$G$72,MATCH($A26,'CA Standards and Followers'!$B$13:$B$72,0))&lt;=K$1,INDEX('CA Standards and Followers'!$E$13:$E$72,MATCH($A26,'CA Standards and Followers'!$B$13:$B$72,0))*'CA Standards and Followers'!L$4,0)</f>
        <v>0</v>
      </c>
      <c r="L26">
        <f>IF(INDEX('CA Standards and Followers'!$G$13:$G$72,MATCH($A26,'CA Standards and Followers'!$B$13:$B$72,0))&lt;=L$1,INDEX('CA Standards and Followers'!$E$13:$E$72,MATCH($A26,'CA Standards and Followers'!$B$13:$B$72,0))*'CA Standards and Followers'!M$4,0)</f>
        <v>0</v>
      </c>
      <c r="M26">
        <f>IF(INDEX('CA Standards and Followers'!$G$13:$G$72,MATCH($A26,'CA Standards and Followers'!$B$13:$B$72,0))&lt;=M$1,INDEX('CA Standards and Followers'!$E$13:$E$72,MATCH($A26,'CA Standards and Followers'!$B$13:$B$72,0))*'CA Standards and Followers'!N$4,0)</f>
        <v>0</v>
      </c>
      <c r="N26">
        <f>IF(INDEX('CA Standards and Followers'!$G$13:$G$72,MATCH($A26,'CA Standards and Followers'!$B$13:$B$72,0))&lt;=N$1,INDEX('CA Standards and Followers'!$E$13:$E$72,MATCH($A26,'CA Standards and Followers'!$B$13:$B$72,0))*'CA Standards and Followers'!O$4,0)</f>
        <v>0</v>
      </c>
      <c r="O26">
        <f>IF(INDEX('CA Standards and Followers'!$G$13:$G$72,MATCH($A26,'CA Standards and Followers'!$B$13:$B$72,0))&lt;=O$1,INDEX('CA Standards and Followers'!$E$13:$E$72,MATCH($A26,'CA Standards and Followers'!$B$13:$B$72,0))*'CA Standards and Followers'!P$4,0)</f>
        <v>0</v>
      </c>
      <c r="P26">
        <f>IF(INDEX('CA Standards and Followers'!$G$13:$G$72,MATCH($A26,'CA Standards and Followers'!$B$13:$B$72,0))&lt;=P$1,INDEX('CA Standards and Followers'!$E$13:$E$72,MATCH($A26,'CA Standards and Followers'!$B$13:$B$72,0))*'CA Standards and Followers'!Q$4,0)</f>
        <v>0</v>
      </c>
      <c r="Q26">
        <f>IF(INDEX('CA Standards and Followers'!$G$13:$G$72,MATCH($A26,'CA Standards and Followers'!$B$13:$B$72,0))&lt;=Q$1,INDEX('CA Standards and Followers'!$E$13:$E$72,MATCH($A26,'CA Standards and Followers'!$B$13:$B$72,0))*'CA Standards and Followers'!R$4,0)</f>
        <v>0</v>
      </c>
      <c r="R26">
        <f>IF(INDEX('CA Standards and Followers'!$G$13:$G$72,MATCH($A26,'CA Standards and Followers'!$B$13:$B$72,0))&lt;=R$1,INDEX('CA Standards and Followers'!$E$13:$E$72,MATCH($A26,'CA Standards and Followers'!$B$13:$B$72,0))*'CA Standards and Followers'!S$4,0)</f>
        <v>0</v>
      </c>
      <c r="S26">
        <f>IF(INDEX('CA Standards and Followers'!$G$13:$G$72,MATCH($A26,'CA Standards and Followers'!$B$13:$B$72,0))&lt;=S$1,INDEX('CA Standards and Followers'!$E$13:$E$72,MATCH($A26,'CA Standards and Followers'!$B$13:$B$72,0))*'CA Standards and Followers'!T$4,0)</f>
        <v>0</v>
      </c>
      <c r="T26">
        <f>IF(INDEX('CA Standards and Followers'!$G$13:$G$72,MATCH($A26,'CA Standards and Followers'!$B$13:$B$72,0))&lt;=T$1,INDEX('CA Standards and Followers'!$E$13:$E$72,MATCH($A26,'CA Standards and Followers'!$B$13:$B$72,0))*'CA Standards and Followers'!U$4,0)</f>
        <v>0</v>
      </c>
      <c r="U26">
        <f>IF(INDEX('CA Standards and Followers'!$G$13:$G$72,MATCH($A26,'CA Standards and Followers'!$B$13:$B$72,0))&lt;=U$1,INDEX('CA Standards and Followers'!$E$13:$E$72,MATCH($A26,'CA Standards and Followers'!$B$13:$B$72,0))*'CA Standards and Followers'!V$4,0)</f>
        <v>0</v>
      </c>
      <c r="V26">
        <f>IF(INDEX('CA Standards and Followers'!$G$13:$G$72,MATCH($A26,'CA Standards and Followers'!$B$13:$B$72,0))&lt;=V$1,INDEX('CA Standards and Followers'!$E$13:$E$72,MATCH($A26,'CA Standards and Followers'!$B$13:$B$72,0))*'CA Standards and Followers'!W$4,0)</f>
        <v>0</v>
      </c>
      <c r="W26">
        <f>IF(INDEX('CA Standards and Followers'!$G$13:$G$72,MATCH($A26,'CA Standards and Followers'!$B$13:$B$72,0))&lt;=W$1,INDEX('CA Standards and Followers'!$E$13:$E$72,MATCH($A26,'CA Standards and Followers'!$B$13:$B$72,0))*'CA Standards and Followers'!X$4,0)</f>
        <v>0</v>
      </c>
      <c r="X26">
        <f>IF(INDEX('CA Standards and Followers'!$G$13:$G$72,MATCH($A26,'CA Standards and Followers'!$B$13:$B$72,0))&lt;=X$1,INDEX('CA Standards and Followers'!$E$13:$E$72,MATCH($A26,'CA Standards and Followers'!$B$13:$B$72,0))*'CA Standards and Followers'!Y$4,0)</f>
        <v>0</v>
      </c>
      <c r="Y26">
        <f>IF(INDEX('CA Standards and Followers'!$G$13:$G$72,MATCH($A26,'CA Standards and Followers'!$B$13:$B$72,0))&lt;=Y$1,INDEX('CA Standards and Followers'!$E$13:$E$72,MATCH($A26,'CA Standards and Followers'!$B$13:$B$72,0))*'CA Standards and Followers'!Z$4,0)</f>
        <v>0</v>
      </c>
      <c r="Z26">
        <f>IF(INDEX('CA Standards and Followers'!$G$13:$G$72,MATCH($A26,'CA Standards and Followers'!$B$13:$B$72,0))&lt;=Z$1,INDEX('CA Standards and Followers'!$E$13:$E$72,MATCH($A26,'CA Standards and Followers'!$B$13:$B$72,0))*'CA Standards and Followers'!AA$4,0)</f>
        <v>0</v>
      </c>
      <c r="AA26">
        <f>IF(INDEX('CA Standards and Followers'!$G$13:$G$72,MATCH($A26,'CA Standards and Followers'!$B$13:$B$72,0))&lt;=AA$1,INDEX('CA Standards and Followers'!$E$13:$E$72,MATCH($A26,'CA Standards and Followers'!$B$13:$B$72,0))*'CA Standards and Followers'!AB$4,0)</f>
        <v>0</v>
      </c>
      <c r="AB26">
        <f>IF(INDEX('CA Standards and Followers'!$G$13:$G$72,MATCH($A26,'CA Standards and Followers'!$B$13:$B$72,0))&lt;=AB$1,INDEX('CA Standards and Followers'!$E$13:$E$72,MATCH($A26,'CA Standards and Followers'!$B$13:$B$72,0))*'CA Standards and Followers'!AC$4,0)</f>
        <v>0</v>
      </c>
      <c r="AC26">
        <f>IF(INDEX('CA Standards and Followers'!$G$13:$G$72,MATCH($A26,'CA Standards and Followers'!$B$13:$B$72,0))&lt;=AC$1,INDEX('CA Standards and Followers'!$E$13:$E$72,MATCH($A26,'CA Standards and Followers'!$B$13:$B$72,0))*'CA Standards and Followers'!AD$4,0)</f>
        <v>0</v>
      </c>
      <c r="AD26">
        <f>IF(INDEX('CA Standards and Followers'!$G$13:$G$72,MATCH($A26,'CA Standards and Followers'!$B$13:$B$72,0))&lt;=AD$1,INDEX('CA Standards and Followers'!$E$13:$E$72,MATCH($A26,'CA Standards and Followers'!$B$13:$B$72,0))*'CA Standards and Followers'!AE$4,0)</f>
        <v>0</v>
      </c>
      <c r="AE26">
        <f>IF(INDEX('CA Standards and Followers'!$G$13:$G$72,MATCH($A26,'CA Standards and Followers'!$B$13:$B$72,0))&lt;=AE$1,INDEX('CA Standards and Followers'!$E$13:$E$72,MATCH($A26,'CA Standards and Followers'!$B$13:$B$72,0))*'CA Standards and Followers'!AF$4,0)</f>
        <v>0</v>
      </c>
      <c r="AF26">
        <f>IF(INDEX('CA Standards and Followers'!$G$13:$G$72,MATCH($A26,'CA Standards and Followers'!$B$13:$B$72,0))&lt;=AF$1,INDEX('CA Standards and Followers'!$E$13:$E$72,MATCH($A26,'CA Standards and Followers'!$B$13:$B$72,0))*'CA Standards and Followers'!AG$4,0)</f>
        <v>0</v>
      </c>
    </row>
    <row r="27" spans="1:32" x14ac:dyDescent="0.25">
      <c r="A27" t="s">
        <v>15</v>
      </c>
      <c r="B27">
        <f>IF(INDEX('CA Standards and Followers'!$G$13:$G$72,MATCH($A27,'CA Standards and Followers'!$B$13:$B$72,0))&lt;=B$1,INDEX('CA Standards and Followers'!$E$13:$E$72,MATCH($A27,'CA Standards and Followers'!$B$13:$B$72,0))*'CA Standards and Followers'!C$4,0)</f>
        <v>0</v>
      </c>
      <c r="C27">
        <f>IF(INDEX('CA Standards and Followers'!$G$13:$G$72,MATCH($A27,'CA Standards and Followers'!$B$13:$B$72,0))&lt;=C$1,INDEX('CA Standards and Followers'!$E$13:$E$72,MATCH($A27,'CA Standards and Followers'!$B$13:$B$72,0))*'CA Standards and Followers'!D$4,0)</f>
        <v>0</v>
      </c>
      <c r="D27">
        <f>IF(INDEX('CA Standards and Followers'!$G$13:$G$72,MATCH($A27,'CA Standards and Followers'!$B$13:$B$72,0))&lt;=D$1,INDEX('CA Standards and Followers'!$E$13:$E$72,MATCH($A27,'CA Standards and Followers'!$B$13:$B$72,0))*'CA Standards and Followers'!E$4,0)</f>
        <v>0</v>
      </c>
      <c r="E27">
        <f>IF(INDEX('CA Standards and Followers'!$G$13:$G$72,MATCH($A27,'CA Standards and Followers'!$B$13:$B$72,0))&lt;=E$1,INDEX('CA Standards and Followers'!$E$13:$E$72,MATCH($A27,'CA Standards and Followers'!$B$13:$B$72,0))*'CA Standards and Followers'!F$4,0)</f>
        <v>0</v>
      </c>
      <c r="F27">
        <f>IF(INDEX('CA Standards and Followers'!$G$13:$G$72,MATCH($A27,'CA Standards and Followers'!$B$13:$B$72,0))&lt;=F$1,INDEX('CA Standards and Followers'!$E$13:$E$72,MATCH($A27,'CA Standards and Followers'!$B$13:$B$72,0))*'CA Standards and Followers'!G$4,0)</f>
        <v>0</v>
      </c>
      <c r="G27">
        <f>IF(INDEX('CA Standards and Followers'!$G$13:$G$72,MATCH($A27,'CA Standards and Followers'!$B$13:$B$72,0))&lt;=G$1,INDEX('CA Standards and Followers'!$E$13:$E$72,MATCH($A27,'CA Standards and Followers'!$B$13:$B$72,0))*'CA Standards and Followers'!H$4,0)</f>
        <v>0</v>
      </c>
      <c r="H27">
        <f>IF(INDEX('CA Standards and Followers'!$G$13:$G$72,MATCH($A27,'CA Standards and Followers'!$B$13:$B$72,0))&lt;=H$1,INDEX('CA Standards and Followers'!$E$13:$E$72,MATCH($A27,'CA Standards and Followers'!$B$13:$B$72,0))*'CA Standards and Followers'!I$4,0)</f>
        <v>0</v>
      </c>
      <c r="I27">
        <f>IF(INDEX('CA Standards and Followers'!$G$13:$G$72,MATCH($A27,'CA Standards and Followers'!$B$13:$B$72,0))&lt;=I$1,INDEX('CA Standards and Followers'!$E$13:$E$72,MATCH($A27,'CA Standards and Followers'!$B$13:$B$72,0))*'CA Standards and Followers'!J$4,0)</f>
        <v>0</v>
      </c>
      <c r="J27">
        <f>IF(INDEX('CA Standards and Followers'!$G$13:$G$72,MATCH($A27,'CA Standards and Followers'!$B$13:$B$72,0))&lt;=J$1,INDEX('CA Standards and Followers'!$E$13:$E$72,MATCH($A27,'CA Standards and Followers'!$B$13:$B$72,0))*'CA Standards and Followers'!K$4,0)</f>
        <v>0</v>
      </c>
      <c r="K27">
        <f>IF(INDEX('CA Standards and Followers'!$G$13:$G$72,MATCH($A27,'CA Standards and Followers'!$B$13:$B$72,0))&lt;=K$1,INDEX('CA Standards and Followers'!$E$13:$E$72,MATCH($A27,'CA Standards and Followers'!$B$13:$B$72,0))*'CA Standards and Followers'!L$4,0)</f>
        <v>0</v>
      </c>
      <c r="L27">
        <f>IF(INDEX('CA Standards and Followers'!$G$13:$G$72,MATCH($A27,'CA Standards and Followers'!$B$13:$B$72,0))&lt;=L$1,INDEX('CA Standards and Followers'!$E$13:$E$72,MATCH($A27,'CA Standards and Followers'!$B$13:$B$72,0))*'CA Standards and Followers'!M$4,0)</f>
        <v>0</v>
      </c>
      <c r="M27">
        <f>IF(INDEX('CA Standards and Followers'!$G$13:$G$72,MATCH($A27,'CA Standards and Followers'!$B$13:$B$72,0))&lt;=M$1,INDEX('CA Standards and Followers'!$E$13:$E$72,MATCH($A27,'CA Standards and Followers'!$B$13:$B$72,0))*'CA Standards and Followers'!N$4,0)</f>
        <v>0</v>
      </c>
      <c r="N27">
        <f>IF(INDEX('CA Standards and Followers'!$G$13:$G$72,MATCH($A27,'CA Standards and Followers'!$B$13:$B$72,0))&lt;=N$1,INDEX('CA Standards and Followers'!$E$13:$E$72,MATCH($A27,'CA Standards and Followers'!$B$13:$B$72,0))*'CA Standards and Followers'!O$4,0)</f>
        <v>0</v>
      </c>
      <c r="O27">
        <f>IF(INDEX('CA Standards and Followers'!$G$13:$G$72,MATCH($A27,'CA Standards and Followers'!$B$13:$B$72,0))&lt;=O$1,INDEX('CA Standards and Followers'!$E$13:$E$72,MATCH($A27,'CA Standards and Followers'!$B$13:$B$72,0))*'CA Standards and Followers'!P$4,0)</f>
        <v>0</v>
      </c>
      <c r="P27">
        <f>IF(INDEX('CA Standards and Followers'!$G$13:$G$72,MATCH($A27,'CA Standards and Followers'!$B$13:$B$72,0))&lt;=P$1,INDEX('CA Standards and Followers'!$E$13:$E$72,MATCH($A27,'CA Standards and Followers'!$B$13:$B$72,0))*'CA Standards and Followers'!Q$4,0)</f>
        <v>0</v>
      </c>
      <c r="Q27">
        <f>IF(INDEX('CA Standards and Followers'!$G$13:$G$72,MATCH($A27,'CA Standards and Followers'!$B$13:$B$72,0))&lt;=Q$1,INDEX('CA Standards and Followers'!$E$13:$E$72,MATCH($A27,'CA Standards and Followers'!$B$13:$B$72,0))*'CA Standards and Followers'!R$4,0)</f>
        <v>0</v>
      </c>
      <c r="R27">
        <f>IF(INDEX('CA Standards and Followers'!$G$13:$G$72,MATCH($A27,'CA Standards and Followers'!$B$13:$B$72,0))&lt;=R$1,INDEX('CA Standards and Followers'!$E$13:$E$72,MATCH($A27,'CA Standards and Followers'!$B$13:$B$72,0))*'CA Standards and Followers'!S$4,0)</f>
        <v>0</v>
      </c>
      <c r="S27">
        <f>IF(INDEX('CA Standards and Followers'!$G$13:$G$72,MATCH($A27,'CA Standards and Followers'!$B$13:$B$72,0))&lt;=S$1,INDEX('CA Standards and Followers'!$E$13:$E$72,MATCH($A27,'CA Standards and Followers'!$B$13:$B$72,0))*'CA Standards and Followers'!T$4,0)</f>
        <v>0</v>
      </c>
      <c r="T27">
        <f>IF(INDEX('CA Standards and Followers'!$G$13:$G$72,MATCH($A27,'CA Standards and Followers'!$B$13:$B$72,0))&lt;=T$1,INDEX('CA Standards and Followers'!$E$13:$E$72,MATCH($A27,'CA Standards and Followers'!$B$13:$B$72,0))*'CA Standards and Followers'!U$4,0)</f>
        <v>0</v>
      </c>
      <c r="U27">
        <f>IF(INDEX('CA Standards and Followers'!$G$13:$G$72,MATCH($A27,'CA Standards and Followers'!$B$13:$B$72,0))&lt;=U$1,INDEX('CA Standards and Followers'!$E$13:$E$72,MATCH($A27,'CA Standards and Followers'!$B$13:$B$72,0))*'CA Standards and Followers'!V$4,0)</f>
        <v>0</v>
      </c>
      <c r="V27">
        <f>IF(INDEX('CA Standards and Followers'!$G$13:$G$72,MATCH($A27,'CA Standards and Followers'!$B$13:$B$72,0))&lt;=V$1,INDEX('CA Standards and Followers'!$E$13:$E$72,MATCH($A27,'CA Standards and Followers'!$B$13:$B$72,0))*'CA Standards and Followers'!W$4,0)</f>
        <v>0</v>
      </c>
      <c r="W27">
        <f>IF(INDEX('CA Standards and Followers'!$G$13:$G$72,MATCH($A27,'CA Standards and Followers'!$B$13:$B$72,0))&lt;=W$1,INDEX('CA Standards and Followers'!$E$13:$E$72,MATCH($A27,'CA Standards and Followers'!$B$13:$B$72,0))*'CA Standards and Followers'!X$4,0)</f>
        <v>0</v>
      </c>
      <c r="X27">
        <f>IF(INDEX('CA Standards and Followers'!$G$13:$G$72,MATCH($A27,'CA Standards and Followers'!$B$13:$B$72,0))&lt;=X$1,INDEX('CA Standards and Followers'!$E$13:$E$72,MATCH($A27,'CA Standards and Followers'!$B$13:$B$72,0))*'CA Standards and Followers'!Y$4,0)</f>
        <v>0</v>
      </c>
      <c r="Y27">
        <f>IF(INDEX('CA Standards and Followers'!$G$13:$G$72,MATCH($A27,'CA Standards and Followers'!$B$13:$B$72,0))&lt;=Y$1,INDEX('CA Standards and Followers'!$E$13:$E$72,MATCH($A27,'CA Standards and Followers'!$B$13:$B$72,0))*'CA Standards and Followers'!Z$4,0)</f>
        <v>0</v>
      </c>
      <c r="Z27">
        <f>IF(INDEX('CA Standards and Followers'!$G$13:$G$72,MATCH($A27,'CA Standards and Followers'!$B$13:$B$72,0))&lt;=Z$1,INDEX('CA Standards and Followers'!$E$13:$E$72,MATCH($A27,'CA Standards and Followers'!$B$13:$B$72,0))*'CA Standards and Followers'!AA$4,0)</f>
        <v>0</v>
      </c>
      <c r="AA27">
        <f>IF(INDEX('CA Standards and Followers'!$G$13:$G$72,MATCH($A27,'CA Standards and Followers'!$B$13:$B$72,0))&lt;=AA$1,INDEX('CA Standards and Followers'!$E$13:$E$72,MATCH($A27,'CA Standards and Followers'!$B$13:$B$72,0))*'CA Standards and Followers'!AB$4,0)</f>
        <v>0</v>
      </c>
      <c r="AB27">
        <f>IF(INDEX('CA Standards and Followers'!$G$13:$G$72,MATCH($A27,'CA Standards and Followers'!$B$13:$B$72,0))&lt;=AB$1,INDEX('CA Standards and Followers'!$E$13:$E$72,MATCH($A27,'CA Standards and Followers'!$B$13:$B$72,0))*'CA Standards and Followers'!AC$4,0)</f>
        <v>0</v>
      </c>
      <c r="AC27">
        <f>IF(INDEX('CA Standards and Followers'!$G$13:$G$72,MATCH($A27,'CA Standards and Followers'!$B$13:$B$72,0))&lt;=AC$1,INDEX('CA Standards and Followers'!$E$13:$E$72,MATCH($A27,'CA Standards and Followers'!$B$13:$B$72,0))*'CA Standards and Followers'!AD$4,0)</f>
        <v>0</v>
      </c>
      <c r="AD27">
        <f>IF(INDEX('CA Standards and Followers'!$G$13:$G$72,MATCH($A27,'CA Standards and Followers'!$B$13:$B$72,0))&lt;=AD$1,INDEX('CA Standards and Followers'!$E$13:$E$72,MATCH($A27,'CA Standards and Followers'!$B$13:$B$72,0))*'CA Standards and Followers'!AE$4,0)</f>
        <v>0</v>
      </c>
      <c r="AE27">
        <f>IF(INDEX('CA Standards and Followers'!$G$13:$G$72,MATCH($A27,'CA Standards and Followers'!$B$13:$B$72,0))&lt;=AE$1,INDEX('CA Standards and Followers'!$E$13:$E$72,MATCH($A27,'CA Standards and Followers'!$B$13:$B$72,0))*'CA Standards and Followers'!AF$4,0)</f>
        <v>0</v>
      </c>
      <c r="AF27">
        <f>IF(INDEX('CA Standards and Followers'!$G$13:$G$72,MATCH($A27,'CA Standards and Followers'!$B$13:$B$72,0))&lt;=AF$1,INDEX('CA Standards and Followers'!$E$13:$E$72,MATCH($A27,'CA Standards and Followers'!$B$13:$B$72,0))*'CA Standards and Followers'!AG$4,0)</f>
        <v>0</v>
      </c>
    </row>
    <row r="28" spans="1:32" x14ac:dyDescent="0.25">
      <c r="A28" t="s">
        <v>206</v>
      </c>
      <c r="B28">
        <f>IF(INDEX('CA Standards and Followers'!$G$13:$G$72,MATCH($A28,'CA Standards and Followers'!$B$13:$B$72,0))&lt;=B$1,INDEX('CA Standards and Followers'!$E$13:$E$72,MATCH($A28,'CA Standards and Followers'!$B$13:$B$72,0))*'CA Standards and Followers'!C$4,0)</f>
        <v>0</v>
      </c>
      <c r="C28">
        <f>IF(INDEX('CA Standards and Followers'!$G$13:$G$72,MATCH($A28,'CA Standards and Followers'!$B$13:$B$72,0))&lt;=C$1,INDEX('CA Standards and Followers'!$E$13:$E$72,MATCH($A28,'CA Standards and Followers'!$B$13:$B$72,0))*'CA Standards and Followers'!D$4,0)</f>
        <v>0</v>
      </c>
      <c r="D28">
        <f>IF(INDEX('CA Standards and Followers'!$G$13:$G$72,MATCH($A28,'CA Standards and Followers'!$B$13:$B$72,0))&lt;=D$1,INDEX('CA Standards and Followers'!$E$13:$E$72,MATCH($A28,'CA Standards and Followers'!$B$13:$B$72,0))*'CA Standards and Followers'!E$4,0)</f>
        <v>0</v>
      </c>
      <c r="E28">
        <f>IF(INDEX('CA Standards and Followers'!$G$13:$G$72,MATCH($A28,'CA Standards and Followers'!$B$13:$B$72,0))&lt;=E$1,INDEX('CA Standards and Followers'!$E$13:$E$72,MATCH($A28,'CA Standards and Followers'!$B$13:$B$72,0))*'CA Standards and Followers'!F$4,0)</f>
        <v>0</v>
      </c>
      <c r="F28">
        <f>IF(INDEX('CA Standards and Followers'!$G$13:$G$72,MATCH($A28,'CA Standards and Followers'!$B$13:$B$72,0))&lt;=F$1,INDEX('CA Standards and Followers'!$E$13:$E$72,MATCH($A28,'CA Standards and Followers'!$B$13:$B$72,0))*'CA Standards and Followers'!G$4,0)</f>
        <v>0</v>
      </c>
      <c r="G28">
        <f>IF(INDEX('CA Standards and Followers'!$G$13:$G$72,MATCH($A28,'CA Standards and Followers'!$B$13:$B$72,0))&lt;=G$1,INDEX('CA Standards and Followers'!$E$13:$E$72,MATCH($A28,'CA Standards and Followers'!$B$13:$B$72,0))*'CA Standards and Followers'!H$4,0)</f>
        <v>0</v>
      </c>
      <c r="H28">
        <f>IF(INDEX('CA Standards and Followers'!$G$13:$G$72,MATCH($A28,'CA Standards and Followers'!$B$13:$B$72,0))&lt;=H$1,INDEX('CA Standards and Followers'!$E$13:$E$72,MATCH($A28,'CA Standards and Followers'!$B$13:$B$72,0))*'CA Standards and Followers'!I$4,0)</f>
        <v>0</v>
      </c>
      <c r="I28">
        <f>IF(INDEX('CA Standards and Followers'!$G$13:$G$72,MATCH($A28,'CA Standards and Followers'!$B$13:$B$72,0))&lt;=I$1,INDEX('CA Standards and Followers'!$E$13:$E$72,MATCH($A28,'CA Standards and Followers'!$B$13:$B$72,0))*'CA Standards and Followers'!J$4,0)</f>
        <v>0</v>
      </c>
      <c r="J28">
        <f>IF(INDEX('CA Standards and Followers'!$G$13:$G$72,MATCH($A28,'CA Standards and Followers'!$B$13:$B$72,0))&lt;=J$1,INDEX('CA Standards and Followers'!$E$13:$E$72,MATCH($A28,'CA Standards and Followers'!$B$13:$B$72,0))*'CA Standards and Followers'!K$4,0)</f>
        <v>0</v>
      </c>
      <c r="K28">
        <f>IF(INDEX('CA Standards and Followers'!$G$13:$G$72,MATCH($A28,'CA Standards and Followers'!$B$13:$B$72,0))&lt;=K$1,INDEX('CA Standards and Followers'!$E$13:$E$72,MATCH($A28,'CA Standards and Followers'!$B$13:$B$72,0))*'CA Standards and Followers'!L$4,0)</f>
        <v>0</v>
      </c>
      <c r="L28">
        <f>IF(INDEX('CA Standards and Followers'!$G$13:$G$72,MATCH($A28,'CA Standards and Followers'!$B$13:$B$72,0))&lt;=L$1,INDEX('CA Standards and Followers'!$E$13:$E$72,MATCH($A28,'CA Standards and Followers'!$B$13:$B$72,0))*'CA Standards and Followers'!M$4,0)</f>
        <v>0</v>
      </c>
      <c r="M28">
        <f>IF(INDEX('CA Standards and Followers'!$G$13:$G$72,MATCH($A28,'CA Standards and Followers'!$B$13:$B$72,0))&lt;=M$1,INDEX('CA Standards and Followers'!$E$13:$E$72,MATCH($A28,'CA Standards and Followers'!$B$13:$B$72,0))*'CA Standards and Followers'!N$4,0)</f>
        <v>0</v>
      </c>
      <c r="N28">
        <f>IF(INDEX('CA Standards and Followers'!$G$13:$G$72,MATCH($A28,'CA Standards and Followers'!$B$13:$B$72,0))&lt;=N$1,INDEX('CA Standards and Followers'!$E$13:$E$72,MATCH($A28,'CA Standards and Followers'!$B$13:$B$72,0))*'CA Standards and Followers'!O$4,0)</f>
        <v>0</v>
      </c>
      <c r="O28">
        <f>IF(INDEX('CA Standards and Followers'!$G$13:$G$72,MATCH($A28,'CA Standards and Followers'!$B$13:$B$72,0))&lt;=O$1,INDEX('CA Standards and Followers'!$E$13:$E$72,MATCH($A28,'CA Standards and Followers'!$B$13:$B$72,0))*'CA Standards and Followers'!P$4,0)</f>
        <v>0</v>
      </c>
      <c r="P28">
        <f>IF(INDEX('CA Standards and Followers'!$G$13:$G$72,MATCH($A28,'CA Standards and Followers'!$B$13:$B$72,0))&lt;=P$1,INDEX('CA Standards and Followers'!$E$13:$E$72,MATCH($A28,'CA Standards and Followers'!$B$13:$B$72,0))*'CA Standards and Followers'!Q$4,0)</f>
        <v>0</v>
      </c>
      <c r="Q28">
        <f>IF(INDEX('CA Standards and Followers'!$G$13:$G$72,MATCH($A28,'CA Standards and Followers'!$B$13:$B$72,0))&lt;=Q$1,INDEX('CA Standards and Followers'!$E$13:$E$72,MATCH($A28,'CA Standards and Followers'!$B$13:$B$72,0))*'CA Standards and Followers'!R$4,0)</f>
        <v>0</v>
      </c>
      <c r="R28">
        <f>IF(INDEX('CA Standards and Followers'!$G$13:$G$72,MATCH($A28,'CA Standards and Followers'!$B$13:$B$72,0))&lt;=R$1,INDEX('CA Standards and Followers'!$E$13:$E$72,MATCH($A28,'CA Standards and Followers'!$B$13:$B$72,0))*'CA Standards and Followers'!S$4,0)</f>
        <v>0</v>
      </c>
      <c r="S28">
        <f>IF(INDEX('CA Standards and Followers'!$G$13:$G$72,MATCH($A28,'CA Standards and Followers'!$B$13:$B$72,0))&lt;=S$1,INDEX('CA Standards and Followers'!$E$13:$E$72,MATCH($A28,'CA Standards and Followers'!$B$13:$B$72,0))*'CA Standards and Followers'!T$4,0)</f>
        <v>0</v>
      </c>
      <c r="T28">
        <f>IF(INDEX('CA Standards and Followers'!$G$13:$G$72,MATCH($A28,'CA Standards and Followers'!$B$13:$B$72,0))&lt;=T$1,INDEX('CA Standards and Followers'!$E$13:$E$72,MATCH($A28,'CA Standards and Followers'!$B$13:$B$72,0))*'CA Standards and Followers'!U$4,0)</f>
        <v>0</v>
      </c>
      <c r="U28">
        <f>IF(INDEX('CA Standards and Followers'!$G$13:$G$72,MATCH($A28,'CA Standards and Followers'!$B$13:$B$72,0))&lt;=U$1,INDEX('CA Standards and Followers'!$E$13:$E$72,MATCH($A28,'CA Standards and Followers'!$B$13:$B$72,0))*'CA Standards and Followers'!V$4,0)</f>
        <v>0</v>
      </c>
      <c r="V28">
        <f>IF(INDEX('CA Standards and Followers'!$G$13:$G$72,MATCH($A28,'CA Standards and Followers'!$B$13:$B$72,0))&lt;=V$1,INDEX('CA Standards and Followers'!$E$13:$E$72,MATCH($A28,'CA Standards and Followers'!$B$13:$B$72,0))*'CA Standards and Followers'!W$4,0)</f>
        <v>0</v>
      </c>
      <c r="W28">
        <f>IF(INDEX('CA Standards and Followers'!$G$13:$G$72,MATCH($A28,'CA Standards and Followers'!$B$13:$B$72,0))&lt;=W$1,INDEX('CA Standards and Followers'!$E$13:$E$72,MATCH($A28,'CA Standards and Followers'!$B$13:$B$72,0))*'CA Standards and Followers'!X$4,0)</f>
        <v>0</v>
      </c>
      <c r="X28">
        <f>IF(INDEX('CA Standards and Followers'!$G$13:$G$72,MATCH($A28,'CA Standards and Followers'!$B$13:$B$72,0))&lt;=X$1,INDEX('CA Standards and Followers'!$E$13:$E$72,MATCH($A28,'CA Standards and Followers'!$B$13:$B$72,0))*'CA Standards and Followers'!Y$4,0)</f>
        <v>0</v>
      </c>
      <c r="Y28">
        <f>IF(INDEX('CA Standards and Followers'!$G$13:$G$72,MATCH($A28,'CA Standards and Followers'!$B$13:$B$72,0))&lt;=Y$1,INDEX('CA Standards and Followers'!$E$13:$E$72,MATCH($A28,'CA Standards and Followers'!$B$13:$B$72,0))*'CA Standards and Followers'!Z$4,0)</f>
        <v>0</v>
      </c>
      <c r="Z28">
        <f>IF(INDEX('CA Standards and Followers'!$G$13:$G$72,MATCH($A28,'CA Standards and Followers'!$B$13:$B$72,0))&lt;=Z$1,INDEX('CA Standards and Followers'!$E$13:$E$72,MATCH($A28,'CA Standards and Followers'!$B$13:$B$72,0))*'CA Standards and Followers'!AA$4,0)</f>
        <v>0</v>
      </c>
      <c r="AA28">
        <f>IF(INDEX('CA Standards and Followers'!$G$13:$G$72,MATCH($A28,'CA Standards and Followers'!$B$13:$B$72,0))&lt;=AA$1,INDEX('CA Standards and Followers'!$E$13:$E$72,MATCH($A28,'CA Standards and Followers'!$B$13:$B$72,0))*'CA Standards and Followers'!AB$4,0)</f>
        <v>0</v>
      </c>
      <c r="AB28">
        <f>IF(INDEX('CA Standards and Followers'!$G$13:$G$72,MATCH($A28,'CA Standards and Followers'!$B$13:$B$72,0))&lt;=AB$1,INDEX('CA Standards and Followers'!$E$13:$E$72,MATCH($A28,'CA Standards and Followers'!$B$13:$B$72,0))*'CA Standards and Followers'!AC$4,0)</f>
        <v>0</v>
      </c>
      <c r="AC28">
        <f>IF(INDEX('CA Standards and Followers'!$G$13:$G$72,MATCH($A28,'CA Standards and Followers'!$B$13:$B$72,0))&lt;=AC$1,INDEX('CA Standards and Followers'!$E$13:$E$72,MATCH($A28,'CA Standards and Followers'!$B$13:$B$72,0))*'CA Standards and Followers'!AD$4,0)</f>
        <v>0</v>
      </c>
      <c r="AD28">
        <f>IF(INDEX('CA Standards and Followers'!$G$13:$G$72,MATCH($A28,'CA Standards and Followers'!$B$13:$B$72,0))&lt;=AD$1,INDEX('CA Standards and Followers'!$E$13:$E$72,MATCH($A28,'CA Standards and Followers'!$B$13:$B$72,0))*'CA Standards and Followers'!AE$4,0)</f>
        <v>0</v>
      </c>
      <c r="AE28">
        <f>IF(INDEX('CA Standards and Followers'!$G$13:$G$72,MATCH($A28,'CA Standards and Followers'!$B$13:$B$72,0))&lt;=AE$1,INDEX('CA Standards and Followers'!$E$13:$E$72,MATCH($A28,'CA Standards and Followers'!$B$13:$B$72,0))*'CA Standards and Followers'!AF$4,0)</f>
        <v>0</v>
      </c>
      <c r="AF28">
        <f>IF(INDEX('CA Standards and Followers'!$G$13:$G$72,MATCH($A28,'CA Standards and Followers'!$B$13:$B$72,0))&lt;=AF$1,INDEX('CA Standards and Followers'!$E$13:$E$72,MATCH($A28,'CA Standards and Followers'!$B$13:$B$72,0))*'CA Standards and Followers'!AG$4,0)</f>
        <v>0</v>
      </c>
    </row>
    <row r="29" spans="1:32" x14ac:dyDescent="0.25">
      <c r="A29" t="s">
        <v>16</v>
      </c>
      <c r="B29">
        <f>IF(INDEX('CA Standards and Followers'!$G$13:$G$72,MATCH($A29,'CA Standards and Followers'!$B$13:$B$72,0))&lt;=B$1,INDEX('CA Standards and Followers'!$E$13:$E$72,MATCH($A29,'CA Standards and Followers'!$B$13:$B$72,0))*'CA Standards and Followers'!C$4,0)</f>
        <v>0</v>
      </c>
      <c r="C29">
        <f>IF(INDEX('CA Standards and Followers'!$G$13:$G$72,MATCH($A29,'CA Standards and Followers'!$B$13:$B$72,0))&lt;=C$1,INDEX('CA Standards and Followers'!$E$13:$E$72,MATCH($A29,'CA Standards and Followers'!$B$13:$B$72,0))*'CA Standards and Followers'!D$4,0)</f>
        <v>0</v>
      </c>
      <c r="D29">
        <f>IF(INDEX('CA Standards and Followers'!$G$13:$G$72,MATCH($A29,'CA Standards and Followers'!$B$13:$B$72,0))&lt;=D$1,INDEX('CA Standards and Followers'!$E$13:$E$72,MATCH($A29,'CA Standards and Followers'!$B$13:$B$72,0))*'CA Standards and Followers'!E$4,0)</f>
        <v>0</v>
      </c>
      <c r="E29">
        <f>IF(INDEX('CA Standards and Followers'!$G$13:$G$72,MATCH($A29,'CA Standards and Followers'!$B$13:$B$72,0))&lt;=E$1,INDEX('CA Standards and Followers'!$E$13:$E$72,MATCH($A29,'CA Standards and Followers'!$B$13:$B$72,0))*'CA Standards and Followers'!F$4,0)</f>
        <v>0</v>
      </c>
      <c r="F29">
        <f>IF(INDEX('CA Standards and Followers'!$G$13:$G$72,MATCH($A29,'CA Standards and Followers'!$B$13:$B$72,0))&lt;=F$1,INDEX('CA Standards and Followers'!$E$13:$E$72,MATCH($A29,'CA Standards and Followers'!$B$13:$B$72,0))*'CA Standards and Followers'!G$4,0)</f>
        <v>0</v>
      </c>
      <c r="G29">
        <f>IF(INDEX('CA Standards and Followers'!$G$13:$G$72,MATCH($A29,'CA Standards and Followers'!$B$13:$B$72,0))&lt;=G$1,INDEX('CA Standards and Followers'!$E$13:$E$72,MATCH($A29,'CA Standards and Followers'!$B$13:$B$72,0))*'CA Standards and Followers'!H$4,0)</f>
        <v>0</v>
      </c>
      <c r="H29">
        <f>IF(INDEX('CA Standards and Followers'!$G$13:$G$72,MATCH($A29,'CA Standards and Followers'!$B$13:$B$72,0))&lt;=H$1,INDEX('CA Standards and Followers'!$E$13:$E$72,MATCH($A29,'CA Standards and Followers'!$B$13:$B$72,0))*'CA Standards and Followers'!I$4,0)</f>
        <v>0</v>
      </c>
      <c r="I29">
        <f>IF(INDEX('CA Standards and Followers'!$G$13:$G$72,MATCH($A29,'CA Standards and Followers'!$B$13:$B$72,0))&lt;=I$1,INDEX('CA Standards and Followers'!$E$13:$E$72,MATCH($A29,'CA Standards and Followers'!$B$13:$B$72,0))*'CA Standards and Followers'!J$4,0)</f>
        <v>0</v>
      </c>
      <c r="J29">
        <f>IF(INDEX('CA Standards and Followers'!$G$13:$G$72,MATCH($A29,'CA Standards and Followers'!$B$13:$B$72,0))&lt;=J$1,INDEX('CA Standards and Followers'!$E$13:$E$72,MATCH($A29,'CA Standards and Followers'!$B$13:$B$72,0))*'CA Standards and Followers'!K$4,0)</f>
        <v>0</v>
      </c>
      <c r="K29">
        <f>IF(INDEX('CA Standards and Followers'!$G$13:$G$72,MATCH($A29,'CA Standards and Followers'!$B$13:$B$72,0))&lt;=K$1,INDEX('CA Standards and Followers'!$E$13:$E$72,MATCH($A29,'CA Standards and Followers'!$B$13:$B$72,0))*'CA Standards and Followers'!L$4,0)</f>
        <v>0</v>
      </c>
      <c r="L29">
        <f>IF(INDEX('CA Standards and Followers'!$G$13:$G$72,MATCH($A29,'CA Standards and Followers'!$B$13:$B$72,0))&lt;=L$1,INDEX('CA Standards and Followers'!$E$13:$E$72,MATCH($A29,'CA Standards and Followers'!$B$13:$B$72,0))*'CA Standards and Followers'!M$4,0)</f>
        <v>0</v>
      </c>
      <c r="M29">
        <f>IF(INDEX('CA Standards and Followers'!$G$13:$G$72,MATCH($A29,'CA Standards and Followers'!$B$13:$B$72,0))&lt;=M$1,INDEX('CA Standards and Followers'!$E$13:$E$72,MATCH($A29,'CA Standards and Followers'!$B$13:$B$72,0))*'CA Standards and Followers'!N$4,0)</f>
        <v>0</v>
      </c>
      <c r="N29">
        <f>IF(INDEX('CA Standards and Followers'!$G$13:$G$72,MATCH($A29,'CA Standards and Followers'!$B$13:$B$72,0))&lt;=N$1,INDEX('CA Standards and Followers'!$E$13:$E$72,MATCH($A29,'CA Standards and Followers'!$B$13:$B$72,0))*'CA Standards and Followers'!O$4,0)</f>
        <v>0</v>
      </c>
      <c r="O29">
        <f>IF(INDEX('CA Standards and Followers'!$G$13:$G$72,MATCH($A29,'CA Standards and Followers'!$B$13:$B$72,0))&lt;=O$1,INDEX('CA Standards and Followers'!$E$13:$E$72,MATCH($A29,'CA Standards and Followers'!$B$13:$B$72,0))*'CA Standards and Followers'!P$4,0)</f>
        <v>0</v>
      </c>
      <c r="P29">
        <f>IF(INDEX('CA Standards and Followers'!$G$13:$G$72,MATCH($A29,'CA Standards and Followers'!$B$13:$B$72,0))&lt;=P$1,INDEX('CA Standards and Followers'!$E$13:$E$72,MATCH($A29,'CA Standards and Followers'!$B$13:$B$72,0))*'CA Standards and Followers'!Q$4,0)</f>
        <v>0</v>
      </c>
      <c r="Q29">
        <f>IF(INDEX('CA Standards and Followers'!$G$13:$G$72,MATCH($A29,'CA Standards and Followers'!$B$13:$B$72,0))&lt;=Q$1,INDEX('CA Standards and Followers'!$E$13:$E$72,MATCH($A29,'CA Standards and Followers'!$B$13:$B$72,0))*'CA Standards and Followers'!R$4,0)</f>
        <v>0</v>
      </c>
      <c r="R29">
        <f>IF(INDEX('CA Standards and Followers'!$G$13:$G$72,MATCH($A29,'CA Standards and Followers'!$B$13:$B$72,0))&lt;=R$1,INDEX('CA Standards and Followers'!$E$13:$E$72,MATCH($A29,'CA Standards and Followers'!$B$13:$B$72,0))*'CA Standards and Followers'!S$4,0)</f>
        <v>0</v>
      </c>
      <c r="S29">
        <f>IF(INDEX('CA Standards and Followers'!$G$13:$G$72,MATCH($A29,'CA Standards and Followers'!$B$13:$B$72,0))&lt;=S$1,INDEX('CA Standards and Followers'!$E$13:$E$72,MATCH($A29,'CA Standards and Followers'!$B$13:$B$72,0))*'CA Standards and Followers'!T$4,0)</f>
        <v>0</v>
      </c>
      <c r="T29">
        <f>IF(INDEX('CA Standards and Followers'!$G$13:$G$72,MATCH($A29,'CA Standards and Followers'!$B$13:$B$72,0))&lt;=T$1,INDEX('CA Standards and Followers'!$E$13:$E$72,MATCH($A29,'CA Standards and Followers'!$B$13:$B$72,0))*'CA Standards and Followers'!U$4,0)</f>
        <v>0</v>
      </c>
      <c r="U29">
        <f>IF(INDEX('CA Standards and Followers'!$G$13:$G$72,MATCH($A29,'CA Standards and Followers'!$B$13:$B$72,0))&lt;=U$1,INDEX('CA Standards and Followers'!$E$13:$E$72,MATCH($A29,'CA Standards and Followers'!$B$13:$B$72,0))*'CA Standards and Followers'!V$4,0)</f>
        <v>0</v>
      </c>
      <c r="V29">
        <f>IF(INDEX('CA Standards and Followers'!$G$13:$G$72,MATCH($A29,'CA Standards and Followers'!$B$13:$B$72,0))&lt;=V$1,INDEX('CA Standards and Followers'!$E$13:$E$72,MATCH($A29,'CA Standards and Followers'!$B$13:$B$72,0))*'CA Standards and Followers'!W$4,0)</f>
        <v>0</v>
      </c>
      <c r="W29">
        <f>IF(INDEX('CA Standards and Followers'!$G$13:$G$72,MATCH($A29,'CA Standards and Followers'!$B$13:$B$72,0))&lt;=W$1,INDEX('CA Standards and Followers'!$E$13:$E$72,MATCH($A29,'CA Standards and Followers'!$B$13:$B$72,0))*'CA Standards and Followers'!X$4,0)</f>
        <v>0</v>
      </c>
      <c r="X29">
        <f>IF(INDEX('CA Standards and Followers'!$G$13:$G$72,MATCH($A29,'CA Standards and Followers'!$B$13:$B$72,0))&lt;=X$1,INDEX('CA Standards and Followers'!$E$13:$E$72,MATCH($A29,'CA Standards and Followers'!$B$13:$B$72,0))*'CA Standards and Followers'!Y$4,0)</f>
        <v>0</v>
      </c>
      <c r="Y29">
        <f>IF(INDEX('CA Standards and Followers'!$G$13:$G$72,MATCH($A29,'CA Standards and Followers'!$B$13:$B$72,0))&lt;=Y$1,INDEX('CA Standards and Followers'!$E$13:$E$72,MATCH($A29,'CA Standards and Followers'!$B$13:$B$72,0))*'CA Standards and Followers'!Z$4,0)</f>
        <v>0</v>
      </c>
      <c r="Z29">
        <f>IF(INDEX('CA Standards and Followers'!$G$13:$G$72,MATCH($A29,'CA Standards and Followers'!$B$13:$B$72,0))&lt;=Z$1,INDEX('CA Standards and Followers'!$E$13:$E$72,MATCH($A29,'CA Standards and Followers'!$B$13:$B$72,0))*'CA Standards and Followers'!AA$4,0)</f>
        <v>0</v>
      </c>
      <c r="AA29">
        <f>IF(INDEX('CA Standards and Followers'!$G$13:$G$72,MATCH($A29,'CA Standards and Followers'!$B$13:$B$72,0))&lt;=AA$1,INDEX('CA Standards and Followers'!$E$13:$E$72,MATCH($A29,'CA Standards and Followers'!$B$13:$B$72,0))*'CA Standards and Followers'!AB$4,0)</f>
        <v>0</v>
      </c>
      <c r="AB29">
        <f>IF(INDEX('CA Standards and Followers'!$G$13:$G$72,MATCH($A29,'CA Standards and Followers'!$B$13:$B$72,0))&lt;=AB$1,INDEX('CA Standards and Followers'!$E$13:$E$72,MATCH($A29,'CA Standards and Followers'!$B$13:$B$72,0))*'CA Standards and Followers'!AC$4,0)</f>
        <v>0</v>
      </c>
      <c r="AC29">
        <f>IF(INDEX('CA Standards and Followers'!$G$13:$G$72,MATCH($A29,'CA Standards and Followers'!$B$13:$B$72,0))&lt;=AC$1,INDEX('CA Standards and Followers'!$E$13:$E$72,MATCH($A29,'CA Standards and Followers'!$B$13:$B$72,0))*'CA Standards and Followers'!AD$4,0)</f>
        <v>0</v>
      </c>
      <c r="AD29">
        <f>IF(INDEX('CA Standards and Followers'!$G$13:$G$72,MATCH($A29,'CA Standards and Followers'!$B$13:$B$72,0))&lt;=AD$1,INDEX('CA Standards and Followers'!$E$13:$E$72,MATCH($A29,'CA Standards and Followers'!$B$13:$B$72,0))*'CA Standards and Followers'!AE$4,0)</f>
        <v>0</v>
      </c>
      <c r="AE29">
        <f>IF(INDEX('CA Standards and Followers'!$G$13:$G$72,MATCH($A29,'CA Standards and Followers'!$B$13:$B$72,0))&lt;=AE$1,INDEX('CA Standards and Followers'!$E$13:$E$72,MATCH($A29,'CA Standards and Followers'!$B$13:$B$72,0))*'CA Standards and Followers'!AF$4,0)</f>
        <v>0</v>
      </c>
      <c r="AF29">
        <f>IF(INDEX('CA Standards and Followers'!$G$13:$G$72,MATCH($A29,'CA Standards and Followers'!$B$13:$B$72,0))&lt;=AF$1,INDEX('CA Standards and Followers'!$E$13:$E$72,MATCH($A29,'CA Standards and Followers'!$B$13:$B$72,0))*'CA Standards and Followers'!AG$4,0)</f>
        <v>0</v>
      </c>
    </row>
    <row r="30" spans="1:32" x14ac:dyDescent="0.25">
      <c r="A30" t="s">
        <v>209</v>
      </c>
      <c r="B30">
        <f>IF(INDEX('CA Standards and Followers'!$G$13:$G$72,MATCH($A30,'CA Standards and Followers'!$B$13:$B$72,0))&lt;=B$1,INDEX('CA Standards and Followers'!$E$13:$E$72,MATCH($A30,'CA Standards and Followers'!$B$13:$B$72,0))*'CA Standards and Followers'!C$4,0)</f>
        <v>0</v>
      </c>
      <c r="C30">
        <f>IF(INDEX('CA Standards and Followers'!$G$13:$G$72,MATCH($A30,'CA Standards and Followers'!$B$13:$B$72,0))&lt;=C$1,INDEX('CA Standards and Followers'!$E$13:$E$72,MATCH($A30,'CA Standards and Followers'!$B$13:$B$72,0))*'CA Standards and Followers'!D$4,0)</f>
        <v>0</v>
      </c>
      <c r="D30">
        <f>IF(INDEX('CA Standards and Followers'!$G$13:$G$72,MATCH($A30,'CA Standards and Followers'!$B$13:$B$72,0))&lt;=D$1,INDEX('CA Standards and Followers'!$E$13:$E$72,MATCH($A30,'CA Standards and Followers'!$B$13:$B$72,0))*'CA Standards and Followers'!E$4,0)</f>
        <v>0</v>
      </c>
      <c r="E30">
        <f>IF(INDEX('CA Standards and Followers'!$G$13:$G$72,MATCH($A30,'CA Standards and Followers'!$B$13:$B$72,0))&lt;=E$1,INDEX('CA Standards and Followers'!$E$13:$E$72,MATCH($A30,'CA Standards and Followers'!$B$13:$B$72,0))*'CA Standards and Followers'!F$4,0)</f>
        <v>0</v>
      </c>
      <c r="F30">
        <f>IF(INDEX('CA Standards and Followers'!$G$13:$G$72,MATCH($A30,'CA Standards and Followers'!$B$13:$B$72,0))&lt;=F$1,INDEX('CA Standards and Followers'!$E$13:$E$72,MATCH($A30,'CA Standards and Followers'!$B$13:$B$72,0))*'CA Standards and Followers'!G$4,0)</f>
        <v>0</v>
      </c>
      <c r="G30">
        <f>IF(INDEX('CA Standards and Followers'!$G$13:$G$72,MATCH($A30,'CA Standards and Followers'!$B$13:$B$72,0))&lt;=G$1,INDEX('CA Standards and Followers'!$E$13:$E$72,MATCH($A30,'CA Standards and Followers'!$B$13:$B$72,0))*'CA Standards and Followers'!H$4,0)</f>
        <v>0</v>
      </c>
      <c r="H30">
        <f>IF(INDEX('CA Standards and Followers'!$G$13:$G$72,MATCH($A30,'CA Standards and Followers'!$B$13:$B$72,0))&lt;=H$1,INDEX('CA Standards and Followers'!$E$13:$E$72,MATCH($A30,'CA Standards and Followers'!$B$13:$B$72,0))*'CA Standards and Followers'!I$4,0)</f>
        <v>0</v>
      </c>
      <c r="I30">
        <f>IF(INDEX('CA Standards and Followers'!$G$13:$G$72,MATCH($A30,'CA Standards and Followers'!$B$13:$B$72,0))&lt;=I$1,INDEX('CA Standards and Followers'!$E$13:$E$72,MATCH($A30,'CA Standards and Followers'!$B$13:$B$72,0))*'CA Standards and Followers'!J$4,0)</f>
        <v>0</v>
      </c>
      <c r="J30">
        <f>IF(INDEX('CA Standards and Followers'!$G$13:$G$72,MATCH($A30,'CA Standards and Followers'!$B$13:$B$72,0))&lt;=J$1,INDEX('CA Standards and Followers'!$E$13:$E$72,MATCH($A30,'CA Standards and Followers'!$B$13:$B$72,0))*'CA Standards and Followers'!K$4,0)</f>
        <v>0</v>
      </c>
      <c r="K30">
        <f>IF(INDEX('CA Standards and Followers'!$G$13:$G$72,MATCH($A30,'CA Standards and Followers'!$B$13:$B$72,0))&lt;=K$1,INDEX('CA Standards and Followers'!$E$13:$E$72,MATCH($A30,'CA Standards and Followers'!$B$13:$B$72,0))*'CA Standards and Followers'!L$4,0)</f>
        <v>0</v>
      </c>
      <c r="L30">
        <f>IF(INDEX('CA Standards and Followers'!$G$13:$G$72,MATCH($A30,'CA Standards and Followers'!$B$13:$B$72,0))&lt;=L$1,INDEX('CA Standards and Followers'!$E$13:$E$72,MATCH($A30,'CA Standards and Followers'!$B$13:$B$72,0))*'CA Standards and Followers'!M$4,0)</f>
        <v>0</v>
      </c>
      <c r="M30">
        <f>IF(INDEX('CA Standards and Followers'!$G$13:$G$72,MATCH($A30,'CA Standards and Followers'!$B$13:$B$72,0))&lt;=M$1,INDEX('CA Standards and Followers'!$E$13:$E$72,MATCH($A30,'CA Standards and Followers'!$B$13:$B$72,0))*'CA Standards and Followers'!N$4,0)</f>
        <v>0</v>
      </c>
      <c r="N30">
        <f>IF(INDEX('CA Standards and Followers'!$G$13:$G$72,MATCH($A30,'CA Standards and Followers'!$B$13:$B$72,0))&lt;=N$1,INDEX('CA Standards and Followers'!$E$13:$E$72,MATCH($A30,'CA Standards and Followers'!$B$13:$B$72,0))*'CA Standards and Followers'!O$4,0)</f>
        <v>0</v>
      </c>
      <c r="O30">
        <f>IF(INDEX('CA Standards and Followers'!$G$13:$G$72,MATCH($A30,'CA Standards and Followers'!$B$13:$B$72,0))&lt;=O$1,INDEX('CA Standards and Followers'!$E$13:$E$72,MATCH($A30,'CA Standards and Followers'!$B$13:$B$72,0))*'CA Standards and Followers'!P$4,0)</f>
        <v>0</v>
      </c>
      <c r="P30">
        <f>IF(INDEX('CA Standards and Followers'!$G$13:$G$72,MATCH($A30,'CA Standards and Followers'!$B$13:$B$72,0))&lt;=P$1,INDEX('CA Standards and Followers'!$E$13:$E$72,MATCH($A30,'CA Standards and Followers'!$B$13:$B$72,0))*'CA Standards and Followers'!Q$4,0)</f>
        <v>0</v>
      </c>
      <c r="Q30">
        <f>IF(INDEX('CA Standards and Followers'!$G$13:$G$72,MATCH($A30,'CA Standards and Followers'!$B$13:$B$72,0))&lt;=Q$1,INDEX('CA Standards and Followers'!$E$13:$E$72,MATCH($A30,'CA Standards and Followers'!$B$13:$B$72,0))*'CA Standards and Followers'!R$4,0)</f>
        <v>0</v>
      </c>
      <c r="R30">
        <f>IF(INDEX('CA Standards and Followers'!$G$13:$G$72,MATCH($A30,'CA Standards and Followers'!$B$13:$B$72,0))&lt;=R$1,INDEX('CA Standards and Followers'!$E$13:$E$72,MATCH($A30,'CA Standards and Followers'!$B$13:$B$72,0))*'CA Standards and Followers'!S$4,0)</f>
        <v>0</v>
      </c>
      <c r="S30">
        <f>IF(INDEX('CA Standards and Followers'!$G$13:$G$72,MATCH($A30,'CA Standards and Followers'!$B$13:$B$72,0))&lt;=S$1,INDEX('CA Standards and Followers'!$E$13:$E$72,MATCH($A30,'CA Standards and Followers'!$B$13:$B$72,0))*'CA Standards and Followers'!T$4,0)</f>
        <v>0</v>
      </c>
      <c r="T30">
        <f>IF(INDEX('CA Standards and Followers'!$G$13:$G$72,MATCH($A30,'CA Standards and Followers'!$B$13:$B$72,0))&lt;=T$1,INDEX('CA Standards and Followers'!$E$13:$E$72,MATCH($A30,'CA Standards and Followers'!$B$13:$B$72,0))*'CA Standards and Followers'!U$4,0)</f>
        <v>0</v>
      </c>
      <c r="U30">
        <f>IF(INDEX('CA Standards and Followers'!$G$13:$G$72,MATCH($A30,'CA Standards and Followers'!$B$13:$B$72,0))&lt;=U$1,INDEX('CA Standards and Followers'!$E$13:$E$72,MATCH($A30,'CA Standards and Followers'!$B$13:$B$72,0))*'CA Standards and Followers'!V$4,0)</f>
        <v>0</v>
      </c>
      <c r="V30">
        <f>IF(INDEX('CA Standards and Followers'!$G$13:$G$72,MATCH($A30,'CA Standards and Followers'!$B$13:$B$72,0))&lt;=V$1,INDEX('CA Standards and Followers'!$E$13:$E$72,MATCH($A30,'CA Standards and Followers'!$B$13:$B$72,0))*'CA Standards and Followers'!W$4,0)</f>
        <v>0</v>
      </c>
      <c r="W30">
        <f>IF(INDEX('CA Standards and Followers'!$G$13:$G$72,MATCH($A30,'CA Standards and Followers'!$B$13:$B$72,0))&lt;=W$1,INDEX('CA Standards and Followers'!$E$13:$E$72,MATCH($A30,'CA Standards and Followers'!$B$13:$B$72,0))*'CA Standards and Followers'!X$4,0)</f>
        <v>0</v>
      </c>
      <c r="X30">
        <f>IF(INDEX('CA Standards and Followers'!$G$13:$G$72,MATCH($A30,'CA Standards and Followers'!$B$13:$B$72,0))&lt;=X$1,INDEX('CA Standards and Followers'!$E$13:$E$72,MATCH($A30,'CA Standards and Followers'!$B$13:$B$72,0))*'CA Standards and Followers'!Y$4,0)</f>
        <v>0</v>
      </c>
      <c r="Y30">
        <f>IF(INDEX('CA Standards and Followers'!$G$13:$G$72,MATCH($A30,'CA Standards and Followers'!$B$13:$B$72,0))&lt;=Y$1,INDEX('CA Standards and Followers'!$E$13:$E$72,MATCH($A30,'CA Standards and Followers'!$B$13:$B$72,0))*'CA Standards and Followers'!Z$4,0)</f>
        <v>0</v>
      </c>
      <c r="Z30">
        <f>IF(INDEX('CA Standards and Followers'!$G$13:$G$72,MATCH($A30,'CA Standards and Followers'!$B$13:$B$72,0))&lt;=Z$1,INDEX('CA Standards and Followers'!$E$13:$E$72,MATCH($A30,'CA Standards and Followers'!$B$13:$B$72,0))*'CA Standards and Followers'!AA$4,0)</f>
        <v>0</v>
      </c>
      <c r="AA30">
        <f>IF(INDEX('CA Standards and Followers'!$G$13:$G$72,MATCH($A30,'CA Standards and Followers'!$B$13:$B$72,0))&lt;=AA$1,INDEX('CA Standards and Followers'!$E$13:$E$72,MATCH($A30,'CA Standards and Followers'!$B$13:$B$72,0))*'CA Standards and Followers'!AB$4,0)</f>
        <v>0</v>
      </c>
      <c r="AB30">
        <f>IF(INDEX('CA Standards and Followers'!$G$13:$G$72,MATCH($A30,'CA Standards and Followers'!$B$13:$B$72,0))&lt;=AB$1,INDEX('CA Standards and Followers'!$E$13:$E$72,MATCH($A30,'CA Standards and Followers'!$B$13:$B$72,0))*'CA Standards and Followers'!AC$4,0)</f>
        <v>0</v>
      </c>
      <c r="AC30">
        <f>IF(INDEX('CA Standards and Followers'!$G$13:$G$72,MATCH($A30,'CA Standards and Followers'!$B$13:$B$72,0))&lt;=AC$1,INDEX('CA Standards and Followers'!$E$13:$E$72,MATCH($A30,'CA Standards and Followers'!$B$13:$B$72,0))*'CA Standards and Followers'!AD$4,0)</f>
        <v>0</v>
      </c>
      <c r="AD30">
        <f>IF(INDEX('CA Standards and Followers'!$G$13:$G$72,MATCH($A30,'CA Standards and Followers'!$B$13:$B$72,0))&lt;=AD$1,INDEX('CA Standards and Followers'!$E$13:$E$72,MATCH($A30,'CA Standards and Followers'!$B$13:$B$72,0))*'CA Standards and Followers'!AE$4,0)</f>
        <v>0</v>
      </c>
      <c r="AE30">
        <f>IF(INDEX('CA Standards and Followers'!$G$13:$G$72,MATCH($A30,'CA Standards and Followers'!$B$13:$B$72,0))&lt;=AE$1,INDEX('CA Standards and Followers'!$E$13:$E$72,MATCH($A30,'CA Standards and Followers'!$B$13:$B$72,0))*'CA Standards and Followers'!AF$4,0)</f>
        <v>0</v>
      </c>
      <c r="AF30">
        <f>IF(INDEX('CA Standards and Followers'!$G$13:$G$72,MATCH($A30,'CA Standards and Followers'!$B$13:$B$72,0))&lt;=AF$1,INDEX('CA Standards and Followers'!$E$13:$E$72,MATCH($A30,'CA Standards and Followers'!$B$13:$B$72,0))*'CA Standards and Followers'!AG$4,0)</f>
        <v>0</v>
      </c>
    </row>
    <row r="31" spans="1:32" x14ac:dyDescent="0.25">
      <c r="A31" t="s">
        <v>17</v>
      </c>
      <c r="B31">
        <f>IF(INDEX('CA Standards and Followers'!$G$13:$G$72,MATCH($A31,'CA Standards and Followers'!$B$13:$B$72,0))&lt;=B$1,INDEX('CA Standards and Followers'!$E$13:$E$72,MATCH($A31,'CA Standards and Followers'!$B$13:$B$72,0))*'CA Standards and Followers'!C$4,0)</f>
        <v>0</v>
      </c>
      <c r="C31">
        <f>IF(INDEX('CA Standards and Followers'!$G$13:$G$72,MATCH($A31,'CA Standards and Followers'!$B$13:$B$72,0))&lt;=C$1,INDEX('CA Standards and Followers'!$E$13:$E$72,MATCH($A31,'CA Standards and Followers'!$B$13:$B$72,0))*'CA Standards and Followers'!D$4,0)</f>
        <v>0</v>
      </c>
      <c r="D31">
        <f>IF(INDEX('CA Standards and Followers'!$G$13:$G$72,MATCH($A31,'CA Standards and Followers'!$B$13:$B$72,0))&lt;=D$1,INDEX('CA Standards and Followers'!$E$13:$E$72,MATCH($A31,'CA Standards and Followers'!$B$13:$B$72,0))*'CA Standards and Followers'!E$4,0)</f>
        <v>0</v>
      </c>
      <c r="E31">
        <f>IF(INDEX('CA Standards and Followers'!$G$13:$G$72,MATCH($A31,'CA Standards and Followers'!$B$13:$B$72,0))&lt;=E$1,INDEX('CA Standards and Followers'!$E$13:$E$72,MATCH($A31,'CA Standards and Followers'!$B$13:$B$72,0))*'CA Standards and Followers'!F$4,0)</f>
        <v>0</v>
      </c>
      <c r="F31">
        <f>IF(INDEX('CA Standards and Followers'!$G$13:$G$72,MATCH($A31,'CA Standards and Followers'!$B$13:$B$72,0))&lt;=F$1,INDEX('CA Standards and Followers'!$E$13:$E$72,MATCH($A31,'CA Standards and Followers'!$B$13:$B$72,0))*'CA Standards and Followers'!G$4,0)</f>
        <v>0</v>
      </c>
      <c r="G31">
        <f>IF(INDEX('CA Standards and Followers'!$G$13:$G$72,MATCH($A31,'CA Standards and Followers'!$B$13:$B$72,0))&lt;=G$1,INDEX('CA Standards and Followers'!$E$13:$E$72,MATCH($A31,'CA Standards and Followers'!$B$13:$B$72,0))*'CA Standards and Followers'!H$4,0)</f>
        <v>0</v>
      </c>
      <c r="H31">
        <f>IF(INDEX('CA Standards and Followers'!$G$13:$G$72,MATCH($A31,'CA Standards and Followers'!$B$13:$B$72,0))&lt;=H$1,INDEX('CA Standards and Followers'!$E$13:$E$72,MATCH($A31,'CA Standards and Followers'!$B$13:$B$72,0))*'CA Standards and Followers'!I$4,0)</f>
        <v>0</v>
      </c>
      <c r="I31">
        <f>IF(INDEX('CA Standards and Followers'!$G$13:$G$72,MATCH($A31,'CA Standards and Followers'!$B$13:$B$72,0))&lt;=I$1,INDEX('CA Standards and Followers'!$E$13:$E$72,MATCH($A31,'CA Standards and Followers'!$B$13:$B$72,0))*'CA Standards and Followers'!J$4,0)</f>
        <v>0</v>
      </c>
      <c r="J31">
        <f>IF(INDEX('CA Standards and Followers'!$G$13:$G$72,MATCH($A31,'CA Standards and Followers'!$B$13:$B$72,0))&lt;=J$1,INDEX('CA Standards and Followers'!$E$13:$E$72,MATCH($A31,'CA Standards and Followers'!$B$13:$B$72,0))*'CA Standards and Followers'!K$4,0)</f>
        <v>0</v>
      </c>
      <c r="K31">
        <f>IF(INDEX('CA Standards and Followers'!$G$13:$G$72,MATCH($A31,'CA Standards and Followers'!$B$13:$B$72,0))&lt;=K$1,INDEX('CA Standards and Followers'!$E$13:$E$72,MATCH($A31,'CA Standards and Followers'!$B$13:$B$72,0))*'CA Standards and Followers'!L$4,0)</f>
        <v>0</v>
      </c>
      <c r="L31">
        <f>IF(INDEX('CA Standards and Followers'!$G$13:$G$72,MATCH($A31,'CA Standards and Followers'!$B$13:$B$72,0))&lt;=L$1,INDEX('CA Standards and Followers'!$E$13:$E$72,MATCH($A31,'CA Standards and Followers'!$B$13:$B$72,0))*'CA Standards and Followers'!M$4,0)</f>
        <v>0</v>
      </c>
      <c r="M31">
        <f>IF(INDEX('CA Standards and Followers'!$G$13:$G$72,MATCH($A31,'CA Standards and Followers'!$B$13:$B$72,0))&lt;=M$1,INDEX('CA Standards and Followers'!$E$13:$E$72,MATCH($A31,'CA Standards and Followers'!$B$13:$B$72,0))*'CA Standards and Followers'!N$4,0)</f>
        <v>0</v>
      </c>
      <c r="N31">
        <f>IF(INDEX('CA Standards and Followers'!$G$13:$G$72,MATCH($A31,'CA Standards and Followers'!$B$13:$B$72,0))&lt;=N$1,INDEX('CA Standards and Followers'!$E$13:$E$72,MATCH($A31,'CA Standards and Followers'!$B$13:$B$72,0))*'CA Standards and Followers'!O$4,0)</f>
        <v>0</v>
      </c>
      <c r="O31">
        <f>IF(INDEX('CA Standards and Followers'!$G$13:$G$72,MATCH($A31,'CA Standards and Followers'!$B$13:$B$72,0))&lt;=O$1,INDEX('CA Standards and Followers'!$E$13:$E$72,MATCH($A31,'CA Standards and Followers'!$B$13:$B$72,0))*'CA Standards and Followers'!P$4,0)</f>
        <v>0</v>
      </c>
      <c r="P31">
        <f>IF(INDEX('CA Standards and Followers'!$G$13:$G$72,MATCH($A31,'CA Standards and Followers'!$B$13:$B$72,0))&lt;=P$1,INDEX('CA Standards and Followers'!$E$13:$E$72,MATCH($A31,'CA Standards and Followers'!$B$13:$B$72,0))*'CA Standards and Followers'!Q$4,0)</f>
        <v>0</v>
      </c>
      <c r="Q31">
        <f>IF(INDEX('CA Standards and Followers'!$G$13:$G$72,MATCH($A31,'CA Standards and Followers'!$B$13:$B$72,0))&lt;=Q$1,INDEX('CA Standards and Followers'!$E$13:$E$72,MATCH($A31,'CA Standards and Followers'!$B$13:$B$72,0))*'CA Standards and Followers'!R$4,0)</f>
        <v>0</v>
      </c>
      <c r="R31">
        <f>IF(INDEX('CA Standards and Followers'!$G$13:$G$72,MATCH($A31,'CA Standards and Followers'!$B$13:$B$72,0))&lt;=R$1,INDEX('CA Standards and Followers'!$E$13:$E$72,MATCH($A31,'CA Standards and Followers'!$B$13:$B$72,0))*'CA Standards and Followers'!S$4,0)</f>
        <v>0</v>
      </c>
      <c r="S31">
        <f>IF(INDEX('CA Standards and Followers'!$G$13:$G$72,MATCH($A31,'CA Standards and Followers'!$B$13:$B$72,0))&lt;=S$1,INDEX('CA Standards and Followers'!$E$13:$E$72,MATCH($A31,'CA Standards and Followers'!$B$13:$B$72,0))*'CA Standards and Followers'!T$4,0)</f>
        <v>0</v>
      </c>
      <c r="T31">
        <f>IF(INDEX('CA Standards and Followers'!$G$13:$G$72,MATCH($A31,'CA Standards and Followers'!$B$13:$B$72,0))&lt;=T$1,INDEX('CA Standards and Followers'!$E$13:$E$72,MATCH($A31,'CA Standards and Followers'!$B$13:$B$72,0))*'CA Standards and Followers'!U$4,0)</f>
        <v>0</v>
      </c>
      <c r="U31">
        <f>IF(INDEX('CA Standards and Followers'!$G$13:$G$72,MATCH($A31,'CA Standards and Followers'!$B$13:$B$72,0))&lt;=U$1,INDEX('CA Standards and Followers'!$E$13:$E$72,MATCH($A31,'CA Standards and Followers'!$B$13:$B$72,0))*'CA Standards and Followers'!V$4,0)</f>
        <v>0</v>
      </c>
      <c r="V31">
        <f>IF(INDEX('CA Standards and Followers'!$G$13:$G$72,MATCH($A31,'CA Standards and Followers'!$B$13:$B$72,0))&lt;=V$1,INDEX('CA Standards and Followers'!$E$13:$E$72,MATCH($A31,'CA Standards and Followers'!$B$13:$B$72,0))*'CA Standards and Followers'!W$4,0)</f>
        <v>0</v>
      </c>
      <c r="W31">
        <f>IF(INDEX('CA Standards and Followers'!$G$13:$G$72,MATCH($A31,'CA Standards and Followers'!$B$13:$B$72,0))&lt;=W$1,INDEX('CA Standards and Followers'!$E$13:$E$72,MATCH($A31,'CA Standards and Followers'!$B$13:$B$72,0))*'CA Standards and Followers'!X$4,0)</f>
        <v>0</v>
      </c>
      <c r="X31">
        <f>IF(INDEX('CA Standards and Followers'!$G$13:$G$72,MATCH($A31,'CA Standards and Followers'!$B$13:$B$72,0))&lt;=X$1,INDEX('CA Standards and Followers'!$E$13:$E$72,MATCH($A31,'CA Standards and Followers'!$B$13:$B$72,0))*'CA Standards and Followers'!Y$4,0)</f>
        <v>0</v>
      </c>
      <c r="Y31">
        <f>IF(INDEX('CA Standards and Followers'!$G$13:$G$72,MATCH($A31,'CA Standards and Followers'!$B$13:$B$72,0))&lt;=Y$1,INDEX('CA Standards and Followers'!$E$13:$E$72,MATCH($A31,'CA Standards and Followers'!$B$13:$B$72,0))*'CA Standards and Followers'!Z$4,0)</f>
        <v>0</v>
      </c>
      <c r="Z31">
        <f>IF(INDEX('CA Standards and Followers'!$G$13:$G$72,MATCH($A31,'CA Standards and Followers'!$B$13:$B$72,0))&lt;=Z$1,INDEX('CA Standards and Followers'!$E$13:$E$72,MATCH($A31,'CA Standards and Followers'!$B$13:$B$72,0))*'CA Standards and Followers'!AA$4,0)</f>
        <v>0</v>
      </c>
      <c r="AA31">
        <f>IF(INDEX('CA Standards and Followers'!$G$13:$G$72,MATCH($A31,'CA Standards and Followers'!$B$13:$B$72,0))&lt;=AA$1,INDEX('CA Standards and Followers'!$E$13:$E$72,MATCH($A31,'CA Standards and Followers'!$B$13:$B$72,0))*'CA Standards and Followers'!AB$4,0)</f>
        <v>0</v>
      </c>
      <c r="AB31">
        <f>IF(INDEX('CA Standards and Followers'!$G$13:$G$72,MATCH($A31,'CA Standards and Followers'!$B$13:$B$72,0))&lt;=AB$1,INDEX('CA Standards and Followers'!$E$13:$E$72,MATCH($A31,'CA Standards and Followers'!$B$13:$B$72,0))*'CA Standards and Followers'!AC$4,0)</f>
        <v>0</v>
      </c>
      <c r="AC31">
        <f>IF(INDEX('CA Standards and Followers'!$G$13:$G$72,MATCH($A31,'CA Standards and Followers'!$B$13:$B$72,0))&lt;=AC$1,INDEX('CA Standards and Followers'!$E$13:$E$72,MATCH($A31,'CA Standards and Followers'!$B$13:$B$72,0))*'CA Standards and Followers'!AD$4,0)</f>
        <v>0</v>
      </c>
      <c r="AD31">
        <f>IF(INDEX('CA Standards and Followers'!$G$13:$G$72,MATCH($A31,'CA Standards and Followers'!$B$13:$B$72,0))&lt;=AD$1,INDEX('CA Standards and Followers'!$E$13:$E$72,MATCH($A31,'CA Standards and Followers'!$B$13:$B$72,0))*'CA Standards and Followers'!AE$4,0)</f>
        <v>0</v>
      </c>
      <c r="AE31">
        <f>IF(INDEX('CA Standards and Followers'!$G$13:$G$72,MATCH($A31,'CA Standards and Followers'!$B$13:$B$72,0))&lt;=AE$1,INDEX('CA Standards and Followers'!$E$13:$E$72,MATCH($A31,'CA Standards and Followers'!$B$13:$B$72,0))*'CA Standards and Followers'!AF$4,0)</f>
        <v>0</v>
      </c>
      <c r="AF31">
        <f>IF(INDEX('CA Standards and Followers'!$G$13:$G$72,MATCH($A31,'CA Standards and Followers'!$B$13:$B$72,0))&lt;=AF$1,INDEX('CA Standards and Followers'!$E$13:$E$72,MATCH($A31,'CA Standards and Followers'!$B$13:$B$72,0))*'CA Standards and Followers'!AG$4,0)</f>
        <v>0</v>
      </c>
    </row>
    <row r="32" spans="1:32" x14ac:dyDescent="0.25">
      <c r="A32" t="s">
        <v>212</v>
      </c>
      <c r="B32">
        <f>IF(INDEX('CA Standards and Followers'!$G$13:$G$72,MATCH($A32,'CA Standards and Followers'!$B$13:$B$72,0))&lt;=B$1,INDEX('CA Standards and Followers'!$E$13:$E$72,MATCH($A32,'CA Standards and Followers'!$B$13:$B$72,0))*'CA Standards and Followers'!C$4,0)</f>
        <v>0</v>
      </c>
      <c r="C32">
        <f>IF(INDEX('CA Standards and Followers'!$G$13:$G$72,MATCH($A32,'CA Standards and Followers'!$B$13:$B$72,0))&lt;=C$1,INDEX('CA Standards and Followers'!$E$13:$E$72,MATCH($A32,'CA Standards and Followers'!$B$13:$B$72,0))*'CA Standards and Followers'!D$4,0)</f>
        <v>0</v>
      </c>
      <c r="D32">
        <f>IF(INDEX('CA Standards and Followers'!$G$13:$G$72,MATCH($A32,'CA Standards and Followers'!$B$13:$B$72,0))&lt;=D$1,INDEX('CA Standards and Followers'!$E$13:$E$72,MATCH($A32,'CA Standards and Followers'!$B$13:$B$72,0))*'CA Standards and Followers'!E$4,0)</f>
        <v>0</v>
      </c>
      <c r="E32">
        <f>IF(INDEX('CA Standards and Followers'!$G$13:$G$72,MATCH($A32,'CA Standards and Followers'!$B$13:$B$72,0))&lt;=E$1,INDEX('CA Standards and Followers'!$E$13:$E$72,MATCH($A32,'CA Standards and Followers'!$B$13:$B$72,0))*'CA Standards and Followers'!F$4,0)</f>
        <v>0</v>
      </c>
      <c r="F32">
        <f>IF(INDEX('CA Standards and Followers'!$G$13:$G$72,MATCH($A32,'CA Standards and Followers'!$B$13:$B$72,0))&lt;=F$1,INDEX('CA Standards and Followers'!$E$13:$E$72,MATCH($A32,'CA Standards and Followers'!$B$13:$B$72,0))*'CA Standards and Followers'!G$4,0)</f>
        <v>0</v>
      </c>
      <c r="G32">
        <f>IF(INDEX('CA Standards and Followers'!$G$13:$G$72,MATCH($A32,'CA Standards and Followers'!$B$13:$B$72,0))&lt;=G$1,INDEX('CA Standards and Followers'!$E$13:$E$72,MATCH($A32,'CA Standards and Followers'!$B$13:$B$72,0))*'CA Standards and Followers'!H$4,0)</f>
        <v>4.7811543587111538E-2</v>
      </c>
      <c r="H32">
        <f>IF(INDEX('CA Standards and Followers'!$G$13:$G$72,MATCH($A32,'CA Standards and Followers'!$B$13:$B$72,0))&lt;=H$1,INDEX('CA Standards and Followers'!$E$13:$E$72,MATCH($A32,'CA Standards and Followers'!$B$13:$B$72,0))*'CA Standards and Followers'!I$4,0)</f>
        <v>5.6504551512040903E-2</v>
      </c>
      <c r="I32">
        <f>IF(INDEX('CA Standards and Followers'!$G$13:$G$72,MATCH($A32,'CA Standards and Followers'!$B$13:$B$72,0))&lt;=I$1,INDEX('CA Standards and Followers'!$E$13:$E$72,MATCH($A32,'CA Standards and Followers'!$B$13:$B$72,0))*'CA Standards and Followers'!J$4,0)</f>
        <v>8.6930079249293704E-2</v>
      </c>
      <c r="J32">
        <f>IF(INDEX('CA Standards and Followers'!$G$13:$G$72,MATCH($A32,'CA Standards and Followers'!$B$13:$B$72,0))&lt;=J$1,INDEX('CA Standards and Followers'!$E$13:$E$72,MATCH($A32,'CA Standards and Followers'!$B$13:$B$72,0))*'CA Standards and Followers'!K$4,0)</f>
        <v>0.13039511887394054</v>
      </c>
      <c r="K32">
        <f>IF(INDEX('CA Standards and Followers'!$G$13:$G$72,MATCH($A32,'CA Standards and Followers'!$B$13:$B$72,0))&lt;=K$1,INDEX('CA Standards and Followers'!$E$13:$E$72,MATCH($A32,'CA Standards and Followers'!$B$13:$B$72,0))*'CA Standards and Followers'!L$4,0)</f>
        <v>0.17386015849858741</v>
      </c>
      <c r="L32">
        <f>IF(INDEX('CA Standards and Followers'!$G$13:$G$72,MATCH($A32,'CA Standards and Followers'!$B$13:$B$72,0))&lt;=L$1,INDEX('CA Standards and Followers'!$E$13:$E$72,MATCH($A32,'CA Standards and Followers'!$B$13:$B$72,0))*'CA Standards and Followers'!M$4,0)</f>
        <v>0.21732519812323425</v>
      </c>
      <c r="M32">
        <f>IF(INDEX('CA Standards and Followers'!$G$13:$G$72,MATCH($A32,'CA Standards and Followers'!$B$13:$B$72,0))&lt;=M$1,INDEX('CA Standards and Followers'!$E$13:$E$72,MATCH($A32,'CA Standards and Followers'!$B$13:$B$72,0))*'CA Standards and Followers'!N$4,0)</f>
        <v>0.23905771793555769</v>
      </c>
      <c r="N32">
        <f>IF(INDEX('CA Standards and Followers'!$G$13:$G$72,MATCH($A32,'CA Standards and Followers'!$B$13:$B$72,0))&lt;=N$1,INDEX('CA Standards and Followers'!$E$13:$E$72,MATCH($A32,'CA Standards and Followers'!$B$13:$B$72,0))*'CA Standards and Followers'!O$4,0)</f>
        <v>0.26079023774788107</v>
      </c>
      <c r="O32">
        <f>IF(INDEX('CA Standards and Followers'!$G$13:$G$72,MATCH($A32,'CA Standards and Followers'!$B$13:$B$72,0))&lt;=O$1,INDEX('CA Standards and Followers'!$E$13:$E$72,MATCH($A32,'CA Standards and Followers'!$B$13:$B$72,0))*'CA Standards and Followers'!P$4,0)</f>
        <v>0.28252275756020451</v>
      </c>
      <c r="P32">
        <f>IF(INDEX('CA Standards and Followers'!$G$13:$G$72,MATCH($A32,'CA Standards and Followers'!$B$13:$B$72,0))&lt;=P$1,INDEX('CA Standards and Followers'!$E$13:$E$72,MATCH($A32,'CA Standards and Followers'!$B$13:$B$72,0))*'CA Standards and Followers'!Q$4,0)</f>
        <v>0.30425527737252789</v>
      </c>
      <c r="Q32">
        <f>IF(INDEX('CA Standards and Followers'!$G$13:$G$72,MATCH($A32,'CA Standards and Followers'!$B$13:$B$72,0))&lt;=Q$1,INDEX('CA Standards and Followers'!$E$13:$E$72,MATCH($A32,'CA Standards and Followers'!$B$13:$B$72,0))*'CA Standards and Followers'!R$4,0)</f>
        <v>0.32598779718485138</v>
      </c>
      <c r="R32">
        <f>IF(INDEX('CA Standards and Followers'!$G$13:$G$72,MATCH($A32,'CA Standards and Followers'!$B$13:$B$72,0))&lt;=R$1,INDEX('CA Standards and Followers'!$E$13:$E$72,MATCH($A32,'CA Standards and Followers'!$B$13:$B$72,0))*'CA Standards and Followers'!S$4,0)</f>
        <v>0.32598779718485138</v>
      </c>
      <c r="S32">
        <f>IF(INDEX('CA Standards and Followers'!$G$13:$G$72,MATCH($A32,'CA Standards and Followers'!$B$13:$B$72,0))&lt;=S$1,INDEX('CA Standards and Followers'!$E$13:$E$72,MATCH($A32,'CA Standards and Followers'!$B$13:$B$72,0))*'CA Standards and Followers'!T$4,0)</f>
        <v>0.32598779718485138</v>
      </c>
      <c r="T32">
        <f>IF(INDEX('CA Standards and Followers'!$G$13:$G$72,MATCH($A32,'CA Standards and Followers'!$B$13:$B$72,0))&lt;=T$1,INDEX('CA Standards and Followers'!$E$13:$E$72,MATCH($A32,'CA Standards and Followers'!$B$13:$B$72,0))*'CA Standards and Followers'!U$4,0)</f>
        <v>0.32598779718485138</v>
      </c>
      <c r="U32">
        <f>IF(INDEX('CA Standards and Followers'!$G$13:$G$72,MATCH($A32,'CA Standards and Followers'!$B$13:$B$72,0))&lt;=U$1,INDEX('CA Standards and Followers'!$E$13:$E$72,MATCH($A32,'CA Standards and Followers'!$B$13:$B$72,0))*'CA Standards and Followers'!V$4,0)</f>
        <v>0.32598779718485138</v>
      </c>
      <c r="V32">
        <f>IF(INDEX('CA Standards and Followers'!$G$13:$G$72,MATCH($A32,'CA Standards and Followers'!$B$13:$B$72,0))&lt;=V$1,INDEX('CA Standards and Followers'!$E$13:$E$72,MATCH($A32,'CA Standards and Followers'!$B$13:$B$72,0))*'CA Standards and Followers'!W$4,0)</f>
        <v>0.32598779718485138</v>
      </c>
      <c r="W32">
        <f>IF(INDEX('CA Standards and Followers'!$G$13:$G$72,MATCH($A32,'CA Standards and Followers'!$B$13:$B$72,0))&lt;=W$1,INDEX('CA Standards and Followers'!$E$13:$E$72,MATCH($A32,'CA Standards and Followers'!$B$13:$B$72,0))*'CA Standards and Followers'!X$4,0)</f>
        <v>0.32598779718485138</v>
      </c>
      <c r="X32">
        <f>IF(INDEX('CA Standards and Followers'!$G$13:$G$72,MATCH($A32,'CA Standards and Followers'!$B$13:$B$72,0))&lt;=X$1,INDEX('CA Standards and Followers'!$E$13:$E$72,MATCH($A32,'CA Standards and Followers'!$B$13:$B$72,0))*'CA Standards and Followers'!Y$4,0)</f>
        <v>0.32598779718485138</v>
      </c>
      <c r="Y32">
        <f>IF(INDEX('CA Standards and Followers'!$G$13:$G$72,MATCH($A32,'CA Standards and Followers'!$B$13:$B$72,0))&lt;=Y$1,INDEX('CA Standards and Followers'!$E$13:$E$72,MATCH($A32,'CA Standards and Followers'!$B$13:$B$72,0))*'CA Standards and Followers'!Z$4,0)</f>
        <v>0.32598779718485138</v>
      </c>
      <c r="Z32">
        <f>IF(INDEX('CA Standards and Followers'!$G$13:$G$72,MATCH($A32,'CA Standards and Followers'!$B$13:$B$72,0))&lt;=Z$1,INDEX('CA Standards and Followers'!$E$13:$E$72,MATCH($A32,'CA Standards and Followers'!$B$13:$B$72,0))*'CA Standards and Followers'!AA$4,0)</f>
        <v>0.32598779718485138</v>
      </c>
      <c r="AA32">
        <f>IF(INDEX('CA Standards and Followers'!$G$13:$G$72,MATCH($A32,'CA Standards and Followers'!$B$13:$B$72,0))&lt;=AA$1,INDEX('CA Standards and Followers'!$E$13:$E$72,MATCH($A32,'CA Standards and Followers'!$B$13:$B$72,0))*'CA Standards and Followers'!AB$4,0)</f>
        <v>0.32598779718485138</v>
      </c>
      <c r="AB32">
        <f>IF(INDEX('CA Standards and Followers'!$G$13:$G$72,MATCH($A32,'CA Standards and Followers'!$B$13:$B$72,0))&lt;=AB$1,INDEX('CA Standards and Followers'!$E$13:$E$72,MATCH($A32,'CA Standards and Followers'!$B$13:$B$72,0))*'CA Standards and Followers'!AC$4,0)</f>
        <v>0.32598779718485138</v>
      </c>
      <c r="AC32">
        <f>IF(INDEX('CA Standards and Followers'!$G$13:$G$72,MATCH($A32,'CA Standards and Followers'!$B$13:$B$72,0))&lt;=AC$1,INDEX('CA Standards and Followers'!$E$13:$E$72,MATCH($A32,'CA Standards and Followers'!$B$13:$B$72,0))*'CA Standards and Followers'!AD$4,0)</f>
        <v>0.32598779718485138</v>
      </c>
      <c r="AD32">
        <f>IF(INDEX('CA Standards and Followers'!$G$13:$G$72,MATCH($A32,'CA Standards and Followers'!$B$13:$B$72,0))&lt;=AD$1,INDEX('CA Standards and Followers'!$E$13:$E$72,MATCH($A32,'CA Standards and Followers'!$B$13:$B$72,0))*'CA Standards and Followers'!AE$4,0)</f>
        <v>0.32598779718485138</v>
      </c>
      <c r="AE32">
        <f>IF(INDEX('CA Standards and Followers'!$G$13:$G$72,MATCH($A32,'CA Standards and Followers'!$B$13:$B$72,0))&lt;=AE$1,INDEX('CA Standards and Followers'!$E$13:$E$72,MATCH($A32,'CA Standards and Followers'!$B$13:$B$72,0))*'CA Standards and Followers'!AF$4,0)</f>
        <v>0.32598779718485138</v>
      </c>
      <c r="AF32">
        <f>IF(INDEX('CA Standards and Followers'!$G$13:$G$72,MATCH($A32,'CA Standards and Followers'!$B$13:$B$72,0))&lt;=AF$1,INDEX('CA Standards and Followers'!$E$13:$E$72,MATCH($A32,'CA Standards and Followers'!$B$13:$B$72,0))*'CA Standards and Followers'!AG$4,0)</f>
        <v>0.32598779718485138</v>
      </c>
    </row>
    <row r="33" spans="1:32" x14ac:dyDescent="0.25">
      <c r="A33" t="s">
        <v>18</v>
      </c>
      <c r="B33">
        <f>IF(INDEX('CA Standards and Followers'!$G$13:$G$72,MATCH($A33,'CA Standards and Followers'!$B$13:$B$72,0))&lt;=B$1,INDEX('CA Standards and Followers'!$E$13:$E$72,MATCH($A33,'CA Standards and Followers'!$B$13:$B$72,0))*'CA Standards and Followers'!C$4,0)</f>
        <v>0</v>
      </c>
      <c r="C33">
        <f>IF(INDEX('CA Standards and Followers'!$G$13:$G$72,MATCH($A33,'CA Standards and Followers'!$B$13:$B$72,0))&lt;=C$1,INDEX('CA Standards and Followers'!$E$13:$E$72,MATCH($A33,'CA Standards and Followers'!$B$13:$B$72,0))*'CA Standards and Followers'!D$4,0)</f>
        <v>0</v>
      </c>
      <c r="D33">
        <f>IF(INDEX('CA Standards and Followers'!$G$13:$G$72,MATCH($A33,'CA Standards and Followers'!$B$13:$B$72,0))&lt;=D$1,INDEX('CA Standards and Followers'!$E$13:$E$72,MATCH($A33,'CA Standards and Followers'!$B$13:$B$72,0))*'CA Standards and Followers'!E$4,0)</f>
        <v>0</v>
      </c>
      <c r="E33">
        <f>IF(INDEX('CA Standards and Followers'!$G$13:$G$72,MATCH($A33,'CA Standards and Followers'!$B$13:$B$72,0))&lt;=E$1,INDEX('CA Standards and Followers'!$E$13:$E$72,MATCH($A33,'CA Standards and Followers'!$B$13:$B$72,0))*'CA Standards and Followers'!F$4,0)</f>
        <v>0</v>
      </c>
      <c r="F33">
        <f>IF(INDEX('CA Standards and Followers'!$G$13:$G$72,MATCH($A33,'CA Standards and Followers'!$B$13:$B$72,0))&lt;=F$1,INDEX('CA Standards and Followers'!$E$13:$E$72,MATCH($A33,'CA Standards and Followers'!$B$13:$B$72,0))*'CA Standards and Followers'!G$4,0)</f>
        <v>0</v>
      </c>
      <c r="G33">
        <f>IF(INDEX('CA Standards and Followers'!$G$13:$G$72,MATCH($A33,'CA Standards and Followers'!$B$13:$B$72,0))&lt;=G$1,INDEX('CA Standards and Followers'!$E$13:$E$72,MATCH($A33,'CA Standards and Followers'!$B$13:$B$72,0))*'CA Standards and Followers'!H$4,0)</f>
        <v>0</v>
      </c>
      <c r="H33">
        <f>IF(INDEX('CA Standards and Followers'!$G$13:$G$72,MATCH($A33,'CA Standards and Followers'!$B$13:$B$72,0))&lt;=H$1,INDEX('CA Standards and Followers'!$E$13:$E$72,MATCH($A33,'CA Standards and Followers'!$B$13:$B$72,0))*'CA Standards and Followers'!I$4,0)</f>
        <v>0</v>
      </c>
      <c r="I33">
        <f>IF(INDEX('CA Standards and Followers'!$G$13:$G$72,MATCH($A33,'CA Standards and Followers'!$B$13:$B$72,0))&lt;=I$1,INDEX('CA Standards and Followers'!$E$13:$E$72,MATCH($A33,'CA Standards and Followers'!$B$13:$B$72,0))*'CA Standards and Followers'!J$4,0)</f>
        <v>0</v>
      </c>
      <c r="J33">
        <f>IF(INDEX('CA Standards and Followers'!$G$13:$G$72,MATCH($A33,'CA Standards and Followers'!$B$13:$B$72,0))&lt;=J$1,INDEX('CA Standards and Followers'!$E$13:$E$72,MATCH($A33,'CA Standards and Followers'!$B$13:$B$72,0))*'CA Standards and Followers'!K$4,0)</f>
        <v>0</v>
      </c>
      <c r="K33">
        <f>IF(INDEX('CA Standards and Followers'!$G$13:$G$72,MATCH($A33,'CA Standards and Followers'!$B$13:$B$72,0))&lt;=K$1,INDEX('CA Standards and Followers'!$E$13:$E$72,MATCH($A33,'CA Standards and Followers'!$B$13:$B$72,0))*'CA Standards and Followers'!L$4,0)</f>
        <v>0</v>
      </c>
      <c r="L33">
        <f>IF(INDEX('CA Standards and Followers'!$G$13:$G$72,MATCH($A33,'CA Standards and Followers'!$B$13:$B$72,0))&lt;=L$1,INDEX('CA Standards and Followers'!$E$13:$E$72,MATCH($A33,'CA Standards and Followers'!$B$13:$B$72,0))*'CA Standards and Followers'!M$4,0)</f>
        <v>0</v>
      </c>
      <c r="M33">
        <f>IF(INDEX('CA Standards and Followers'!$G$13:$G$72,MATCH($A33,'CA Standards and Followers'!$B$13:$B$72,0))&lt;=M$1,INDEX('CA Standards and Followers'!$E$13:$E$72,MATCH($A33,'CA Standards and Followers'!$B$13:$B$72,0))*'CA Standards and Followers'!N$4,0)</f>
        <v>0</v>
      </c>
      <c r="N33">
        <f>IF(INDEX('CA Standards and Followers'!$G$13:$G$72,MATCH($A33,'CA Standards and Followers'!$B$13:$B$72,0))&lt;=N$1,INDEX('CA Standards and Followers'!$E$13:$E$72,MATCH($A33,'CA Standards and Followers'!$B$13:$B$72,0))*'CA Standards and Followers'!O$4,0)</f>
        <v>0</v>
      </c>
      <c r="O33">
        <f>IF(INDEX('CA Standards and Followers'!$G$13:$G$72,MATCH($A33,'CA Standards and Followers'!$B$13:$B$72,0))&lt;=O$1,INDEX('CA Standards and Followers'!$E$13:$E$72,MATCH($A33,'CA Standards and Followers'!$B$13:$B$72,0))*'CA Standards and Followers'!P$4,0)</f>
        <v>0</v>
      </c>
      <c r="P33">
        <f>IF(INDEX('CA Standards and Followers'!$G$13:$G$72,MATCH($A33,'CA Standards and Followers'!$B$13:$B$72,0))&lt;=P$1,INDEX('CA Standards and Followers'!$E$13:$E$72,MATCH($A33,'CA Standards and Followers'!$B$13:$B$72,0))*'CA Standards and Followers'!Q$4,0)</f>
        <v>0</v>
      </c>
      <c r="Q33">
        <f>IF(INDEX('CA Standards and Followers'!$G$13:$G$72,MATCH($A33,'CA Standards and Followers'!$B$13:$B$72,0))&lt;=Q$1,INDEX('CA Standards and Followers'!$E$13:$E$72,MATCH($A33,'CA Standards and Followers'!$B$13:$B$72,0))*'CA Standards and Followers'!R$4,0)</f>
        <v>0</v>
      </c>
      <c r="R33">
        <f>IF(INDEX('CA Standards and Followers'!$G$13:$G$72,MATCH($A33,'CA Standards and Followers'!$B$13:$B$72,0))&lt;=R$1,INDEX('CA Standards and Followers'!$E$13:$E$72,MATCH($A33,'CA Standards and Followers'!$B$13:$B$72,0))*'CA Standards and Followers'!S$4,0)</f>
        <v>0</v>
      </c>
      <c r="S33">
        <f>IF(INDEX('CA Standards and Followers'!$G$13:$G$72,MATCH($A33,'CA Standards and Followers'!$B$13:$B$72,0))&lt;=S$1,INDEX('CA Standards and Followers'!$E$13:$E$72,MATCH($A33,'CA Standards and Followers'!$B$13:$B$72,0))*'CA Standards and Followers'!T$4,0)</f>
        <v>0</v>
      </c>
      <c r="T33">
        <f>IF(INDEX('CA Standards and Followers'!$G$13:$G$72,MATCH($A33,'CA Standards and Followers'!$B$13:$B$72,0))&lt;=T$1,INDEX('CA Standards and Followers'!$E$13:$E$72,MATCH($A33,'CA Standards and Followers'!$B$13:$B$72,0))*'CA Standards and Followers'!U$4,0)</f>
        <v>0</v>
      </c>
      <c r="U33">
        <f>IF(INDEX('CA Standards and Followers'!$G$13:$G$72,MATCH($A33,'CA Standards and Followers'!$B$13:$B$72,0))&lt;=U$1,INDEX('CA Standards and Followers'!$E$13:$E$72,MATCH($A33,'CA Standards and Followers'!$B$13:$B$72,0))*'CA Standards and Followers'!V$4,0)</f>
        <v>0</v>
      </c>
      <c r="V33">
        <f>IF(INDEX('CA Standards and Followers'!$G$13:$G$72,MATCH($A33,'CA Standards and Followers'!$B$13:$B$72,0))&lt;=V$1,INDEX('CA Standards and Followers'!$E$13:$E$72,MATCH($A33,'CA Standards and Followers'!$B$13:$B$72,0))*'CA Standards and Followers'!W$4,0)</f>
        <v>0</v>
      </c>
      <c r="W33">
        <f>IF(INDEX('CA Standards and Followers'!$G$13:$G$72,MATCH($A33,'CA Standards and Followers'!$B$13:$B$72,0))&lt;=W$1,INDEX('CA Standards and Followers'!$E$13:$E$72,MATCH($A33,'CA Standards and Followers'!$B$13:$B$72,0))*'CA Standards and Followers'!X$4,0)</f>
        <v>0</v>
      </c>
      <c r="X33">
        <f>IF(INDEX('CA Standards and Followers'!$G$13:$G$72,MATCH($A33,'CA Standards and Followers'!$B$13:$B$72,0))&lt;=X$1,INDEX('CA Standards and Followers'!$E$13:$E$72,MATCH($A33,'CA Standards and Followers'!$B$13:$B$72,0))*'CA Standards and Followers'!Y$4,0)</f>
        <v>0</v>
      </c>
      <c r="Y33">
        <f>IF(INDEX('CA Standards and Followers'!$G$13:$G$72,MATCH($A33,'CA Standards and Followers'!$B$13:$B$72,0))&lt;=Y$1,INDEX('CA Standards and Followers'!$E$13:$E$72,MATCH($A33,'CA Standards and Followers'!$B$13:$B$72,0))*'CA Standards and Followers'!Z$4,0)</f>
        <v>0</v>
      </c>
      <c r="Z33">
        <f>IF(INDEX('CA Standards and Followers'!$G$13:$G$72,MATCH($A33,'CA Standards and Followers'!$B$13:$B$72,0))&lt;=Z$1,INDEX('CA Standards and Followers'!$E$13:$E$72,MATCH($A33,'CA Standards and Followers'!$B$13:$B$72,0))*'CA Standards and Followers'!AA$4,0)</f>
        <v>0</v>
      </c>
      <c r="AA33">
        <f>IF(INDEX('CA Standards and Followers'!$G$13:$G$72,MATCH($A33,'CA Standards and Followers'!$B$13:$B$72,0))&lt;=AA$1,INDEX('CA Standards and Followers'!$E$13:$E$72,MATCH($A33,'CA Standards and Followers'!$B$13:$B$72,0))*'CA Standards and Followers'!AB$4,0)</f>
        <v>0</v>
      </c>
      <c r="AB33">
        <f>IF(INDEX('CA Standards and Followers'!$G$13:$G$72,MATCH($A33,'CA Standards and Followers'!$B$13:$B$72,0))&lt;=AB$1,INDEX('CA Standards and Followers'!$E$13:$E$72,MATCH($A33,'CA Standards and Followers'!$B$13:$B$72,0))*'CA Standards and Followers'!AC$4,0)</f>
        <v>0</v>
      </c>
      <c r="AC33">
        <f>IF(INDEX('CA Standards and Followers'!$G$13:$G$72,MATCH($A33,'CA Standards and Followers'!$B$13:$B$72,0))&lt;=AC$1,INDEX('CA Standards and Followers'!$E$13:$E$72,MATCH($A33,'CA Standards and Followers'!$B$13:$B$72,0))*'CA Standards and Followers'!AD$4,0)</f>
        <v>0</v>
      </c>
      <c r="AD33">
        <f>IF(INDEX('CA Standards and Followers'!$G$13:$G$72,MATCH($A33,'CA Standards and Followers'!$B$13:$B$72,0))&lt;=AD$1,INDEX('CA Standards and Followers'!$E$13:$E$72,MATCH($A33,'CA Standards and Followers'!$B$13:$B$72,0))*'CA Standards and Followers'!AE$4,0)</f>
        <v>0</v>
      </c>
      <c r="AE33">
        <f>IF(INDEX('CA Standards and Followers'!$G$13:$G$72,MATCH($A33,'CA Standards and Followers'!$B$13:$B$72,0))&lt;=AE$1,INDEX('CA Standards and Followers'!$E$13:$E$72,MATCH($A33,'CA Standards and Followers'!$B$13:$B$72,0))*'CA Standards and Followers'!AF$4,0)</f>
        <v>0</v>
      </c>
      <c r="AF33">
        <f>IF(INDEX('CA Standards and Followers'!$G$13:$G$72,MATCH($A33,'CA Standards and Followers'!$B$13:$B$72,0))&lt;=AF$1,INDEX('CA Standards and Followers'!$E$13:$E$72,MATCH($A33,'CA Standards and Followers'!$B$13:$B$72,0))*'CA Standards and Followers'!AG$4,0)</f>
        <v>0</v>
      </c>
    </row>
    <row r="34" spans="1:32" x14ac:dyDescent="0.25">
      <c r="A34" t="s">
        <v>215</v>
      </c>
      <c r="B34">
        <f>IF(INDEX('CA Standards and Followers'!$G$13:$G$72,MATCH($A34,'CA Standards and Followers'!$B$13:$B$72,0))&lt;=B$1,INDEX('CA Standards and Followers'!$E$13:$E$72,MATCH($A34,'CA Standards and Followers'!$B$13:$B$72,0))*'CA Standards and Followers'!C$4,0)</f>
        <v>0</v>
      </c>
      <c r="C34">
        <f>IF(INDEX('CA Standards and Followers'!$G$13:$G$72,MATCH($A34,'CA Standards and Followers'!$B$13:$B$72,0))&lt;=C$1,INDEX('CA Standards and Followers'!$E$13:$E$72,MATCH($A34,'CA Standards and Followers'!$B$13:$B$72,0))*'CA Standards and Followers'!D$4,0)</f>
        <v>0</v>
      </c>
      <c r="D34">
        <f>IF(INDEX('CA Standards and Followers'!$G$13:$G$72,MATCH($A34,'CA Standards and Followers'!$B$13:$B$72,0))&lt;=D$1,INDEX('CA Standards and Followers'!$E$13:$E$72,MATCH($A34,'CA Standards and Followers'!$B$13:$B$72,0))*'CA Standards and Followers'!E$4,0)</f>
        <v>0</v>
      </c>
      <c r="E34">
        <f>IF(INDEX('CA Standards and Followers'!$G$13:$G$72,MATCH($A34,'CA Standards and Followers'!$B$13:$B$72,0))&lt;=E$1,INDEX('CA Standards and Followers'!$E$13:$E$72,MATCH($A34,'CA Standards and Followers'!$B$13:$B$72,0))*'CA Standards and Followers'!F$4,0)</f>
        <v>0</v>
      </c>
      <c r="F34">
        <f>IF(INDEX('CA Standards and Followers'!$G$13:$G$72,MATCH($A34,'CA Standards and Followers'!$B$13:$B$72,0))&lt;=F$1,INDEX('CA Standards and Followers'!$E$13:$E$72,MATCH($A34,'CA Standards and Followers'!$B$13:$B$72,0))*'CA Standards and Followers'!G$4,0)</f>
        <v>0</v>
      </c>
      <c r="G34">
        <f>IF(INDEX('CA Standards and Followers'!$G$13:$G$72,MATCH($A34,'CA Standards and Followers'!$B$13:$B$72,0))&lt;=G$1,INDEX('CA Standards and Followers'!$E$13:$E$72,MATCH($A34,'CA Standards and Followers'!$B$13:$B$72,0))*'CA Standards and Followers'!H$4,0)</f>
        <v>4.7811543587111538E-2</v>
      </c>
      <c r="H34">
        <f>IF(INDEX('CA Standards and Followers'!$G$13:$G$72,MATCH($A34,'CA Standards and Followers'!$B$13:$B$72,0))&lt;=H$1,INDEX('CA Standards and Followers'!$E$13:$E$72,MATCH($A34,'CA Standards and Followers'!$B$13:$B$72,0))*'CA Standards and Followers'!I$4,0)</f>
        <v>5.6504551512040903E-2</v>
      </c>
      <c r="I34">
        <f>IF(INDEX('CA Standards and Followers'!$G$13:$G$72,MATCH($A34,'CA Standards and Followers'!$B$13:$B$72,0))&lt;=I$1,INDEX('CA Standards and Followers'!$E$13:$E$72,MATCH($A34,'CA Standards and Followers'!$B$13:$B$72,0))*'CA Standards and Followers'!J$4,0)</f>
        <v>8.6930079249293704E-2</v>
      </c>
      <c r="J34">
        <f>IF(INDEX('CA Standards and Followers'!$G$13:$G$72,MATCH($A34,'CA Standards and Followers'!$B$13:$B$72,0))&lt;=J$1,INDEX('CA Standards and Followers'!$E$13:$E$72,MATCH($A34,'CA Standards and Followers'!$B$13:$B$72,0))*'CA Standards and Followers'!K$4,0)</f>
        <v>0.13039511887394054</v>
      </c>
      <c r="K34">
        <f>IF(INDEX('CA Standards and Followers'!$G$13:$G$72,MATCH($A34,'CA Standards and Followers'!$B$13:$B$72,0))&lt;=K$1,INDEX('CA Standards and Followers'!$E$13:$E$72,MATCH($A34,'CA Standards and Followers'!$B$13:$B$72,0))*'CA Standards and Followers'!L$4,0)</f>
        <v>0.17386015849858741</v>
      </c>
      <c r="L34">
        <f>IF(INDEX('CA Standards and Followers'!$G$13:$G$72,MATCH($A34,'CA Standards and Followers'!$B$13:$B$72,0))&lt;=L$1,INDEX('CA Standards and Followers'!$E$13:$E$72,MATCH($A34,'CA Standards and Followers'!$B$13:$B$72,0))*'CA Standards and Followers'!M$4,0)</f>
        <v>0.21732519812323425</v>
      </c>
      <c r="M34">
        <f>IF(INDEX('CA Standards and Followers'!$G$13:$G$72,MATCH($A34,'CA Standards and Followers'!$B$13:$B$72,0))&lt;=M$1,INDEX('CA Standards and Followers'!$E$13:$E$72,MATCH($A34,'CA Standards and Followers'!$B$13:$B$72,0))*'CA Standards and Followers'!N$4,0)</f>
        <v>0.23905771793555769</v>
      </c>
      <c r="N34">
        <f>IF(INDEX('CA Standards and Followers'!$G$13:$G$72,MATCH($A34,'CA Standards and Followers'!$B$13:$B$72,0))&lt;=N$1,INDEX('CA Standards and Followers'!$E$13:$E$72,MATCH($A34,'CA Standards and Followers'!$B$13:$B$72,0))*'CA Standards and Followers'!O$4,0)</f>
        <v>0.26079023774788107</v>
      </c>
      <c r="O34">
        <f>IF(INDEX('CA Standards and Followers'!$G$13:$G$72,MATCH($A34,'CA Standards and Followers'!$B$13:$B$72,0))&lt;=O$1,INDEX('CA Standards and Followers'!$E$13:$E$72,MATCH($A34,'CA Standards and Followers'!$B$13:$B$72,0))*'CA Standards and Followers'!P$4,0)</f>
        <v>0.28252275756020451</v>
      </c>
      <c r="P34">
        <f>IF(INDEX('CA Standards and Followers'!$G$13:$G$72,MATCH($A34,'CA Standards and Followers'!$B$13:$B$72,0))&lt;=P$1,INDEX('CA Standards and Followers'!$E$13:$E$72,MATCH($A34,'CA Standards and Followers'!$B$13:$B$72,0))*'CA Standards and Followers'!Q$4,0)</f>
        <v>0.30425527737252789</v>
      </c>
      <c r="Q34">
        <f>IF(INDEX('CA Standards and Followers'!$G$13:$G$72,MATCH($A34,'CA Standards and Followers'!$B$13:$B$72,0))&lt;=Q$1,INDEX('CA Standards and Followers'!$E$13:$E$72,MATCH($A34,'CA Standards and Followers'!$B$13:$B$72,0))*'CA Standards and Followers'!R$4,0)</f>
        <v>0.32598779718485138</v>
      </c>
      <c r="R34">
        <f>IF(INDEX('CA Standards and Followers'!$G$13:$G$72,MATCH($A34,'CA Standards and Followers'!$B$13:$B$72,0))&lt;=R$1,INDEX('CA Standards and Followers'!$E$13:$E$72,MATCH($A34,'CA Standards and Followers'!$B$13:$B$72,0))*'CA Standards and Followers'!S$4,0)</f>
        <v>0.32598779718485138</v>
      </c>
      <c r="S34">
        <f>IF(INDEX('CA Standards and Followers'!$G$13:$G$72,MATCH($A34,'CA Standards and Followers'!$B$13:$B$72,0))&lt;=S$1,INDEX('CA Standards and Followers'!$E$13:$E$72,MATCH($A34,'CA Standards and Followers'!$B$13:$B$72,0))*'CA Standards and Followers'!T$4,0)</f>
        <v>0.32598779718485138</v>
      </c>
      <c r="T34">
        <f>IF(INDEX('CA Standards and Followers'!$G$13:$G$72,MATCH($A34,'CA Standards and Followers'!$B$13:$B$72,0))&lt;=T$1,INDEX('CA Standards and Followers'!$E$13:$E$72,MATCH($A34,'CA Standards and Followers'!$B$13:$B$72,0))*'CA Standards and Followers'!U$4,0)</f>
        <v>0.32598779718485138</v>
      </c>
      <c r="U34">
        <f>IF(INDEX('CA Standards and Followers'!$G$13:$G$72,MATCH($A34,'CA Standards and Followers'!$B$13:$B$72,0))&lt;=U$1,INDEX('CA Standards and Followers'!$E$13:$E$72,MATCH($A34,'CA Standards and Followers'!$B$13:$B$72,0))*'CA Standards and Followers'!V$4,0)</f>
        <v>0.32598779718485138</v>
      </c>
      <c r="V34">
        <f>IF(INDEX('CA Standards and Followers'!$G$13:$G$72,MATCH($A34,'CA Standards and Followers'!$B$13:$B$72,0))&lt;=V$1,INDEX('CA Standards and Followers'!$E$13:$E$72,MATCH($A34,'CA Standards and Followers'!$B$13:$B$72,0))*'CA Standards and Followers'!W$4,0)</f>
        <v>0.32598779718485138</v>
      </c>
      <c r="W34">
        <f>IF(INDEX('CA Standards and Followers'!$G$13:$G$72,MATCH($A34,'CA Standards and Followers'!$B$13:$B$72,0))&lt;=W$1,INDEX('CA Standards and Followers'!$E$13:$E$72,MATCH($A34,'CA Standards and Followers'!$B$13:$B$72,0))*'CA Standards and Followers'!X$4,0)</f>
        <v>0.32598779718485138</v>
      </c>
      <c r="X34">
        <f>IF(INDEX('CA Standards and Followers'!$G$13:$G$72,MATCH($A34,'CA Standards and Followers'!$B$13:$B$72,0))&lt;=X$1,INDEX('CA Standards and Followers'!$E$13:$E$72,MATCH($A34,'CA Standards and Followers'!$B$13:$B$72,0))*'CA Standards and Followers'!Y$4,0)</f>
        <v>0.32598779718485138</v>
      </c>
      <c r="Y34">
        <f>IF(INDEX('CA Standards and Followers'!$G$13:$G$72,MATCH($A34,'CA Standards and Followers'!$B$13:$B$72,0))&lt;=Y$1,INDEX('CA Standards and Followers'!$E$13:$E$72,MATCH($A34,'CA Standards and Followers'!$B$13:$B$72,0))*'CA Standards and Followers'!Z$4,0)</f>
        <v>0.32598779718485138</v>
      </c>
      <c r="Z34">
        <f>IF(INDEX('CA Standards and Followers'!$G$13:$G$72,MATCH($A34,'CA Standards and Followers'!$B$13:$B$72,0))&lt;=Z$1,INDEX('CA Standards and Followers'!$E$13:$E$72,MATCH($A34,'CA Standards and Followers'!$B$13:$B$72,0))*'CA Standards and Followers'!AA$4,0)</f>
        <v>0.32598779718485138</v>
      </c>
      <c r="AA34">
        <f>IF(INDEX('CA Standards and Followers'!$G$13:$G$72,MATCH($A34,'CA Standards and Followers'!$B$13:$B$72,0))&lt;=AA$1,INDEX('CA Standards and Followers'!$E$13:$E$72,MATCH($A34,'CA Standards and Followers'!$B$13:$B$72,0))*'CA Standards and Followers'!AB$4,0)</f>
        <v>0.32598779718485138</v>
      </c>
      <c r="AB34">
        <f>IF(INDEX('CA Standards and Followers'!$G$13:$G$72,MATCH($A34,'CA Standards and Followers'!$B$13:$B$72,0))&lt;=AB$1,INDEX('CA Standards and Followers'!$E$13:$E$72,MATCH($A34,'CA Standards and Followers'!$B$13:$B$72,0))*'CA Standards and Followers'!AC$4,0)</f>
        <v>0.32598779718485138</v>
      </c>
      <c r="AC34">
        <f>IF(INDEX('CA Standards and Followers'!$G$13:$G$72,MATCH($A34,'CA Standards and Followers'!$B$13:$B$72,0))&lt;=AC$1,INDEX('CA Standards and Followers'!$E$13:$E$72,MATCH($A34,'CA Standards and Followers'!$B$13:$B$72,0))*'CA Standards and Followers'!AD$4,0)</f>
        <v>0.32598779718485138</v>
      </c>
      <c r="AD34">
        <f>IF(INDEX('CA Standards and Followers'!$G$13:$G$72,MATCH($A34,'CA Standards and Followers'!$B$13:$B$72,0))&lt;=AD$1,INDEX('CA Standards and Followers'!$E$13:$E$72,MATCH($A34,'CA Standards and Followers'!$B$13:$B$72,0))*'CA Standards and Followers'!AE$4,0)</f>
        <v>0.32598779718485138</v>
      </c>
      <c r="AE34">
        <f>IF(INDEX('CA Standards and Followers'!$G$13:$G$72,MATCH($A34,'CA Standards and Followers'!$B$13:$B$72,0))&lt;=AE$1,INDEX('CA Standards and Followers'!$E$13:$E$72,MATCH($A34,'CA Standards and Followers'!$B$13:$B$72,0))*'CA Standards and Followers'!AF$4,0)</f>
        <v>0.32598779718485138</v>
      </c>
      <c r="AF34">
        <f>IF(INDEX('CA Standards and Followers'!$G$13:$G$72,MATCH($A34,'CA Standards and Followers'!$B$13:$B$72,0))&lt;=AF$1,INDEX('CA Standards and Followers'!$E$13:$E$72,MATCH($A34,'CA Standards and Followers'!$B$13:$B$72,0))*'CA Standards and Followers'!AG$4,0)</f>
        <v>0.32598779718485138</v>
      </c>
    </row>
    <row r="35" spans="1:32" x14ac:dyDescent="0.25">
      <c r="A35" t="s">
        <v>19</v>
      </c>
      <c r="B35">
        <f>IF(INDEX('CA Standards and Followers'!$G$13:$G$72,MATCH($A35,'CA Standards and Followers'!$B$13:$B$72,0))&lt;=B$1,INDEX('CA Standards and Followers'!$E$13:$E$72,MATCH($A35,'CA Standards and Followers'!$B$13:$B$72,0))*'CA Standards and Followers'!C$4,0)</f>
        <v>0</v>
      </c>
      <c r="C35">
        <f>IF(INDEX('CA Standards and Followers'!$G$13:$G$72,MATCH($A35,'CA Standards and Followers'!$B$13:$B$72,0))&lt;=C$1,INDEX('CA Standards and Followers'!$E$13:$E$72,MATCH($A35,'CA Standards and Followers'!$B$13:$B$72,0))*'CA Standards and Followers'!D$4,0)</f>
        <v>0</v>
      </c>
      <c r="D35">
        <f>IF(INDEX('CA Standards and Followers'!$G$13:$G$72,MATCH($A35,'CA Standards and Followers'!$B$13:$B$72,0))&lt;=D$1,INDEX('CA Standards and Followers'!$E$13:$E$72,MATCH($A35,'CA Standards and Followers'!$B$13:$B$72,0))*'CA Standards and Followers'!E$4,0)</f>
        <v>0</v>
      </c>
      <c r="E35">
        <f>IF(INDEX('CA Standards and Followers'!$G$13:$G$72,MATCH($A35,'CA Standards and Followers'!$B$13:$B$72,0))&lt;=E$1,INDEX('CA Standards and Followers'!$E$13:$E$72,MATCH($A35,'CA Standards and Followers'!$B$13:$B$72,0))*'CA Standards and Followers'!F$4,0)</f>
        <v>0</v>
      </c>
      <c r="F35">
        <f>IF(INDEX('CA Standards and Followers'!$G$13:$G$72,MATCH($A35,'CA Standards and Followers'!$B$13:$B$72,0))&lt;=F$1,INDEX('CA Standards and Followers'!$E$13:$E$72,MATCH($A35,'CA Standards and Followers'!$B$13:$B$72,0))*'CA Standards and Followers'!G$4,0)</f>
        <v>0</v>
      </c>
      <c r="G35">
        <f>IF(INDEX('CA Standards and Followers'!$G$13:$G$72,MATCH($A35,'CA Standards and Followers'!$B$13:$B$72,0))&lt;=G$1,INDEX('CA Standards and Followers'!$E$13:$E$72,MATCH($A35,'CA Standards and Followers'!$B$13:$B$72,0))*'CA Standards and Followers'!H$4,0)</f>
        <v>0</v>
      </c>
      <c r="H35">
        <f>IF(INDEX('CA Standards and Followers'!$G$13:$G$72,MATCH($A35,'CA Standards and Followers'!$B$13:$B$72,0))&lt;=H$1,INDEX('CA Standards and Followers'!$E$13:$E$72,MATCH($A35,'CA Standards and Followers'!$B$13:$B$72,0))*'CA Standards and Followers'!I$4,0)</f>
        <v>0</v>
      </c>
      <c r="I35">
        <f>IF(INDEX('CA Standards and Followers'!$G$13:$G$72,MATCH($A35,'CA Standards and Followers'!$B$13:$B$72,0))&lt;=I$1,INDEX('CA Standards and Followers'!$E$13:$E$72,MATCH($A35,'CA Standards and Followers'!$B$13:$B$72,0))*'CA Standards and Followers'!J$4,0)</f>
        <v>0</v>
      </c>
      <c r="J35">
        <f>IF(INDEX('CA Standards and Followers'!$G$13:$G$72,MATCH($A35,'CA Standards and Followers'!$B$13:$B$72,0))&lt;=J$1,INDEX('CA Standards and Followers'!$E$13:$E$72,MATCH($A35,'CA Standards and Followers'!$B$13:$B$72,0))*'CA Standards and Followers'!K$4,0)</f>
        <v>0</v>
      </c>
      <c r="K35">
        <f>IF(INDEX('CA Standards and Followers'!$G$13:$G$72,MATCH($A35,'CA Standards and Followers'!$B$13:$B$72,0))&lt;=K$1,INDEX('CA Standards and Followers'!$E$13:$E$72,MATCH($A35,'CA Standards and Followers'!$B$13:$B$72,0))*'CA Standards and Followers'!L$4,0)</f>
        <v>0</v>
      </c>
      <c r="L35">
        <f>IF(INDEX('CA Standards and Followers'!$G$13:$G$72,MATCH($A35,'CA Standards and Followers'!$B$13:$B$72,0))&lt;=L$1,INDEX('CA Standards and Followers'!$E$13:$E$72,MATCH($A35,'CA Standards and Followers'!$B$13:$B$72,0))*'CA Standards and Followers'!M$4,0)</f>
        <v>0</v>
      </c>
      <c r="M35">
        <f>IF(INDEX('CA Standards and Followers'!$G$13:$G$72,MATCH($A35,'CA Standards and Followers'!$B$13:$B$72,0))&lt;=M$1,INDEX('CA Standards and Followers'!$E$13:$E$72,MATCH($A35,'CA Standards and Followers'!$B$13:$B$72,0))*'CA Standards and Followers'!N$4,0)</f>
        <v>0</v>
      </c>
      <c r="N35">
        <f>IF(INDEX('CA Standards and Followers'!$G$13:$G$72,MATCH($A35,'CA Standards and Followers'!$B$13:$B$72,0))&lt;=N$1,INDEX('CA Standards and Followers'!$E$13:$E$72,MATCH($A35,'CA Standards and Followers'!$B$13:$B$72,0))*'CA Standards and Followers'!O$4,0)</f>
        <v>0</v>
      </c>
      <c r="O35">
        <f>IF(INDEX('CA Standards and Followers'!$G$13:$G$72,MATCH($A35,'CA Standards and Followers'!$B$13:$B$72,0))&lt;=O$1,INDEX('CA Standards and Followers'!$E$13:$E$72,MATCH($A35,'CA Standards and Followers'!$B$13:$B$72,0))*'CA Standards and Followers'!P$4,0)</f>
        <v>0</v>
      </c>
      <c r="P35">
        <f>IF(INDEX('CA Standards and Followers'!$G$13:$G$72,MATCH($A35,'CA Standards and Followers'!$B$13:$B$72,0))&lt;=P$1,INDEX('CA Standards and Followers'!$E$13:$E$72,MATCH($A35,'CA Standards and Followers'!$B$13:$B$72,0))*'CA Standards and Followers'!Q$4,0)</f>
        <v>0</v>
      </c>
      <c r="Q35">
        <f>IF(INDEX('CA Standards and Followers'!$G$13:$G$72,MATCH($A35,'CA Standards and Followers'!$B$13:$B$72,0))&lt;=Q$1,INDEX('CA Standards and Followers'!$E$13:$E$72,MATCH($A35,'CA Standards and Followers'!$B$13:$B$72,0))*'CA Standards and Followers'!R$4,0)</f>
        <v>0</v>
      </c>
      <c r="R35">
        <f>IF(INDEX('CA Standards and Followers'!$G$13:$G$72,MATCH($A35,'CA Standards and Followers'!$B$13:$B$72,0))&lt;=R$1,INDEX('CA Standards and Followers'!$E$13:$E$72,MATCH($A35,'CA Standards and Followers'!$B$13:$B$72,0))*'CA Standards and Followers'!S$4,0)</f>
        <v>0</v>
      </c>
      <c r="S35">
        <f>IF(INDEX('CA Standards and Followers'!$G$13:$G$72,MATCH($A35,'CA Standards and Followers'!$B$13:$B$72,0))&lt;=S$1,INDEX('CA Standards and Followers'!$E$13:$E$72,MATCH($A35,'CA Standards and Followers'!$B$13:$B$72,0))*'CA Standards and Followers'!T$4,0)</f>
        <v>0</v>
      </c>
      <c r="T35">
        <f>IF(INDEX('CA Standards and Followers'!$G$13:$G$72,MATCH($A35,'CA Standards and Followers'!$B$13:$B$72,0))&lt;=T$1,INDEX('CA Standards and Followers'!$E$13:$E$72,MATCH($A35,'CA Standards and Followers'!$B$13:$B$72,0))*'CA Standards and Followers'!U$4,0)</f>
        <v>0</v>
      </c>
      <c r="U35">
        <f>IF(INDEX('CA Standards and Followers'!$G$13:$G$72,MATCH($A35,'CA Standards and Followers'!$B$13:$B$72,0))&lt;=U$1,INDEX('CA Standards and Followers'!$E$13:$E$72,MATCH($A35,'CA Standards and Followers'!$B$13:$B$72,0))*'CA Standards and Followers'!V$4,0)</f>
        <v>0</v>
      </c>
      <c r="V35">
        <f>IF(INDEX('CA Standards and Followers'!$G$13:$G$72,MATCH($A35,'CA Standards and Followers'!$B$13:$B$72,0))&lt;=V$1,INDEX('CA Standards and Followers'!$E$13:$E$72,MATCH($A35,'CA Standards and Followers'!$B$13:$B$72,0))*'CA Standards and Followers'!W$4,0)</f>
        <v>0</v>
      </c>
      <c r="W35">
        <f>IF(INDEX('CA Standards and Followers'!$G$13:$G$72,MATCH($A35,'CA Standards and Followers'!$B$13:$B$72,0))&lt;=W$1,INDEX('CA Standards and Followers'!$E$13:$E$72,MATCH($A35,'CA Standards and Followers'!$B$13:$B$72,0))*'CA Standards and Followers'!X$4,0)</f>
        <v>0</v>
      </c>
      <c r="X35">
        <f>IF(INDEX('CA Standards and Followers'!$G$13:$G$72,MATCH($A35,'CA Standards and Followers'!$B$13:$B$72,0))&lt;=X$1,INDEX('CA Standards and Followers'!$E$13:$E$72,MATCH($A35,'CA Standards and Followers'!$B$13:$B$72,0))*'CA Standards and Followers'!Y$4,0)</f>
        <v>0</v>
      </c>
      <c r="Y35">
        <f>IF(INDEX('CA Standards and Followers'!$G$13:$G$72,MATCH($A35,'CA Standards and Followers'!$B$13:$B$72,0))&lt;=Y$1,INDEX('CA Standards and Followers'!$E$13:$E$72,MATCH($A35,'CA Standards and Followers'!$B$13:$B$72,0))*'CA Standards and Followers'!Z$4,0)</f>
        <v>0</v>
      </c>
      <c r="Z35">
        <f>IF(INDEX('CA Standards and Followers'!$G$13:$G$72,MATCH($A35,'CA Standards and Followers'!$B$13:$B$72,0))&lt;=Z$1,INDEX('CA Standards and Followers'!$E$13:$E$72,MATCH($A35,'CA Standards and Followers'!$B$13:$B$72,0))*'CA Standards and Followers'!AA$4,0)</f>
        <v>0</v>
      </c>
      <c r="AA35">
        <f>IF(INDEX('CA Standards and Followers'!$G$13:$G$72,MATCH($A35,'CA Standards and Followers'!$B$13:$B$72,0))&lt;=AA$1,INDEX('CA Standards and Followers'!$E$13:$E$72,MATCH($A35,'CA Standards and Followers'!$B$13:$B$72,0))*'CA Standards and Followers'!AB$4,0)</f>
        <v>0</v>
      </c>
      <c r="AB35">
        <f>IF(INDEX('CA Standards and Followers'!$G$13:$G$72,MATCH($A35,'CA Standards and Followers'!$B$13:$B$72,0))&lt;=AB$1,INDEX('CA Standards and Followers'!$E$13:$E$72,MATCH($A35,'CA Standards and Followers'!$B$13:$B$72,0))*'CA Standards and Followers'!AC$4,0)</f>
        <v>0</v>
      </c>
      <c r="AC35">
        <f>IF(INDEX('CA Standards and Followers'!$G$13:$G$72,MATCH($A35,'CA Standards and Followers'!$B$13:$B$72,0))&lt;=AC$1,INDEX('CA Standards and Followers'!$E$13:$E$72,MATCH($A35,'CA Standards and Followers'!$B$13:$B$72,0))*'CA Standards and Followers'!AD$4,0)</f>
        <v>0</v>
      </c>
      <c r="AD35">
        <f>IF(INDEX('CA Standards and Followers'!$G$13:$G$72,MATCH($A35,'CA Standards and Followers'!$B$13:$B$72,0))&lt;=AD$1,INDEX('CA Standards and Followers'!$E$13:$E$72,MATCH($A35,'CA Standards and Followers'!$B$13:$B$72,0))*'CA Standards and Followers'!AE$4,0)</f>
        <v>0</v>
      </c>
      <c r="AE35">
        <f>IF(INDEX('CA Standards and Followers'!$G$13:$G$72,MATCH($A35,'CA Standards and Followers'!$B$13:$B$72,0))&lt;=AE$1,INDEX('CA Standards and Followers'!$E$13:$E$72,MATCH($A35,'CA Standards and Followers'!$B$13:$B$72,0))*'CA Standards and Followers'!AF$4,0)</f>
        <v>0</v>
      </c>
      <c r="AF35">
        <f>IF(INDEX('CA Standards and Followers'!$G$13:$G$72,MATCH($A35,'CA Standards and Followers'!$B$13:$B$72,0))&lt;=AF$1,INDEX('CA Standards and Followers'!$E$13:$E$72,MATCH($A35,'CA Standards and Followers'!$B$13:$B$72,0))*'CA Standards and Followers'!AG$4,0)</f>
        <v>0</v>
      </c>
    </row>
    <row r="36" spans="1:32" x14ac:dyDescent="0.25">
      <c r="A36" t="s">
        <v>20</v>
      </c>
      <c r="B36">
        <f>IF(INDEX('CA Standards and Followers'!$G$13:$G$72,MATCH($A36,'CA Standards and Followers'!$B$13:$B$72,0))&lt;=B$1,INDEX('CA Standards and Followers'!$E$13:$E$72,MATCH($A36,'CA Standards and Followers'!$B$13:$B$72,0))*'CA Standards and Followers'!C$4,0)</f>
        <v>0</v>
      </c>
      <c r="C36">
        <f>IF(INDEX('CA Standards and Followers'!$G$13:$G$72,MATCH($A36,'CA Standards and Followers'!$B$13:$B$72,0))&lt;=C$1,INDEX('CA Standards and Followers'!$E$13:$E$72,MATCH($A36,'CA Standards and Followers'!$B$13:$B$72,0))*'CA Standards and Followers'!D$4,0)</f>
        <v>0</v>
      </c>
      <c r="D36">
        <f>IF(INDEX('CA Standards and Followers'!$G$13:$G$72,MATCH($A36,'CA Standards and Followers'!$B$13:$B$72,0))&lt;=D$1,INDEX('CA Standards and Followers'!$E$13:$E$72,MATCH($A36,'CA Standards and Followers'!$B$13:$B$72,0))*'CA Standards and Followers'!E$4,0)</f>
        <v>0</v>
      </c>
      <c r="E36">
        <f>IF(INDEX('CA Standards and Followers'!$G$13:$G$72,MATCH($A36,'CA Standards and Followers'!$B$13:$B$72,0))&lt;=E$1,INDEX('CA Standards and Followers'!$E$13:$E$72,MATCH($A36,'CA Standards and Followers'!$B$13:$B$72,0))*'CA Standards and Followers'!F$4,0)</f>
        <v>0</v>
      </c>
      <c r="F36">
        <f>IF(INDEX('CA Standards and Followers'!$G$13:$G$72,MATCH($A36,'CA Standards and Followers'!$B$13:$B$72,0))&lt;=F$1,INDEX('CA Standards and Followers'!$E$13:$E$72,MATCH($A36,'CA Standards and Followers'!$B$13:$B$72,0))*'CA Standards and Followers'!G$4,0)</f>
        <v>0</v>
      </c>
      <c r="G36">
        <f>IF(INDEX('CA Standards and Followers'!$G$13:$G$72,MATCH($A36,'CA Standards and Followers'!$B$13:$B$72,0))&lt;=G$1,INDEX('CA Standards and Followers'!$E$13:$E$72,MATCH($A36,'CA Standards and Followers'!$B$13:$B$72,0))*'CA Standards and Followers'!H$4,0)</f>
        <v>0</v>
      </c>
      <c r="H36">
        <f>IF(INDEX('CA Standards and Followers'!$G$13:$G$72,MATCH($A36,'CA Standards and Followers'!$B$13:$B$72,0))&lt;=H$1,INDEX('CA Standards and Followers'!$E$13:$E$72,MATCH($A36,'CA Standards and Followers'!$B$13:$B$72,0))*'CA Standards and Followers'!I$4,0)</f>
        <v>0</v>
      </c>
      <c r="I36">
        <f>IF(INDEX('CA Standards and Followers'!$G$13:$G$72,MATCH($A36,'CA Standards and Followers'!$B$13:$B$72,0))&lt;=I$1,INDEX('CA Standards and Followers'!$E$13:$E$72,MATCH($A36,'CA Standards and Followers'!$B$13:$B$72,0))*'CA Standards and Followers'!J$4,0)</f>
        <v>0</v>
      </c>
      <c r="J36">
        <f>IF(INDEX('CA Standards and Followers'!$G$13:$G$72,MATCH($A36,'CA Standards and Followers'!$B$13:$B$72,0))&lt;=J$1,INDEX('CA Standards and Followers'!$E$13:$E$72,MATCH($A36,'CA Standards and Followers'!$B$13:$B$72,0))*'CA Standards and Followers'!K$4,0)</f>
        <v>0</v>
      </c>
      <c r="K36">
        <f>IF(INDEX('CA Standards and Followers'!$G$13:$G$72,MATCH($A36,'CA Standards and Followers'!$B$13:$B$72,0))&lt;=K$1,INDEX('CA Standards and Followers'!$E$13:$E$72,MATCH($A36,'CA Standards and Followers'!$B$13:$B$72,0))*'CA Standards and Followers'!L$4,0)</f>
        <v>0</v>
      </c>
      <c r="L36">
        <f>IF(INDEX('CA Standards and Followers'!$G$13:$G$72,MATCH($A36,'CA Standards and Followers'!$B$13:$B$72,0))&lt;=L$1,INDEX('CA Standards and Followers'!$E$13:$E$72,MATCH($A36,'CA Standards and Followers'!$B$13:$B$72,0))*'CA Standards and Followers'!M$4,0)</f>
        <v>0</v>
      </c>
      <c r="M36">
        <f>IF(INDEX('CA Standards and Followers'!$G$13:$G$72,MATCH($A36,'CA Standards and Followers'!$B$13:$B$72,0))&lt;=M$1,INDEX('CA Standards and Followers'!$E$13:$E$72,MATCH($A36,'CA Standards and Followers'!$B$13:$B$72,0))*'CA Standards and Followers'!N$4,0)</f>
        <v>0</v>
      </c>
      <c r="N36">
        <f>IF(INDEX('CA Standards and Followers'!$G$13:$G$72,MATCH($A36,'CA Standards and Followers'!$B$13:$B$72,0))&lt;=N$1,INDEX('CA Standards and Followers'!$E$13:$E$72,MATCH($A36,'CA Standards and Followers'!$B$13:$B$72,0))*'CA Standards and Followers'!O$4,0)</f>
        <v>0</v>
      </c>
      <c r="O36">
        <f>IF(INDEX('CA Standards and Followers'!$G$13:$G$72,MATCH($A36,'CA Standards and Followers'!$B$13:$B$72,0))&lt;=O$1,INDEX('CA Standards and Followers'!$E$13:$E$72,MATCH($A36,'CA Standards and Followers'!$B$13:$B$72,0))*'CA Standards and Followers'!P$4,0)</f>
        <v>0</v>
      </c>
      <c r="P36">
        <f>IF(INDEX('CA Standards and Followers'!$G$13:$G$72,MATCH($A36,'CA Standards and Followers'!$B$13:$B$72,0))&lt;=P$1,INDEX('CA Standards and Followers'!$E$13:$E$72,MATCH($A36,'CA Standards and Followers'!$B$13:$B$72,0))*'CA Standards and Followers'!Q$4,0)</f>
        <v>0</v>
      </c>
      <c r="Q36">
        <f>IF(INDEX('CA Standards and Followers'!$G$13:$G$72,MATCH($A36,'CA Standards and Followers'!$B$13:$B$72,0))&lt;=Q$1,INDEX('CA Standards and Followers'!$E$13:$E$72,MATCH($A36,'CA Standards and Followers'!$B$13:$B$72,0))*'CA Standards and Followers'!R$4,0)</f>
        <v>0</v>
      </c>
      <c r="R36">
        <f>IF(INDEX('CA Standards and Followers'!$G$13:$G$72,MATCH($A36,'CA Standards and Followers'!$B$13:$B$72,0))&lt;=R$1,INDEX('CA Standards and Followers'!$E$13:$E$72,MATCH($A36,'CA Standards and Followers'!$B$13:$B$72,0))*'CA Standards and Followers'!S$4,0)</f>
        <v>0</v>
      </c>
      <c r="S36">
        <f>IF(INDEX('CA Standards and Followers'!$G$13:$G$72,MATCH($A36,'CA Standards and Followers'!$B$13:$B$72,0))&lt;=S$1,INDEX('CA Standards and Followers'!$E$13:$E$72,MATCH($A36,'CA Standards and Followers'!$B$13:$B$72,0))*'CA Standards and Followers'!T$4,0)</f>
        <v>0</v>
      </c>
      <c r="T36">
        <f>IF(INDEX('CA Standards and Followers'!$G$13:$G$72,MATCH($A36,'CA Standards and Followers'!$B$13:$B$72,0))&lt;=T$1,INDEX('CA Standards and Followers'!$E$13:$E$72,MATCH($A36,'CA Standards and Followers'!$B$13:$B$72,0))*'CA Standards and Followers'!U$4,0)</f>
        <v>0</v>
      </c>
      <c r="U36">
        <f>IF(INDEX('CA Standards and Followers'!$G$13:$G$72,MATCH($A36,'CA Standards and Followers'!$B$13:$B$72,0))&lt;=U$1,INDEX('CA Standards and Followers'!$E$13:$E$72,MATCH($A36,'CA Standards and Followers'!$B$13:$B$72,0))*'CA Standards and Followers'!V$4,0)</f>
        <v>0</v>
      </c>
      <c r="V36">
        <f>IF(INDEX('CA Standards and Followers'!$G$13:$G$72,MATCH($A36,'CA Standards and Followers'!$B$13:$B$72,0))&lt;=V$1,INDEX('CA Standards and Followers'!$E$13:$E$72,MATCH($A36,'CA Standards and Followers'!$B$13:$B$72,0))*'CA Standards and Followers'!W$4,0)</f>
        <v>0</v>
      </c>
      <c r="W36">
        <f>IF(INDEX('CA Standards and Followers'!$G$13:$G$72,MATCH($A36,'CA Standards and Followers'!$B$13:$B$72,0))&lt;=W$1,INDEX('CA Standards and Followers'!$E$13:$E$72,MATCH($A36,'CA Standards and Followers'!$B$13:$B$72,0))*'CA Standards and Followers'!X$4,0)</f>
        <v>0</v>
      </c>
      <c r="X36">
        <f>IF(INDEX('CA Standards and Followers'!$G$13:$G$72,MATCH($A36,'CA Standards and Followers'!$B$13:$B$72,0))&lt;=X$1,INDEX('CA Standards and Followers'!$E$13:$E$72,MATCH($A36,'CA Standards and Followers'!$B$13:$B$72,0))*'CA Standards and Followers'!Y$4,0)</f>
        <v>0</v>
      </c>
      <c r="Y36">
        <f>IF(INDEX('CA Standards and Followers'!$G$13:$G$72,MATCH($A36,'CA Standards and Followers'!$B$13:$B$72,0))&lt;=Y$1,INDEX('CA Standards and Followers'!$E$13:$E$72,MATCH($A36,'CA Standards and Followers'!$B$13:$B$72,0))*'CA Standards and Followers'!Z$4,0)</f>
        <v>0</v>
      </c>
      <c r="Z36">
        <f>IF(INDEX('CA Standards and Followers'!$G$13:$G$72,MATCH($A36,'CA Standards and Followers'!$B$13:$B$72,0))&lt;=Z$1,INDEX('CA Standards and Followers'!$E$13:$E$72,MATCH($A36,'CA Standards and Followers'!$B$13:$B$72,0))*'CA Standards and Followers'!AA$4,0)</f>
        <v>0</v>
      </c>
      <c r="AA36">
        <f>IF(INDEX('CA Standards and Followers'!$G$13:$G$72,MATCH($A36,'CA Standards and Followers'!$B$13:$B$72,0))&lt;=AA$1,INDEX('CA Standards and Followers'!$E$13:$E$72,MATCH($A36,'CA Standards and Followers'!$B$13:$B$72,0))*'CA Standards and Followers'!AB$4,0)</f>
        <v>0</v>
      </c>
      <c r="AB36">
        <f>IF(INDEX('CA Standards and Followers'!$G$13:$G$72,MATCH($A36,'CA Standards and Followers'!$B$13:$B$72,0))&lt;=AB$1,INDEX('CA Standards and Followers'!$E$13:$E$72,MATCH($A36,'CA Standards and Followers'!$B$13:$B$72,0))*'CA Standards and Followers'!AC$4,0)</f>
        <v>0</v>
      </c>
      <c r="AC36">
        <f>IF(INDEX('CA Standards and Followers'!$G$13:$G$72,MATCH($A36,'CA Standards and Followers'!$B$13:$B$72,0))&lt;=AC$1,INDEX('CA Standards and Followers'!$E$13:$E$72,MATCH($A36,'CA Standards and Followers'!$B$13:$B$72,0))*'CA Standards and Followers'!AD$4,0)</f>
        <v>0</v>
      </c>
      <c r="AD36">
        <f>IF(INDEX('CA Standards and Followers'!$G$13:$G$72,MATCH($A36,'CA Standards and Followers'!$B$13:$B$72,0))&lt;=AD$1,INDEX('CA Standards and Followers'!$E$13:$E$72,MATCH($A36,'CA Standards and Followers'!$B$13:$B$72,0))*'CA Standards and Followers'!AE$4,0)</f>
        <v>0</v>
      </c>
      <c r="AE36">
        <f>IF(INDEX('CA Standards and Followers'!$G$13:$G$72,MATCH($A36,'CA Standards and Followers'!$B$13:$B$72,0))&lt;=AE$1,INDEX('CA Standards and Followers'!$E$13:$E$72,MATCH($A36,'CA Standards and Followers'!$B$13:$B$72,0))*'CA Standards and Followers'!AF$4,0)</f>
        <v>0</v>
      </c>
      <c r="AF36">
        <f>IF(INDEX('CA Standards and Followers'!$G$13:$G$72,MATCH($A36,'CA Standards and Followers'!$B$13:$B$72,0))&lt;=AF$1,INDEX('CA Standards and Followers'!$E$13:$E$72,MATCH($A36,'CA Standards and Followers'!$B$13:$B$72,0))*'CA Standards and Followers'!AG$4,0)</f>
        <v>0</v>
      </c>
    </row>
    <row r="37" spans="1:32" x14ac:dyDescent="0.25">
      <c r="A37" t="s">
        <v>21</v>
      </c>
      <c r="B37">
        <f>IF(INDEX('CA Standards and Followers'!$G$13:$G$72,MATCH($A37,'CA Standards and Followers'!$B$13:$B$72,0))&lt;=B$1,INDEX('CA Standards and Followers'!$E$13:$E$72,MATCH($A37,'CA Standards and Followers'!$B$13:$B$72,0))*'CA Standards and Followers'!C$4,0)</f>
        <v>0</v>
      </c>
      <c r="C37">
        <f>IF(INDEX('CA Standards and Followers'!$G$13:$G$72,MATCH($A37,'CA Standards and Followers'!$B$13:$B$72,0))&lt;=C$1,INDEX('CA Standards and Followers'!$E$13:$E$72,MATCH($A37,'CA Standards and Followers'!$B$13:$B$72,0))*'CA Standards and Followers'!D$4,0)</f>
        <v>0</v>
      </c>
      <c r="D37">
        <f>IF(INDEX('CA Standards and Followers'!$G$13:$G$72,MATCH($A37,'CA Standards and Followers'!$B$13:$B$72,0))&lt;=D$1,INDEX('CA Standards and Followers'!$E$13:$E$72,MATCH($A37,'CA Standards and Followers'!$B$13:$B$72,0))*'CA Standards and Followers'!E$4,0)</f>
        <v>0</v>
      </c>
      <c r="E37">
        <f>IF(INDEX('CA Standards and Followers'!$G$13:$G$72,MATCH($A37,'CA Standards and Followers'!$B$13:$B$72,0))&lt;=E$1,INDEX('CA Standards and Followers'!$E$13:$E$72,MATCH($A37,'CA Standards and Followers'!$B$13:$B$72,0))*'CA Standards and Followers'!F$4,0)</f>
        <v>0</v>
      </c>
      <c r="F37">
        <f>IF(INDEX('CA Standards and Followers'!$G$13:$G$72,MATCH($A37,'CA Standards and Followers'!$B$13:$B$72,0))&lt;=F$1,INDEX('CA Standards and Followers'!$E$13:$E$72,MATCH($A37,'CA Standards and Followers'!$B$13:$B$72,0))*'CA Standards and Followers'!G$4,0)</f>
        <v>0</v>
      </c>
      <c r="G37">
        <f>IF(INDEX('CA Standards and Followers'!$G$13:$G$72,MATCH($A37,'CA Standards and Followers'!$B$13:$B$72,0))&lt;=G$1,INDEX('CA Standards and Followers'!$E$13:$E$72,MATCH($A37,'CA Standards and Followers'!$B$13:$B$72,0))*'CA Standards and Followers'!H$4,0)</f>
        <v>0</v>
      </c>
      <c r="H37">
        <f>IF(INDEX('CA Standards and Followers'!$G$13:$G$72,MATCH($A37,'CA Standards and Followers'!$B$13:$B$72,0))&lt;=H$1,INDEX('CA Standards and Followers'!$E$13:$E$72,MATCH($A37,'CA Standards and Followers'!$B$13:$B$72,0))*'CA Standards and Followers'!I$4,0)</f>
        <v>0</v>
      </c>
      <c r="I37">
        <f>IF(INDEX('CA Standards and Followers'!$G$13:$G$72,MATCH($A37,'CA Standards and Followers'!$B$13:$B$72,0))&lt;=I$1,INDEX('CA Standards and Followers'!$E$13:$E$72,MATCH($A37,'CA Standards and Followers'!$B$13:$B$72,0))*'CA Standards and Followers'!J$4,0)</f>
        <v>0</v>
      </c>
      <c r="J37">
        <f>IF(INDEX('CA Standards and Followers'!$G$13:$G$72,MATCH($A37,'CA Standards and Followers'!$B$13:$B$72,0))&lt;=J$1,INDEX('CA Standards and Followers'!$E$13:$E$72,MATCH($A37,'CA Standards and Followers'!$B$13:$B$72,0))*'CA Standards and Followers'!K$4,0)</f>
        <v>0</v>
      </c>
      <c r="K37">
        <f>IF(INDEX('CA Standards and Followers'!$G$13:$G$72,MATCH($A37,'CA Standards and Followers'!$B$13:$B$72,0))&lt;=K$1,INDEX('CA Standards and Followers'!$E$13:$E$72,MATCH($A37,'CA Standards and Followers'!$B$13:$B$72,0))*'CA Standards and Followers'!L$4,0)</f>
        <v>0</v>
      </c>
      <c r="L37">
        <f>IF(INDEX('CA Standards and Followers'!$G$13:$G$72,MATCH($A37,'CA Standards and Followers'!$B$13:$B$72,0))&lt;=L$1,INDEX('CA Standards and Followers'!$E$13:$E$72,MATCH($A37,'CA Standards and Followers'!$B$13:$B$72,0))*'CA Standards and Followers'!M$4,0)</f>
        <v>0</v>
      </c>
      <c r="M37">
        <f>IF(INDEX('CA Standards and Followers'!$G$13:$G$72,MATCH($A37,'CA Standards and Followers'!$B$13:$B$72,0))&lt;=M$1,INDEX('CA Standards and Followers'!$E$13:$E$72,MATCH($A37,'CA Standards and Followers'!$B$13:$B$72,0))*'CA Standards and Followers'!N$4,0)</f>
        <v>0</v>
      </c>
      <c r="N37">
        <f>IF(INDEX('CA Standards and Followers'!$G$13:$G$72,MATCH($A37,'CA Standards and Followers'!$B$13:$B$72,0))&lt;=N$1,INDEX('CA Standards and Followers'!$E$13:$E$72,MATCH($A37,'CA Standards and Followers'!$B$13:$B$72,0))*'CA Standards and Followers'!O$4,0)</f>
        <v>0</v>
      </c>
      <c r="O37">
        <f>IF(INDEX('CA Standards and Followers'!$G$13:$G$72,MATCH($A37,'CA Standards and Followers'!$B$13:$B$72,0))&lt;=O$1,INDEX('CA Standards and Followers'!$E$13:$E$72,MATCH($A37,'CA Standards and Followers'!$B$13:$B$72,0))*'CA Standards and Followers'!P$4,0)</f>
        <v>0</v>
      </c>
      <c r="P37">
        <f>IF(INDEX('CA Standards and Followers'!$G$13:$G$72,MATCH($A37,'CA Standards and Followers'!$B$13:$B$72,0))&lt;=P$1,INDEX('CA Standards and Followers'!$E$13:$E$72,MATCH($A37,'CA Standards and Followers'!$B$13:$B$72,0))*'CA Standards and Followers'!Q$4,0)</f>
        <v>0</v>
      </c>
      <c r="Q37">
        <f>IF(INDEX('CA Standards and Followers'!$G$13:$G$72,MATCH($A37,'CA Standards and Followers'!$B$13:$B$72,0))&lt;=Q$1,INDEX('CA Standards and Followers'!$E$13:$E$72,MATCH($A37,'CA Standards and Followers'!$B$13:$B$72,0))*'CA Standards and Followers'!R$4,0)</f>
        <v>0</v>
      </c>
      <c r="R37">
        <f>IF(INDEX('CA Standards and Followers'!$G$13:$G$72,MATCH($A37,'CA Standards and Followers'!$B$13:$B$72,0))&lt;=R$1,INDEX('CA Standards and Followers'!$E$13:$E$72,MATCH($A37,'CA Standards and Followers'!$B$13:$B$72,0))*'CA Standards and Followers'!S$4,0)</f>
        <v>0</v>
      </c>
      <c r="S37">
        <f>IF(INDEX('CA Standards and Followers'!$G$13:$G$72,MATCH($A37,'CA Standards and Followers'!$B$13:$B$72,0))&lt;=S$1,INDEX('CA Standards and Followers'!$E$13:$E$72,MATCH($A37,'CA Standards and Followers'!$B$13:$B$72,0))*'CA Standards and Followers'!T$4,0)</f>
        <v>0</v>
      </c>
      <c r="T37">
        <f>IF(INDEX('CA Standards and Followers'!$G$13:$G$72,MATCH($A37,'CA Standards and Followers'!$B$13:$B$72,0))&lt;=T$1,INDEX('CA Standards and Followers'!$E$13:$E$72,MATCH($A37,'CA Standards and Followers'!$B$13:$B$72,0))*'CA Standards and Followers'!U$4,0)</f>
        <v>0</v>
      </c>
      <c r="U37">
        <f>IF(INDEX('CA Standards and Followers'!$G$13:$G$72,MATCH($A37,'CA Standards and Followers'!$B$13:$B$72,0))&lt;=U$1,INDEX('CA Standards and Followers'!$E$13:$E$72,MATCH($A37,'CA Standards and Followers'!$B$13:$B$72,0))*'CA Standards and Followers'!V$4,0)</f>
        <v>0</v>
      </c>
      <c r="V37">
        <f>IF(INDEX('CA Standards and Followers'!$G$13:$G$72,MATCH($A37,'CA Standards and Followers'!$B$13:$B$72,0))&lt;=V$1,INDEX('CA Standards and Followers'!$E$13:$E$72,MATCH($A37,'CA Standards and Followers'!$B$13:$B$72,0))*'CA Standards and Followers'!W$4,0)</f>
        <v>0</v>
      </c>
      <c r="W37">
        <f>IF(INDEX('CA Standards and Followers'!$G$13:$G$72,MATCH($A37,'CA Standards and Followers'!$B$13:$B$72,0))&lt;=W$1,INDEX('CA Standards and Followers'!$E$13:$E$72,MATCH($A37,'CA Standards and Followers'!$B$13:$B$72,0))*'CA Standards and Followers'!X$4,0)</f>
        <v>0</v>
      </c>
      <c r="X37">
        <f>IF(INDEX('CA Standards and Followers'!$G$13:$G$72,MATCH($A37,'CA Standards and Followers'!$B$13:$B$72,0))&lt;=X$1,INDEX('CA Standards and Followers'!$E$13:$E$72,MATCH($A37,'CA Standards and Followers'!$B$13:$B$72,0))*'CA Standards and Followers'!Y$4,0)</f>
        <v>0</v>
      </c>
      <c r="Y37">
        <f>IF(INDEX('CA Standards and Followers'!$G$13:$G$72,MATCH($A37,'CA Standards and Followers'!$B$13:$B$72,0))&lt;=Y$1,INDEX('CA Standards and Followers'!$E$13:$E$72,MATCH($A37,'CA Standards and Followers'!$B$13:$B$72,0))*'CA Standards and Followers'!Z$4,0)</f>
        <v>0</v>
      </c>
      <c r="Z37">
        <f>IF(INDEX('CA Standards and Followers'!$G$13:$G$72,MATCH($A37,'CA Standards and Followers'!$B$13:$B$72,0))&lt;=Z$1,INDEX('CA Standards and Followers'!$E$13:$E$72,MATCH($A37,'CA Standards and Followers'!$B$13:$B$72,0))*'CA Standards and Followers'!AA$4,0)</f>
        <v>0</v>
      </c>
      <c r="AA37">
        <f>IF(INDEX('CA Standards and Followers'!$G$13:$G$72,MATCH($A37,'CA Standards and Followers'!$B$13:$B$72,0))&lt;=AA$1,INDEX('CA Standards and Followers'!$E$13:$E$72,MATCH($A37,'CA Standards and Followers'!$B$13:$B$72,0))*'CA Standards and Followers'!AB$4,0)</f>
        <v>0</v>
      </c>
      <c r="AB37">
        <f>IF(INDEX('CA Standards and Followers'!$G$13:$G$72,MATCH($A37,'CA Standards and Followers'!$B$13:$B$72,0))&lt;=AB$1,INDEX('CA Standards and Followers'!$E$13:$E$72,MATCH($A37,'CA Standards and Followers'!$B$13:$B$72,0))*'CA Standards and Followers'!AC$4,0)</f>
        <v>0</v>
      </c>
      <c r="AC37">
        <f>IF(INDEX('CA Standards and Followers'!$G$13:$G$72,MATCH($A37,'CA Standards and Followers'!$B$13:$B$72,0))&lt;=AC$1,INDEX('CA Standards and Followers'!$E$13:$E$72,MATCH($A37,'CA Standards and Followers'!$B$13:$B$72,0))*'CA Standards and Followers'!AD$4,0)</f>
        <v>0</v>
      </c>
      <c r="AD37">
        <f>IF(INDEX('CA Standards and Followers'!$G$13:$G$72,MATCH($A37,'CA Standards and Followers'!$B$13:$B$72,0))&lt;=AD$1,INDEX('CA Standards and Followers'!$E$13:$E$72,MATCH($A37,'CA Standards and Followers'!$B$13:$B$72,0))*'CA Standards and Followers'!AE$4,0)</f>
        <v>0</v>
      </c>
      <c r="AE37">
        <f>IF(INDEX('CA Standards and Followers'!$G$13:$G$72,MATCH($A37,'CA Standards and Followers'!$B$13:$B$72,0))&lt;=AE$1,INDEX('CA Standards and Followers'!$E$13:$E$72,MATCH($A37,'CA Standards and Followers'!$B$13:$B$72,0))*'CA Standards and Followers'!AF$4,0)</f>
        <v>0</v>
      </c>
      <c r="AF37">
        <f>IF(INDEX('CA Standards and Followers'!$G$13:$G$72,MATCH($A37,'CA Standards and Followers'!$B$13:$B$72,0))&lt;=AF$1,INDEX('CA Standards and Followers'!$E$13:$E$72,MATCH($A37,'CA Standards and Followers'!$B$13:$B$72,0))*'CA Standards and Followers'!AG$4,0)</f>
        <v>0</v>
      </c>
    </row>
    <row r="38" spans="1:32" x14ac:dyDescent="0.25">
      <c r="A38" t="s">
        <v>220</v>
      </c>
      <c r="B38">
        <f>IF(INDEX('CA Standards and Followers'!$G$13:$G$72,MATCH($A38,'CA Standards and Followers'!$B$13:$B$72,0))&lt;=B$1,INDEX('CA Standards and Followers'!$E$13:$E$72,MATCH($A38,'CA Standards and Followers'!$B$13:$B$72,0))*'CA Standards and Followers'!C$4,0)</f>
        <v>0</v>
      </c>
      <c r="C38">
        <f>IF(INDEX('CA Standards and Followers'!$G$13:$G$72,MATCH($A38,'CA Standards and Followers'!$B$13:$B$72,0))&lt;=C$1,INDEX('CA Standards and Followers'!$E$13:$E$72,MATCH($A38,'CA Standards and Followers'!$B$13:$B$72,0))*'CA Standards and Followers'!D$4,0)</f>
        <v>0</v>
      </c>
      <c r="D38">
        <f>IF(INDEX('CA Standards and Followers'!$G$13:$G$72,MATCH($A38,'CA Standards and Followers'!$B$13:$B$72,0))&lt;=D$1,INDEX('CA Standards and Followers'!$E$13:$E$72,MATCH($A38,'CA Standards and Followers'!$B$13:$B$72,0))*'CA Standards and Followers'!E$4,0)</f>
        <v>0</v>
      </c>
      <c r="E38">
        <f>IF(INDEX('CA Standards and Followers'!$G$13:$G$72,MATCH($A38,'CA Standards and Followers'!$B$13:$B$72,0))&lt;=E$1,INDEX('CA Standards and Followers'!$E$13:$E$72,MATCH($A38,'CA Standards and Followers'!$B$13:$B$72,0))*'CA Standards and Followers'!F$4,0)</f>
        <v>0</v>
      </c>
      <c r="F38">
        <f>IF(INDEX('CA Standards and Followers'!$G$13:$G$72,MATCH($A38,'CA Standards and Followers'!$B$13:$B$72,0))&lt;=F$1,INDEX('CA Standards and Followers'!$E$13:$E$72,MATCH($A38,'CA Standards and Followers'!$B$13:$B$72,0))*'CA Standards and Followers'!G$4,0)</f>
        <v>0</v>
      </c>
      <c r="G38">
        <f>IF(INDEX('CA Standards and Followers'!$G$13:$G$72,MATCH($A38,'CA Standards and Followers'!$B$13:$B$72,0))&lt;=G$1,INDEX('CA Standards and Followers'!$E$13:$E$72,MATCH($A38,'CA Standards and Followers'!$B$13:$B$72,0))*'CA Standards and Followers'!H$4,0)</f>
        <v>0</v>
      </c>
      <c r="H38">
        <f>IF(INDEX('CA Standards and Followers'!$G$13:$G$72,MATCH($A38,'CA Standards and Followers'!$B$13:$B$72,0))&lt;=H$1,INDEX('CA Standards and Followers'!$E$13:$E$72,MATCH($A38,'CA Standards and Followers'!$B$13:$B$72,0))*'CA Standards and Followers'!I$4,0)</f>
        <v>0</v>
      </c>
      <c r="I38">
        <f>IF(INDEX('CA Standards and Followers'!$G$13:$G$72,MATCH($A38,'CA Standards and Followers'!$B$13:$B$72,0))&lt;=I$1,INDEX('CA Standards and Followers'!$E$13:$E$72,MATCH($A38,'CA Standards and Followers'!$B$13:$B$72,0))*'CA Standards and Followers'!J$4,0)</f>
        <v>0</v>
      </c>
      <c r="J38">
        <f>IF(INDEX('CA Standards and Followers'!$G$13:$G$72,MATCH($A38,'CA Standards and Followers'!$B$13:$B$72,0))&lt;=J$1,INDEX('CA Standards and Followers'!$E$13:$E$72,MATCH($A38,'CA Standards and Followers'!$B$13:$B$72,0))*'CA Standards and Followers'!K$4,0)</f>
        <v>0</v>
      </c>
      <c r="K38">
        <f>IF(INDEX('CA Standards and Followers'!$G$13:$G$72,MATCH($A38,'CA Standards and Followers'!$B$13:$B$72,0))&lt;=K$1,INDEX('CA Standards and Followers'!$E$13:$E$72,MATCH($A38,'CA Standards and Followers'!$B$13:$B$72,0))*'CA Standards and Followers'!L$4,0)</f>
        <v>0</v>
      </c>
      <c r="L38">
        <f>IF(INDEX('CA Standards and Followers'!$G$13:$G$72,MATCH($A38,'CA Standards and Followers'!$B$13:$B$72,0))&lt;=L$1,INDEX('CA Standards and Followers'!$E$13:$E$72,MATCH($A38,'CA Standards and Followers'!$B$13:$B$72,0))*'CA Standards and Followers'!M$4,0)</f>
        <v>0</v>
      </c>
      <c r="M38">
        <f>IF(INDEX('CA Standards and Followers'!$G$13:$G$72,MATCH($A38,'CA Standards and Followers'!$B$13:$B$72,0))&lt;=M$1,INDEX('CA Standards and Followers'!$E$13:$E$72,MATCH($A38,'CA Standards and Followers'!$B$13:$B$72,0))*'CA Standards and Followers'!N$4,0)</f>
        <v>0</v>
      </c>
      <c r="N38">
        <f>IF(INDEX('CA Standards and Followers'!$G$13:$G$72,MATCH($A38,'CA Standards and Followers'!$B$13:$B$72,0))&lt;=N$1,INDEX('CA Standards and Followers'!$E$13:$E$72,MATCH($A38,'CA Standards and Followers'!$B$13:$B$72,0))*'CA Standards and Followers'!O$4,0)</f>
        <v>0</v>
      </c>
      <c r="O38">
        <f>IF(INDEX('CA Standards and Followers'!$G$13:$G$72,MATCH($A38,'CA Standards and Followers'!$B$13:$B$72,0))&lt;=O$1,INDEX('CA Standards and Followers'!$E$13:$E$72,MATCH($A38,'CA Standards and Followers'!$B$13:$B$72,0))*'CA Standards and Followers'!P$4,0)</f>
        <v>0</v>
      </c>
      <c r="P38">
        <f>IF(INDEX('CA Standards and Followers'!$G$13:$G$72,MATCH($A38,'CA Standards and Followers'!$B$13:$B$72,0))&lt;=P$1,INDEX('CA Standards and Followers'!$E$13:$E$72,MATCH($A38,'CA Standards and Followers'!$B$13:$B$72,0))*'CA Standards and Followers'!Q$4,0)</f>
        <v>0</v>
      </c>
      <c r="Q38">
        <f>IF(INDEX('CA Standards and Followers'!$G$13:$G$72,MATCH($A38,'CA Standards and Followers'!$B$13:$B$72,0))&lt;=Q$1,INDEX('CA Standards and Followers'!$E$13:$E$72,MATCH($A38,'CA Standards and Followers'!$B$13:$B$72,0))*'CA Standards and Followers'!R$4,0)</f>
        <v>0</v>
      </c>
      <c r="R38">
        <f>IF(INDEX('CA Standards and Followers'!$G$13:$G$72,MATCH($A38,'CA Standards and Followers'!$B$13:$B$72,0))&lt;=R$1,INDEX('CA Standards and Followers'!$E$13:$E$72,MATCH($A38,'CA Standards and Followers'!$B$13:$B$72,0))*'CA Standards and Followers'!S$4,0)</f>
        <v>0</v>
      </c>
      <c r="S38">
        <f>IF(INDEX('CA Standards and Followers'!$G$13:$G$72,MATCH($A38,'CA Standards and Followers'!$B$13:$B$72,0))&lt;=S$1,INDEX('CA Standards and Followers'!$E$13:$E$72,MATCH($A38,'CA Standards and Followers'!$B$13:$B$72,0))*'CA Standards and Followers'!T$4,0)</f>
        <v>0</v>
      </c>
      <c r="T38">
        <f>IF(INDEX('CA Standards and Followers'!$G$13:$G$72,MATCH($A38,'CA Standards and Followers'!$B$13:$B$72,0))&lt;=T$1,INDEX('CA Standards and Followers'!$E$13:$E$72,MATCH($A38,'CA Standards and Followers'!$B$13:$B$72,0))*'CA Standards and Followers'!U$4,0)</f>
        <v>0</v>
      </c>
      <c r="U38">
        <f>IF(INDEX('CA Standards and Followers'!$G$13:$G$72,MATCH($A38,'CA Standards and Followers'!$B$13:$B$72,0))&lt;=U$1,INDEX('CA Standards and Followers'!$E$13:$E$72,MATCH($A38,'CA Standards and Followers'!$B$13:$B$72,0))*'CA Standards and Followers'!V$4,0)</f>
        <v>0</v>
      </c>
      <c r="V38">
        <f>IF(INDEX('CA Standards and Followers'!$G$13:$G$72,MATCH($A38,'CA Standards and Followers'!$B$13:$B$72,0))&lt;=V$1,INDEX('CA Standards and Followers'!$E$13:$E$72,MATCH($A38,'CA Standards and Followers'!$B$13:$B$72,0))*'CA Standards and Followers'!W$4,0)</f>
        <v>0</v>
      </c>
      <c r="W38">
        <f>IF(INDEX('CA Standards and Followers'!$G$13:$G$72,MATCH($A38,'CA Standards and Followers'!$B$13:$B$72,0))&lt;=W$1,INDEX('CA Standards and Followers'!$E$13:$E$72,MATCH($A38,'CA Standards and Followers'!$B$13:$B$72,0))*'CA Standards and Followers'!X$4,0)</f>
        <v>0</v>
      </c>
      <c r="X38">
        <f>IF(INDEX('CA Standards and Followers'!$G$13:$G$72,MATCH($A38,'CA Standards and Followers'!$B$13:$B$72,0))&lt;=X$1,INDEX('CA Standards and Followers'!$E$13:$E$72,MATCH($A38,'CA Standards and Followers'!$B$13:$B$72,0))*'CA Standards and Followers'!Y$4,0)</f>
        <v>0</v>
      </c>
      <c r="Y38">
        <f>IF(INDEX('CA Standards and Followers'!$G$13:$G$72,MATCH($A38,'CA Standards and Followers'!$B$13:$B$72,0))&lt;=Y$1,INDEX('CA Standards and Followers'!$E$13:$E$72,MATCH($A38,'CA Standards and Followers'!$B$13:$B$72,0))*'CA Standards and Followers'!Z$4,0)</f>
        <v>0</v>
      </c>
      <c r="Z38">
        <f>IF(INDEX('CA Standards and Followers'!$G$13:$G$72,MATCH($A38,'CA Standards and Followers'!$B$13:$B$72,0))&lt;=Z$1,INDEX('CA Standards and Followers'!$E$13:$E$72,MATCH($A38,'CA Standards and Followers'!$B$13:$B$72,0))*'CA Standards and Followers'!AA$4,0)</f>
        <v>0</v>
      </c>
      <c r="AA38">
        <f>IF(INDEX('CA Standards and Followers'!$G$13:$G$72,MATCH($A38,'CA Standards and Followers'!$B$13:$B$72,0))&lt;=AA$1,INDEX('CA Standards and Followers'!$E$13:$E$72,MATCH($A38,'CA Standards and Followers'!$B$13:$B$72,0))*'CA Standards and Followers'!AB$4,0)</f>
        <v>0</v>
      </c>
      <c r="AB38">
        <f>IF(INDEX('CA Standards and Followers'!$G$13:$G$72,MATCH($A38,'CA Standards and Followers'!$B$13:$B$72,0))&lt;=AB$1,INDEX('CA Standards and Followers'!$E$13:$E$72,MATCH($A38,'CA Standards and Followers'!$B$13:$B$72,0))*'CA Standards and Followers'!AC$4,0)</f>
        <v>0</v>
      </c>
      <c r="AC38">
        <f>IF(INDEX('CA Standards and Followers'!$G$13:$G$72,MATCH($A38,'CA Standards and Followers'!$B$13:$B$72,0))&lt;=AC$1,INDEX('CA Standards and Followers'!$E$13:$E$72,MATCH($A38,'CA Standards and Followers'!$B$13:$B$72,0))*'CA Standards and Followers'!AD$4,0)</f>
        <v>0</v>
      </c>
      <c r="AD38">
        <f>IF(INDEX('CA Standards and Followers'!$G$13:$G$72,MATCH($A38,'CA Standards and Followers'!$B$13:$B$72,0))&lt;=AD$1,INDEX('CA Standards and Followers'!$E$13:$E$72,MATCH($A38,'CA Standards and Followers'!$B$13:$B$72,0))*'CA Standards and Followers'!AE$4,0)</f>
        <v>0</v>
      </c>
      <c r="AE38">
        <f>IF(INDEX('CA Standards and Followers'!$G$13:$G$72,MATCH($A38,'CA Standards and Followers'!$B$13:$B$72,0))&lt;=AE$1,INDEX('CA Standards and Followers'!$E$13:$E$72,MATCH($A38,'CA Standards and Followers'!$B$13:$B$72,0))*'CA Standards and Followers'!AF$4,0)</f>
        <v>0</v>
      </c>
      <c r="AF38">
        <f>IF(INDEX('CA Standards and Followers'!$G$13:$G$72,MATCH($A38,'CA Standards and Followers'!$B$13:$B$72,0))&lt;=AF$1,INDEX('CA Standards and Followers'!$E$13:$E$72,MATCH($A38,'CA Standards and Followers'!$B$13:$B$72,0))*'CA Standards and Followers'!AG$4,0)</f>
        <v>0</v>
      </c>
    </row>
    <row r="39" spans="1:32" x14ac:dyDescent="0.25">
      <c r="A39" t="s">
        <v>222</v>
      </c>
      <c r="B39">
        <f>IF(INDEX('CA Standards and Followers'!$G$13:$G$72,MATCH($A39,'CA Standards and Followers'!$B$13:$B$72,0))&lt;=B$1,INDEX('CA Standards and Followers'!$E$13:$E$72,MATCH($A39,'CA Standards and Followers'!$B$13:$B$72,0))*'CA Standards and Followers'!C$4,0)</f>
        <v>0</v>
      </c>
      <c r="C39">
        <f>IF(INDEX('CA Standards and Followers'!$G$13:$G$72,MATCH($A39,'CA Standards and Followers'!$B$13:$B$72,0))&lt;=C$1,INDEX('CA Standards and Followers'!$E$13:$E$72,MATCH($A39,'CA Standards and Followers'!$B$13:$B$72,0))*'CA Standards and Followers'!D$4,0)</f>
        <v>0</v>
      </c>
      <c r="D39">
        <f>IF(INDEX('CA Standards and Followers'!$G$13:$G$72,MATCH($A39,'CA Standards and Followers'!$B$13:$B$72,0))&lt;=D$1,INDEX('CA Standards and Followers'!$E$13:$E$72,MATCH($A39,'CA Standards and Followers'!$B$13:$B$72,0))*'CA Standards and Followers'!E$4,0)</f>
        <v>0</v>
      </c>
      <c r="E39">
        <f>IF(INDEX('CA Standards and Followers'!$G$13:$G$72,MATCH($A39,'CA Standards and Followers'!$B$13:$B$72,0))&lt;=E$1,INDEX('CA Standards and Followers'!$E$13:$E$72,MATCH($A39,'CA Standards and Followers'!$B$13:$B$72,0))*'CA Standards and Followers'!F$4,0)</f>
        <v>0</v>
      </c>
      <c r="F39">
        <f>IF(INDEX('CA Standards and Followers'!$G$13:$G$72,MATCH($A39,'CA Standards and Followers'!$B$13:$B$72,0))&lt;=F$1,INDEX('CA Standards and Followers'!$E$13:$E$72,MATCH($A39,'CA Standards and Followers'!$B$13:$B$72,0))*'CA Standards and Followers'!G$4,0)</f>
        <v>3.9118535662182166E-2</v>
      </c>
      <c r="G39">
        <f>IF(INDEX('CA Standards and Followers'!$G$13:$G$72,MATCH($A39,'CA Standards and Followers'!$B$13:$B$72,0))&lt;=G$1,INDEX('CA Standards and Followers'!$E$13:$E$72,MATCH($A39,'CA Standards and Followers'!$B$13:$B$72,0))*'CA Standards and Followers'!H$4,0)</f>
        <v>4.7811543587111538E-2</v>
      </c>
      <c r="H39">
        <f>IF(INDEX('CA Standards and Followers'!$G$13:$G$72,MATCH($A39,'CA Standards and Followers'!$B$13:$B$72,0))&lt;=H$1,INDEX('CA Standards and Followers'!$E$13:$E$72,MATCH($A39,'CA Standards and Followers'!$B$13:$B$72,0))*'CA Standards and Followers'!I$4,0)</f>
        <v>5.6504551512040903E-2</v>
      </c>
      <c r="I39">
        <f>IF(INDEX('CA Standards and Followers'!$G$13:$G$72,MATCH($A39,'CA Standards and Followers'!$B$13:$B$72,0))&lt;=I$1,INDEX('CA Standards and Followers'!$E$13:$E$72,MATCH($A39,'CA Standards and Followers'!$B$13:$B$72,0))*'CA Standards and Followers'!J$4,0)</f>
        <v>8.6930079249293704E-2</v>
      </c>
      <c r="J39">
        <f>IF(INDEX('CA Standards and Followers'!$G$13:$G$72,MATCH($A39,'CA Standards and Followers'!$B$13:$B$72,0))&lt;=J$1,INDEX('CA Standards and Followers'!$E$13:$E$72,MATCH($A39,'CA Standards and Followers'!$B$13:$B$72,0))*'CA Standards and Followers'!K$4,0)</f>
        <v>0.13039511887394054</v>
      </c>
      <c r="K39">
        <f>IF(INDEX('CA Standards and Followers'!$G$13:$G$72,MATCH($A39,'CA Standards and Followers'!$B$13:$B$72,0))&lt;=K$1,INDEX('CA Standards and Followers'!$E$13:$E$72,MATCH($A39,'CA Standards and Followers'!$B$13:$B$72,0))*'CA Standards and Followers'!L$4,0)</f>
        <v>0.17386015849858741</v>
      </c>
      <c r="L39">
        <f>IF(INDEX('CA Standards and Followers'!$G$13:$G$72,MATCH($A39,'CA Standards and Followers'!$B$13:$B$72,0))&lt;=L$1,INDEX('CA Standards and Followers'!$E$13:$E$72,MATCH($A39,'CA Standards and Followers'!$B$13:$B$72,0))*'CA Standards and Followers'!M$4,0)</f>
        <v>0.21732519812323425</v>
      </c>
      <c r="M39">
        <f>IF(INDEX('CA Standards and Followers'!$G$13:$G$72,MATCH($A39,'CA Standards and Followers'!$B$13:$B$72,0))&lt;=M$1,INDEX('CA Standards and Followers'!$E$13:$E$72,MATCH($A39,'CA Standards and Followers'!$B$13:$B$72,0))*'CA Standards and Followers'!N$4,0)</f>
        <v>0.23905771793555769</v>
      </c>
      <c r="N39">
        <f>IF(INDEX('CA Standards and Followers'!$G$13:$G$72,MATCH($A39,'CA Standards and Followers'!$B$13:$B$72,0))&lt;=N$1,INDEX('CA Standards and Followers'!$E$13:$E$72,MATCH($A39,'CA Standards and Followers'!$B$13:$B$72,0))*'CA Standards and Followers'!O$4,0)</f>
        <v>0.26079023774788107</v>
      </c>
      <c r="O39">
        <f>IF(INDEX('CA Standards and Followers'!$G$13:$G$72,MATCH($A39,'CA Standards and Followers'!$B$13:$B$72,0))&lt;=O$1,INDEX('CA Standards and Followers'!$E$13:$E$72,MATCH($A39,'CA Standards and Followers'!$B$13:$B$72,0))*'CA Standards and Followers'!P$4,0)</f>
        <v>0.28252275756020451</v>
      </c>
      <c r="P39">
        <f>IF(INDEX('CA Standards and Followers'!$G$13:$G$72,MATCH($A39,'CA Standards and Followers'!$B$13:$B$72,0))&lt;=P$1,INDEX('CA Standards and Followers'!$E$13:$E$72,MATCH($A39,'CA Standards and Followers'!$B$13:$B$72,0))*'CA Standards and Followers'!Q$4,0)</f>
        <v>0.30425527737252789</v>
      </c>
      <c r="Q39">
        <f>IF(INDEX('CA Standards and Followers'!$G$13:$G$72,MATCH($A39,'CA Standards and Followers'!$B$13:$B$72,0))&lt;=Q$1,INDEX('CA Standards and Followers'!$E$13:$E$72,MATCH($A39,'CA Standards and Followers'!$B$13:$B$72,0))*'CA Standards and Followers'!R$4,0)</f>
        <v>0.32598779718485138</v>
      </c>
      <c r="R39">
        <f>IF(INDEX('CA Standards and Followers'!$G$13:$G$72,MATCH($A39,'CA Standards and Followers'!$B$13:$B$72,0))&lt;=R$1,INDEX('CA Standards and Followers'!$E$13:$E$72,MATCH($A39,'CA Standards and Followers'!$B$13:$B$72,0))*'CA Standards and Followers'!S$4,0)</f>
        <v>0.32598779718485138</v>
      </c>
      <c r="S39">
        <f>IF(INDEX('CA Standards and Followers'!$G$13:$G$72,MATCH($A39,'CA Standards and Followers'!$B$13:$B$72,0))&lt;=S$1,INDEX('CA Standards and Followers'!$E$13:$E$72,MATCH($A39,'CA Standards and Followers'!$B$13:$B$72,0))*'CA Standards and Followers'!T$4,0)</f>
        <v>0.32598779718485138</v>
      </c>
      <c r="T39">
        <f>IF(INDEX('CA Standards and Followers'!$G$13:$G$72,MATCH($A39,'CA Standards and Followers'!$B$13:$B$72,0))&lt;=T$1,INDEX('CA Standards and Followers'!$E$13:$E$72,MATCH($A39,'CA Standards and Followers'!$B$13:$B$72,0))*'CA Standards and Followers'!U$4,0)</f>
        <v>0.32598779718485138</v>
      </c>
      <c r="U39">
        <f>IF(INDEX('CA Standards and Followers'!$G$13:$G$72,MATCH($A39,'CA Standards and Followers'!$B$13:$B$72,0))&lt;=U$1,INDEX('CA Standards and Followers'!$E$13:$E$72,MATCH($A39,'CA Standards and Followers'!$B$13:$B$72,0))*'CA Standards and Followers'!V$4,0)</f>
        <v>0.32598779718485138</v>
      </c>
      <c r="V39">
        <f>IF(INDEX('CA Standards and Followers'!$G$13:$G$72,MATCH($A39,'CA Standards and Followers'!$B$13:$B$72,0))&lt;=V$1,INDEX('CA Standards and Followers'!$E$13:$E$72,MATCH($A39,'CA Standards and Followers'!$B$13:$B$72,0))*'CA Standards and Followers'!W$4,0)</f>
        <v>0.32598779718485138</v>
      </c>
      <c r="W39">
        <f>IF(INDEX('CA Standards and Followers'!$G$13:$G$72,MATCH($A39,'CA Standards and Followers'!$B$13:$B$72,0))&lt;=W$1,INDEX('CA Standards and Followers'!$E$13:$E$72,MATCH($A39,'CA Standards and Followers'!$B$13:$B$72,0))*'CA Standards and Followers'!X$4,0)</f>
        <v>0.32598779718485138</v>
      </c>
      <c r="X39">
        <f>IF(INDEX('CA Standards and Followers'!$G$13:$G$72,MATCH($A39,'CA Standards and Followers'!$B$13:$B$72,0))&lt;=X$1,INDEX('CA Standards and Followers'!$E$13:$E$72,MATCH($A39,'CA Standards and Followers'!$B$13:$B$72,0))*'CA Standards and Followers'!Y$4,0)</f>
        <v>0.32598779718485138</v>
      </c>
      <c r="Y39">
        <f>IF(INDEX('CA Standards and Followers'!$G$13:$G$72,MATCH($A39,'CA Standards and Followers'!$B$13:$B$72,0))&lt;=Y$1,INDEX('CA Standards and Followers'!$E$13:$E$72,MATCH($A39,'CA Standards and Followers'!$B$13:$B$72,0))*'CA Standards and Followers'!Z$4,0)</f>
        <v>0.32598779718485138</v>
      </c>
      <c r="Z39">
        <f>IF(INDEX('CA Standards and Followers'!$G$13:$G$72,MATCH($A39,'CA Standards and Followers'!$B$13:$B$72,0))&lt;=Z$1,INDEX('CA Standards and Followers'!$E$13:$E$72,MATCH($A39,'CA Standards and Followers'!$B$13:$B$72,0))*'CA Standards and Followers'!AA$4,0)</f>
        <v>0.32598779718485138</v>
      </c>
      <c r="AA39">
        <f>IF(INDEX('CA Standards and Followers'!$G$13:$G$72,MATCH($A39,'CA Standards and Followers'!$B$13:$B$72,0))&lt;=AA$1,INDEX('CA Standards and Followers'!$E$13:$E$72,MATCH($A39,'CA Standards and Followers'!$B$13:$B$72,0))*'CA Standards and Followers'!AB$4,0)</f>
        <v>0.32598779718485138</v>
      </c>
      <c r="AB39">
        <f>IF(INDEX('CA Standards and Followers'!$G$13:$G$72,MATCH($A39,'CA Standards and Followers'!$B$13:$B$72,0))&lt;=AB$1,INDEX('CA Standards and Followers'!$E$13:$E$72,MATCH($A39,'CA Standards and Followers'!$B$13:$B$72,0))*'CA Standards and Followers'!AC$4,0)</f>
        <v>0.32598779718485138</v>
      </c>
      <c r="AC39">
        <f>IF(INDEX('CA Standards and Followers'!$G$13:$G$72,MATCH($A39,'CA Standards and Followers'!$B$13:$B$72,0))&lt;=AC$1,INDEX('CA Standards and Followers'!$E$13:$E$72,MATCH($A39,'CA Standards and Followers'!$B$13:$B$72,0))*'CA Standards and Followers'!AD$4,0)</f>
        <v>0.32598779718485138</v>
      </c>
      <c r="AD39">
        <f>IF(INDEX('CA Standards and Followers'!$G$13:$G$72,MATCH($A39,'CA Standards and Followers'!$B$13:$B$72,0))&lt;=AD$1,INDEX('CA Standards and Followers'!$E$13:$E$72,MATCH($A39,'CA Standards and Followers'!$B$13:$B$72,0))*'CA Standards and Followers'!AE$4,0)</f>
        <v>0.32598779718485138</v>
      </c>
      <c r="AE39">
        <f>IF(INDEX('CA Standards and Followers'!$G$13:$G$72,MATCH($A39,'CA Standards and Followers'!$B$13:$B$72,0))&lt;=AE$1,INDEX('CA Standards and Followers'!$E$13:$E$72,MATCH($A39,'CA Standards and Followers'!$B$13:$B$72,0))*'CA Standards and Followers'!AF$4,0)</f>
        <v>0.32598779718485138</v>
      </c>
      <c r="AF39">
        <f>IF(INDEX('CA Standards and Followers'!$G$13:$G$72,MATCH($A39,'CA Standards and Followers'!$B$13:$B$72,0))&lt;=AF$1,INDEX('CA Standards and Followers'!$E$13:$E$72,MATCH($A39,'CA Standards and Followers'!$B$13:$B$72,0))*'CA Standards and Followers'!AG$4,0)</f>
        <v>0.32598779718485138</v>
      </c>
    </row>
    <row r="40" spans="1:32" x14ac:dyDescent="0.25">
      <c r="A40" t="s">
        <v>22</v>
      </c>
      <c r="B40">
        <f>IF(INDEX('CA Standards and Followers'!$G$13:$G$72,MATCH($A40,'CA Standards and Followers'!$B$13:$B$72,0))&lt;=B$1,INDEX('CA Standards and Followers'!$E$13:$E$72,MATCH($A40,'CA Standards and Followers'!$B$13:$B$72,0))*'CA Standards and Followers'!C$4,0)</f>
        <v>0</v>
      </c>
      <c r="C40">
        <f>IF(INDEX('CA Standards and Followers'!$G$13:$G$72,MATCH($A40,'CA Standards and Followers'!$B$13:$B$72,0))&lt;=C$1,INDEX('CA Standards and Followers'!$E$13:$E$72,MATCH($A40,'CA Standards and Followers'!$B$13:$B$72,0))*'CA Standards and Followers'!D$4,0)</f>
        <v>0</v>
      </c>
      <c r="D40">
        <f>IF(INDEX('CA Standards and Followers'!$G$13:$G$72,MATCH($A40,'CA Standards and Followers'!$B$13:$B$72,0))&lt;=D$1,INDEX('CA Standards and Followers'!$E$13:$E$72,MATCH($A40,'CA Standards and Followers'!$B$13:$B$72,0))*'CA Standards and Followers'!E$4,0)</f>
        <v>0</v>
      </c>
      <c r="E40">
        <f>IF(INDEX('CA Standards and Followers'!$G$13:$G$72,MATCH($A40,'CA Standards and Followers'!$B$13:$B$72,0))&lt;=E$1,INDEX('CA Standards and Followers'!$E$13:$E$72,MATCH($A40,'CA Standards and Followers'!$B$13:$B$72,0))*'CA Standards and Followers'!F$4,0)</f>
        <v>0</v>
      </c>
      <c r="F40">
        <f>IF(INDEX('CA Standards and Followers'!$G$13:$G$72,MATCH($A40,'CA Standards and Followers'!$B$13:$B$72,0))&lt;=F$1,INDEX('CA Standards and Followers'!$E$13:$E$72,MATCH($A40,'CA Standards and Followers'!$B$13:$B$72,0))*'CA Standards and Followers'!G$4,0)</f>
        <v>0</v>
      </c>
      <c r="G40">
        <f>IF(INDEX('CA Standards and Followers'!$G$13:$G$72,MATCH($A40,'CA Standards and Followers'!$B$13:$B$72,0))&lt;=G$1,INDEX('CA Standards and Followers'!$E$13:$E$72,MATCH($A40,'CA Standards and Followers'!$B$13:$B$72,0))*'CA Standards and Followers'!H$4,0)</f>
        <v>0</v>
      </c>
      <c r="H40">
        <f>IF(INDEX('CA Standards and Followers'!$G$13:$G$72,MATCH($A40,'CA Standards and Followers'!$B$13:$B$72,0))&lt;=H$1,INDEX('CA Standards and Followers'!$E$13:$E$72,MATCH($A40,'CA Standards and Followers'!$B$13:$B$72,0))*'CA Standards and Followers'!I$4,0)</f>
        <v>0</v>
      </c>
      <c r="I40">
        <f>IF(INDEX('CA Standards and Followers'!$G$13:$G$72,MATCH($A40,'CA Standards and Followers'!$B$13:$B$72,0))&lt;=I$1,INDEX('CA Standards and Followers'!$E$13:$E$72,MATCH($A40,'CA Standards and Followers'!$B$13:$B$72,0))*'CA Standards and Followers'!J$4,0)</f>
        <v>0</v>
      </c>
      <c r="J40">
        <f>IF(INDEX('CA Standards and Followers'!$G$13:$G$72,MATCH($A40,'CA Standards and Followers'!$B$13:$B$72,0))&lt;=J$1,INDEX('CA Standards and Followers'!$E$13:$E$72,MATCH($A40,'CA Standards and Followers'!$B$13:$B$72,0))*'CA Standards and Followers'!K$4,0)</f>
        <v>0</v>
      </c>
      <c r="K40">
        <f>IF(INDEX('CA Standards and Followers'!$G$13:$G$72,MATCH($A40,'CA Standards and Followers'!$B$13:$B$72,0))&lt;=K$1,INDEX('CA Standards and Followers'!$E$13:$E$72,MATCH($A40,'CA Standards and Followers'!$B$13:$B$72,0))*'CA Standards and Followers'!L$4,0)</f>
        <v>0</v>
      </c>
      <c r="L40">
        <f>IF(INDEX('CA Standards and Followers'!$G$13:$G$72,MATCH($A40,'CA Standards and Followers'!$B$13:$B$72,0))&lt;=L$1,INDEX('CA Standards and Followers'!$E$13:$E$72,MATCH($A40,'CA Standards and Followers'!$B$13:$B$72,0))*'CA Standards and Followers'!M$4,0)</f>
        <v>0</v>
      </c>
      <c r="M40">
        <f>IF(INDEX('CA Standards and Followers'!$G$13:$G$72,MATCH($A40,'CA Standards and Followers'!$B$13:$B$72,0))&lt;=M$1,INDEX('CA Standards and Followers'!$E$13:$E$72,MATCH($A40,'CA Standards and Followers'!$B$13:$B$72,0))*'CA Standards and Followers'!N$4,0)</f>
        <v>0</v>
      </c>
      <c r="N40">
        <f>IF(INDEX('CA Standards and Followers'!$G$13:$G$72,MATCH($A40,'CA Standards and Followers'!$B$13:$B$72,0))&lt;=N$1,INDEX('CA Standards and Followers'!$E$13:$E$72,MATCH($A40,'CA Standards and Followers'!$B$13:$B$72,0))*'CA Standards and Followers'!O$4,0)</f>
        <v>0</v>
      </c>
      <c r="O40">
        <f>IF(INDEX('CA Standards and Followers'!$G$13:$G$72,MATCH($A40,'CA Standards and Followers'!$B$13:$B$72,0))&lt;=O$1,INDEX('CA Standards and Followers'!$E$13:$E$72,MATCH($A40,'CA Standards and Followers'!$B$13:$B$72,0))*'CA Standards and Followers'!P$4,0)</f>
        <v>0</v>
      </c>
      <c r="P40">
        <f>IF(INDEX('CA Standards and Followers'!$G$13:$G$72,MATCH($A40,'CA Standards and Followers'!$B$13:$B$72,0))&lt;=P$1,INDEX('CA Standards and Followers'!$E$13:$E$72,MATCH($A40,'CA Standards and Followers'!$B$13:$B$72,0))*'CA Standards and Followers'!Q$4,0)</f>
        <v>0</v>
      </c>
      <c r="Q40">
        <f>IF(INDEX('CA Standards and Followers'!$G$13:$G$72,MATCH($A40,'CA Standards and Followers'!$B$13:$B$72,0))&lt;=Q$1,INDEX('CA Standards and Followers'!$E$13:$E$72,MATCH($A40,'CA Standards and Followers'!$B$13:$B$72,0))*'CA Standards and Followers'!R$4,0)</f>
        <v>0</v>
      </c>
      <c r="R40">
        <f>IF(INDEX('CA Standards and Followers'!$G$13:$G$72,MATCH($A40,'CA Standards and Followers'!$B$13:$B$72,0))&lt;=R$1,INDEX('CA Standards and Followers'!$E$13:$E$72,MATCH($A40,'CA Standards and Followers'!$B$13:$B$72,0))*'CA Standards and Followers'!S$4,0)</f>
        <v>0</v>
      </c>
      <c r="S40">
        <f>IF(INDEX('CA Standards and Followers'!$G$13:$G$72,MATCH($A40,'CA Standards and Followers'!$B$13:$B$72,0))&lt;=S$1,INDEX('CA Standards and Followers'!$E$13:$E$72,MATCH($A40,'CA Standards and Followers'!$B$13:$B$72,0))*'CA Standards and Followers'!T$4,0)</f>
        <v>0</v>
      </c>
      <c r="T40">
        <f>IF(INDEX('CA Standards and Followers'!$G$13:$G$72,MATCH($A40,'CA Standards and Followers'!$B$13:$B$72,0))&lt;=T$1,INDEX('CA Standards and Followers'!$E$13:$E$72,MATCH($A40,'CA Standards and Followers'!$B$13:$B$72,0))*'CA Standards and Followers'!U$4,0)</f>
        <v>0</v>
      </c>
      <c r="U40">
        <f>IF(INDEX('CA Standards and Followers'!$G$13:$G$72,MATCH($A40,'CA Standards and Followers'!$B$13:$B$72,0))&lt;=U$1,INDEX('CA Standards and Followers'!$E$13:$E$72,MATCH($A40,'CA Standards and Followers'!$B$13:$B$72,0))*'CA Standards and Followers'!V$4,0)</f>
        <v>0</v>
      </c>
      <c r="V40">
        <f>IF(INDEX('CA Standards and Followers'!$G$13:$G$72,MATCH($A40,'CA Standards and Followers'!$B$13:$B$72,0))&lt;=V$1,INDEX('CA Standards and Followers'!$E$13:$E$72,MATCH($A40,'CA Standards and Followers'!$B$13:$B$72,0))*'CA Standards and Followers'!W$4,0)</f>
        <v>0</v>
      </c>
      <c r="W40">
        <f>IF(INDEX('CA Standards and Followers'!$G$13:$G$72,MATCH($A40,'CA Standards and Followers'!$B$13:$B$72,0))&lt;=W$1,INDEX('CA Standards and Followers'!$E$13:$E$72,MATCH($A40,'CA Standards and Followers'!$B$13:$B$72,0))*'CA Standards and Followers'!X$4,0)</f>
        <v>0</v>
      </c>
      <c r="X40">
        <f>IF(INDEX('CA Standards and Followers'!$G$13:$G$72,MATCH($A40,'CA Standards and Followers'!$B$13:$B$72,0))&lt;=X$1,INDEX('CA Standards and Followers'!$E$13:$E$72,MATCH($A40,'CA Standards and Followers'!$B$13:$B$72,0))*'CA Standards and Followers'!Y$4,0)</f>
        <v>0</v>
      </c>
      <c r="Y40">
        <f>IF(INDEX('CA Standards and Followers'!$G$13:$G$72,MATCH($A40,'CA Standards and Followers'!$B$13:$B$72,0))&lt;=Y$1,INDEX('CA Standards and Followers'!$E$13:$E$72,MATCH($A40,'CA Standards and Followers'!$B$13:$B$72,0))*'CA Standards and Followers'!Z$4,0)</f>
        <v>0</v>
      </c>
      <c r="Z40">
        <f>IF(INDEX('CA Standards and Followers'!$G$13:$G$72,MATCH($A40,'CA Standards and Followers'!$B$13:$B$72,0))&lt;=Z$1,INDEX('CA Standards and Followers'!$E$13:$E$72,MATCH($A40,'CA Standards and Followers'!$B$13:$B$72,0))*'CA Standards and Followers'!AA$4,0)</f>
        <v>0</v>
      </c>
      <c r="AA40">
        <f>IF(INDEX('CA Standards and Followers'!$G$13:$G$72,MATCH($A40,'CA Standards and Followers'!$B$13:$B$72,0))&lt;=AA$1,INDEX('CA Standards and Followers'!$E$13:$E$72,MATCH($A40,'CA Standards and Followers'!$B$13:$B$72,0))*'CA Standards and Followers'!AB$4,0)</f>
        <v>0</v>
      </c>
      <c r="AB40">
        <f>IF(INDEX('CA Standards and Followers'!$G$13:$G$72,MATCH($A40,'CA Standards and Followers'!$B$13:$B$72,0))&lt;=AB$1,INDEX('CA Standards and Followers'!$E$13:$E$72,MATCH($A40,'CA Standards and Followers'!$B$13:$B$72,0))*'CA Standards and Followers'!AC$4,0)</f>
        <v>0</v>
      </c>
      <c r="AC40">
        <f>IF(INDEX('CA Standards and Followers'!$G$13:$G$72,MATCH($A40,'CA Standards and Followers'!$B$13:$B$72,0))&lt;=AC$1,INDEX('CA Standards and Followers'!$E$13:$E$72,MATCH($A40,'CA Standards and Followers'!$B$13:$B$72,0))*'CA Standards and Followers'!AD$4,0)</f>
        <v>0</v>
      </c>
      <c r="AD40">
        <f>IF(INDEX('CA Standards and Followers'!$G$13:$G$72,MATCH($A40,'CA Standards and Followers'!$B$13:$B$72,0))&lt;=AD$1,INDEX('CA Standards and Followers'!$E$13:$E$72,MATCH($A40,'CA Standards and Followers'!$B$13:$B$72,0))*'CA Standards and Followers'!AE$4,0)</f>
        <v>0</v>
      </c>
      <c r="AE40">
        <f>IF(INDEX('CA Standards and Followers'!$G$13:$G$72,MATCH($A40,'CA Standards and Followers'!$B$13:$B$72,0))&lt;=AE$1,INDEX('CA Standards and Followers'!$E$13:$E$72,MATCH($A40,'CA Standards and Followers'!$B$13:$B$72,0))*'CA Standards and Followers'!AF$4,0)</f>
        <v>0</v>
      </c>
      <c r="AF40">
        <f>IF(INDEX('CA Standards and Followers'!$G$13:$G$72,MATCH($A40,'CA Standards and Followers'!$B$13:$B$72,0))&lt;=AF$1,INDEX('CA Standards and Followers'!$E$13:$E$72,MATCH($A40,'CA Standards and Followers'!$B$13:$B$72,0))*'CA Standards and Followers'!AG$4,0)</f>
        <v>0</v>
      </c>
    </row>
    <row r="41" spans="1:32" x14ac:dyDescent="0.25">
      <c r="A41" t="s">
        <v>225</v>
      </c>
      <c r="B41">
        <f>IF(INDEX('CA Standards and Followers'!$G$13:$G$72,MATCH($A41,'CA Standards and Followers'!$B$13:$B$72,0))&lt;=B$1,INDEX('CA Standards and Followers'!$E$13:$E$72,MATCH($A41,'CA Standards and Followers'!$B$13:$B$72,0))*'CA Standards and Followers'!C$4,0)</f>
        <v>0</v>
      </c>
      <c r="C41">
        <f>IF(INDEX('CA Standards and Followers'!$G$13:$G$72,MATCH($A41,'CA Standards and Followers'!$B$13:$B$72,0))&lt;=C$1,INDEX('CA Standards and Followers'!$E$13:$E$72,MATCH($A41,'CA Standards and Followers'!$B$13:$B$72,0))*'CA Standards and Followers'!D$4,0)</f>
        <v>0</v>
      </c>
      <c r="D41">
        <f>IF(INDEX('CA Standards and Followers'!$G$13:$G$72,MATCH($A41,'CA Standards and Followers'!$B$13:$B$72,0))&lt;=D$1,INDEX('CA Standards and Followers'!$E$13:$E$72,MATCH($A41,'CA Standards and Followers'!$B$13:$B$72,0))*'CA Standards and Followers'!E$4,0)</f>
        <v>0</v>
      </c>
      <c r="E41">
        <f>IF(INDEX('CA Standards and Followers'!$G$13:$G$72,MATCH($A41,'CA Standards and Followers'!$B$13:$B$72,0))&lt;=E$1,INDEX('CA Standards and Followers'!$E$13:$E$72,MATCH($A41,'CA Standards and Followers'!$B$13:$B$72,0))*'CA Standards and Followers'!F$4,0)</f>
        <v>0</v>
      </c>
      <c r="F41">
        <f>IF(INDEX('CA Standards and Followers'!$G$13:$G$72,MATCH($A41,'CA Standards and Followers'!$B$13:$B$72,0))&lt;=F$1,INDEX('CA Standards and Followers'!$E$13:$E$72,MATCH($A41,'CA Standards and Followers'!$B$13:$B$72,0))*'CA Standards and Followers'!G$4,0)</f>
        <v>0</v>
      </c>
      <c r="G41">
        <f>IF(INDEX('CA Standards and Followers'!$G$13:$G$72,MATCH($A41,'CA Standards and Followers'!$B$13:$B$72,0))&lt;=G$1,INDEX('CA Standards and Followers'!$E$13:$E$72,MATCH($A41,'CA Standards and Followers'!$B$13:$B$72,0))*'CA Standards and Followers'!H$4,0)</f>
        <v>0</v>
      </c>
      <c r="H41">
        <f>IF(INDEX('CA Standards and Followers'!$G$13:$G$72,MATCH($A41,'CA Standards and Followers'!$B$13:$B$72,0))&lt;=H$1,INDEX('CA Standards and Followers'!$E$13:$E$72,MATCH($A41,'CA Standards and Followers'!$B$13:$B$72,0))*'CA Standards and Followers'!I$4,0)</f>
        <v>0</v>
      </c>
      <c r="I41">
        <f>IF(INDEX('CA Standards and Followers'!$G$13:$G$72,MATCH($A41,'CA Standards and Followers'!$B$13:$B$72,0))&lt;=I$1,INDEX('CA Standards and Followers'!$E$13:$E$72,MATCH($A41,'CA Standards and Followers'!$B$13:$B$72,0))*'CA Standards and Followers'!J$4,0)</f>
        <v>0</v>
      </c>
      <c r="J41">
        <f>IF(INDEX('CA Standards and Followers'!$G$13:$G$72,MATCH($A41,'CA Standards and Followers'!$B$13:$B$72,0))&lt;=J$1,INDEX('CA Standards and Followers'!$E$13:$E$72,MATCH($A41,'CA Standards and Followers'!$B$13:$B$72,0))*'CA Standards and Followers'!K$4,0)</f>
        <v>0</v>
      </c>
      <c r="K41">
        <f>IF(INDEX('CA Standards and Followers'!$G$13:$G$72,MATCH($A41,'CA Standards and Followers'!$B$13:$B$72,0))&lt;=K$1,INDEX('CA Standards and Followers'!$E$13:$E$72,MATCH($A41,'CA Standards and Followers'!$B$13:$B$72,0))*'CA Standards and Followers'!L$4,0)</f>
        <v>0</v>
      </c>
      <c r="L41">
        <f>IF(INDEX('CA Standards and Followers'!$G$13:$G$72,MATCH($A41,'CA Standards and Followers'!$B$13:$B$72,0))&lt;=L$1,INDEX('CA Standards and Followers'!$E$13:$E$72,MATCH($A41,'CA Standards and Followers'!$B$13:$B$72,0))*'CA Standards and Followers'!M$4,0)</f>
        <v>0</v>
      </c>
      <c r="M41">
        <f>IF(INDEX('CA Standards and Followers'!$G$13:$G$72,MATCH($A41,'CA Standards and Followers'!$B$13:$B$72,0))&lt;=M$1,INDEX('CA Standards and Followers'!$E$13:$E$72,MATCH($A41,'CA Standards and Followers'!$B$13:$B$72,0))*'CA Standards and Followers'!N$4,0)</f>
        <v>0</v>
      </c>
      <c r="N41">
        <f>IF(INDEX('CA Standards and Followers'!$G$13:$G$72,MATCH($A41,'CA Standards and Followers'!$B$13:$B$72,0))&lt;=N$1,INDEX('CA Standards and Followers'!$E$13:$E$72,MATCH($A41,'CA Standards and Followers'!$B$13:$B$72,0))*'CA Standards and Followers'!O$4,0)</f>
        <v>0</v>
      </c>
      <c r="O41">
        <f>IF(INDEX('CA Standards and Followers'!$G$13:$G$72,MATCH($A41,'CA Standards and Followers'!$B$13:$B$72,0))&lt;=O$1,INDEX('CA Standards and Followers'!$E$13:$E$72,MATCH($A41,'CA Standards and Followers'!$B$13:$B$72,0))*'CA Standards and Followers'!P$4,0)</f>
        <v>0</v>
      </c>
      <c r="P41">
        <f>IF(INDEX('CA Standards and Followers'!$G$13:$G$72,MATCH($A41,'CA Standards and Followers'!$B$13:$B$72,0))&lt;=P$1,INDEX('CA Standards and Followers'!$E$13:$E$72,MATCH($A41,'CA Standards and Followers'!$B$13:$B$72,0))*'CA Standards and Followers'!Q$4,0)</f>
        <v>0</v>
      </c>
      <c r="Q41">
        <f>IF(INDEX('CA Standards and Followers'!$G$13:$G$72,MATCH($A41,'CA Standards and Followers'!$B$13:$B$72,0))&lt;=Q$1,INDEX('CA Standards and Followers'!$E$13:$E$72,MATCH($A41,'CA Standards and Followers'!$B$13:$B$72,0))*'CA Standards and Followers'!R$4,0)</f>
        <v>0</v>
      </c>
      <c r="R41">
        <f>IF(INDEX('CA Standards and Followers'!$G$13:$G$72,MATCH($A41,'CA Standards and Followers'!$B$13:$B$72,0))&lt;=R$1,INDEX('CA Standards and Followers'!$E$13:$E$72,MATCH($A41,'CA Standards and Followers'!$B$13:$B$72,0))*'CA Standards and Followers'!S$4,0)</f>
        <v>0</v>
      </c>
      <c r="S41">
        <f>IF(INDEX('CA Standards and Followers'!$G$13:$G$72,MATCH($A41,'CA Standards and Followers'!$B$13:$B$72,0))&lt;=S$1,INDEX('CA Standards and Followers'!$E$13:$E$72,MATCH($A41,'CA Standards and Followers'!$B$13:$B$72,0))*'CA Standards and Followers'!T$4,0)</f>
        <v>0</v>
      </c>
      <c r="T41">
        <f>IF(INDEX('CA Standards and Followers'!$G$13:$G$72,MATCH($A41,'CA Standards and Followers'!$B$13:$B$72,0))&lt;=T$1,INDEX('CA Standards and Followers'!$E$13:$E$72,MATCH($A41,'CA Standards and Followers'!$B$13:$B$72,0))*'CA Standards and Followers'!U$4,0)</f>
        <v>0</v>
      </c>
      <c r="U41">
        <f>IF(INDEX('CA Standards and Followers'!$G$13:$G$72,MATCH($A41,'CA Standards and Followers'!$B$13:$B$72,0))&lt;=U$1,INDEX('CA Standards and Followers'!$E$13:$E$72,MATCH($A41,'CA Standards and Followers'!$B$13:$B$72,0))*'CA Standards and Followers'!V$4,0)</f>
        <v>0</v>
      </c>
      <c r="V41">
        <f>IF(INDEX('CA Standards and Followers'!$G$13:$G$72,MATCH($A41,'CA Standards and Followers'!$B$13:$B$72,0))&lt;=V$1,INDEX('CA Standards and Followers'!$E$13:$E$72,MATCH($A41,'CA Standards and Followers'!$B$13:$B$72,0))*'CA Standards and Followers'!W$4,0)</f>
        <v>0</v>
      </c>
      <c r="W41">
        <f>IF(INDEX('CA Standards and Followers'!$G$13:$G$72,MATCH($A41,'CA Standards and Followers'!$B$13:$B$72,0))&lt;=W$1,INDEX('CA Standards and Followers'!$E$13:$E$72,MATCH($A41,'CA Standards and Followers'!$B$13:$B$72,0))*'CA Standards and Followers'!X$4,0)</f>
        <v>0</v>
      </c>
      <c r="X41">
        <f>IF(INDEX('CA Standards and Followers'!$G$13:$G$72,MATCH($A41,'CA Standards and Followers'!$B$13:$B$72,0))&lt;=X$1,INDEX('CA Standards and Followers'!$E$13:$E$72,MATCH($A41,'CA Standards and Followers'!$B$13:$B$72,0))*'CA Standards and Followers'!Y$4,0)</f>
        <v>0</v>
      </c>
      <c r="Y41">
        <f>IF(INDEX('CA Standards and Followers'!$G$13:$G$72,MATCH($A41,'CA Standards and Followers'!$B$13:$B$72,0))&lt;=Y$1,INDEX('CA Standards and Followers'!$E$13:$E$72,MATCH($A41,'CA Standards and Followers'!$B$13:$B$72,0))*'CA Standards and Followers'!Z$4,0)</f>
        <v>0</v>
      </c>
      <c r="Z41">
        <f>IF(INDEX('CA Standards and Followers'!$G$13:$G$72,MATCH($A41,'CA Standards and Followers'!$B$13:$B$72,0))&lt;=Z$1,INDEX('CA Standards and Followers'!$E$13:$E$72,MATCH($A41,'CA Standards and Followers'!$B$13:$B$72,0))*'CA Standards and Followers'!AA$4,0)</f>
        <v>0</v>
      </c>
      <c r="AA41">
        <f>IF(INDEX('CA Standards and Followers'!$G$13:$G$72,MATCH($A41,'CA Standards and Followers'!$B$13:$B$72,0))&lt;=AA$1,INDEX('CA Standards and Followers'!$E$13:$E$72,MATCH($A41,'CA Standards and Followers'!$B$13:$B$72,0))*'CA Standards and Followers'!AB$4,0)</f>
        <v>0</v>
      </c>
      <c r="AB41">
        <f>IF(INDEX('CA Standards and Followers'!$G$13:$G$72,MATCH($A41,'CA Standards and Followers'!$B$13:$B$72,0))&lt;=AB$1,INDEX('CA Standards and Followers'!$E$13:$E$72,MATCH($A41,'CA Standards and Followers'!$B$13:$B$72,0))*'CA Standards and Followers'!AC$4,0)</f>
        <v>0</v>
      </c>
      <c r="AC41">
        <f>IF(INDEX('CA Standards and Followers'!$G$13:$G$72,MATCH($A41,'CA Standards and Followers'!$B$13:$B$72,0))&lt;=AC$1,INDEX('CA Standards and Followers'!$E$13:$E$72,MATCH($A41,'CA Standards and Followers'!$B$13:$B$72,0))*'CA Standards and Followers'!AD$4,0)</f>
        <v>0</v>
      </c>
      <c r="AD41">
        <f>IF(INDEX('CA Standards and Followers'!$G$13:$G$72,MATCH($A41,'CA Standards and Followers'!$B$13:$B$72,0))&lt;=AD$1,INDEX('CA Standards and Followers'!$E$13:$E$72,MATCH($A41,'CA Standards and Followers'!$B$13:$B$72,0))*'CA Standards and Followers'!AE$4,0)</f>
        <v>0</v>
      </c>
      <c r="AE41">
        <f>IF(INDEX('CA Standards and Followers'!$G$13:$G$72,MATCH($A41,'CA Standards and Followers'!$B$13:$B$72,0))&lt;=AE$1,INDEX('CA Standards and Followers'!$E$13:$E$72,MATCH($A41,'CA Standards and Followers'!$B$13:$B$72,0))*'CA Standards and Followers'!AF$4,0)</f>
        <v>0</v>
      </c>
      <c r="AF41">
        <f>IF(INDEX('CA Standards and Followers'!$G$13:$G$72,MATCH($A41,'CA Standards and Followers'!$B$13:$B$72,0))&lt;=AF$1,INDEX('CA Standards and Followers'!$E$13:$E$72,MATCH($A41,'CA Standards and Followers'!$B$13:$B$72,0))*'CA Standards and Followers'!AG$4,0)</f>
        <v>0</v>
      </c>
    </row>
    <row r="42" spans="1:32" x14ac:dyDescent="0.25">
      <c r="A42" t="s">
        <v>23</v>
      </c>
      <c r="B42">
        <f>IF(INDEX('CA Standards and Followers'!$G$13:$G$72,MATCH($A42,'CA Standards and Followers'!$B$13:$B$72,0))&lt;=B$1,INDEX('CA Standards and Followers'!$E$13:$E$72,MATCH($A42,'CA Standards and Followers'!$B$13:$B$72,0))*'CA Standards and Followers'!C$4,0)</f>
        <v>0</v>
      </c>
      <c r="C42">
        <f>IF(INDEX('CA Standards and Followers'!$G$13:$G$72,MATCH($A42,'CA Standards and Followers'!$B$13:$B$72,0))&lt;=C$1,INDEX('CA Standards and Followers'!$E$13:$E$72,MATCH($A42,'CA Standards and Followers'!$B$13:$B$72,0))*'CA Standards and Followers'!D$4,0)</f>
        <v>0</v>
      </c>
      <c r="D42">
        <f>IF(INDEX('CA Standards and Followers'!$G$13:$G$72,MATCH($A42,'CA Standards and Followers'!$B$13:$B$72,0))&lt;=D$1,INDEX('CA Standards and Followers'!$E$13:$E$72,MATCH($A42,'CA Standards and Followers'!$B$13:$B$72,0))*'CA Standards and Followers'!E$4,0)</f>
        <v>0</v>
      </c>
      <c r="E42">
        <f>IF(INDEX('CA Standards and Followers'!$G$13:$G$72,MATCH($A42,'CA Standards and Followers'!$B$13:$B$72,0))&lt;=E$1,INDEX('CA Standards and Followers'!$E$13:$E$72,MATCH($A42,'CA Standards and Followers'!$B$13:$B$72,0))*'CA Standards and Followers'!F$4,0)</f>
        <v>0</v>
      </c>
      <c r="F42">
        <f>IF(INDEX('CA Standards and Followers'!$G$13:$G$72,MATCH($A42,'CA Standards and Followers'!$B$13:$B$72,0))&lt;=F$1,INDEX('CA Standards and Followers'!$E$13:$E$72,MATCH($A42,'CA Standards and Followers'!$B$13:$B$72,0))*'CA Standards and Followers'!G$4,0)</f>
        <v>0</v>
      </c>
      <c r="G42">
        <f>IF(INDEX('CA Standards and Followers'!$G$13:$G$72,MATCH($A42,'CA Standards and Followers'!$B$13:$B$72,0))&lt;=G$1,INDEX('CA Standards and Followers'!$E$13:$E$72,MATCH($A42,'CA Standards and Followers'!$B$13:$B$72,0))*'CA Standards and Followers'!H$4,0)</f>
        <v>0</v>
      </c>
      <c r="H42">
        <f>IF(INDEX('CA Standards and Followers'!$G$13:$G$72,MATCH($A42,'CA Standards and Followers'!$B$13:$B$72,0))&lt;=H$1,INDEX('CA Standards and Followers'!$E$13:$E$72,MATCH($A42,'CA Standards and Followers'!$B$13:$B$72,0))*'CA Standards and Followers'!I$4,0)</f>
        <v>0</v>
      </c>
      <c r="I42">
        <f>IF(INDEX('CA Standards and Followers'!$G$13:$G$72,MATCH($A42,'CA Standards and Followers'!$B$13:$B$72,0))&lt;=I$1,INDEX('CA Standards and Followers'!$E$13:$E$72,MATCH($A42,'CA Standards and Followers'!$B$13:$B$72,0))*'CA Standards and Followers'!J$4,0)</f>
        <v>0</v>
      </c>
      <c r="J42">
        <f>IF(INDEX('CA Standards and Followers'!$G$13:$G$72,MATCH($A42,'CA Standards and Followers'!$B$13:$B$72,0))&lt;=J$1,INDEX('CA Standards and Followers'!$E$13:$E$72,MATCH($A42,'CA Standards and Followers'!$B$13:$B$72,0))*'CA Standards and Followers'!K$4,0)</f>
        <v>0</v>
      </c>
      <c r="K42">
        <f>IF(INDEX('CA Standards and Followers'!$G$13:$G$72,MATCH($A42,'CA Standards and Followers'!$B$13:$B$72,0))&lt;=K$1,INDEX('CA Standards and Followers'!$E$13:$E$72,MATCH($A42,'CA Standards and Followers'!$B$13:$B$72,0))*'CA Standards and Followers'!L$4,0)</f>
        <v>0</v>
      </c>
      <c r="L42">
        <f>IF(INDEX('CA Standards and Followers'!$G$13:$G$72,MATCH($A42,'CA Standards and Followers'!$B$13:$B$72,0))&lt;=L$1,INDEX('CA Standards and Followers'!$E$13:$E$72,MATCH($A42,'CA Standards and Followers'!$B$13:$B$72,0))*'CA Standards and Followers'!M$4,0)</f>
        <v>0</v>
      </c>
      <c r="M42">
        <f>IF(INDEX('CA Standards and Followers'!$G$13:$G$72,MATCH($A42,'CA Standards and Followers'!$B$13:$B$72,0))&lt;=M$1,INDEX('CA Standards and Followers'!$E$13:$E$72,MATCH($A42,'CA Standards and Followers'!$B$13:$B$72,0))*'CA Standards and Followers'!N$4,0)</f>
        <v>0</v>
      </c>
      <c r="N42">
        <f>IF(INDEX('CA Standards and Followers'!$G$13:$G$72,MATCH($A42,'CA Standards and Followers'!$B$13:$B$72,0))&lt;=N$1,INDEX('CA Standards and Followers'!$E$13:$E$72,MATCH($A42,'CA Standards and Followers'!$B$13:$B$72,0))*'CA Standards and Followers'!O$4,0)</f>
        <v>0</v>
      </c>
      <c r="O42">
        <f>IF(INDEX('CA Standards and Followers'!$G$13:$G$72,MATCH($A42,'CA Standards and Followers'!$B$13:$B$72,0))&lt;=O$1,INDEX('CA Standards and Followers'!$E$13:$E$72,MATCH($A42,'CA Standards and Followers'!$B$13:$B$72,0))*'CA Standards and Followers'!P$4,0)</f>
        <v>0</v>
      </c>
      <c r="P42">
        <f>IF(INDEX('CA Standards and Followers'!$G$13:$G$72,MATCH($A42,'CA Standards and Followers'!$B$13:$B$72,0))&lt;=P$1,INDEX('CA Standards and Followers'!$E$13:$E$72,MATCH($A42,'CA Standards and Followers'!$B$13:$B$72,0))*'CA Standards and Followers'!Q$4,0)</f>
        <v>0</v>
      </c>
      <c r="Q42">
        <f>IF(INDEX('CA Standards and Followers'!$G$13:$G$72,MATCH($A42,'CA Standards and Followers'!$B$13:$B$72,0))&lt;=Q$1,INDEX('CA Standards and Followers'!$E$13:$E$72,MATCH($A42,'CA Standards and Followers'!$B$13:$B$72,0))*'CA Standards and Followers'!R$4,0)</f>
        <v>0</v>
      </c>
      <c r="R42">
        <f>IF(INDEX('CA Standards and Followers'!$G$13:$G$72,MATCH($A42,'CA Standards and Followers'!$B$13:$B$72,0))&lt;=R$1,INDEX('CA Standards and Followers'!$E$13:$E$72,MATCH($A42,'CA Standards and Followers'!$B$13:$B$72,0))*'CA Standards and Followers'!S$4,0)</f>
        <v>0</v>
      </c>
      <c r="S42">
        <f>IF(INDEX('CA Standards and Followers'!$G$13:$G$72,MATCH($A42,'CA Standards and Followers'!$B$13:$B$72,0))&lt;=S$1,INDEX('CA Standards and Followers'!$E$13:$E$72,MATCH($A42,'CA Standards and Followers'!$B$13:$B$72,0))*'CA Standards and Followers'!T$4,0)</f>
        <v>0</v>
      </c>
      <c r="T42">
        <f>IF(INDEX('CA Standards and Followers'!$G$13:$G$72,MATCH($A42,'CA Standards and Followers'!$B$13:$B$72,0))&lt;=T$1,INDEX('CA Standards and Followers'!$E$13:$E$72,MATCH($A42,'CA Standards and Followers'!$B$13:$B$72,0))*'CA Standards and Followers'!U$4,0)</f>
        <v>0</v>
      </c>
      <c r="U42">
        <f>IF(INDEX('CA Standards and Followers'!$G$13:$G$72,MATCH($A42,'CA Standards and Followers'!$B$13:$B$72,0))&lt;=U$1,INDEX('CA Standards and Followers'!$E$13:$E$72,MATCH($A42,'CA Standards and Followers'!$B$13:$B$72,0))*'CA Standards and Followers'!V$4,0)</f>
        <v>0</v>
      </c>
      <c r="V42">
        <f>IF(INDEX('CA Standards and Followers'!$G$13:$G$72,MATCH($A42,'CA Standards and Followers'!$B$13:$B$72,0))&lt;=V$1,INDEX('CA Standards and Followers'!$E$13:$E$72,MATCH($A42,'CA Standards and Followers'!$B$13:$B$72,0))*'CA Standards and Followers'!W$4,0)</f>
        <v>0</v>
      </c>
      <c r="W42">
        <f>IF(INDEX('CA Standards and Followers'!$G$13:$G$72,MATCH($A42,'CA Standards and Followers'!$B$13:$B$72,0))&lt;=W$1,INDEX('CA Standards and Followers'!$E$13:$E$72,MATCH($A42,'CA Standards and Followers'!$B$13:$B$72,0))*'CA Standards and Followers'!X$4,0)</f>
        <v>0</v>
      </c>
      <c r="X42">
        <f>IF(INDEX('CA Standards and Followers'!$G$13:$G$72,MATCH($A42,'CA Standards and Followers'!$B$13:$B$72,0))&lt;=X$1,INDEX('CA Standards and Followers'!$E$13:$E$72,MATCH($A42,'CA Standards and Followers'!$B$13:$B$72,0))*'CA Standards and Followers'!Y$4,0)</f>
        <v>0</v>
      </c>
      <c r="Y42">
        <f>IF(INDEX('CA Standards and Followers'!$G$13:$G$72,MATCH($A42,'CA Standards and Followers'!$B$13:$B$72,0))&lt;=Y$1,INDEX('CA Standards and Followers'!$E$13:$E$72,MATCH($A42,'CA Standards and Followers'!$B$13:$B$72,0))*'CA Standards and Followers'!Z$4,0)</f>
        <v>0</v>
      </c>
      <c r="Z42">
        <f>IF(INDEX('CA Standards and Followers'!$G$13:$G$72,MATCH($A42,'CA Standards and Followers'!$B$13:$B$72,0))&lt;=Z$1,INDEX('CA Standards and Followers'!$E$13:$E$72,MATCH($A42,'CA Standards and Followers'!$B$13:$B$72,0))*'CA Standards and Followers'!AA$4,0)</f>
        <v>0</v>
      </c>
      <c r="AA42">
        <f>IF(INDEX('CA Standards and Followers'!$G$13:$G$72,MATCH($A42,'CA Standards and Followers'!$B$13:$B$72,0))&lt;=AA$1,INDEX('CA Standards and Followers'!$E$13:$E$72,MATCH($A42,'CA Standards and Followers'!$B$13:$B$72,0))*'CA Standards and Followers'!AB$4,0)</f>
        <v>0</v>
      </c>
      <c r="AB42">
        <f>IF(INDEX('CA Standards and Followers'!$G$13:$G$72,MATCH($A42,'CA Standards and Followers'!$B$13:$B$72,0))&lt;=AB$1,INDEX('CA Standards and Followers'!$E$13:$E$72,MATCH($A42,'CA Standards and Followers'!$B$13:$B$72,0))*'CA Standards and Followers'!AC$4,0)</f>
        <v>0</v>
      </c>
      <c r="AC42">
        <f>IF(INDEX('CA Standards and Followers'!$G$13:$G$72,MATCH($A42,'CA Standards and Followers'!$B$13:$B$72,0))&lt;=AC$1,INDEX('CA Standards and Followers'!$E$13:$E$72,MATCH($A42,'CA Standards and Followers'!$B$13:$B$72,0))*'CA Standards and Followers'!AD$4,0)</f>
        <v>0</v>
      </c>
      <c r="AD42">
        <f>IF(INDEX('CA Standards and Followers'!$G$13:$G$72,MATCH($A42,'CA Standards and Followers'!$B$13:$B$72,0))&lt;=AD$1,INDEX('CA Standards and Followers'!$E$13:$E$72,MATCH($A42,'CA Standards and Followers'!$B$13:$B$72,0))*'CA Standards and Followers'!AE$4,0)</f>
        <v>0</v>
      </c>
      <c r="AE42">
        <f>IF(INDEX('CA Standards and Followers'!$G$13:$G$72,MATCH($A42,'CA Standards and Followers'!$B$13:$B$72,0))&lt;=AE$1,INDEX('CA Standards and Followers'!$E$13:$E$72,MATCH($A42,'CA Standards and Followers'!$B$13:$B$72,0))*'CA Standards and Followers'!AF$4,0)</f>
        <v>0</v>
      </c>
      <c r="AF42">
        <f>IF(INDEX('CA Standards and Followers'!$G$13:$G$72,MATCH($A42,'CA Standards and Followers'!$B$13:$B$72,0))&lt;=AF$1,INDEX('CA Standards and Followers'!$E$13:$E$72,MATCH($A42,'CA Standards and Followers'!$B$13:$B$72,0))*'CA Standards and Followers'!AG$4,0)</f>
        <v>0</v>
      </c>
    </row>
    <row r="43" spans="1:32" x14ac:dyDescent="0.25">
      <c r="A43" t="s">
        <v>228</v>
      </c>
      <c r="B43">
        <f>IF(INDEX('CA Standards and Followers'!$G$13:$G$72,MATCH($A43,'CA Standards and Followers'!$B$13:$B$72,0))&lt;=B$1,INDEX('CA Standards and Followers'!$E$13:$E$72,MATCH($A43,'CA Standards and Followers'!$B$13:$B$72,0))*'CA Standards and Followers'!C$4,0)</f>
        <v>0</v>
      </c>
      <c r="C43">
        <f>IF(INDEX('CA Standards and Followers'!$G$13:$G$72,MATCH($A43,'CA Standards and Followers'!$B$13:$B$72,0))&lt;=C$1,INDEX('CA Standards and Followers'!$E$13:$E$72,MATCH($A43,'CA Standards and Followers'!$B$13:$B$72,0))*'CA Standards and Followers'!D$4,0)</f>
        <v>0</v>
      </c>
      <c r="D43">
        <f>IF(INDEX('CA Standards and Followers'!$G$13:$G$72,MATCH($A43,'CA Standards and Followers'!$B$13:$B$72,0))&lt;=D$1,INDEX('CA Standards and Followers'!$E$13:$E$72,MATCH($A43,'CA Standards and Followers'!$B$13:$B$72,0))*'CA Standards and Followers'!E$4,0)</f>
        <v>0</v>
      </c>
      <c r="E43">
        <f>IF(INDEX('CA Standards and Followers'!$G$13:$G$72,MATCH($A43,'CA Standards and Followers'!$B$13:$B$72,0))&lt;=E$1,INDEX('CA Standards and Followers'!$E$13:$E$72,MATCH($A43,'CA Standards and Followers'!$B$13:$B$72,0))*'CA Standards and Followers'!F$4,0)</f>
        <v>0</v>
      </c>
      <c r="F43">
        <f>IF(INDEX('CA Standards and Followers'!$G$13:$G$72,MATCH($A43,'CA Standards and Followers'!$B$13:$B$72,0))&lt;=F$1,INDEX('CA Standards and Followers'!$E$13:$E$72,MATCH($A43,'CA Standards and Followers'!$B$13:$B$72,0))*'CA Standards and Followers'!G$4,0)</f>
        <v>0</v>
      </c>
      <c r="G43">
        <f>IF(INDEX('CA Standards and Followers'!$G$13:$G$72,MATCH($A43,'CA Standards and Followers'!$B$13:$B$72,0))&lt;=G$1,INDEX('CA Standards and Followers'!$E$13:$E$72,MATCH($A43,'CA Standards and Followers'!$B$13:$B$72,0))*'CA Standards and Followers'!H$4,0)</f>
        <v>0</v>
      </c>
      <c r="H43">
        <f>IF(INDEX('CA Standards and Followers'!$G$13:$G$72,MATCH($A43,'CA Standards and Followers'!$B$13:$B$72,0))&lt;=H$1,INDEX('CA Standards and Followers'!$E$13:$E$72,MATCH($A43,'CA Standards and Followers'!$B$13:$B$72,0))*'CA Standards and Followers'!I$4,0)</f>
        <v>0</v>
      </c>
      <c r="I43">
        <f>IF(INDEX('CA Standards and Followers'!$G$13:$G$72,MATCH($A43,'CA Standards and Followers'!$B$13:$B$72,0))&lt;=I$1,INDEX('CA Standards and Followers'!$E$13:$E$72,MATCH($A43,'CA Standards and Followers'!$B$13:$B$72,0))*'CA Standards and Followers'!J$4,0)</f>
        <v>0</v>
      </c>
      <c r="J43">
        <f>IF(INDEX('CA Standards and Followers'!$G$13:$G$72,MATCH($A43,'CA Standards and Followers'!$B$13:$B$72,0))&lt;=J$1,INDEX('CA Standards and Followers'!$E$13:$E$72,MATCH($A43,'CA Standards and Followers'!$B$13:$B$72,0))*'CA Standards and Followers'!K$4,0)</f>
        <v>0</v>
      </c>
      <c r="K43">
        <f>IF(INDEX('CA Standards and Followers'!$G$13:$G$72,MATCH($A43,'CA Standards and Followers'!$B$13:$B$72,0))&lt;=K$1,INDEX('CA Standards and Followers'!$E$13:$E$72,MATCH($A43,'CA Standards and Followers'!$B$13:$B$72,0))*'CA Standards and Followers'!L$4,0)</f>
        <v>0</v>
      </c>
      <c r="L43">
        <f>IF(INDEX('CA Standards and Followers'!$G$13:$G$72,MATCH($A43,'CA Standards and Followers'!$B$13:$B$72,0))&lt;=L$1,INDEX('CA Standards and Followers'!$E$13:$E$72,MATCH($A43,'CA Standards and Followers'!$B$13:$B$72,0))*'CA Standards and Followers'!M$4,0)</f>
        <v>0</v>
      </c>
      <c r="M43">
        <f>IF(INDEX('CA Standards and Followers'!$G$13:$G$72,MATCH($A43,'CA Standards and Followers'!$B$13:$B$72,0))&lt;=M$1,INDEX('CA Standards and Followers'!$E$13:$E$72,MATCH($A43,'CA Standards and Followers'!$B$13:$B$72,0))*'CA Standards and Followers'!N$4,0)</f>
        <v>0</v>
      </c>
      <c r="N43">
        <f>IF(INDEX('CA Standards and Followers'!$G$13:$G$72,MATCH($A43,'CA Standards and Followers'!$B$13:$B$72,0))&lt;=N$1,INDEX('CA Standards and Followers'!$E$13:$E$72,MATCH($A43,'CA Standards and Followers'!$B$13:$B$72,0))*'CA Standards and Followers'!O$4,0)</f>
        <v>0</v>
      </c>
      <c r="O43">
        <f>IF(INDEX('CA Standards and Followers'!$G$13:$G$72,MATCH($A43,'CA Standards and Followers'!$B$13:$B$72,0))&lt;=O$1,INDEX('CA Standards and Followers'!$E$13:$E$72,MATCH($A43,'CA Standards and Followers'!$B$13:$B$72,0))*'CA Standards and Followers'!P$4,0)</f>
        <v>0</v>
      </c>
      <c r="P43">
        <f>IF(INDEX('CA Standards and Followers'!$G$13:$G$72,MATCH($A43,'CA Standards and Followers'!$B$13:$B$72,0))&lt;=P$1,INDEX('CA Standards and Followers'!$E$13:$E$72,MATCH($A43,'CA Standards and Followers'!$B$13:$B$72,0))*'CA Standards and Followers'!Q$4,0)</f>
        <v>0</v>
      </c>
      <c r="Q43">
        <f>IF(INDEX('CA Standards and Followers'!$G$13:$G$72,MATCH($A43,'CA Standards and Followers'!$B$13:$B$72,0))&lt;=Q$1,INDEX('CA Standards and Followers'!$E$13:$E$72,MATCH($A43,'CA Standards and Followers'!$B$13:$B$72,0))*'CA Standards and Followers'!R$4,0)</f>
        <v>0</v>
      </c>
      <c r="R43">
        <f>IF(INDEX('CA Standards and Followers'!$G$13:$G$72,MATCH($A43,'CA Standards and Followers'!$B$13:$B$72,0))&lt;=R$1,INDEX('CA Standards and Followers'!$E$13:$E$72,MATCH($A43,'CA Standards and Followers'!$B$13:$B$72,0))*'CA Standards and Followers'!S$4,0)</f>
        <v>0</v>
      </c>
      <c r="S43">
        <f>IF(INDEX('CA Standards and Followers'!$G$13:$G$72,MATCH($A43,'CA Standards and Followers'!$B$13:$B$72,0))&lt;=S$1,INDEX('CA Standards and Followers'!$E$13:$E$72,MATCH($A43,'CA Standards and Followers'!$B$13:$B$72,0))*'CA Standards and Followers'!T$4,0)</f>
        <v>0</v>
      </c>
      <c r="T43">
        <f>IF(INDEX('CA Standards and Followers'!$G$13:$G$72,MATCH($A43,'CA Standards and Followers'!$B$13:$B$72,0))&lt;=T$1,INDEX('CA Standards and Followers'!$E$13:$E$72,MATCH($A43,'CA Standards and Followers'!$B$13:$B$72,0))*'CA Standards and Followers'!U$4,0)</f>
        <v>0</v>
      </c>
      <c r="U43">
        <f>IF(INDEX('CA Standards and Followers'!$G$13:$G$72,MATCH($A43,'CA Standards and Followers'!$B$13:$B$72,0))&lt;=U$1,INDEX('CA Standards and Followers'!$E$13:$E$72,MATCH($A43,'CA Standards and Followers'!$B$13:$B$72,0))*'CA Standards and Followers'!V$4,0)</f>
        <v>0</v>
      </c>
      <c r="V43">
        <f>IF(INDEX('CA Standards and Followers'!$G$13:$G$72,MATCH($A43,'CA Standards and Followers'!$B$13:$B$72,0))&lt;=V$1,INDEX('CA Standards and Followers'!$E$13:$E$72,MATCH($A43,'CA Standards and Followers'!$B$13:$B$72,0))*'CA Standards and Followers'!W$4,0)</f>
        <v>0</v>
      </c>
      <c r="W43">
        <f>IF(INDEX('CA Standards and Followers'!$G$13:$G$72,MATCH($A43,'CA Standards and Followers'!$B$13:$B$72,0))&lt;=W$1,INDEX('CA Standards and Followers'!$E$13:$E$72,MATCH($A43,'CA Standards and Followers'!$B$13:$B$72,0))*'CA Standards and Followers'!X$4,0)</f>
        <v>0</v>
      </c>
      <c r="X43">
        <f>IF(INDEX('CA Standards and Followers'!$G$13:$G$72,MATCH($A43,'CA Standards and Followers'!$B$13:$B$72,0))&lt;=X$1,INDEX('CA Standards and Followers'!$E$13:$E$72,MATCH($A43,'CA Standards and Followers'!$B$13:$B$72,0))*'CA Standards and Followers'!Y$4,0)</f>
        <v>0</v>
      </c>
      <c r="Y43">
        <f>IF(INDEX('CA Standards and Followers'!$G$13:$G$72,MATCH($A43,'CA Standards and Followers'!$B$13:$B$72,0))&lt;=Y$1,INDEX('CA Standards and Followers'!$E$13:$E$72,MATCH($A43,'CA Standards and Followers'!$B$13:$B$72,0))*'CA Standards and Followers'!Z$4,0)</f>
        <v>0</v>
      </c>
      <c r="Z43">
        <f>IF(INDEX('CA Standards and Followers'!$G$13:$G$72,MATCH($A43,'CA Standards and Followers'!$B$13:$B$72,0))&lt;=Z$1,INDEX('CA Standards and Followers'!$E$13:$E$72,MATCH($A43,'CA Standards and Followers'!$B$13:$B$72,0))*'CA Standards and Followers'!AA$4,0)</f>
        <v>0</v>
      </c>
      <c r="AA43">
        <f>IF(INDEX('CA Standards and Followers'!$G$13:$G$72,MATCH($A43,'CA Standards and Followers'!$B$13:$B$72,0))&lt;=AA$1,INDEX('CA Standards and Followers'!$E$13:$E$72,MATCH($A43,'CA Standards and Followers'!$B$13:$B$72,0))*'CA Standards and Followers'!AB$4,0)</f>
        <v>0</v>
      </c>
      <c r="AB43">
        <f>IF(INDEX('CA Standards and Followers'!$G$13:$G$72,MATCH($A43,'CA Standards and Followers'!$B$13:$B$72,0))&lt;=AB$1,INDEX('CA Standards and Followers'!$E$13:$E$72,MATCH($A43,'CA Standards and Followers'!$B$13:$B$72,0))*'CA Standards and Followers'!AC$4,0)</f>
        <v>0</v>
      </c>
      <c r="AC43">
        <f>IF(INDEX('CA Standards and Followers'!$G$13:$G$72,MATCH($A43,'CA Standards and Followers'!$B$13:$B$72,0))&lt;=AC$1,INDEX('CA Standards and Followers'!$E$13:$E$72,MATCH($A43,'CA Standards and Followers'!$B$13:$B$72,0))*'CA Standards and Followers'!AD$4,0)</f>
        <v>0</v>
      </c>
      <c r="AD43">
        <f>IF(INDEX('CA Standards and Followers'!$G$13:$G$72,MATCH($A43,'CA Standards and Followers'!$B$13:$B$72,0))&lt;=AD$1,INDEX('CA Standards and Followers'!$E$13:$E$72,MATCH($A43,'CA Standards and Followers'!$B$13:$B$72,0))*'CA Standards and Followers'!AE$4,0)</f>
        <v>0</v>
      </c>
      <c r="AE43">
        <f>IF(INDEX('CA Standards and Followers'!$G$13:$G$72,MATCH($A43,'CA Standards and Followers'!$B$13:$B$72,0))&lt;=AE$1,INDEX('CA Standards and Followers'!$E$13:$E$72,MATCH($A43,'CA Standards and Followers'!$B$13:$B$72,0))*'CA Standards and Followers'!AF$4,0)</f>
        <v>0</v>
      </c>
      <c r="AF43">
        <f>IF(INDEX('CA Standards and Followers'!$G$13:$G$72,MATCH($A43,'CA Standards and Followers'!$B$13:$B$72,0))&lt;=AF$1,INDEX('CA Standards and Followers'!$E$13:$E$72,MATCH($A43,'CA Standards and Followers'!$B$13:$B$72,0))*'CA Standards and Followers'!AG$4,0)</f>
        <v>0</v>
      </c>
    </row>
    <row r="44" spans="1:32" x14ac:dyDescent="0.25">
      <c r="A44" t="s">
        <v>230</v>
      </c>
      <c r="B44">
        <f>IF(INDEX('CA Standards and Followers'!$G$13:$G$72,MATCH($A44,'CA Standards and Followers'!$B$13:$B$72,0))&lt;=B$1,INDEX('CA Standards and Followers'!$E$13:$E$72,MATCH($A44,'CA Standards and Followers'!$B$13:$B$72,0))*'CA Standards and Followers'!C$4,0)</f>
        <v>0</v>
      </c>
      <c r="C44">
        <f>IF(INDEX('CA Standards and Followers'!$G$13:$G$72,MATCH($A44,'CA Standards and Followers'!$B$13:$B$72,0))&lt;=C$1,INDEX('CA Standards and Followers'!$E$13:$E$72,MATCH($A44,'CA Standards and Followers'!$B$13:$B$72,0))*'CA Standards and Followers'!D$4,0)</f>
        <v>0</v>
      </c>
      <c r="D44">
        <f>IF(INDEX('CA Standards and Followers'!$G$13:$G$72,MATCH($A44,'CA Standards and Followers'!$B$13:$B$72,0))&lt;=D$1,INDEX('CA Standards and Followers'!$E$13:$E$72,MATCH($A44,'CA Standards and Followers'!$B$13:$B$72,0))*'CA Standards and Followers'!E$4,0)</f>
        <v>0</v>
      </c>
      <c r="E44">
        <f>IF(INDEX('CA Standards and Followers'!$G$13:$G$72,MATCH($A44,'CA Standards and Followers'!$B$13:$B$72,0))&lt;=E$1,INDEX('CA Standards and Followers'!$E$13:$E$72,MATCH($A44,'CA Standards and Followers'!$B$13:$B$72,0))*'CA Standards and Followers'!F$4,0)</f>
        <v>0</v>
      </c>
      <c r="F44">
        <f>IF(INDEX('CA Standards and Followers'!$G$13:$G$72,MATCH($A44,'CA Standards and Followers'!$B$13:$B$72,0))&lt;=F$1,INDEX('CA Standards and Followers'!$E$13:$E$72,MATCH($A44,'CA Standards and Followers'!$B$13:$B$72,0))*'CA Standards and Followers'!G$4,0)</f>
        <v>0</v>
      </c>
      <c r="G44">
        <f>IF(INDEX('CA Standards and Followers'!$G$13:$G$72,MATCH($A44,'CA Standards and Followers'!$B$13:$B$72,0))&lt;=G$1,INDEX('CA Standards and Followers'!$E$13:$E$72,MATCH($A44,'CA Standards and Followers'!$B$13:$B$72,0))*'CA Standards and Followers'!H$4,0)</f>
        <v>0</v>
      </c>
      <c r="H44">
        <f>IF(INDEX('CA Standards and Followers'!$G$13:$G$72,MATCH($A44,'CA Standards and Followers'!$B$13:$B$72,0))&lt;=H$1,INDEX('CA Standards and Followers'!$E$13:$E$72,MATCH($A44,'CA Standards and Followers'!$B$13:$B$72,0))*'CA Standards and Followers'!I$4,0)</f>
        <v>0</v>
      </c>
      <c r="I44">
        <f>IF(INDEX('CA Standards and Followers'!$G$13:$G$72,MATCH($A44,'CA Standards and Followers'!$B$13:$B$72,0))&lt;=I$1,INDEX('CA Standards and Followers'!$E$13:$E$72,MATCH($A44,'CA Standards and Followers'!$B$13:$B$72,0))*'CA Standards and Followers'!J$4,0)</f>
        <v>0</v>
      </c>
      <c r="J44">
        <f>IF(INDEX('CA Standards and Followers'!$G$13:$G$72,MATCH($A44,'CA Standards and Followers'!$B$13:$B$72,0))&lt;=J$1,INDEX('CA Standards and Followers'!$E$13:$E$72,MATCH($A44,'CA Standards and Followers'!$B$13:$B$72,0))*'CA Standards and Followers'!K$4,0)</f>
        <v>0</v>
      </c>
      <c r="K44">
        <f>IF(INDEX('CA Standards and Followers'!$G$13:$G$72,MATCH($A44,'CA Standards and Followers'!$B$13:$B$72,0))&lt;=K$1,INDEX('CA Standards and Followers'!$E$13:$E$72,MATCH($A44,'CA Standards and Followers'!$B$13:$B$72,0))*'CA Standards and Followers'!L$4,0)</f>
        <v>0</v>
      </c>
      <c r="L44">
        <f>IF(INDEX('CA Standards and Followers'!$G$13:$G$72,MATCH($A44,'CA Standards and Followers'!$B$13:$B$72,0))&lt;=L$1,INDEX('CA Standards and Followers'!$E$13:$E$72,MATCH($A44,'CA Standards and Followers'!$B$13:$B$72,0))*'CA Standards and Followers'!M$4,0)</f>
        <v>0</v>
      </c>
      <c r="M44">
        <f>IF(INDEX('CA Standards and Followers'!$G$13:$G$72,MATCH($A44,'CA Standards and Followers'!$B$13:$B$72,0))&lt;=M$1,INDEX('CA Standards and Followers'!$E$13:$E$72,MATCH($A44,'CA Standards and Followers'!$B$13:$B$72,0))*'CA Standards and Followers'!N$4,0)</f>
        <v>0</v>
      </c>
      <c r="N44">
        <f>IF(INDEX('CA Standards and Followers'!$G$13:$G$72,MATCH($A44,'CA Standards and Followers'!$B$13:$B$72,0))&lt;=N$1,INDEX('CA Standards and Followers'!$E$13:$E$72,MATCH($A44,'CA Standards and Followers'!$B$13:$B$72,0))*'CA Standards and Followers'!O$4,0)</f>
        <v>0</v>
      </c>
      <c r="O44">
        <f>IF(INDEX('CA Standards and Followers'!$G$13:$G$72,MATCH($A44,'CA Standards and Followers'!$B$13:$B$72,0))&lt;=O$1,INDEX('CA Standards and Followers'!$E$13:$E$72,MATCH($A44,'CA Standards and Followers'!$B$13:$B$72,0))*'CA Standards and Followers'!P$4,0)</f>
        <v>0</v>
      </c>
      <c r="P44">
        <f>IF(INDEX('CA Standards and Followers'!$G$13:$G$72,MATCH($A44,'CA Standards and Followers'!$B$13:$B$72,0))&lt;=P$1,INDEX('CA Standards and Followers'!$E$13:$E$72,MATCH($A44,'CA Standards and Followers'!$B$13:$B$72,0))*'CA Standards and Followers'!Q$4,0)</f>
        <v>0</v>
      </c>
      <c r="Q44">
        <f>IF(INDEX('CA Standards and Followers'!$G$13:$G$72,MATCH($A44,'CA Standards and Followers'!$B$13:$B$72,0))&lt;=Q$1,INDEX('CA Standards and Followers'!$E$13:$E$72,MATCH($A44,'CA Standards and Followers'!$B$13:$B$72,0))*'CA Standards and Followers'!R$4,0)</f>
        <v>0</v>
      </c>
      <c r="R44">
        <f>IF(INDEX('CA Standards and Followers'!$G$13:$G$72,MATCH($A44,'CA Standards and Followers'!$B$13:$B$72,0))&lt;=R$1,INDEX('CA Standards and Followers'!$E$13:$E$72,MATCH($A44,'CA Standards and Followers'!$B$13:$B$72,0))*'CA Standards and Followers'!S$4,0)</f>
        <v>0</v>
      </c>
      <c r="S44">
        <f>IF(INDEX('CA Standards and Followers'!$G$13:$G$72,MATCH($A44,'CA Standards and Followers'!$B$13:$B$72,0))&lt;=S$1,INDEX('CA Standards and Followers'!$E$13:$E$72,MATCH($A44,'CA Standards and Followers'!$B$13:$B$72,0))*'CA Standards and Followers'!T$4,0)</f>
        <v>0</v>
      </c>
      <c r="T44">
        <f>IF(INDEX('CA Standards and Followers'!$G$13:$G$72,MATCH($A44,'CA Standards and Followers'!$B$13:$B$72,0))&lt;=T$1,INDEX('CA Standards and Followers'!$E$13:$E$72,MATCH($A44,'CA Standards and Followers'!$B$13:$B$72,0))*'CA Standards and Followers'!U$4,0)</f>
        <v>0</v>
      </c>
      <c r="U44">
        <f>IF(INDEX('CA Standards and Followers'!$G$13:$G$72,MATCH($A44,'CA Standards and Followers'!$B$13:$B$72,0))&lt;=U$1,INDEX('CA Standards and Followers'!$E$13:$E$72,MATCH($A44,'CA Standards and Followers'!$B$13:$B$72,0))*'CA Standards and Followers'!V$4,0)</f>
        <v>0</v>
      </c>
      <c r="V44">
        <f>IF(INDEX('CA Standards and Followers'!$G$13:$G$72,MATCH($A44,'CA Standards and Followers'!$B$13:$B$72,0))&lt;=V$1,INDEX('CA Standards and Followers'!$E$13:$E$72,MATCH($A44,'CA Standards and Followers'!$B$13:$B$72,0))*'CA Standards and Followers'!W$4,0)</f>
        <v>0</v>
      </c>
      <c r="W44">
        <f>IF(INDEX('CA Standards and Followers'!$G$13:$G$72,MATCH($A44,'CA Standards and Followers'!$B$13:$B$72,0))&lt;=W$1,INDEX('CA Standards and Followers'!$E$13:$E$72,MATCH($A44,'CA Standards and Followers'!$B$13:$B$72,0))*'CA Standards and Followers'!X$4,0)</f>
        <v>0</v>
      </c>
      <c r="X44">
        <f>IF(INDEX('CA Standards and Followers'!$G$13:$G$72,MATCH($A44,'CA Standards and Followers'!$B$13:$B$72,0))&lt;=X$1,INDEX('CA Standards and Followers'!$E$13:$E$72,MATCH($A44,'CA Standards and Followers'!$B$13:$B$72,0))*'CA Standards and Followers'!Y$4,0)</f>
        <v>0</v>
      </c>
      <c r="Y44">
        <f>IF(INDEX('CA Standards and Followers'!$G$13:$G$72,MATCH($A44,'CA Standards and Followers'!$B$13:$B$72,0))&lt;=Y$1,INDEX('CA Standards and Followers'!$E$13:$E$72,MATCH($A44,'CA Standards and Followers'!$B$13:$B$72,0))*'CA Standards and Followers'!Z$4,0)</f>
        <v>0</v>
      </c>
      <c r="Z44">
        <f>IF(INDEX('CA Standards and Followers'!$G$13:$G$72,MATCH($A44,'CA Standards and Followers'!$B$13:$B$72,0))&lt;=Z$1,INDEX('CA Standards and Followers'!$E$13:$E$72,MATCH($A44,'CA Standards and Followers'!$B$13:$B$72,0))*'CA Standards and Followers'!AA$4,0)</f>
        <v>0</v>
      </c>
      <c r="AA44">
        <f>IF(INDEX('CA Standards and Followers'!$G$13:$G$72,MATCH($A44,'CA Standards and Followers'!$B$13:$B$72,0))&lt;=AA$1,INDEX('CA Standards and Followers'!$E$13:$E$72,MATCH($A44,'CA Standards and Followers'!$B$13:$B$72,0))*'CA Standards and Followers'!AB$4,0)</f>
        <v>0</v>
      </c>
      <c r="AB44">
        <f>IF(INDEX('CA Standards and Followers'!$G$13:$G$72,MATCH($A44,'CA Standards and Followers'!$B$13:$B$72,0))&lt;=AB$1,INDEX('CA Standards and Followers'!$E$13:$E$72,MATCH($A44,'CA Standards and Followers'!$B$13:$B$72,0))*'CA Standards and Followers'!AC$4,0)</f>
        <v>0</v>
      </c>
      <c r="AC44">
        <f>IF(INDEX('CA Standards and Followers'!$G$13:$G$72,MATCH($A44,'CA Standards and Followers'!$B$13:$B$72,0))&lt;=AC$1,INDEX('CA Standards and Followers'!$E$13:$E$72,MATCH($A44,'CA Standards and Followers'!$B$13:$B$72,0))*'CA Standards and Followers'!AD$4,0)</f>
        <v>0</v>
      </c>
      <c r="AD44">
        <f>IF(INDEX('CA Standards and Followers'!$G$13:$G$72,MATCH($A44,'CA Standards and Followers'!$B$13:$B$72,0))&lt;=AD$1,INDEX('CA Standards and Followers'!$E$13:$E$72,MATCH($A44,'CA Standards and Followers'!$B$13:$B$72,0))*'CA Standards and Followers'!AE$4,0)</f>
        <v>0</v>
      </c>
      <c r="AE44">
        <f>IF(INDEX('CA Standards and Followers'!$G$13:$G$72,MATCH($A44,'CA Standards and Followers'!$B$13:$B$72,0))&lt;=AE$1,INDEX('CA Standards and Followers'!$E$13:$E$72,MATCH($A44,'CA Standards and Followers'!$B$13:$B$72,0))*'CA Standards and Followers'!AF$4,0)</f>
        <v>0</v>
      </c>
      <c r="AF44">
        <f>IF(INDEX('CA Standards and Followers'!$G$13:$G$72,MATCH($A44,'CA Standards and Followers'!$B$13:$B$72,0))&lt;=AF$1,INDEX('CA Standards and Followers'!$E$13:$E$72,MATCH($A44,'CA Standards and Followers'!$B$13:$B$72,0))*'CA Standards and Followers'!AG$4,0)</f>
        <v>0</v>
      </c>
    </row>
    <row r="45" spans="1:32" x14ac:dyDescent="0.25">
      <c r="A45" t="s">
        <v>232</v>
      </c>
      <c r="B45">
        <f>IF(INDEX('CA Standards and Followers'!$G$13:$G$72,MATCH($A45,'CA Standards and Followers'!$B$13:$B$72,0))&lt;=B$1,INDEX('CA Standards and Followers'!$E$13:$E$72,MATCH($A45,'CA Standards and Followers'!$B$13:$B$72,0))*'CA Standards and Followers'!C$4,0)</f>
        <v>0</v>
      </c>
      <c r="C45">
        <f>IF(INDEX('CA Standards and Followers'!$G$13:$G$72,MATCH($A45,'CA Standards and Followers'!$B$13:$B$72,0))&lt;=C$1,INDEX('CA Standards and Followers'!$E$13:$E$72,MATCH($A45,'CA Standards and Followers'!$B$13:$B$72,0))*'CA Standards and Followers'!D$4,0)</f>
        <v>0</v>
      </c>
      <c r="D45">
        <f>IF(INDEX('CA Standards and Followers'!$G$13:$G$72,MATCH($A45,'CA Standards and Followers'!$B$13:$B$72,0))&lt;=D$1,INDEX('CA Standards and Followers'!$E$13:$E$72,MATCH($A45,'CA Standards and Followers'!$B$13:$B$72,0))*'CA Standards and Followers'!E$4,0)</f>
        <v>0</v>
      </c>
      <c r="E45">
        <f>IF(INDEX('CA Standards and Followers'!$G$13:$G$72,MATCH($A45,'CA Standards and Followers'!$B$13:$B$72,0))&lt;=E$1,INDEX('CA Standards and Followers'!$E$13:$E$72,MATCH($A45,'CA Standards and Followers'!$B$13:$B$72,0))*'CA Standards and Followers'!F$4,0)</f>
        <v>0</v>
      </c>
      <c r="F45">
        <f>IF(INDEX('CA Standards and Followers'!$G$13:$G$72,MATCH($A45,'CA Standards and Followers'!$B$13:$B$72,0))&lt;=F$1,INDEX('CA Standards and Followers'!$E$13:$E$72,MATCH($A45,'CA Standards and Followers'!$B$13:$B$72,0))*'CA Standards and Followers'!G$4,0)</f>
        <v>0</v>
      </c>
      <c r="G45">
        <f>IF(INDEX('CA Standards and Followers'!$G$13:$G$72,MATCH($A45,'CA Standards and Followers'!$B$13:$B$72,0))&lt;=G$1,INDEX('CA Standards and Followers'!$E$13:$E$72,MATCH($A45,'CA Standards and Followers'!$B$13:$B$72,0))*'CA Standards and Followers'!H$4,0)</f>
        <v>0</v>
      </c>
      <c r="H45">
        <f>IF(INDEX('CA Standards and Followers'!$G$13:$G$72,MATCH($A45,'CA Standards and Followers'!$B$13:$B$72,0))&lt;=H$1,INDEX('CA Standards and Followers'!$E$13:$E$72,MATCH($A45,'CA Standards and Followers'!$B$13:$B$72,0))*'CA Standards and Followers'!I$4,0)</f>
        <v>0</v>
      </c>
      <c r="I45">
        <f>IF(INDEX('CA Standards and Followers'!$G$13:$G$72,MATCH($A45,'CA Standards and Followers'!$B$13:$B$72,0))&lt;=I$1,INDEX('CA Standards and Followers'!$E$13:$E$72,MATCH($A45,'CA Standards and Followers'!$B$13:$B$72,0))*'CA Standards and Followers'!J$4,0)</f>
        <v>0</v>
      </c>
      <c r="J45">
        <f>IF(INDEX('CA Standards and Followers'!$G$13:$G$72,MATCH($A45,'CA Standards and Followers'!$B$13:$B$72,0))&lt;=J$1,INDEX('CA Standards and Followers'!$E$13:$E$72,MATCH($A45,'CA Standards and Followers'!$B$13:$B$72,0))*'CA Standards and Followers'!K$4,0)</f>
        <v>0</v>
      </c>
      <c r="K45">
        <f>IF(INDEX('CA Standards and Followers'!$G$13:$G$72,MATCH($A45,'CA Standards and Followers'!$B$13:$B$72,0))&lt;=K$1,INDEX('CA Standards and Followers'!$E$13:$E$72,MATCH($A45,'CA Standards and Followers'!$B$13:$B$72,0))*'CA Standards and Followers'!L$4,0)</f>
        <v>0</v>
      </c>
      <c r="L45">
        <f>IF(INDEX('CA Standards and Followers'!$G$13:$G$72,MATCH($A45,'CA Standards and Followers'!$B$13:$B$72,0))&lt;=L$1,INDEX('CA Standards and Followers'!$E$13:$E$72,MATCH($A45,'CA Standards and Followers'!$B$13:$B$72,0))*'CA Standards and Followers'!M$4,0)</f>
        <v>0</v>
      </c>
      <c r="M45">
        <f>IF(INDEX('CA Standards and Followers'!$G$13:$G$72,MATCH($A45,'CA Standards and Followers'!$B$13:$B$72,0))&lt;=M$1,INDEX('CA Standards and Followers'!$E$13:$E$72,MATCH($A45,'CA Standards and Followers'!$B$13:$B$72,0))*'CA Standards and Followers'!N$4,0)</f>
        <v>0</v>
      </c>
      <c r="N45">
        <f>IF(INDEX('CA Standards and Followers'!$G$13:$G$72,MATCH($A45,'CA Standards and Followers'!$B$13:$B$72,0))&lt;=N$1,INDEX('CA Standards and Followers'!$E$13:$E$72,MATCH($A45,'CA Standards and Followers'!$B$13:$B$72,0))*'CA Standards and Followers'!O$4,0)</f>
        <v>0</v>
      </c>
      <c r="O45">
        <f>IF(INDEX('CA Standards and Followers'!$G$13:$G$72,MATCH($A45,'CA Standards and Followers'!$B$13:$B$72,0))&lt;=O$1,INDEX('CA Standards and Followers'!$E$13:$E$72,MATCH($A45,'CA Standards and Followers'!$B$13:$B$72,0))*'CA Standards and Followers'!P$4,0)</f>
        <v>0</v>
      </c>
      <c r="P45">
        <f>IF(INDEX('CA Standards and Followers'!$G$13:$G$72,MATCH($A45,'CA Standards and Followers'!$B$13:$B$72,0))&lt;=P$1,INDEX('CA Standards and Followers'!$E$13:$E$72,MATCH($A45,'CA Standards and Followers'!$B$13:$B$72,0))*'CA Standards and Followers'!Q$4,0)</f>
        <v>0</v>
      </c>
      <c r="Q45">
        <f>IF(INDEX('CA Standards and Followers'!$G$13:$G$72,MATCH($A45,'CA Standards and Followers'!$B$13:$B$72,0))&lt;=Q$1,INDEX('CA Standards and Followers'!$E$13:$E$72,MATCH($A45,'CA Standards and Followers'!$B$13:$B$72,0))*'CA Standards and Followers'!R$4,0)</f>
        <v>0</v>
      </c>
      <c r="R45">
        <f>IF(INDEX('CA Standards and Followers'!$G$13:$G$72,MATCH($A45,'CA Standards and Followers'!$B$13:$B$72,0))&lt;=R$1,INDEX('CA Standards and Followers'!$E$13:$E$72,MATCH($A45,'CA Standards and Followers'!$B$13:$B$72,0))*'CA Standards and Followers'!S$4,0)</f>
        <v>0</v>
      </c>
      <c r="S45">
        <f>IF(INDEX('CA Standards and Followers'!$G$13:$G$72,MATCH($A45,'CA Standards and Followers'!$B$13:$B$72,0))&lt;=S$1,INDEX('CA Standards and Followers'!$E$13:$E$72,MATCH($A45,'CA Standards and Followers'!$B$13:$B$72,0))*'CA Standards and Followers'!T$4,0)</f>
        <v>0</v>
      </c>
      <c r="T45">
        <f>IF(INDEX('CA Standards and Followers'!$G$13:$G$72,MATCH($A45,'CA Standards and Followers'!$B$13:$B$72,0))&lt;=T$1,INDEX('CA Standards and Followers'!$E$13:$E$72,MATCH($A45,'CA Standards and Followers'!$B$13:$B$72,0))*'CA Standards and Followers'!U$4,0)</f>
        <v>0</v>
      </c>
      <c r="U45">
        <f>IF(INDEX('CA Standards and Followers'!$G$13:$G$72,MATCH($A45,'CA Standards and Followers'!$B$13:$B$72,0))&lt;=U$1,INDEX('CA Standards and Followers'!$E$13:$E$72,MATCH($A45,'CA Standards and Followers'!$B$13:$B$72,0))*'CA Standards and Followers'!V$4,0)</f>
        <v>0</v>
      </c>
      <c r="V45">
        <f>IF(INDEX('CA Standards and Followers'!$G$13:$G$72,MATCH($A45,'CA Standards and Followers'!$B$13:$B$72,0))&lt;=V$1,INDEX('CA Standards and Followers'!$E$13:$E$72,MATCH($A45,'CA Standards and Followers'!$B$13:$B$72,0))*'CA Standards and Followers'!W$4,0)</f>
        <v>0</v>
      </c>
      <c r="W45">
        <f>IF(INDEX('CA Standards and Followers'!$G$13:$G$72,MATCH($A45,'CA Standards and Followers'!$B$13:$B$72,0))&lt;=W$1,INDEX('CA Standards and Followers'!$E$13:$E$72,MATCH($A45,'CA Standards and Followers'!$B$13:$B$72,0))*'CA Standards and Followers'!X$4,0)</f>
        <v>0</v>
      </c>
      <c r="X45">
        <f>IF(INDEX('CA Standards and Followers'!$G$13:$G$72,MATCH($A45,'CA Standards and Followers'!$B$13:$B$72,0))&lt;=X$1,INDEX('CA Standards and Followers'!$E$13:$E$72,MATCH($A45,'CA Standards and Followers'!$B$13:$B$72,0))*'CA Standards and Followers'!Y$4,0)</f>
        <v>0</v>
      </c>
      <c r="Y45">
        <f>IF(INDEX('CA Standards and Followers'!$G$13:$G$72,MATCH($A45,'CA Standards and Followers'!$B$13:$B$72,0))&lt;=Y$1,INDEX('CA Standards and Followers'!$E$13:$E$72,MATCH($A45,'CA Standards and Followers'!$B$13:$B$72,0))*'CA Standards and Followers'!Z$4,0)</f>
        <v>0</v>
      </c>
      <c r="Z45">
        <f>IF(INDEX('CA Standards and Followers'!$G$13:$G$72,MATCH($A45,'CA Standards and Followers'!$B$13:$B$72,0))&lt;=Z$1,INDEX('CA Standards and Followers'!$E$13:$E$72,MATCH($A45,'CA Standards and Followers'!$B$13:$B$72,0))*'CA Standards and Followers'!AA$4,0)</f>
        <v>0</v>
      </c>
      <c r="AA45">
        <f>IF(INDEX('CA Standards and Followers'!$G$13:$G$72,MATCH($A45,'CA Standards and Followers'!$B$13:$B$72,0))&lt;=AA$1,INDEX('CA Standards and Followers'!$E$13:$E$72,MATCH($A45,'CA Standards and Followers'!$B$13:$B$72,0))*'CA Standards and Followers'!AB$4,0)</f>
        <v>0</v>
      </c>
      <c r="AB45">
        <f>IF(INDEX('CA Standards and Followers'!$G$13:$G$72,MATCH($A45,'CA Standards and Followers'!$B$13:$B$72,0))&lt;=AB$1,INDEX('CA Standards and Followers'!$E$13:$E$72,MATCH($A45,'CA Standards and Followers'!$B$13:$B$72,0))*'CA Standards and Followers'!AC$4,0)</f>
        <v>0</v>
      </c>
      <c r="AC45">
        <f>IF(INDEX('CA Standards and Followers'!$G$13:$G$72,MATCH($A45,'CA Standards and Followers'!$B$13:$B$72,0))&lt;=AC$1,INDEX('CA Standards and Followers'!$E$13:$E$72,MATCH($A45,'CA Standards and Followers'!$B$13:$B$72,0))*'CA Standards and Followers'!AD$4,0)</f>
        <v>0</v>
      </c>
      <c r="AD45">
        <f>IF(INDEX('CA Standards and Followers'!$G$13:$G$72,MATCH($A45,'CA Standards and Followers'!$B$13:$B$72,0))&lt;=AD$1,INDEX('CA Standards and Followers'!$E$13:$E$72,MATCH($A45,'CA Standards and Followers'!$B$13:$B$72,0))*'CA Standards and Followers'!AE$4,0)</f>
        <v>0</v>
      </c>
      <c r="AE45">
        <f>IF(INDEX('CA Standards and Followers'!$G$13:$G$72,MATCH($A45,'CA Standards and Followers'!$B$13:$B$72,0))&lt;=AE$1,INDEX('CA Standards and Followers'!$E$13:$E$72,MATCH($A45,'CA Standards and Followers'!$B$13:$B$72,0))*'CA Standards and Followers'!AF$4,0)</f>
        <v>0</v>
      </c>
      <c r="AF45">
        <f>IF(INDEX('CA Standards and Followers'!$G$13:$G$72,MATCH($A45,'CA Standards and Followers'!$B$13:$B$72,0))&lt;=AF$1,INDEX('CA Standards and Followers'!$E$13:$E$72,MATCH($A45,'CA Standards and Followers'!$B$13:$B$72,0))*'CA Standards and Followers'!AG$4,0)</f>
        <v>0</v>
      </c>
    </row>
    <row r="46" spans="1:32" x14ac:dyDescent="0.25">
      <c r="A46" t="s">
        <v>24</v>
      </c>
      <c r="B46">
        <f>IF(INDEX('CA Standards and Followers'!$G$13:$G$72,MATCH($A46,'CA Standards and Followers'!$B$13:$B$72,0))&lt;=B$1,INDEX('CA Standards and Followers'!$E$13:$E$72,MATCH($A46,'CA Standards and Followers'!$B$13:$B$72,0))*'CA Standards and Followers'!C$4,0)</f>
        <v>0</v>
      </c>
      <c r="C46">
        <f>IF(INDEX('CA Standards and Followers'!$G$13:$G$72,MATCH($A46,'CA Standards and Followers'!$B$13:$B$72,0))&lt;=C$1,INDEX('CA Standards and Followers'!$E$13:$E$72,MATCH($A46,'CA Standards and Followers'!$B$13:$B$72,0))*'CA Standards and Followers'!D$4,0)</f>
        <v>0</v>
      </c>
      <c r="D46">
        <f>IF(INDEX('CA Standards and Followers'!$G$13:$G$72,MATCH($A46,'CA Standards and Followers'!$B$13:$B$72,0))&lt;=D$1,INDEX('CA Standards and Followers'!$E$13:$E$72,MATCH($A46,'CA Standards and Followers'!$B$13:$B$72,0))*'CA Standards and Followers'!E$4,0)</f>
        <v>0</v>
      </c>
      <c r="E46">
        <f>IF(INDEX('CA Standards and Followers'!$G$13:$G$72,MATCH($A46,'CA Standards and Followers'!$B$13:$B$72,0))&lt;=E$1,INDEX('CA Standards and Followers'!$E$13:$E$72,MATCH($A46,'CA Standards and Followers'!$B$13:$B$72,0))*'CA Standards and Followers'!F$4,0)</f>
        <v>0</v>
      </c>
      <c r="F46">
        <f>IF(INDEX('CA Standards and Followers'!$G$13:$G$72,MATCH($A46,'CA Standards and Followers'!$B$13:$B$72,0))&lt;=F$1,INDEX('CA Standards and Followers'!$E$13:$E$72,MATCH($A46,'CA Standards and Followers'!$B$13:$B$72,0))*'CA Standards and Followers'!G$4,0)</f>
        <v>0</v>
      </c>
      <c r="G46">
        <f>IF(INDEX('CA Standards and Followers'!$G$13:$G$72,MATCH($A46,'CA Standards and Followers'!$B$13:$B$72,0))&lt;=G$1,INDEX('CA Standards and Followers'!$E$13:$E$72,MATCH($A46,'CA Standards and Followers'!$B$13:$B$72,0))*'CA Standards and Followers'!H$4,0)</f>
        <v>0</v>
      </c>
      <c r="H46">
        <f>IF(INDEX('CA Standards and Followers'!$G$13:$G$72,MATCH($A46,'CA Standards and Followers'!$B$13:$B$72,0))&lt;=H$1,INDEX('CA Standards and Followers'!$E$13:$E$72,MATCH($A46,'CA Standards and Followers'!$B$13:$B$72,0))*'CA Standards and Followers'!I$4,0)</f>
        <v>0</v>
      </c>
      <c r="I46">
        <f>IF(INDEX('CA Standards and Followers'!$G$13:$G$72,MATCH($A46,'CA Standards and Followers'!$B$13:$B$72,0))&lt;=I$1,INDEX('CA Standards and Followers'!$E$13:$E$72,MATCH($A46,'CA Standards and Followers'!$B$13:$B$72,0))*'CA Standards and Followers'!J$4,0)</f>
        <v>0</v>
      </c>
      <c r="J46">
        <f>IF(INDEX('CA Standards and Followers'!$G$13:$G$72,MATCH($A46,'CA Standards and Followers'!$B$13:$B$72,0))&lt;=J$1,INDEX('CA Standards and Followers'!$E$13:$E$72,MATCH($A46,'CA Standards and Followers'!$B$13:$B$72,0))*'CA Standards and Followers'!K$4,0)</f>
        <v>0</v>
      </c>
      <c r="K46">
        <f>IF(INDEX('CA Standards and Followers'!$G$13:$G$72,MATCH($A46,'CA Standards and Followers'!$B$13:$B$72,0))&lt;=K$1,INDEX('CA Standards and Followers'!$E$13:$E$72,MATCH($A46,'CA Standards and Followers'!$B$13:$B$72,0))*'CA Standards and Followers'!L$4,0)</f>
        <v>0</v>
      </c>
      <c r="L46">
        <f>IF(INDEX('CA Standards and Followers'!$G$13:$G$72,MATCH($A46,'CA Standards and Followers'!$B$13:$B$72,0))&lt;=L$1,INDEX('CA Standards and Followers'!$E$13:$E$72,MATCH($A46,'CA Standards and Followers'!$B$13:$B$72,0))*'CA Standards and Followers'!M$4,0)</f>
        <v>0</v>
      </c>
      <c r="M46">
        <f>IF(INDEX('CA Standards and Followers'!$G$13:$G$72,MATCH($A46,'CA Standards and Followers'!$B$13:$B$72,0))&lt;=M$1,INDEX('CA Standards and Followers'!$E$13:$E$72,MATCH($A46,'CA Standards and Followers'!$B$13:$B$72,0))*'CA Standards and Followers'!N$4,0)</f>
        <v>0</v>
      </c>
      <c r="N46">
        <f>IF(INDEX('CA Standards and Followers'!$G$13:$G$72,MATCH($A46,'CA Standards and Followers'!$B$13:$B$72,0))&lt;=N$1,INDEX('CA Standards and Followers'!$E$13:$E$72,MATCH($A46,'CA Standards and Followers'!$B$13:$B$72,0))*'CA Standards and Followers'!O$4,0)</f>
        <v>0</v>
      </c>
      <c r="O46">
        <f>IF(INDEX('CA Standards and Followers'!$G$13:$G$72,MATCH($A46,'CA Standards and Followers'!$B$13:$B$72,0))&lt;=O$1,INDEX('CA Standards and Followers'!$E$13:$E$72,MATCH($A46,'CA Standards and Followers'!$B$13:$B$72,0))*'CA Standards and Followers'!P$4,0)</f>
        <v>0</v>
      </c>
      <c r="P46">
        <f>IF(INDEX('CA Standards and Followers'!$G$13:$G$72,MATCH($A46,'CA Standards and Followers'!$B$13:$B$72,0))&lt;=P$1,INDEX('CA Standards and Followers'!$E$13:$E$72,MATCH($A46,'CA Standards and Followers'!$B$13:$B$72,0))*'CA Standards and Followers'!Q$4,0)</f>
        <v>0</v>
      </c>
      <c r="Q46">
        <f>IF(INDEX('CA Standards and Followers'!$G$13:$G$72,MATCH($A46,'CA Standards and Followers'!$B$13:$B$72,0))&lt;=Q$1,INDEX('CA Standards and Followers'!$E$13:$E$72,MATCH($A46,'CA Standards and Followers'!$B$13:$B$72,0))*'CA Standards and Followers'!R$4,0)</f>
        <v>0</v>
      </c>
      <c r="R46">
        <f>IF(INDEX('CA Standards and Followers'!$G$13:$G$72,MATCH($A46,'CA Standards and Followers'!$B$13:$B$72,0))&lt;=R$1,INDEX('CA Standards and Followers'!$E$13:$E$72,MATCH($A46,'CA Standards and Followers'!$B$13:$B$72,0))*'CA Standards and Followers'!S$4,0)</f>
        <v>0</v>
      </c>
      <c r="S46">
        <f>IF(INDEX('CA Standards and Followers'!$G$13:$G$72,MATCH($A46,'CA Standards and Followers'!$B$13:$B$72,0))&lt;=S$1,INDEX('CA Standards and Followers'!$E$13:$E$72,MATCH($A46,'CA Standards and Followers'!$B$13:$B$72,0))*'CA Standards and Followers'!T$4,0)</f>
        <v>0</v>
      </c>
      <c r="T46">
        <f>IF(INDEX('CA Standards and Followers'!$G$13:$G$72,MATCH($A46,'CA Standards and Followers'!$B$13:$B$72,0))&lt;=T$1,INDEX('CA Standards and Followers'!$E$13:$E$72,MATCH($A46,'CA Standards and Followers'!$B$13:$B$72,0))*'CA Standards and Followers'!U$4,0)</f>
        <v>0</v>
      </c>
      <c r="U46">
        <f>IF(INDEX('CA Standards and Followers'!$G$13:$G$72,MATCH($A46,'CA Standards and Followers'!$B$13:$B$72,0))&lt;=U$1,INDEX('CA Standards and Followers'!$E$13:$E$72,MATCH($A46,'CA Standards and Followers'!$B$13:$B$72,0))*'CA Standards and Followers'!V$4,0)</f>
        <v>0</v>
      </c>
      <c r="V46">
        <f>IF(INDEX('CA Standards and Followers'!$G$13:$G$72,MATCH($A46,'CA Standards and Followers'!$B$13:$B$72,0))&lt;=V$1,INDEX('CA Standards and Followers'!$E$13:$E$72,MATCH($A46,'CA Standards and Followers'!$B$13:$B$72,0))*'CA Standards and Followers'!W$4,0)</f>
        <v>0</v>
      </c>
      <c r="W46">
        <f>IF(INDEX('CA Standards and Followers'!$G$13:$G$72,MATCH($A46,'CA Standards and Followers'!$B$13:$B$72,0))&lt;=W$1,INDEX('CA Standards and Followers'!$E$13:$E$72,MATCH($A46,'CA Standards and Followers'!$B$13:$B$72,0))*'CA Standards and Followers'!X$4,0)</f>
        <v>0</v>
      </c>
      <c r="X46">
        <f>IF(INDEX('CA Standards and Followers'!$G$13:$G$72,MATCH($A46,'CA Standards and Followers'!$B$13:$B$72,0))&lt;=X$1,INDEX('CA Standards and Followers'!$E$13:$E$72,MATCH($A46,'CA Standards and Followers'!$B$13:$B$72,0))*'CA Standards and Followers'!Y$4,0)</f>
        <v>0</v>
      </c>
      <c r="Y46">
        <f>IF(INDEX('CA Standards and Followers'!$G$13:$G$72,MATCH($A46,'CA Standards and Followers'!$B$13:$B$72,0))&lt;=Y$1,INDEX('CA Standards and Followers'!$E$13:$E$72,MATCH($A46,'CA Standards and Followers'!$B$13:$B$72,0))*'CA Standards and Followers'!Z$4,0)</f>
        <v>0</v>
      </c>
      <c r="Z46">
        <f>IF(INDEX('CA Standards and Followers'!$G$13:$G$72,MATCH($A46,'CA Standards and Followers'!$B$13:$B$72,0))&lt;=Z$1,INDEX('CA Standards and Followers'!$E$13:$E$72,MATCH($A46,'CA Standards and Followers'!$B$13:$B$72,0))*'CA Standards and Followers'!AA$4,0)</f>
        <v>0</v>
      </c>
      <c r="AA46">
        <f>IF(INDEX('CA Standards and Followers'!$G$13:$G$72,MATCH($A46,'CA Standards and Followers'!$B$13:$B$72,0))&lt;=AA$1,INDEX('CA Standards and Followers'!$E$13:$E$72,MATCH($A46,'CA Standards and Followers'!$B$13:$B$72,0))*'CA Standards and Followers'!AB$4,0)</f>
        <v>0</v>
      </c>
      <c r="AB46">
        <f>IF(INDEX('CA Standards and Followers'!$G$13:$G$72,MATCH($A46,'CA Standards and Followers'!$B$13:$B$72,0))&lt;=AB$1,INDEX('CA Standards and Followers'!$E$13:$E$72,MATCH($A46,'CA Standards and Followers'!$B$13:$B$72,0))*'CA Standards and Followers'!AC$4,0)</f>
        <v>0</v>
      </c>
      <c r="AC46">
        <f>IF(INDEX('CA Standards and Followers'!$G$13:$G$72,MATCH($A46,'CA Standards and Followers'!$B$13:$B$72,0))&lt;=AC$1,INDEX('CA Standards and Followers'!$E$13:$E$72,MATCH($A46,'CA Standards and Followers'!$B$13:$B$72,0))*'CA Standards and Followers'!AD$4,0)</f>
        <v>0</v>
      </c>
      <c r="AD46">
        <f>IF(INDEX('CA Standards and Followers'!$G$13:$G$72,MATCH($A46,'CA Standards and Followers'!$B$13:$B$72,0))&lt;=AD$1,INDEX('CA Standards and Followers'!$E$13:$E$72,MATCH($A46,'CA Standards and Followers'!$B$13:$B$72,0))*'CA Standards and Followers'!AE$4,0)</f>
        <v>0</v>
      </c>
      <c r="AE46">
        <f>IF(INDEX('CA Standards and Followers'!$G$13:$G$72,MATCH($A46,'CA Standards and Followers'!$B$13:$B$72,0))&lt;=AE$1,INDEX('CA Standards and Followers'!$E$13:$E$72,MATCH($A46,'CA Standards and Followers'!$B$13:$B$72,0))*'CA Standards and Followers'!AF$4,0)</f>
        <v>0</v>
      </c>
      <c r="AF46">
        <f>IF(INDEX('CA Standards and Followers'!$G$13:$G$72,MATCH($A46,'CA Standards and Followers'!$B$13:$B$72,0))&lt;=AF$1,INDEX('CA Standards and Followers'!$E$13:$E$72,MATCH($A46,'CA Standards and Followers'!$B$13:$B$72,0))*'CA Standards and Followers'!AG$4,0)</f>
        <v>0</v>
      </c>
    </row>
    <row r="47" spans="1:32" x14ac:dyDescent="0.25">
      <c r="A47" t="s">
        <v>25</v>
      </c>
      <c r="B47">
        <f>IF(INDEX('CA Standards and Followers'!$G$13:$G$72,MATCH($A47,'CA Standards and Followers'!$B$13:$B$72,0))&lt;=B$1,INDEX('CA Standards and Followers'!$E$13:$E$72,MATCH($A47,'CA Standards and Followers'!$B$13:$B$72,0))*'CA Standards and Followers'!C$4,0)</f>
        <v>0</v>
      </c>
      <c r="C47">
        <f>IF(INDEX('CA Standards and Followers'!$G$13:$G$72,MATCH($A47,'CA Standards and Followers'!$B$13:$B$72,0))&lt;=C$1,INDEX('CA Standards and Followers'!$E$13:$E$72,MATCH($A47,'CA Standards and Followers'!$B$13:$B$72,0))*'CA Standards and Followers'!D$4,0)</f>
        <v>0</v>
      </c>
      <c r="D47">
        <f>IF(INDEX('CA Standards and Followers'!$G$13:$G$72,MATCH($A47,'CA Standards and Followers'!$B$13:$B$72,0))&lt;=D$1,INDEX('CA Standards and Followers'!$E$13:$E$72,MATCH($A47,'CA Standards and Followers'!$B$13:$B$72,0))*'CA Standards and Followers'!E$4,0)</f>
        <v>0</v>
      </c>
      <c r="E47">
        <f>IF(INDEX('CA Standards and Followers'!$G$13:$G$72,MATCH($A47,'CA Standards and Followers'!$B$13:$B$72,0))&lt;=E$1,INDEX('CA Standards and Followers'!$E$13:$E$72,MATCH($A47,'CA Standards and Followers'!$B$13:$B$72,0))*'CA Standards and Followers'!F$4,0)</f>
        <v>0</v>
      </c>
      <c r="F47">
        <f>IF(INDEX('CA Standards and Followers'!$G$13:$G$72,MATCH($A47,'CA Standards and Followers'!$B$13:$B$72,0))&lt;=F$1,INDEX('CA Standards and Followers'!$E$13:$E$72,MATCH($A47,'CA Standards and Followers'!$B$13:$B$72,0))*'CA Standards and Followers'!G$4,0)</f>
        <v>0</v>
      </c>
      <c r="G47">
        <f>IF(INDEX('CA Standards and Followers'!$G$13:$G$72,MATCH($A47,'CA Standards and Followers'!$B$13:$B$72,0))&lt;=G$1,INDEX('CA Standards and Followers'!$E$13:$E$72,MATCH($A47,'CA Standards and Followers'!$B$13:$B$72,0))*'CA Standards and Followers'!H$4,0)</f>
        <v>0</v>
      </c>
      <c r="H47">
        <f>IF(INDEX('CA Standards and Followers'!$G$13:$G$72,MATCH($A47,'CA Standards and Followers'!$B$13:$B$72,0))&lt;=H$1,INDEX('CA Standards and Followers'!$E$13:$E$72,MATCH($A47,'CA Standards and Followers'!$B$13:$B$72,0))*'CA Standards and Followers'!I$4,0)</f>
        <v>0</v>
      </c>
      <c r="I47">
        <f>IF(INDEX('CA Standards and Followers'!$G$13:$G$72,MATCH($A47,'CA Standards and Followers'!$B$13:$B$72,0))&lt;=I$1,INDEX('CA Standards and Followers'!$E$13:$E$72,MATCH($A47,'CA Standards and Followers'!$B$13:$B$72,0))*'CA Standards and Followers'!J$4,0)</f>
        <v>0</v>
      </c>
      <c r="J47">
        <f>IF(INDEX('CA Standards and Followers'!$G$13:$G$72,MATCH($A47,'CA Standards and Followers'!$B$13:$B$72,0))&lt;=J$1,INDEX('CA Standards and Followers'!$E$13:$E$72,MATCH($A47,'CA Standards and Followers'!$B$13:$B$72,0))*'CA Standards and Followers'!K$4,0)</f>
        <v>0</v>
      </c>
      <c r="K47">
        <f>IF(INDEX('CA Standards and Followers'!$G$13:$G$72,MATCH($A47,'CA Standards and Followers'!$B$13:$B$72,0))&lt;=K$1,INDEX('CA Standards and Followers'!$E$13:$E$72,MATCH($A47,'CA Standards and Followers'!$B$13:$B$72,0))*'CA Standards and Followers'!L$4,0)</f>
        <v>0</v>
      </c>
      <c r="L47">
        <f>IF(INDEX('CA Standards and Followers'!$G$13:$G$72,MATCH($A47,'CA Standards and Followers'!$B$13:$B$72,0))&lt;=L$1,INDEX('CA Standards and Followers'!$E$13:$E$72,MATCH($A47,'CA Standards and Followers'!$B$13:$B$72,0))*'CA Standards and Followers'!M$4,0)</f>
        <v>0</v>
      </c>
      <c r="M47">
        <f>IF(INDEX('CA Standards and Followers'!$G$13:$G$72,MATCH($A47,'CA Standards and Followers'!$B$13:$B$72,0))&lt;=M$1,INDEX('CA Standards and Followers'!$E$13:$E$72,MATCH($A47,'CA Standards and Followers'!$B$13:$B$72,0))*'CA Standards and Followers'!N$4,0)</f>
        <v>0</v>
      </c>
      <c r="N47">
        <f>IF(INDEX('CA Standards and Followers'!$G$13:$G$72,MATCH($A47,'CA Standards and Followers'!$B$13:$B$72,0))&lt;=N$1,INDEX('CA Standards and Followers'!$E$13:$E$72,MATCH($A47,'CA Standards and Followers'!$B$13:$B$72,0))*'CA Standards and Followers'!O$4,0)</f>
        <v>0</v>
      </c>
      <c r="O47">
        <f>IF(INDEX('CA Standards and Followers'!$G$13:$G$72,MATCH($A47,'CA Standards and Followers'!$B$13:$B$72,0))&lt;=O$1,INDEX('CA Standards and Followers'!$E$13:$E$72,MATCH($A47,'CA Standards and Followers'!$B$13:$B$72,0))*'CA Standards and Followers'!P$4,0)</f>
        <v>0</v>
      </c>
      <c r="P47">
        <f>IF(INDEX('CA Standards and Followers'!$G$13:$G$72,MATCH($A47,'CA Standards and Followers'!$B$13:$B$72,0))&lt;=P$1,INDEX('CA Standards and Followers'!$E$13:$E$72,MATCH($A47,'CA Standards and Followers'!$B$13:$B$72,0))*'CA Standards and Followers'!Q$4,0)</f>
        <v>0</v>
      </c>
      <c r="Q47">
        <f>IF(INDEX('CA Standards and Followers'!$G$13:$G$72,MATCH($A47,'CA Standards and Followers'!$B$13:$B$72,0))&lt;=Q$1,INDEX('CA Standards and Followers'!$E$13:$E$72,MATCH($A47,'CA Standards and Followers'!$B$13:$B$72,0))*'CA Standards and Followers'!R$4,0)</f>
        <v>0</v>
      </c>
      <c r="R47">
        <f>IF(INDEX('CA Standards and Followers'!$G$13:$G$72,MATCH($A47,'CA Standards and Followers'!$B$13:$B$72,0))&lt;=R$1,INDEX('CA Standards and Followers'!$E$13:$E$72,MATCH($A47,'CA Standards and Followers'!$B$13:$B$72,0))*'CA Standards and Followers'!S$4,0)</f>
        <v>0</v>
      </c>
      <c r="S47">
        <f>IF(INDEX('CA Standards and Followers'!$G$13:$G$72,MATCH($A47,'CA Standards and Followers'!$B$13:$B$72,0))&lt;=S$1,INDEX('CA Standards and Followers'!$E$13:$E$72,MATCH($A47,'CA Standards and Followers'!$B$13:$B$72,0))*'CA Standards and Followers'!T$4,0)</f>
        <v>0</v>
      </c>
      <c r="T47">
        <f>IF(INDEX('CA Standards and Followers'!$G$13:$G$72,MATCH($A47,'CA Standards and Followers'!$B$13:$B$72,0))&lt;=T$1,INDEX('CA Standards and Followers'!$E$13:$E$72,MATCH($A47,'CA Standards and Followers'!$B$13:$B$72,0))*'CA Standards and Followers'!U$4,0)</f>
        <v>0</v>
      </c>
      <c r="U47">
        <f>IF(INDEX('CA Standards and Followers'!$G$13:$G$72,MATCH($A47,'CA Standards and Followers'!$B$13:$B$72,0))&lt;=U$1,INDEX('CA Standards and Followers'!$E$13:$E$72,MATCH($A47,'CA Standards and Followers'!$B$13:$B$72,0))*'CA Standards and Followers'!V$4,0)</f>
        <v>0</v>
      </c>
      <c r="V47">
        <f>IF(INDEX('CA Standards and Followers'!$G$13:$G$72,MATCH($A47,'CA Standards and Followers'!$B$13:$B$72,0))&lt;=V$1,INDEX('CA Standards and Followers'!$E$13:$E$72,MATCH($A47,'CA Standards and Followers'!$B$13:$B$72,0))*'CA Standards and Followers'!W$4,0)</f>
        <v>0</v>
      </c>
      <c r="W47">
        <f>IF(INDEX('CA Standards and Followers'!$G$13:$G$72,MATCH($A47,'CA Standards and Followers'!$B$13:$B$72,0))&lt;=W$1,INDEX('CA Standards and Followers'!$E$13:$E$72,MATCH($A47,'CA Standards and Followers'!$B$13:$B$72,0))*'CA Standards and Followers'!X$4,0)</f>
        <v>0</v>
      </c>
      <c r="X47">
        <f>IF(INDEX('CA Standards and Followers'!$G$13:$G$72,MATCH($A47,'CA Standards and Followers'!$B$13:$B$72,0))&lt;=X$1,INDEX('CA Standards and Followers'!$E$13:$E$72,MATCH($A47,'CA Standards and Followers'!$B$13:$B$72,0))*'CA Standards and Followers'!Y$4,0)</f>
        <v>0</v>
      </c>
      <c r="Y47">
        <f>IF(INDEX('CA Standards and Followers'!$G$13:$G$72,MATCH($A47,'CA Standards and Followers'!$B$13:$B$72,0))&lt;=Y$1,INDEX('CA Standards and Followers'!$E$13:$E$72,MATCH($A47,'CA Standards and Followers'!$B$13:$B$72,0))*'CA Standards and Followers'!Z$4,0)</f>
        <v>0</v>
      </c>
      <c r="Z47">
        <f>IF(INDEX('CA Standards and Followers'!$G$13:$G$72,MATCH($A47,'CA Standards and Followers'!$B$13:$B$72,0))&lt;=Z$1,INDEX('CA Standards and Followers'!$E$13:$E$72,MATCH($A47,'CA Standards and Followers'!$B$13:$B$72,0))*'CA Standards and Followers'!AA$4,0)</f>
        <v>0</v>
      </c>
      <c r="AA47">
        <f>IF(INDEX('CA Standards and Followers'!$G$13:$G$72,MATCH($A47,'CA Standards and Followers'!$B$13:$B$72,0))&lt;=AA$1,INDEX('CA Standards and Followers'!$E$13:$E$72,MATCH($A47,'CA Standards and Followers'!$B$13:$B$72,0))*'CA Standards and Followers'!AB$4,0)</f>
        <v>0</v>
      </c>
      <c r="AB47">
        <f>IF(INDEX('CA Standards and Followers'!$G$13:$G$72,MATCH($A47,'CA Standards and Followers'!$B$13:$B$72,0))&lt;=AB$1,INDEX('CA Standards and Followers'!$E$13:$E$72,MATCH($A47,'CA Standards and Followers'!$B$13:$B$72,0))*'CA Standards and Followers'!AC$4,0)</f>
        <v>0</v>
      </c>
      <c r="AC47">
        <f>IF(INDEX('CA Standards and Followers'!$G$13:$G$72,MATCH($A47,'CA Standards and Followers'!$B$13:$B$72,0))&lt;=AC$1,INDEX('CA Standards and Followers'!$E$13:$E$72,MATCH($A47,'CA Standards and Followers'!$B$13:$B$72,0))*'CA Standards and Followers'!AD$4,0)</f>
        <v>0</v>
      </c>
      <c r="AD47">
        <f>IF(INDEX('CA Standards and Followers'!$G$13:$G$72,MATCH($A47,'CA Standards and Followers'!$B$13:$B$72,0))&lt;=AD$1,INDEX('CA Standards and Followers'!$E$13:$E$72,MATCH($A47,'CA Standards and Followers'!$B$13:$B$72,0))*'CA Standards and Followers'!AE$4,0)</f>
        <v>0</v>
      </c>
      <c r="AE47">
        <f>IF(INDEX('CA Standards and Followers'!$G$13:$G$72,MATCH($A47,'CA Standards and Followers'!$B$13:$B$72,0))&lt;=AE$1,INDEX('CA Standards and Followers'!$E$13:$E$72,MATCH($A47,'CA Standards and Followers'!$B$13:$B$72,0))*'CA Standards and Followers'!AF$4,0)</f>
        <v>0</v>
      </c>
      <c r="AF47">
        <f>IF(INDEX('CA Standards and Followers'!$G$13:$G$72,MATCH($A47,'CA Standards and Followers'!$B$13:$B$72,0))&lt;=AF$1,INDEX('CA Standards and Followers'!$E$13:$E$72,MATCH($A47,'CA Standards and Followers'!$B$13:$B$72,0))*'CA Standards and Followers'!AG$4,0)</f>
        <v>0</v>
      </c>
    </row>
    <row r="48" spans="1:32" x14ac:dyDescent="0.25">
      <c r="A48" t="s">
        <v>26</v>
      </c>
      <c r="B48">
        <f>IF(INDEX('CA Standards and Followers'!$G$13:$G$72,MATCH($A48,'CA Standards and Followers'!$B$13:$B$72,0))&lt;=B$1,INDEX('CA Standards and Followers'!$E$13:$E$72,MATCH($A48,'CA Standards and Followers'!$B$13:$B$72,0))*'CA Standards and Followers'!C$4,0)</f>
        <v>0</v>
      </c>
      <c r="C48">
        <f>IF(INDEX('CA Standards and Followers'!$G$13:$G$72,MATCH($A48,'CA Standards and Followers'!$B$13:$B$72,0))&lt;=C$1,INDEX('CA Standards and Followers'!$E$13:$E$72,MATCH($A48,'CA Standards and Followers'!$B$13:$B$72,0))*'CA Standards and Followers'!D$4,0)</f>
        <v>0</v>
      </c>
      <c r="D48">
        <f>IF(INDEX('CA Standards and Followers'!$G$13:$G$72,MATCH($A48,'CA Standards and Followers'!$B$13:$B$72,0))&lt;=D$1,INDEX('CA Standards and Followers'!$E$13:$E$72,MATCH($A48,'CA Standards and Followers'!$B$13:$B$72,0))*'CA Standards and Followers'!E$4,0)</f>
        <v>0</v>
      </c>
      <c r="E48">
        <f>IF(INDEX('CA Standards and Followers'!$G$13:$G$72,MATCH($A48,'CA Standards and Followers'!$B$13:$B$72,0))&lt;=E$1,INDEX('CA Standards and Followers'!$E$13:$E$72,MATCH($A48,'CA Standards and Followers'!$B$13:$B$72,0))*'CA Standards and Followers'!F$4,0)</f>
        <v>0</v>
      </c>
      <c r="F48">
        <f>IF(INDEX('CA Standards and Followers'!$G$13:$G$72,MATCH($A48,'CA Standards and Followers'!$B$13:$B$72,0))&lt;=F$1,INDEX('CA Standards and Followers'!$E$13:$E$72,MATCH($A48,'CA Standards and Followers'!$B$13:$B$72,0))*'CA Standards and Followers'!G$4,0)</f>
        <v>0</v>
      </c>
      <c r="G48">
        <f>IF(INDEX('CA Standards and Followers'!$G$13:$G$72,MATCH($A48,'CA Standards and Followers'!$B$13:$B$72,0))&lt;=G$1,INDEX('CA Standards and Followers'!$E$13:$E$72,MATCH($A48,'CA Standards and Followers'!$B$13:$B$72,0))*'CA Standards and Followers'!H$4,0)</f>
        <v>0</v>
      </c>
      <c r="H48">
        <f>IF(INDEX('CA Standards and Followers'!$G$13:$G$72,MATCH($A48,'CA Standards and Followers'!$B$13:$B$72,0))&lt;=H$1,INDEX('CA Standards and Followers'!$E$13:$E$72,MATCH($A48,'CA Standards and Followers'!$B$13:$B$72,0))*'CA Standards and Followers'!I$4,0)</f>
        <v>0</v>
      </c>
      <c r="I48">
        <f>IF(INDEX('CA Standards and Followers'!$G$13:$G$72,MATCH($A48,'CA Standards and Followers'!$B$13:$B$72,0))&lt;=I$1,INDEX('CA Standards and Followers'!$E$13:$E$72,MATCH($A48,'CA Standards and Followers'!$B$13:$B$72,0))*'CA Standards and Followers'!J$4,0)</f>
        <v>0</v>
      </c>
      <c r="J48">
        <f>IF(INDEX('CA Standards and Followers'!$G$13:$G$72,MATCH($A48,'CA Standards and Followers'!$B$13:$B$72,0))&lt;=J$1,INDEX('CA Standards and Followers'!$E$13:$E$72,MATCH($A48,'CA Standards and Followers'!$B$13:$B$72,0))*'CA Standards and Followers'!K$4,0)</f>
        <v>0</v>
      </c>
      <c r="K48">
        <f>IF(INDEX('CA Standards and Followers'!$G$13:$G$72,MATCH($A48,'CA Standards and Followers'!$B$13:$B$72,0))&lt;=K$1,INDEX('CA Standards and Followers'!$E$13:$E$72,MATCH($A48,'CA Standards and Followers'!$B$13:$B$72,0))*'CA Standards and Followers'!L$4,0)</f>
        <v>0</v>
      </c>
      <c r="L48">
        <f>IF(INDEX('CA Standards and Followers'!$G$13:$G$72,MATCH($A48,'CA Standards and Followers'!$B$13:$B$72,0))&lt;=L$1,INDEX('CA Standards and Followers'!$E$13:$E$72,MATCH($A48,'CA Standards and Followers'!$B$13:$B$72,0))*'CA Standards and Followers'!M$4,0)</f>
        <v>0</v>
      </c>
      <c r="M48">
        <f>IF(INDEX('CA Standards and Followers'!$G$13:$G$72,MATCH($A48,'CA Standards and Followers'!$B$13:$B$72,0))&lt;=M$1,INDEX('CA Standards and Followers'!$E$13:$E$72,MATCH($A48,'CA Standards and Followers'!$B$13:$B$72,0))*'CA Standards and Followers'!N$4,0)</f>
        <v>0</v>
      </c>
      <c r="N48">
        <f>IF(INDEX('CA Standards and Followers'!$G$13:$G$72,MATCH($A48,'CA Standards and Followers'!$B$13:$B$72,0))&lt;=N$1,INDEX('CA Standards and Followers'!$E$13:$E$72,MATCH($A48,'CA Standards and Followers'!$B$13:$B$72,0))*'CA Standards and Followers'!O$4,0)</f>
        <v>0</v>
      </c>
      <c r="O48">
        <f>IF(INDEX('CA Standards and Followers'!$G$13:$G$72,MATCH($A48,'CA Standards and Followers'!$B$13:$B$72,0))&lt;=O$1,INDEX('CA Standards and Followers'!$E$13:$E$72,MATCH($A48,'CA Standards and Followers'!$B$13:$B$72,0))*'CA Standards and Followers'!P$4,0)</f>
        <v>0</v>
      </c>
      <c r="P48">
        <f>IF(INDEX('CA Standards and Followers'!$G$13:$G$72,MATCH($A48,'CA Standards and Followers'!$B$13:$B$72,0))&lt;=P$1,INDEX('CA Standards and Followers'!$E$13:$E$72,MATCH($A48,'CA Standards and Followers'!$B$13:$B$72,0))*'CA Standards and Followers'!Q$4,0)</f>
        <v>0</v>
      </c>
      <c r="Q48">
        <f>IF(INDEX('CA Standards and Followers'!$G$13:$G$72,MATCH($A48,'CA Standards and Followers'!$B$13:$B$72,0))&lt;=Q$1,INDEX('CA Standards and Followers'!$E$13:$E$72,MATCH($A48,'CA Standards and Followers'!$B$13:$B$72,0))*'CA Standards and Followers'!R$4,0)</f>
        <v>0</v>
      </c>
      <c r="R48">
        <f>IF(INDEX('CA Standards and Followers'!$G$13:$G$72,MATCH($A48,'CA Standards and Followers'!$B$13:$B$72,0))&lt;=R$1,INDEX('CA Standards and Followers'!$E$13:$E$72,MATCH($A48,'CA Standards and Followers'!$B$13:$B$72,0))*'CA Standards and Followers'!S$4,0)</f>
        <v>0</v>
      </c>
      <c r="S48">
        <f>IF(INDEX('CA Standards and Followers'!$G$13:$G$72,MATCH($A48,'CA Standards and Followers'!$B$13:$B$72,0))&lt;=S$1,INDEX('CA Standards and Followers'!$E$13:$E$72,MATCH($A48,'CA Standards and Followers'!$B$13:$B$72,0))*'CA Standards and Followers'!T$4,0)</f>
        <v>0</v>
      </c>
      <c r="T48">
        <f>IF(INDEX('CA Standards and Followers'!$G$13:$G$72,MATCH($A48,'CA Standards and Followers'!$B$13:$B$72,0))&lt;=T$1,INDEX('CA Standards and Followers'!$E$13:$E$72,MATCH($A48,'CA Standards and Followers'!$B$13:$B$72,0))*'CA Standards and Followers'!U$4,0)</f>
        <v>0</v>
      </c>
      <c r="U48">
        <f>IF(INDEX('CA Standards and Followers'!$G$13:$G$72,MATCH($A48,'CA Standards and Followers'!$B$13:$B$72,0))&lt;=U$1,INDEX('CA Standards and Followers'!$E$13:$E$72,MATCH($A48,'CA Standards and Followers'!$B$13:$B$72,0))*'CA Standards and Followers'!V$4,0)</f>
        <v>0</v>
      </c>
      <c r="V48">
        <f>IF(INDEX('CA Standards and Followers'!$G$13:$G$72,MATCH($A48,'CA Standards and Followers'!$B$13:$B$72,0))&lt;=V$1,INDEX('CA Standards and Followers'!$E$13:$E$72,MATCH($A48,'CA Standards and Followers'!$B$13:$B$72,0))*'CA Standards and Followers'!W$4,0)</f>
        <v>0</v>
      </c>
      <c r="W48">
        <f>IF(INDEX('CA Standards and Followers'!$G$13:$G$72,MATCH($A48,'CA Standards and Followers'!$B$13:$B$72,0))&lt;=W$1,INDEX('CA Standards and Followers'!$E$13:$E$72,MATCH($A48,'CA Standards and Followers'!$B$13:$B$72,0))*'CA Standards and Followers'!X$4,0)</f>
        <v>0</v>
      </c>
      <c r="X48">
        <f>IF(INDEX('CA Standards and Followers'!$G$13:$G$72,MATCH($A48,'CA Standards and Followers'!$B$13:$B$72,0))&lt;=X$1,INDEX('CA Standards and Followers'!$E$13:$E$72,MATCH($A48,'CA Standards and Followers'!$B$13:$B$72,0))*'CA Standards and Followers'!Y$4,0)</f>
        <v>0</v>
      </c>
      <c r="Y48">
        <f>IF(INDEX('CA Standards and Followers'!$G$13:$G$72,MATCH($A48,'CA Standards and Followers'!$B$13:$B$72,0))&lt;=Y$1,INDEX('CA Standards and Followers'!$E$13:$E$72,MATCH($A48,'CA Standards and Followers'!$B$13:$B$72,0))*'CA Standards and Followers'!Z$4,0)</f>
        <v>0</v>
      </c>
      <c r="Z48">
        <f>IF(INDEX('CA Standards and Followers'!$G$13:$G$72,MATCH($A48,'CA Standards and Followers'!$B$13:$B$72,0))&lt;=Z$1,INDEX('CA Standards and Followers'!$E$13:$E$72,MATCH($A48,'CA Standards and Followers'!$B$13:$B$72,0))*'CA Standards and Followers'!AA$4,0)</f>
        <v>0</v>
      </c>
      <c r="AA48">
        <f>IF(INDEX('CA Standards and Followers'!$G$13:$G$72,MATCH($A48,'CA Standards and Followers'!$B$13:$B$72,0))&lt;=AA$1,INDEX('CA Standards and Followers'!$E$13:$E$72,MATCH($A48,'CA Standards and Followers'!$B$13:$B$72,0))*'CA Standards and Followers'!AB$4,0)</f>
        <v>0</v>
      </c>
      <c r="AB48">
        <f>IF(INDEX('CA Standards and Followers'!$G$13:$G$72,MATCH($A48,'CA Standards and Followers'!$B$13:$B$72,0))&lt;=AB$1,INDEX('CA Standards and Followers'!$E$13:$E$72,MATCH($A48,'CA Standards and Followers'!$B$13:$B$72,0))*'CA Standards and Followers'!AC$4,0)</f>
        <v>0</v>
      </c>
      <c r="AC48">
        <f>IF(INDEX('CA Standards and Followers'!$G$13:$G$72,MATCH($A48,'CA Standards and Followers'!$B$13:$B$72,0))&lt;=AC$1,INDEX('CA Standards and Followers'!$E$13:$E$72,MATCH($A48,'CA Standards and Followers'!$B$13:$B$72,0))*'CA Standards and Followers'!AD$4,0)</f>
        <v>0</v>
      </c>
      <c r="AD48">
        <f>IF(INDEX('CA Standards and Followers'!$G$13:$G$72,MATCH($A48,'CA Standards and Followers'!$B$13:$B$72,0))&lt;=AD$1,INDEX('CA Standards and Followers'!$E$13:$E$72,MATCH($A48,'CA Standards and Followers'!$B$13:$B$72,0))*'CA Standards and Followers'!AE$4,0)</f>
        <v>0</v>
      </c>
      <c r="AE48">
        <f>IF(INDEX('CA Standards and Followers'!$G$13:$G$72,MATCH($A48,'CA Standards and Followers'!$B$13:$B$72,0))&lt;=AE$1,INDEX('CA Standards and Followers'!$E$13:$E$72,MATCH($A48,'CA Standards and Followers'!$B$13:$B$72,0))*'CA Standards and Followers'!AF$4,0)</f>
        <v>0</v>
      </c>
      <c r="AF48">
        <f>IF(INDEX('CA Standards and Followers'!$G$13:$G$72,MATCH($A48,'CA Standards and Followers'!$B$13:$B$72,0))&lt;=AF$1,INDEX('CA Standards and Followers'!$E$13:$E$72,MATCH($A48,'CA Standards and Followers'!$B$13:$B$72,0))*'CA Standards and Followers'!AG$4,0)</f>
        <v>0</v>
      </c>
    </row>
    <row r="49" spans="1:32" x14ac:dyDescent="0.25">
      <c r="A49" t="s">
        <v>237</v>
      </c>
      <c r="B49">
        <f>IF(INDEX('CA Standards and Followers'!$G$13:$G$72,MATCH($A49,'CA Standards and Followers'!$B$13:$B$72,0))&lt;=B$1,INDEX('CA Standards and Followers'!$E$13:$E$72,MATCH($A49,'CA Standards and Followers'!$B$13:$B$72,0))*'CA Standards and Followers'!C$4,0)</f>
        <v>0</v>
      </c>
      <c r="C49">
        <f>IF(INDEX('CA Standards and Followers'!$G$13:$G$72,MATCH($A49,'CA Standards and Followers'!$B$13:$B$72,0))&lt;=C$1,INDEX('CA Standards and Followers'!$E$13:$E$72,MATCH($A49,'CA Standards and Followers'!$B$13:$B$72,0))*'CA Standards and Followers'!D$4,0)</f>
        <v>0</v>
      </c>
      <c r="D49">
        <f>IF(INDEX('CA Standards and Followers'!$G$13:$G$72,MATCH($A49,'CA Standards and Followers'!$B$13:$B$72,0))&lt;=D$1,INDEX('CA Standards and Followers'!$E$13:$E$72,MATCH($A49,'CA Standards and Followers'!$B$13:$B$72,0))*'CA Standards and Followers'!E$4,0)</f>
        <v>0</v>
      </c>
      <c r="E49">
        <f>IF(INDEX('CA Standards and Followers'!$G$13:$G$72,MATCH($A49,'CA Standards and Followers'!$B$13:$B$72,0))&lt;=E$1,INDEX('CA Standards and Followers'!$E$13:$E$72,MATCH($A49,'CA Standards and Followers'!$B$13:$B$72,0))*'CA Standards and Followers'!F$4,0)</f>
        <v>0</v>
      </c>
      <c r="F49">
        <f>IF(INDEX('CA Standards and Followers'!$G$13:$G$72,MATCH($A49,'CA Standards and Followers'!$B$13:$B$72,0))&lt;=F$1,INDEX('CA Standards and Followers'!$E$13:$E$72,MATCH($A49,'CA Standards and Followers'!$B$13:$B$72,0))*'CA Standards and Followers'!G$4,0)</f>
        <v>0</v>
      </c>
      <c r="G49">
        <f>IF(INDEX('CA Standards and Followers'!$G$13:$G$72,MATCH($A49,'CA Standards and Followers'!$B$13:$B$72,0))&lt;=G$1,INDEX('CA Standards and Followers'!$E$13:$E$72,MATCH($A49,'CA Standards and Followers'!$B$13:$B$72,0))*'CA Standards and Followers'!H$4,0)</f>
        <v>4.7811543587111538E-2</v>
      </c>
      <c r="H49">
        <f>IF(INDEX('CA Standards and Followers'!$G$13:$G$72,MATCH($A49,'CA Standards and Followers'!$B$13:$B$72,0))&lt;=H$1,INDEX('CA Standards and Followers'!$E$13:$E$72,MATCH($A49,'CA Standards and Followers'!$B$13:$B$72,0))*'CA Standards and Followers'!I$4,0)</f>
        <v>5.6504551512040903E-2</v>
      </c>
      <c r="I49">
        <f>IF(INDEX('CA Standards and Followers'!$G$13:$G$72,MATCH($A49,'CA Standards and Followers'!$B$13:$B$72,0))&lt;=I$1,INDEX('CA Standards and Followers'!$E$13:$E$72,MATCH($A49,'CA Standards and Followers'!$B$13:$B$72,0))*'CA Standards and Followers'!J$4,0)</f>
        <v>8.6930079249293704E-2</v>
      </c>
      <c r="J49">
        <f>IF(INDEX('CA Standards and Followers'!$G$13:$G$72,MATCH($A49,'CA Standards and Followers'!$B$13:$B$72,0))&lt;=J$1,INDEX('CA Standards and Followers'!$E$13:$E$72,MATCH($A49,'CA Standards and Followers'!$B$13:$B$72,0))*'CA Standards and Followers'!K$4,0)</f>
        <v>0.13039511887394054</v>
      </c>
      <c r="K49">
        <f>IF(INDEX('CA Standards and Followers'!$G$13:$G$72,MATCH($A49,'CA Standards and Followers'!$B$13:$B$72,0))&lt;=K$1,INDEX('CA Standards and Followers'!$E$13:$E$72,MATCH($A49,'CA Standards and Followers'!$B$13:$B$72,0))*'CA Standards and Followers'!L$4,0)</f>
        <v>0.17386015849858741</v>
      </c>
      <c r="L49">
        <f>IF(INDEX('CA Standards and Followers'!$G$13:$G$72,MATCH($A49,'CA Standards and Followers'!$B$13:$B$72,0))&lt;=L$1,INDEX('CA Standards and Followers'!$E$13:$E$72,MATCH($A49,'CA Standards and Followers'!$B$13:$B$72,0))*'CA Standards and Followers'!M$4,0)</f>
        <v>0.21732519812323425</v>
      </c>
      <c r="M49">
        <f>IF(INDEX('CA Standards and Followers'!$G$13:$G$72,MATCH($A49,'CA Standards and Followers'!$B$13:$B$72,0))&lt;=M$1,INDEX('CA Standards and Followers'!$E$13:$E$72,MATCH($A49,'CA Standards and Followers'!$B$13:$B$72,0))*'CA Standards and Followers'!N$4,0)</f>
        <v>0.23905771793555769</v>
      </c>
      <c r="N49">
        <f>IF(INDEX('CA Standards and Followers'!$G$13:$G$72,MATCH($A49,'CA Standards and Followers'!$B$13:$B$72,0))&lt;=N$1,INDEX('CA Standards and Followers'!$E$13:$E$72,MATCH($A49,'CA Standards and Followers'!$B$13:$B$72,0))*'CA Standards and Followers'!O$4,0)</f>
        <v>0.26079023774788107</v>
      </c>
      <c r="O49">
        <f>IF(INDEX('CA Standards and Followers'!$G$13:$G$72,MATCH($A49,'CA Standards and Followers'!$B$13:$B$72,0))&lt;=O$1,INDEX('CA Standards and Followers'!$E$13:$E$72,MATCH($A49,'CA Standards and Followers'!$B$13:$B$72,0))*'CA Standards and Followers'!P$4,0)</f>
        <v>0.28252275756020451</v>
      </c>
      <c r="P49">
        <f>IF(INDEX('CA Standards and Followers'!$G$13:$G$72,MATCH($A49,'CA Standards and Followers'!$B$13:$B$72,0))&lt;=P$1,INDEX('CA Standards and Followers'!$E$13:$E$72,MATCH($A49,'CA Standards and Followers'!$B$13:$B$72,0))*'CA Standards and Followers'!Q$4,0)</f>
        <v>0.30425527737252789</v>
      </c>
      <c r="Q49">
        <f>IF(INDEX('CA Standards and Followers'!$G$13:$G$72,MATCH($A49,'CA Standards and Followers'!$B$13:$B$72,0))&lt;=Q$1,INDEX('CA Standards and Followers'!$E$13:$E$72,MATCH($A49,'CA Standards and Followers'!$B$13:$B$72,0))*'CA Standards and Followers'!R$4,0)</f>
        <v>0.32598779718485138</v>
      </c>
      <c r="R49">
        <f>IF(INDEX('CA Standards and Followers'!$G$13:$G$72,MATCH($A49,'CA Standards and Followers'!$B$13:$B$72,0))&lt;=R$1,INDEX('CA Standards and Followers'!$E$13:$E$72,MATCH($A49,'CA Standards and Followers'!$B$13:$B$72,0))*'CA Standards and Followers'!S$4,0)</f>
        <v>0.32598779718485138</v>
      </c>
      <c r="S49">
        <f>IF(INDEX('CA Standards and Followers'!$G$13:$G$72,MATCH($A49,'CA Standards and Followers'!$B$13:$B$72,0))&lt;=S$1,INDEX('CA Standards and Followers'!$E$13:$E$72,MATCH($A49,'CA Standards and Followers'!$B$13:$B$72,0))*'CA Standards and Followers'!T$4,0)</f>
        <v>0.32598779718485138</v>
      </c>
      <c r="T49">
        <f>IF(INDEX('CA Standards and Followers'!$G$13:$G$72,MATCH($A49,'CA Standards and Followers'!$B$13:$B$72,0))&lt;=T$1,INDEX('CA Standards and Followers'!$E$13:$E$72,MATCH($A49,'CA Standards and Followers'!$B$13:$B$72,0))*'CA Standards and Followers'!U$4,0)</f>
        <v>0.32598779718485138</v>
      </c>
      <c r="U49">
        <f>IF(INDEX('CA Standards and Followers'!$G$13:$G$72,MATCH($A49,'CA Standards and Followers'!$B$13:$B$72,0))&lt;=U$1,INDEX('CA Standards and Followers'!$E$13:$E$72,MATCH($A49,'CA Standards and Followers'!$B$13:$B$72,0))*'CA Standards and Followers'!V$4,0)</f>
        <v>0.32598779718485138</v>
      </c>
      <c r="V49">
        <f>IF(INDEX('CA Standards and Followers'!$G$13:$G$72,MATCH($A49,'CA Standards and Followers'!$B$13:$B$72,0))&lt;=V$1,INDEX('CA Standards and Followers'!$E$13:$E$72,MATCH($A49,'CA Standards and Followers'!$B$13:$B$72,0))*'CA Standards and Followers'!W$4,0)</f>
        <v>0.32598779718485138</v>
      </c>
      <c r="W49">
        <f>IF(INDEX('CA Standards and Followers'!$G$13:$G$72,MATCH($A49,'CA Standards and Followers'!$B$13:$B$72,0))&lt;=W$1,INDEX('CA Standards and Followers'!$E$13:$E$72,MATCH($A49,'CA Standards and Followers'!$B$13:$B$72,0))*'CA Standards and Followers'!X$4,0)</f>
        <v>0.32598779718485138</v>
      </c>
      <c r="X49">
        <f>IF(INDEX('CA Standards and Followers'!$G$13:$G$72,MATCH($A49,'CA Standards and Followers'!$B$13:$B$72,0))&lt;=X$1,INDEX('CA Standards and Followers'!$E$13:$E$72,MATCH($A49,'CA Standards and Followers'!$B$13:$B$72,0))*'CA Standards and Followers'!Y$4,0)</f>
        <v>0.32598779718485138</v>
      </c>
      <c r="Y49">
        <f>IF(INDEX('CA Standards and Followers'!$G$13:$G$72,MATCH($A49,'CA Standards and Followers'!$B$13:$B$72,0))&lt;=Y$1,INDEX('CA Standards and Followers'!$E$13:$E$72,MATCH($A49,'CA Standards and Followers'!$B$13:$B$72,0))*'CA Standards and Followers'!Z$4,0)</f>
        <v>0.32598779718485138</v>
      </c>
      <c r="Z49">
        <f>IF(INDEX('CA Standards and Followers'!$G$13:$G$72,MATCH($A49,'CA Standards and Followers'!$B$13:$B$72,0))&lt;=Z$1,INDEX('CA Standards and Followers'!$E$13:$E$72,MATCH($A49,'CA Standards and Followers'!$B$13:$B$72,0))*'CA Standards and Followers'!AA$4,0)</f>
        <v>0.32598779718485138</v>
      </c>
      <c r="AA49">
        <f>IF(INDEX('CA Standards and Followers'!$G$13:$G$72,MATCH($A49,'CA Standards and Followers'!$B$13:$B$72,0))&lt;=AA$1,INDEX('CA Standards and Followers'!$E$13:$E$72,MATCH($A49,'CA Standards and Followers'!$B$13:$B$72,0))*'CA Standards and Followers'!AB$4,0)</f>
        <v>0.32598779718485138</v>
      </c>
      <c r="AB49">
        <f>IF(INDEX('CA Standards and Followers'!$G$13:$G$72,MATCH($A49,'CA Standards and Followers'!$B$13:$B$72,0))&lt;=AB$1,INDEX('CA Standards and Followers'!$E$13:$E$72,MATCH($A49,'CA Standards and Followers'!$B$13:$B$72,0))*'CA Standards and Followers'!AC$4,0)</f>
        <v>0.32598779718485138</v>
      </c>
      <c r="AC49">
        <f>IF(INDEX('CA Standards and Followers'!$G$13:$G$72,MATCH($A49,'CA Standards and Followers'!$B$13:$B$72,0))&lt;=AC$1,INDEX('CA Standards and Followers'!$E$13:$E$72,MATCH($A49,'CA Standards and Followers'!$B$13:$B$72,0))*'CA Standards and Followers'!AD$4,0)</f>
        <v>0.32598779718485138</v>
      </c>
      <c r="AD49">
        <f>IF(INDEX('CA Standards and Followers'!$G$13:$G$72,MATCH($A49,'CA Standards and Followers'!$B$13:$B$72,0))&lt;=AD$1,INDEX('CA Standards and Followers'!$E$13:$E$72,MATCH($A49,'CA Standards and Followers'!$B$13:$B$72,0))*'CA Standards and Followers'!AE$4,0)</f>
        <v>0.32598779718485138</v>
      </c>
      <c r="AE49">
        <f>IF(INDEX('CA Standards and Followers'!$G$13:$G$72,MATCH($A49,'CA Standards and Followers'!$B$13:$B$72,0))&lt;=AE$1,INDEX('CA Standards and Followers'!$E$13:$E$72,MATCH($A49,'CA Standards and Followers'!$B$13:$B$72,0))*'CA Standards and Followers'!AF$4,0)</f>
        <v>0.32598779718485138</v>
      </c>
      <c r="AF49">
        <f>IF(INDEX('CA Standards and Followers'!$G$13:$G$72,MATCH($A49,'CA Standards and Followers'!$B$13:$B$72,0))&lt;=AF$1,INDEX('CA Standards and Followers'!$E$13:$E$72,MATCH($A49,'CA Standards and Followers'!$B$13:$B$72,0))*'CA Standards and Followers'!AG$4,0)</f>
        <v>0.32598779718485138</v>
      </c>
    </row>
    <row r="50" spans="1:32" x14ac:dyDescent="0.25">
      <c r="A50" t="s">
        <v>27</v>
      </c>
      <c r="B50">
        <f>IF(INDEX('CA Standards and Followers'!$G$13:$G$72,MATCH($A50,'CA Standards and Followers'!$B$13:$B$72,0))&lt;=B$1,INDEX('CA Standards and Followers'!$E$13:$E$72,MATCH($A50,'CA Standards and Followers'!$B$13:$B$72,0))*'CA Standards and Followers'!C$4,0)</f>
        <v>0</v>
      </c>
      <c r="C50">
        <f>IF(INDEX('CA Standards and Followers'!$G$13:$G$72,MATCH($A50,'CA Standards and Followers'!$B$13:$B$72,0))&lt;=C$1,INDEX('CA Standards and Followers'!$E$13:$E$72,MATCH($A50,'CA Standards and Followers'!$B$13:$B$72,0))*'CA Standards and Followers'!D$4,0)</f>
        <v>0</v>
      </c>
      <c r="D50">
        <f>IF(INDEX('CA Standards and Followers'!$G$13:$G$72,MATCH($A50,'CA Standards and Followers'!$B$13:$B$72,0))&lt;=D$1,INDEX('CA Standards and Followers'!$E$13:$E$72,MATCH($A50,'CA Standards and Followers'!$B$13:$B$72,0))*'CA Standards and Followers'!E$4,0)</f>
        <v>0</v>
      </c>
      <c r="E50">
        <f>IF(INDEX('CA Standards and Followers'!$G$13:$G$72,MATCH($A50,'CA Standards and Followers'!$B$13:$B$72,0))&lt;=E$1,INDEX('CA Standards and Followers'!$E$13:$E$72,MATCH($A50,'CA Standards and Followers'!$B$13:$B$72,0))*'CA Standards and Followers'!F$4,0)</f>
        <v>0</v>
      </c>
      <c r="F50">
        <f>IF(INDEX('CA Standards and Followers'!$G$13:$G$72,MATCH($A50,'CA Standards and Followers'!$B$13:$B$72,0))&lt;=F$1,INDEX('CA Standards and Followers'!$E$13:$E$72,MATCH($A50,'CA Standards and Followers'!$B$13:$B$72,0))*'CA Standards and Followers'!G$4,0)</f>
        <v>0</v>
      </c>
      <c r="G50">
        <f>IF(INDEX('CA Standards and Followers'!$G$13:$G$72,MATCH($A50,'CA Standards and Followers'!$B$13:$B$72,0))&lt;=G$1,INDEX('CA Standards and Followers'!$E$13:$E$72,MATCH($A50,'CA Standards and Followers'!$B$13:$B$72,0))*'CA Standards and Followers'!H$4,0)</f>
        <v>0</v>
      </c>
      <c r="H50">
        <f>IF(INDEX('CA Standards and Followers'!$G$13:$G$72,MATCH($A50,'CA Standards and Followers'!$B$13:$B$72,0))&lt;=H$1,INDEX('CA Standards and Followers'!$E$13:$E$72,MATCH($A50,'CA Standards and Followers'!$B$13:$B$72,0))*'CA Standards and Followers'!I$4,0)</f>
        <v>0</v>
      </c>
      <c r="I50">
        <f>IF(INDEX('CA Standards and Followers'!$G$13:$G$72,MATCH($A50,'CA Standards and Followers'!$B$13:$B$72,0))&lt;=I$1,INDEX('CA Standards and Followers'!$E$13:$E$72,MATCH($A50,'CA Standards and Followers'!$B$13:$B$72,0))*'CA Standards and Followers'!J$4,0)</f>
        <v>0</v>
      </c>
      <c r="J50">
        <f>IF(INDEX('CA Standards and Followers'!$G$13:$G$72,MATCH($A50,'CA Standards and Followers'!$B$13:$B$72,0))&lt;=J$1,INDEX('CA Standards and Followers'!$E$13:$E$72,MATCH($A50,'CA Standards and Followers'!$B$13:$B$72,0))*'CA Standards and Followers'!K$4,0)</f>
        <v>0</v>
      </c>
      <c r="K50">
        <f>IF(INDEX('CA Standards and Followers'!$G$13:$G$72,MATCH($A50,'CA Standards and Followers'!$B$13:$B$72,0))&lt;=K$1,INDEX('CA Standards and Followers'!$E$13:$E$72,MATCH($A50,'CA Standards and Followers'!$B$13:$B$72,0))*'CA Standards and Followers'!L$4,0)</f>
        <v>0</v>
      </c>
      <c r="L50">
        <f>IF(INDEX('CA Standards and Followers'!$G$13:$G$72,MATCH($A50,'CA Standards and Followers'!$B$13:$B$72,0))&lt;=L$1,INDEX('CA Standards and Followers'!$E$13:$E$72,MATCH($A50,'CA Standards and Followers'!$B$13:$B$72,0))*'CA Standards and Followers'!M$4,0)</f>
        <v>0</v>
      </c>
      <c r="M50">
        <f>IF(INDEX('CA Standards and Followers'!$G$13:$G$72,MATCH($A50,'CA Standards and Followers'!$B$13:$B$72,0))&lt;=M$1,INDEX('CA Standards and Followers'!$E$13:$E$72,MATCH($A50,'CA Standards and Followers'!$B$13:$B$72,0))*'CA Standards and Followers'!N$4,0)</f>
        <v>0</v>
      </c>
      <c r="N50">
        <f>IF(INDEX('CA Standards and Followers'!$G$13:$G$72,MATCH($A50,'CA Standards and Followers'!$B$13:$B$72,0))&lt;=N$1,INDEX('CA Standards and Followers'!$E$13:$E$72,MATCH($A50,'CA Standards and Followers'!$B$13:$B$72,0))*'CA Standards and Followers'!O$4,0)</f>
        <v>0</v>
      </c>
      <c r="O50">
        <f>IF(INDEX('CA Standards and Followers'!$G$13:$G$72,MATCH($A50,'CA Standards and Followers'!$B$13:$B$72,0))&lt;=O$1,INDEX('CA Standards and Followers'!$E$13:$E$72,MATCH($A50,'CA Standards and Followers'!$B$13:$B$72,0))*'CA Standards and Followers'!P$4,0)</f>
        <v>0</v>
      </c>
      <c r="P50">
        <f>IF(INDEX('CA Standards and Followers'!$G$13:$G$72,MATCH($A50,'CA Standards and Followers'!$B$13:$B$72,0))&lt;=P$1,INDEX('CA Standards and Followers'!$E$13:$E$72,MATCH($A50,'CA Standards and Followers'!$B$13:$B$72,0))*'CA Standards and Followers'!Q$4,0)</f>
        <v>0</v>
      </c>
      <c r="Q50">
        <f>IF(INDEX('CA Standards and Followers'!$G$13:$G$72,MATCH($A50,'CA Standards and Followers'!$B$13:$B$72,0))&lt;=Q$1,INDEX('CA Standards and Followers'!$E$13:$E$72,MATCH($A50,'CA Standards and Followers'!$B$13:$B$72,0))*'CA Standards and Followers'!R$4,0)</f>
        <v>0</v>
      </c>
      <c r="R50">
        <f>IF(INDEX('CA Standards and Followers'!$G$13:$G$72,MATCH($A50,'CA Standards and Followers'!$B$13:$B$72,0))&lt;=R$1,INDEX('CA Standards and Followers'!$E$13:$E$72,MATCH($A50,'CA Standards and Followers'!$B$13:$B$72,0))*'CA Standards and Followers'!S$4,0)</f>
        <v>0</v>
      </c>
      <c r="S50">
        <f>IF(INDEX('CA Standards and Followers'!$G$13:$G$72,MATCH($A50,'CA Standards and Followers'!$B$13:$B$72,0))&lt;=S$1,INDEX('CA Standards and Followers'!$E$13:$E$72,MATCH($A50,'CA Standards and Followers'!$B$13:$B$72,0))*'CA Standards and Followers'!T$4,0)</f>
        <v>0</v>
      </c>
      <c r="T50">
        <f>IF(INDEX('CA Standards and Followers'!$G$13:$G$72,MATCH($A50,'CA Standards and Followers'!$B$13:$B$72,0))&lt;=T$1,INDEX('CA Standards and Followers'!$E$13:$E$72,MATCH($A50,'CA Standards and Followers'!$B$13:$B$72,0))*'CA Standards and Followers'!U$4,0)</f>
        <v>0</v>
      </c>
      <c r="U50">
        <f>IF(INDEX('CA Standards and Followers'!$G$13:$G$72,MATCH($A50,'CA Standards and Followers'!$B$13:$B$72,0))&lt;=U$1,INDEX('CA Standards and Followers'!$E$13:$E$72,MATCH($A50,'CA Standards and Followers'!$B$13:$B$72,0))*'CA Standards and Followers'!V$4,0)</f>
        <v>0</v>
      </c>
      <c r="V50">
        <f>IF(INDEX('CA Standards and Followers'!$G$13:$G$72,MATCH($A50,'CA Standards and Followers'!$B$13:$B$72,0))&lt;=V$1,INDEX('CA Standards and Followers'!$E$13:$E$72,MATCH($A50,'CA Standards and Followers'!$B$13:$B$72,0))*'CA Standards and Followers'!W$4,0)</f>
        <v>0</v>
      </c>
      <c r="W50">
        <f>IF(INDEX('CA Standards and Followers'!$G$13:$G$72,MATCH($A50,'CA Standards and Followers'!$B$13:$B$72,0))&lt;=W$1,INDEX('CA Standards and Followers'!$E$13:$E$72,MATCH($A50,'CA Standards and Followers'!$B$13:$B$72,0))*'CA Standards and Followers'!X$4,0)</f>
        <v>0</v>
      </c>
      <c r="X50">
        <f>IF(INDEX('CA Standards and Followers'!$G$13:$G$72,MATCH($A50,'CA Standards and Followers'!$B$13:$B$72,0))&lt;=X$1,INDEX('CA Standards and Followers'!$E$13:$E$72,MATCH($A50,'CA Standards and Followers'!$B$13:$B$72,0))*'CA Standards and Followers'!Y$4,0)</f>
        <v>0</v>
      </c>
      <c r="Y50">
        <f>IF(INDEX('CA Standards and Followers'!$G$13:$G$72,MATCH($A50,'CA Standards and Followers'!$B$13:$B$72,0))&lt;=Y$1,INDEX('CA Standards and Followers'!$E$13:$E$72,MATCH($A50,'CA Standards and Followers'!$B$13:$B$72,0))*'CA Standards and Followers'!Z$4,0)</f>
        <v>0</v>
      </c>
      <c r="Z50">
        <f>IF(INDEX('CA Standards and Followers'!$G$13:$G$72,MATCH($A50,'CA Standards and Followers'!$B$13:$B$72,0))&lt;=Z$1,INDEX('CA Standards and Followers'!$E$13:$E$72,MATCH($A50,'CA Standards and Followers'!$B$13:$B$72,0))*'CA Standards and Followers'!AA$4,0)</f>
        <v>0</v>
      </c>
      <c r="AA50">
        <f>IF(INDEX('CA Standards and Followers'!$G$13:$G$72,MATCH($A50,'CA Standards and Followers'!$B$13:$B$72,0))&lt;=AA$1,INDEX('CA Standards and Followers'!$E$13:$E$72,MATCH($A50,'CA Standards and Followers'!$B$13:$B$72,0))*'CA Standards and Followers'!AB$4,0)</f>
        <v>0</v>
      </c>
      <c r="AB50">
        <f>IF(INDEX('CA Standards and Followers'!$G$13:$G$72,MATCH($A50,'CA Standards and Followers'!$B$13:$B$72,0))&lt;=AB$1,INDEX('CA Standards and Followers'!$E$13:$E$72,MATCH($A50,'CA Standards and Followers'!$B$13:$B$72,0))*'CA Standards and Followers'!AC$4,0)</f>
        <v>0</v>
      </c>
      <c r="AC50">
        <f>IF(INDEX('CA Standards and Followers'!$G$13:$G$72,MATCH($A50,'CA Standards and Followers'!$B$13:$B$72,0))&lt;=AC$1,INDEX('CA Standards and Followers'!$E$13:$E$72,MATCH($A50,'CA Standards and Followers'!$B$13:$B$72,0))*'CA Standards and Followers'!AD$4,0)</f>
        <v>0</v>
      </c>
      <c r="AD50">
        <f>IF(INDEX('CA Standards and Followers'!$G$13:$G$72,MATCH($A50,'CA Standards and Followers'!$B$13:$B$72,0))&lt;=AD$1,INDEX('CA Standards and Followers'!$E$13:$E$72,MATCH($A50,'CA Standards and Followers'!$B$13:$B$72,0))*'CA Standards and Followers'!AE$4,0)</f>
        <v>0</v>
      </c>
      <c r="AE50">
        <f>IF(INDEX('CA Standards and Followers'!$G$13:$G$72,MATCH($A50,'CA Standards and Followers'!$B$13:$B$72,0))&lt;=AE$1,INDEX('CA Standards and Followers'!$E$13:$E$72,MATCH($A50,'CA Standards and Followers'!$B$13:$B$72,0))*'CA Standards and Followers'!AF$4,0)</f>
        <v>0</v>
      </c>
      <c r="AF50">
        <f>IF(INDEX('CA Standards and Followers'!$G$13:$G$72,MATCH($A50,'CA Standards and Followers'!$B$13:$B$72,0))&lt;=AF$1,INDEX('CA Standards and Followers'!$E$13:$E$72,MATCH($A50,'CA Standards and Followers'!$B$13:$B$72,0))*'CA Standards and Followers'!AG$4,0)</f>
        <v>0</v>
      </c>
    </row>
    <row r="51" spans="1:32" x14ac:dyDescent="0.25">
      <c r="A51" t="s">
        <v>240</v>
      </c>
      <c r="B51">
        <f>IF(INDEX('CA Standards and Followers'!$G$13:$G$72,MATCH($A51,'CA Standards and Followers'!$B$13:$B$72,0))&lt;=B$1,INDEX('CA Standards and Followers'!$E$13:$E$72,MATCH($A51,'CA Standards and Followers'!$B$13:$B$72,0))*'CA Standards and Followers'!C$4,0)</f>
        <v>0</v>
      </c>
      <c r="C51">
        <f>IF(INDEX('CA Standards and Followers'!$G$13:$G$72,MATCH($A51,'CA Standards and Followers'!$B$13:$B$72,0))&lt;=C$1,INDEX('CA Standards and Followers'!$E$13:$E$72,MATCH($A51,'CA Standards and Followers'!$B$13:$B$72,0))*'CA Standards and Followers'!D$4,0)</f>
        <v>0</v>
      </c>
      <c r="D51">
        <f>IF(INDEX('CA Standards and Followers'!$G$13:$G$72,MATCH($A51,'CA Standards and Followers'!$B$13:$B$72,0))&lt;=D$1,INDEX('CA Standards and Followers'!$E$13:$E$72,MATCH($A51,'CA Standards and Followers'!$B$13:$B$72,0))*'CA Standards and Followers'!E$4,0)</f>
        <v>0</v>
      </c>
      <c r="E51">
        <f>IF(INDEX('CA Standards and Followers'!$G$13:$G$72,MATCH($A51,'CA Standards and Followers'!$B$13:$B$72,0))&lt;=E$1,INDEX('CA Standards and Followers'!$E$13:$E$72,MATCH($A51,'CA Standards and Followers'!$B$13:$B$72,0))*'CA Standards and Followers'!F$4,0)</f>
        <v>0</v>
      </c>
      <c r="F51">
        <f>IF(INDEX('CA Standards and Followers'!$G$13:$G$72,MATCH($A51,'CA Standards and Followers'!$B$13:$B$72,0))&lt;=F$1,INDEX('CA Standards and Followers'!$E$13:$E$72,MATCH($A51,'CA Standards and Followers'!$B$13:$B$72,0))*'CA Standards and Followers'!G$4,0)</f>
        <v>0</v>
      </c>
      <c r="G51">
        <f>IF(INDEX('CA Standards and Followers'!$G$13:$G$72,MATCH($A51,'CA Standards and Followers'!$B$13:$B$72,0))&lt;=G$1,INDEX('CA Standards and Followers'!$E$13:$E$72,MATCH($A51,'CA Standards and Followers'!$B$13:$B$72,0))*'CA Standards and Followers'!H$4,0)</f>
        <v>0</v>
      </c>
      <c r="H51">
        <f>IF(INDEX('CA Standards and Followers'!$G$13:$G$72,MATCH($A51,'CA Standards and Followers'!$B$13:$B$72,0))&lt;=H$1,INDEX('CA Standards and Followers'!$E$13:$E$72,MATCH($A51,'CA Standards and Followers'!$B$13:$B$72,0))*'CA Standards and Followers'!I$4,0)</f>
        <v>0</v>
      </c>
      <c r="I51">
        <f>IF(INDEX('CA Standards and Followers'!$G$13:$G$72,MATCH($A51,'CA Standards and Followers'!$B$13:$B$72,0))&lt;=I$1,INDEX('CA Standards and Followers'!$E$13:$E$72,MATCH($A51,'CA Standards and Followers'!$B$13:$B$72,0))*'CA Standards and Followers'!J$4,0)</f>
        <v>0</v>
      </c>
      <c r="J51">
        <f>IF(INDEX('CA Standards and Followers'!$G$13:$G$72,MATCH($A51,'CA Standards and Followers'!$B$13:$B$72,0))&lt;=J$1,INDEX('CA Standards and Followers'!$E$13:$E$72,MATCH($A51,'CA Standards and Followers'!$B$13:$B$72,0))*'CA Standards and Followers'!K$4,0)</f>
        <v>0</v>
      </c>
      <c r="K51">
        <f>IF(INDEX('CA Standards and Followers'!$G$13:$G$72,MATCH($A51,'CA Standards and Followers'!$B$13:$B$72,0))&lt;=K$1,INDEX('CA Standards and Followers'!$E$13:$E$72,MATCH($A51,'CA Standards and Followers'!$B$13:$B$72,0))*'CA Standards and Followers'!L$4,0)</f>
        <v>0</v>
      </c>
      <c r="L51">
        <f>IF(INDEX('CA Standards and Followers'!$G$13:$G$72,MATCH($A51,'CA Standards and Followers'!$B$13:$B$72,0))&lt;=L$1,INDEX('CA Standards and Followers'!$E$13:$E$72,MATCH($A51,'CA Standards and Followers'!$B$13:$B$72,0))*'CA Standards and Followers'!M$4,0)</f>
        <v>0</v>
      </c>
      <c r="M51">
        <f>IF(INDEX('CA Standards and Followers'!$G$13:$G$72,MATCH($A51,'CA Standards and Followers'!$B$13:$B$72,0))&lt;=M$1,INDEX('CA Standards and Followers'!$E$13:$E$72,MATCH($A51,'CA Standards and Followers'!$B$13:$B$72,0))*'CA Standards and Followers'!N$4,0)</f>
        <v>0</v>
      </c>
      <c r="N51">
        <f>IF(INDEX('CA Standards and Followers'!$G$13:$G$72,MATCH($A51,'CA Standards and Followers'!$B$13:$B$72,0))&lt;=N$1,INDEX('CA Standards and Followers'!$E$13:$E$72,MATCH($A51,'CA Standards and Followers'!$B$13:$B$72,0))*'CA Standards and Followers'!O$4,0)</f>
        <v>0</v>
      </c>
      <c r="O51">
        <f>IF(INDEX('CA Standards and Followers'!$G$13:$G$72,MATCH($A51,'CA Standards and Followers'!$B$13:$B$72,0))&lt;=O$1,INDEX('CA Standards and Followers'!$E$13:$E$72,MATCH($A51,'CA Standards and Followers'!$B$13:$B$72,0))*'CA Standards and Followers'!P$4,0)</f>
        <v>0</v>
      </c>
      <c r="P51">
        <f>IF(INDEX('CA Standards and Followers'!$G$13:$G$72,MATCH($A51,'CA Standards and Followers'!$B$13:$B$72,0))&lt;=P$1,INDEX('CA Standards and Followers'!$E$13:$E$72,MATCH($A51,'CA Standards and Followers'!$B$13:$B$72,0))*'CA Standards and Followers'!Q$4,0)</f>
        <v>0</v>
      </c>
      <c r="Q51">
        <f>IF(INDEX('CA Standards and Followers'!$G$13:$G$72,MATCH($A51,'CA Standards and Followers'!$B$13:$B$72,0))&lt;=Q$1,INDEX('CA Standards and Followers'!$E$13:$E$72,MATCH($A51,'CA Standards and Followers'!$B$13:$B$72,0))*'CA Standards and Followers'!R$4,0)</f>
        <v>0</v>
      </c>
      <c r="R51">
        <f>IF(INDEX('CA Standards and Followers'!$G$13:$G$72,MATCH($A51,'CA Standards and Followers'!$B$13:$B$72,0))&lt;=R$1,INDEX('CA Standards and Followers'!$E$13:$E$72,MATCH($A51,'CA Standards and Followers'!$B$13:$B$72,0))*'CA Standards and Followers'!S$4,0)</f>
        <v>0</v>
      </c>
      <c r="S51">
        <f>IF(INDEX('CA Standards and Followers'!$G$13:$G$72,MATCH($A51,'CA Standards and Followers'!$B$13:$B$72,0))&lt;=S$1,INDEX('CA Standards and Followers'!$E$13:$E$72,MATCH($A51,'CA Standards and Followers'!$B$13:$B$72,0))*'CA Standards and Followers'!T$4,0)</f>
        <v>0</v>
      </c>
      <c r="T51">
        <f>IF(INDEX('CA Standards and Followers'!$G$13:$G$72,MATCH($A51,'CA Standards and Followers'!$B$13:$B$72,0))&lt;=T$1,INDEX('CA Standards and Followers'!$E$13:$E$72,MATCH($A51,'CA Standards and Followers'!$B$13:$B$72,0))*'CA Standards and Followers'!U$4,0)</f>
        <v>0</v>
      </c>
      <c r="U51">
        <f>IF(INDEX('CA Standards and Followers'!$G$13:$G$72,MATCH($A51,'CA Standards and Followers'!$B$13:$B$72,0))&lt;=U$1,INDEX('CA Standards and Followers'!$E$13:$E$72,MATCH($A51,'CA Standards and Followers'!$B$13:$B$72,0))*'CA Standards and Followers'!V$4,0)</f>
        <v>0</v>
      </c>
      <c r="V51">
        <f>IF(INDEX('CA Standards and Followers'!$G$13:$G$72,MATCH($A51,'CA Standards and Followers'!$B$13:$B$72,0))&lt;=V$1,INDEX('CA Standards and Followers'!$E$13:$E$72,MATCH($A51,'CA Standards and Followers'!$B$13:$B$72,0))*'CA Standards and Followers'!W$4,0)</f>
        <v>0</v>
      </c>
      <c r="W51">
        <f>IF(INDEX('CA Standards and Followers'!$G$13:$G$72,MATCH($A51,'CA Standards and Followers'!$B$13:$B$72,0))&lt;=W$1,INDEX('CA Standards and Followers'!$E$13:$E$72,MATCH($A51,'CA Standards and Followers'!$B$13:$B$72,0))*'CA Standards and Followers'!X$4,0)</f>
        <v>0</v>
      </c>
      <c r="X51">
        <f>IF(INDEX('CA Standards and Followers'!$G$13:$G$72,MATCH($A51,'CA Standards and Followers'!$B$13:$B$72,0))&lt;=X$1,INDEX('CA Standards and Followers'!$E$13:$E$72,MATCH($A51,'CA Standards and Followers'!$B$13:$B$72,0))*'CA Standards and Followers'!Y$4,0)</f>
        <v>0</v>
      </c>
      <c r="Y51">
        <f>IF(INDEX('CA Standards and Followers'!$G$13:$G$72,MATCH($A51,'CA Standards and Followers'!$B$13:$B$72,0))&lt;=Y$1,INDEX('CA Standards and Followers'!$E$13:$E$72,MATCH($A51,'CA Standards and Followers'!$B$13:$B$72,0))*'CA Standards and Followers'!Z$4,0)</f>
        <v>0</v>
      </c>
      <c r="Z51">
        <f>IF(INDEX('CA Standards and Followers'!$G$13:$G$72,MATCH($A51,'CA Standards and Followers'!$B$13:$B$72,0))&lt;=Z$1,INDEX('CA Standards and Followers'!$E$13:$E$72,MATCH($A51,'CA Standards and Followers'!$B$13:$B$72,0))*'CA Standards and Followers'!AA$4,0)</f>
        <v>0</v>
      </c>
      <c r="AA51">
        <f>IF(INDEX('CA Standards and Followers'!$G$13:$G$72,MATCH($A51,'CA Standards and Followers'!$B$13:$B$72,0))&lt;=AA$1,INDEX('CA Standards and Followers'!$E$13:$E$72,MATCH($A51,'CA Standards and Followers'!$B$13:$B$72,0))*'CA Standards and Followers'!AB$4,0)</f>
        <v>0</v>
      </c>
      <c r="AB51">
        <f>IF(INDEX('CA Standards and Followers'!$G$13:$G$72,MATCH($A51,'CA Standards and Followers'!$B$13:$B$72,0))&lt;=AB$1,INDEX('CA Standards and Followers'!$E$13:$E$72,MATCH($A51,'CA Standards and Followers'!$B$13:$B$72,0))*'CA Standards and Followers'!AC$4,0)</f>
        <v>0</v>
      </c>
      <c r="AC51">
        <f>IF(INDEX('CA Standards and Followers'!$G$13:$G$72,MATCH($A51,'CA Standards and Followers'!$B$13:$B$72,0))&lt;=AC$1,INDEX('CA Standards and Followers'!$E$13:$E$72,MATCH($A51,'CA Standards and Followers'!$B$13:$B$72,0))*'CA Standards and Followers'!AD$4,0)</f>
        <v>0</v>
      </c>
      <c r="AD51">
        <f>IF(INDEX('CA Standards and Followers'!$G$13:$G$72,MATCH($A51,'CA Standards and Followers'!$B$13:$B$72,0))&lt;=AD$1,INDEX('CA Standards and Followers'!$E$13:$E$72,MATCH($A51,'CA Standards and Followers'!$B$13:$B$72,0))*'CA Standards and Followers'!AE$4,0)</f>
        <v>0</v>
      </c>
      <c r="AE51">
        <f>IF(INDEX('CA Standards and Followers'!$G$13:$G$72,MATCH($A51,'CA Standards and Followers'!$B$13:$B$72,0))&lt;=AE$1,INDEX('CA Standards and Followers'!$E$13:$E$72,MATCH($A51,'CA Standards and Followers'!$B$13:$B$72,0))*'CA Standards and Followers'!AF$4,0)</f>
        <v>0</v>
      </c>
      <c r="AF51">
        <f>IF(INDEX('CA Standards and Followers'!$G$13:$G$72,MATCH($A51,'CA Standards and Followers'!$B$13:$B$72,0))&lt;=AF$1,INDEX('CA Standards and Followers'!$E$13:$E$72,MATCH($A51,'CA Standards and Followers'!$B$13:$B$72,0))*'CA Standards and Followers'!AG$4,0)</f>
        <v>0</v>
      </c>
    </row>
    <row r="52" spans="1:32" x14ac:dyDescent="0.25">
      <c r="A52" t="s">
        <v>242</v>
      </c>
      <c r="B52">
        <f>IF(INDEX('CA Standards and Followers'!$G$13:$G$72,MATCH($A52,'CA Standards and Followers'!$B$13:$B$72,0))&lt;=B$1,INDEX('CA Standards and Followers'!$E$13:$E$72,MATCH($A52,'CA Standards and Followers'!$B$13:$B$72,0))*'CA Standards and Followers'!C$4,0)</f>
        <v>0</v>
      </c>
      <c r="C52">
        <f>IF(INDEX('CA Standards and Followers'!$G$13:$G$72,MATCH($A52,'CA Standards and Followers'!$B$13:$B$72,0))&lt;=C$1,INDEX('CA Standards and Followers'!$E$13:$E$72,MATCH($A52,'CA Standards and Followers'!$B$13:$B$72,0))*'CA Standards and Followers'!D$4,0)</f>
        <v>0</v>
      </c>
      <c r="D52">
        <f>IF(INDEX('CA Standards and Followers'!$G$13:$G$72,MATCH($A52,'CA Standards and Followers'!$B$13:$B$72,0))&lt;=D$1,INDEX('CA Standards and Followers'!$E$13:$E$72,MATCH($A52,'CA Standards and Followers'!$B$13:$B$72,0))*'CA Standards and Followers'!E$4,0)</f>
        <v>0</v>
      </c>
      <c r="E52">
        <f>IF(INDEX('CA Standards and Followers'!$G$13:$G$72,MATCH($A52,'CA Standards and Followers'!$B$13:$B$72,0))&lt;=E$1,INDEX('CA Standards and Followers'!$E$13:$E$72,MATCH($A52,'CA Standards and Followers'!$B$13:$B$72,0))*'CA Standards and Followers'!F$4,0)</f>
        <v>0</v>
      </c>
      <c r="F52">
        <f>IF(INDEX('CA Standards and Followers'!$G$13:$G$72,MATCH($A52,'CA Standards and Followers'!$B$13:$B$72,0))&lt;=F$1,INDEX('CA Standards and Followers'!$E$13:$E$72,MATCH($A52,'CA Standards and Followers'!$B$13:$B$72,0))*'CA Standards and Followers'!G$4,0)</f>
        <v>0</v>
      </c>
      <c r="G52">
        <f>IF(INDEX('CA Standards and Followers'!$G$13:$G$72,MATCH($A52,'CA Standards and Followers'!$B$13:$B$72,0))&lt;=G$1,INDEX('CA Standards and Followers'!$E$13:$E$72,MATCH($A52,'CA Standards and Followers'!$B$13:$B$72,0))*'CA Standards and Followers'!H$4,0)</f>
        <v>0</v>
      </c>
      <c r="H52">
        <f>IF(INDEX('CA Standards and Followers'!$G$13:$G$72,MATCH($A52,'CA Standards and Followers'!$B$13:$B$72,0))&lt;=H$1,INDEX('CA Standards and Followers'!$E$13:$E$72,MATCH($A52,'CA Standards and Followers'!$B$13:$B$72,0))*'CA Standards and Followers'!I$4,0)</f>
        <v>0</v>
      </c>
      <c r="I52">
        <f>IF(INDEX('CA Standards and Followers'!$G$13:$G$72,MATCH($A52,'CA Standards and Followers'!$B$13:$B$72,0))&lt;=I$1,INDEX('CA Standards and Followers'!$E$13:$E$72,MATCH($A52,'CA Standards and Followers'!$B$13:$B$72,0))*'CA Standards and Followers'!J$4,0)</f>
        <v>0</v>
      </c>
      <c r="J52">
        <f>IF(INDEX('CA Standards and Followers'!$G$13:$G$72,MATCH($A52,'CA Standards and Followers'!$B$13:$B$72,0))&lt;=J$1,INDEX('CA Standards and Followers'!$E$13:$E$72,MATCH($A52,'CA Standards and Followers'!$B$13:$B$72,0))*'CA Standards and Followers'!K$4,0)</f>
        <v>0</v>
      </c>
      <c r="K52">
        <f>IF(INDEX('CA Standards and Followers'!$G$13:$G$72,MATCH($A52,'CA Standards and Followers'!$B$13:$B$72,0))&lt;=K$1,INDEX('CA Standards and Followers'!$E$13:$E$72,MATCH($A52,'CA Standards and Followers'!$B$13:$B$72,0))*'CA Standards and Followers'!L$4,0)</f>
        <v>0</v>
      </c>
      <c r="L52">
        <f>IF(INDEX('CA Standards and Followers'!$G$13:$G$72,MATCH($A52,'CA Standards and Followers'!$B$13:$B$72,0))&lt;=L$1,INDEX('CA Standards and Followers'!$E$13:$E$72,MATCH($A52,'CA Standards and Followers'!$B$13:$B$72,0))*'CA Standards and Followers'!M$4,0)</f>
        <v>0</v>
      </c>
      <c r="M52">
        <f>IF(INDEX('CA Standards and Followers'!$G$13:$G$72,MATCH($A52,'CA Standards and Followers'!$B$13:$B$72,0))&lt;=M$1,INDEX('CA Standards and Followers'!$E$13:$E$72,MATCH($A52,'CA Standards and Followers'!$B$13:$B$72,0))*'CA Standards and Followers'!N$4,0)</f>
        <v>0</v>
      </c>
      <c r="N52">
        <f>IF(INDEX('CA Standards and Followers'!$G$13:$G$72,MATCH($A52,'CA Standards and Followers'!$B$13:$B$72,0))&lt;=N$1,INDEX('CA Standards and Followers'!$E$13:$E$72,MATCH($A52,'CA Standards and Followers'!$B$13:$B$72,0))*'CA Standards and Followers'!O$4,0)</f>
        <v>0</v>
      </c>
      <c r="O52">
        <f>IF(INDEX('CA Standards and Followers'!$G$13:$G$72,MATCH($A52,'CA Standards and Followers'!$B$13:$B$72,0))&lt;=O$1,INDEX('CA Standards and Followers'!$E$13:$E$72,MATCH($A52,'CA Standards and Followers'!$B$13:$B$72,0))*'CA Standards and Followers'!P$4,0)</f>
        <v>0</v>
      </c>
      <c r="P52">
        <f>IF(INDEX('CA Standards and Followers'!$G$13:$G$72,MATCH($A52,'CA Standards and Followers'!$B$13:$B$72,0))&lt;=P$1,INDEX('CA Standards and Followers'!$E$13:$E$72,MATCH($A52,'CA Standards and Followers'!$B$13:$B$72,0))*'CA Standards and Followers'!Q$4,0)</f>
        <v>0</v>
      </c>
      <c r="Q52">
        <f>IF(INDEX('CA Standards and Followers'!$G$13:$G$72,MATCH($A52,'CA Standards and Followers'!$B$13:$B$72,0))&lt;=Q$1,INDEX('CA Standards and Followers'!$E$13:$E$72,MATCH($A52,'CA Standards and Followers'!$B$13:$B$72,0))*'CA Standards and Followers'!R$4,0)</f>
        <v>0</v>
      </c>
      <c r="R52">
        <f>IF(INDEX('CA Standards and Followers'!$G$13:$G$72,MATCH($A52,'CA Standards and Followers'!$B$13:$B$72,0))&lt;=R$1,INDEX('CA Standards and Followers'!$E$13:$E$72,MATCH($A52,'CA Standards and Followers'!$B$13:$B$72,0))*'CA Standards and Followers'!S$4,0)</f>
        <v>0</v>
      </c>
      <c r="S52">
        <f>IF(INDEX('CA Standards and Followers'!$G$13:$G$72,MATCH($A52,'CA Standards and Followers'!$B$13:$B$72,0))&lt;=S$1,INDEX('CA Standards and Followers'!$E$13:$E$72,MATCH($A52,'CA Standards and Followers'!$B$13:$B$72,0))*'CA Standards and Followers'!T$4,0)</f>
        <v>0</v>
      </c>
      <c r="T52">
        <f>IF(INDEX('CA Standards and Followers'!$G$13:$G$72,MATCH($A52,'CA Standards and Followers'!$B$13:$B$72,0))&lt;=T$1,INDEX('CA Standards and Followers'!$E$13:$E$72,MATCH($A52,'CA Standards and Followers'!$B$13:$B$72,0))*'CA Standards and Followers'!U$4,0)</f>
        <v>0</v>
      </c>
      <c r="U52">
        <f>IF(INDEX('CA Standards and Followers'!$G$13:$G$72,MATCH($A52,'CA Standards and Followers'!$B$13:$B$72,0))&lt;=U$1,INDEX('CA Standards and Followers'!$E$13:$E$72,MATCH($A52,'CA Standards and Followers'!$B$13:$B$72,0))*'CA Standards and Followers'!V$4,0)</f>
        <v>0</v>
      </c>
      <c r="V52">
        <f>IF(INDEX('CA Standards and Followers'!$G$13:$G$72,MATCH($A52,'CA Standards and Followers'!$B$13:$B$72,0))&lt;=V$1,INDEX('CA Standards and Followers'!$E$13:$E$72,MATCH($A52,'CA Standards and Followers'!$B$13:$B$72,0))*'CA Standards and Followers'!W$4,0)</f>
        <v>0</v>
      </c>
      <c r="W52">
        <f>IF(INDEX('CA Standards and Followers'!$G$13:$G$72,MATCH($A52,'CA Standards and Followers'!$B$13:$B$72,0))&lt;=W$1,INDEX('CA Standards and Followers'!$E$13:$E$72,MATCH($A52,'CA Standards and Followers'!$B$13:$B$72,0))*'CA Standards and Followers'!X$4,0)</f>
        <v>0</v>
      </c>
      <c r="X52">
        <f>IF(INDEX('CA Standards and Followers'!$G$13:$G$72,MATCH($A52,'CA Standards and Followers'!$B$13:$B$72,0))&lt;=X$1,INDEX('CA Standards and Followers'!$E$13:$E$72,MATCH($A52,'CA Standards and Followers'!$B$13:$B$72,0))*'CA Standards and Followers'!Y$4,0)</f>
        <v>0</v>
      </c>
      <c r="Y52">
        <f>IF(INDEX('CA Standards and Followers'!$G$13:$G$72,MATCH($A52,'CA Standards and Followers'!$B$13:$B$72,0))&lt;=Y$1,INDEX('CA Standards and Followers'!$E$13:$E$72,MATCH($A52,'CA Standards and Followers'!$B$13:$B$72,0))*'CA Standards and Followers'!Z$4,0)</f>
        <v>0</v>
      </c>
      <c r="Z52">
        <f>IF(INDEX('CA Standards and Followers'!$G$13:$G$72,MATCH($A52,'CA Standards and Followers'!$B$13:$B$72,0))&lt;=Z$1,INDEX('CA Standards and Followers'!$E$13:$E$72,MATCH($A52,'CA Standards and Followers'!$B$13:$B$72,0))*'CA Standards and Followers'!AA$4,0)</f>
        <v>0</v>
      </c>
      <c r="AA52">
        <f>IF(INDEX('CA Standards and Followers'!$G$13:$G$72,MATCH($A52,'CA Standards and Followers'!$B$13:$B$72,0))&lt;=AA$1,INDEX('CA Standards and Followers'!$E$13:$E$72,MATCH($A52,'CA Standards and Followers'!$B$13:$B$72,0))*'CA Standards and Followers'!AB$4,0)</f>
        <v>0</v>
      </c>
      <c r="AB52">
        <f>IF(INDEX('CA Standards and Followers'!$G$13:$G$72,MATCH($A52,'CA Standards and Followers'!$B$13:$B$72,0))&lt;=AB$1,INDEX('CA Standards and Followers'!$E$13:$E$72,MATCH($A52,'CA Standards and Followers'!$B$13:$B$72,0))*'CA Standards and Followers'!AC$4,0)</f>
        <v>0</v>
      </c>
      <c r="AC52">
        <f>IF(INDEX('CA Standards and Followers'!$G$13:$G$72,MATCH($A52,'CA Standards and Followers'!$B$13:$B$72,0))&lt;=AC$1,INDEX('CA Standards and Followers'!$E$13:$E$72,MATCH($A52,'CA Standards and Followers'!$B$13:$B$72,0))*'CA Standards and Followers'!AD$4,0)</f>
        <v>0</v>
      </c>
      <c r="AD52">
        <f>IF(INDEX('CA Standards and Followers'!$G$13:$G$72,MATCH($A52,'CA Standards and Followers'!$B$13:$B$72,0))&lt;=AD$1,INDEX('CA Standards and Followers'!$E$13:$E$72,MATCH($A52,'CA Standards and Followers'!$B$13:$B$72,0))*'CA Standards and Followers'!AE$4,0)</f>
        <v>0</v>
      </c>
      <c r="AE52">
        <f>IF(INDEX('CA Standards and Followers'!$G$13:$G$72,MATCH($A52,'CA Standards and Followers'!$B$13:$B$72,0))&lt;=AE$1,INDEX('CA Standards and Followers'!$E$13:$E$72,MATCH($A52,'CA Standards and Followers'!$B$13:$B$72,0))*'CA Standards and Followers'!AF$4,0)</f>
        <v>0</v>
      </c>
      <c r="AF52">
        <f>IF(INDEX('CA Standards and Followers'!$G$13:$G$72,MATCH($A52,'CA Standards and Followers'!$B$13:$B$72,0))&lt;=AF$1,INDEX('CA Standards and Followers'!$E$13:$E$72,MATCH($A52,'CA Standards and Followers'!$B$13:$B$72,0))*'CA Standards and Followers'!AG$4,0)</f>
        <v>0</v>
      </c>
    </row>
    <row r="53" spans="1:32" x14ac:dyDescent="0.25">
      <c r="A53" t="s">
        <v>28</v>
      </c>
      <c r="B53">
        <f>IF(INDEX('CA Standards and Followers'!$G$13:$G$72,MATCH($A53,'CA Standards and Followers'!$B$13:$B$72,0))&lt;=B$1,INDEX('CA Standards and Followers'!$E$13:$E$72,MATCH($A53,'CA Standards and Followers'!$B$13:$B$72,0))*'CA Standards and Followers'!C$4,0)</f>
        <v>0</v>
      </c>
      <c r="C53">
        <f>IF(INDEX('CA Standards and Followers'!$G$13:$G$72,MATCH($A53,'CA Standards and Followers'!$B$13:$B$72,0))&lt;=C$1,INDEX('CA Standards and Followers'!$E$13:$E$72,MATCH($A53,'CA Standards and Followers'!$B$13:$B$72,0))*'CA Standards and Followers'!D$4,0)</f>
        <v>0</v>
      </c>
      <c r="D53">
        <f>IF(INDEX('CA Standards and Followers'!$G$13:$G$72,MATCH($A53,'CA Standards and Followers'!$B$13:$B$72,0))&lt;=D$1,INDEX('CA Standards and Followers'!$E$13:$E$72,MATCH($A53,'CA Standards and Followers'!$B$13:$B$72,0))*'CA Standards and Followers'!E$4,0)</f>
        <v>0</v>
      </c>
      <c r="E53">
        <f>IF(INDEX('CA Standards and Followers'!$G$13:$G$72,MATCH($A53,'CA Standards and Followers'!$B$13:$B$72,0))&lt;=E$1,INDEX('CA Standards and Followers'!$E$13:$E$72,MATCH($A53,'CA Standards and Followers'!$B$13:$B$72,0))*'CA Standards and Followers'!F$4,0)</f>
        <v>0</v>
      </c>
      <c r="F53">
        <f>IF(INDEX('CA Standards and Followers'!$G$13:$G$72,MATCH($A53,'CA Standards and Followers'!$B$13:$B$72,0))&lt;=F$1,INDEX('CA Standards and Followers'!$E$13:$E$72,MATCH($A53,'CA Standards and Followers'!$B$13:$B$72,0))*'CA Standards and Followers'!G$4,0)</f>
        <v>0</v>
      </c>
      <c r="G53">
        <f>IF(INDEX('CA Standards and Followers'!$G$13:$G$72,MATCH($A53,'CA Standards and Followers'!$B$13:$B$72,0))&lt;=G$1,INDEX('CA Standards and Followers'!$E$13:$E$72,MATCH($A53,'CA Standards and Followers'!$B$13:$B$72,0))*'CA Standards and Followers'!H$4,0)</f>
        <v>0</v>
      </c>
      <c r="H53">
        <f>IF(INDEX('CA Standards and Followers'!$G$13:$G$72,MATCH($A53,'CA Standards and Followers'!$B$13:$B$72,0))&lt;=H$1,INDEX('CA Standards and Followers'!$E$13:$E$72,MATCH($A53,'CA Standards and Followers'!$B$13:$B$72,0))*'CA Standards and Followers'!I$4,0)</f>
        <v>0</v>
      </c>
      <c r="I53">
        <f>IF(INDEX('CA Standards and Followers'!$G$13:$G$72,MATCH($A53,'CA Standards and Followers'!$B$13:$B$72,0))&lt;=I$1,INDEX('CA Standards and Followers'!$E$13:$E$72,MATCH($A53,'CA Standards and Followers'!$B$13:$B$72,0))*'CA Standards and Followers'!J$4,0)</f>
        <v>0</v>
      </c>
      <c r="J53">
        <f>IF(INDEX('CA Standards and Followers'!$G$13:$G$72,MATCH($A53,'CA Standards and Followers'!$B$13:$B$72,0))&lt;=J$1,INDEX('CA Standards and Followers'!$E$13:$E$72,MATCH($A53,'CA Standards and Followers'!$B$13:$B$72,0))*'CA Standards and Followers'!K$4,0)</f>
        <v>0</v>
      </c>
      <c r="K53">
        <f>IF(INDEX('CA Standards and Followers'!$G$13:$G$72,MATCH($A53,'CA Standards and Followers'!$B$13:$B$72,0))&lt;=K$1,INDEX('CA Standards and Followers'!$E$13:$E$72,MATCH($A53,'CA Standards and Followers'!$B$13:$B$72,0))*'CA Standards and Followers'!L$4,0)</f>
        <v>0</v>
      </c>
      <c r="L53">
        <f>IF(INDEX('CA Standards and Followers'!$G$13:$G$72,MATCH($A53,'CA Standards and Followers'!$B$13:$B$72,0))&lt;=L$1,INDEX('CA Standards and Followers'!$E$13:$E$72,MATCH($A53,'CA Standards and Followers'!$B$13:$B$72,0))*'CA Standards and Followers'!M$4,0)</f>
        <v>0</v>
      </c>
      <c r="M53">
        <f>IF(INDEX('CA Standards and Followers'!$G$13:$G$72,MATCH($A53,'CA Standards and Followers'!$B$13:$B$72,0))&lt;=M$1,INDEX('CA Standards and Followers'!$E$13:$E$72,MATCH($A53,'CA Standards and Followers'!$B$13:$B$72,0))*'CA Standards and Followers'!N$4,0)</f>
        <v>0</v>
      </c>
      <c r="N53">
        <f>IF(INDEX('CA Standards and Followers'!$G$13:$G$72,MATCH($A53,'CA Standards and Followers'!$B$13:$B$72,0))&lt;=N$1,INDEX('CA Standards and Followers'!$E$13:$E$72,MATCH($A53,'CA Standards and Followers'!$B$13:$B$72,0))*'CA Standards and Followers'!O$4,0)</f>
        <v>0</v>
      </c>
      <c r="O53">
        <f>IF(INDEX('CA Standards and Followers'!$G$13:$G$72,MATCH($A53,'CA Standards and Followers'!$B$13:$B$72,0))&lt;=O$1,INDEX('CA Standards and Followers'!$E$13:$E$72,MATCH($A53,'CA Standards and Followers'!$B$13:$B$72,0))*'CA Standards and Followers'!P$4,0)</f>
        <v>0</v>
      </c>
      <c r="P53">
        <f>IF(INDEX('CA Standards and Followers'!$G$13:$G$72,MATCH($A53,'CA Standards and Followers'!$B$13:$B$72,0))&lt;=P$1,INDEX('CA Standards and Followers'!$E$13:$E$72,MATCH($A53,'CA Standards and Followers'!$B$13:$B$72,0))*'CA Standards and Followers'!Q$4,0)</f>
        <v>0</v>
      </c>
      <c r="Q53">
        <f>IF(INDEX('CA Standards and Followers'!$G$13:$G$72,MATCH($A53,'CA Standards and Followers'!$B$13:$B$72,0))&lt;=Q$1,INDEX('CA Standards and Followers'!$E$13:$E$72,MATCH($A53,'CA Standards and Followers'!$B$13:$B$72,0))*'CA Standards and Followers'!R$4,0)</f>
        <v>0</v>
      </c>
      <c r="R53">
        <f>IF(INDEX('CA Standards and Followers'!$G$13:$G$72,MATCH($A53,'CA Standards and Followers'!$B$13:$B$72,0))&lt;=R$1,INDEX('CA Standards and Followers'!$E$13:$E$72,MATCH($A53,'CA Standards and Followers'!$B$13:$B$72,0))*'CA Standards and Followers'!S$4,0)</f>
        <v>0</v>
      </c>
      <c r="S53">
        <f>IF(INDEX('CA Standards and Followers'!$G$13:$G$72,MATCH($A53,'CA Standards and Followers'!$B$13:$B$72,0))&lt;=S$1,INDEX('CA Standards and Followers'!$E$13:$E$72,MATCH($A53,'CA Standards and Followers'!$B$13:$B$72,0))*'CA Standards and Followers'!T$4,0)</f>
        <v>0</v>
      </c>
      <c r="T53">
        <f>IF(INDEX('CA Standards and Followers'!$G$13:$G$72,MATCH($A53,'CA Standards and Followers'!$B$13:$B$72,0))&lt;=T$1,INDEX('CA Standards and Followers'!$E$13:$E$72,MATCH($A53,'CA Standards and Followers'!$B$13:$B$72,0))*'CA Standards and Followers'!U$4,0)</f>
        <v>0</v>
      </c>
      <c r="U53">
        <f>IF(INDEX('CA Standards and Followers'!$G$13:$G$72,MATCH($A53,'CA Standards and Followers'!$B$13:$B$72,0))&lt;=U$1,INDEX('CA Standards and Followers'!$E$13:$E$72,MATCH($A53,'CA Standards and Followers'!$B$13:$B$72,0))*'CA Standards and Followers'!V$4,0)</f>
        <v>0</v>
      </c>
      <c r="V53">
        <f>IF(INDEX('CA Standards and Followers'!$G$13:$G$72,MATCH($A53,'CA Standards and Followers'!$B$13:$B$72,0))&lt;=V$1,INDEX('CA Standards and Followers'!$E$13:$E$72,MATCH($A53,'CA Standards and Followers'!$B$13:$B$72,0))*'CA Standards and Followers'!W$4,0)</f>
        <v>0</v>
      </c>
      <c r="W53">
        <f>IF(INDEX('CA Standards and Followers'!$G$13:$G$72,MATCH($A53,'CA Standards and Followers'!$B$13:$B$72,0))&lt;=W$1,INDEX('CA Standards and Followers'!$E$13:$E$72,MATCH($A53,'CA Standards and Followers'!$B$13:$B$72,0))*'CA Standards and Followers'!X$4,0)</f>
        <v>0</v>
      </c>
      <c r="X53">
        <f>IF(INDEX('CA Standards and Followers'!$G$13:$G$72,MATCH($A53,'CA Standards and Followers'!$B$13:$B$72,0))&lt;=X$1,INDEX('CA Standards and Followers'!$E$13:$E$72,MATCH($A53,'CA Standards and Followers'!$B$13:$B$72,0))*'CA Standards and Followers'!Y$4,0)</f>
        <v>0</v>
      </c>
      <c r="Y53">
        <f>IF(INDEX('CA Standards and Followers'!$G$13:$G$72,MATCH($A53,'CA Standards and Followers'!$B$13:$B$72,0))&lt;=Y$1,INDEX('CA Standards and Followers'!$E$13:$E$72,MATCH($A53,'CA Standards and Followers'!$B$13:$B$72,0))*'CA Standards and Followers'!Z$4,0)</f>
        <v>0</v>
      </c>
      <c r="Z53">
        <f>IF(INDEX('CA Standards and Followers'!$G$13:$G$72,MATCH($A53,'CA Standards and Followers'!$B$13:$B$72,0))&lt;=Z$1,INDEX('CA Standards and Followers'!$E$13:$E$72,MATCH($A53,'CA Standards and Followers'!$B$13:$B$72,0))*'CA Standards and Followers'!AA$4,0)</f>
        <v>0</v>
      </c>
      <c r="AA53">
        <f>IF(INDEX('CA Standards and Followers'!$G$13:$G$72,MATCH($A53,'CA Standards and Followers'!$B$13:$B$72,0))&lt;=AA$1,INDEX('CA Standards and Followers'!$E$13:$E$72,MATCH($A53,'CA Standards and Followers'!$B$13:$B$72,0))*'CA Standards and Followers'!AB$4,0)</f>
        <v>0</v>
      </c>
      <c r="AB53">
        <f>IF(INDEX('CA Standards and Followers'!$G$13:$G$72,MATCH($A53,'CA Standards and Followers'!$B$13:$B$72,0))&lt;=AB$1,INDEX('CA Standards and Followers'!$E$13:$E$72,MATCH($A53,'CA Standards and Followers'!$B$13:$B$72,0))*'CA Standards and Followers'!AC$4,0)</f>
        <v>0</v>
      </c>
      <c r="AC53">
        <f>IF(INDEX('CA Standards and Followers'!$G$13:$G$72,MATCH($A53,'CA Standards and Followers'!$B$13:$B$72,0))&lt;=AC$1,INDEX('CA Standards and Followers'!$E$13:$E$72,MATCH($A53,'CA Standards and Followers'!$B$13:$B$72,0))*'CA Standards and Followers'!AD$4,0)</f>
        <v>0</v>
      </c>
      <c r="AD53">
        <f>IF(INDEX('CA Standards and Followers'!$G$13:$G$72,MATCH($A53,'CA Standards and Followers'!$B$13:$B$72,0))&lt;=AD$1,INDEX('CA Standards and Followers'!$E$13:$E$72,MATCH($A53,'CA Standards and Followers'!$B$13:$B$72,0))*'CA Standards and Followers'!AE$4,0)</f>
        <v>0</v>
      </c>
      <c r="AE53">
        <f>IF(INDEX('CA Standards and Followers'!$G$13:$G$72,MATCH($A53,'CA Standards and Followers'!$B$13:$B$72,0))&lt;=AE$1,INDEX('CA Standards and Followers'!$E$13:$E$72,MATCH($A53,'CA Standards and Followers'!$B$13:$B$72,0))*'CA Standards and Followers'!AF$4,0)</f>
        <v>0</v>
      </c>
      <c r="AF53">
        <f>IF(INDEX('CA Standards and Followers'!$G$13:$G$72,MATCH($A53,'CA Standards and Followers'!$B$13:$B$72,0))&lt;=AF$1,INDEX('CA Standards and Followers'!$E$13:$E$72,MATCH($A53,'CA Standards and Followers'!$B$13:$B$72,0))*'CA Standards and Followers'!AG$4,0)</f>
        <v>0</v>
      </c>
    </row>
    <row r="54" spans="1:32" x14ac:dyDescent="0.25">
      <c r="A54" t="s">
        <v>29</v>
      </c>
      <c r="B54">
        <f>IF(INDEX('CA Standards and Followers'!$G$13:$G$72,MATCH($A54,'CA Standards and Followers'!$B$13:$B$72,0))&lt;=B$1,INDEX('CA Standards and Followers'!$E$13:$E$72,MATCH($A54,'CA Standards and Followers'!$B$13:$B$72,0))*'CA Standards and Followers'!C$4,0)</f>
        <v>0</v>
      </c>
      <c r="C54">
        <f>IF(INDEX('CA Standards and Followers'!$G$13:$G$72,MATCH($A54,'CA Standards and Followers'!$B$13:$B$72,0))&lt;=C$1,INDEX('CA Standards and Followers'!$E$13:$E$72,MATCH($A54,'CA Standards and Followers'!$B$13:$B$72,0))*'CA Standards and Followers'!D$4,0)</f>
        <v>0</v>
      </c>
      <c r="D54">
        <f>IF(INDEX('CA Standards and Followers'!$G$13:$G$72,MATCH($A54,'CA Standards and Followers'!$B$13:$B$72,0))&lt;=D$1,INDEX('CA Standards and Followers'!$E$13:$E$72,MATCH($A54,'CA Standards and Followers'!$B$13:$B$72,0))*'CA Standards and Followers'!E$4,0)</f>
        <v>0</v>
      </c>
      <c r="E54">
        <f>IF(INDEX('CA Standards and Followers'!$G$13:$G$72,MATCH($A54,'CA Standards and Followers'!$B$13:$B$72,0))&lt;=E$1,INDEX('CA Standards and Followers'!$E$13:$E$72,MATCH($A54,'CA Standards and Followers'!$B$13:$B$72,0))*'CA Standards and Followers'!F$4,0)</f>
        <v>0</v>
      </c>
      <c r="F54">
        <f>IF(INDEX('CA Standards and Followers'!$G$13:$G$72,MATCH($A54,'CA Standards and Followers'!$B$13:$B$72,0))&lt;=F$1,INDEX('CA Standards and Followers'!$E$13:$E$72,MATCH($A54,'CA Standards and Followers'!$B$13:$B$72,0))*'CA Standards and Followers'!G$4,0)</f>
        <v>0</v>
      </c>
      <c r="G54">
        <f>IF(INDEX('CA Standards and Followers'!$G$13:$G$72,MATCH($A54,'CA Standards and Followers'!$B$13:$B$72,0))&lt;=G$1,INDEX('CA Standards and Followers'!$E$13:$E$72,MATCH($A54,'CA Standards and Followers'!$B$13:$B$72,0))*'CA Standards and Followers'!H$4,0)</f>
        <v>0</v>
      </c>
      <c r="H54">
        <f>IF(INDEX('CA Standards and Followers'!$G$13:$G$72,MATCH($A54,'CA Standards and Followers'!$B$13:$B$72,0))&lt;=H$1,INDEX('CA Standards and Followers'!$E$13:$E$72,MATCH($A54,'CA Standards and Followers'!$B$13:$B$72,0))*'CA Standards and Followers'!I$4,0)</f>
        <v>0</v>
      </c>
      <c r="I54">
        <f>IF(INDEX('CA Standards and Followers'!$G$13:$G$72,MATCH($A54,'CA Standards and Followers'!$B$13:$B$72,0))&lt;=I$1,INDEX('CA Standards and Followers'!$E$13:$E$72,MATCH($A54,'CA Standards and Followers'!$B$13:$B$72,0))*'CA Standards and Followers'!J$4,0)</f>
        <v>0</v>
      </c>
      <c r="J54">
        <f>IF(INDEX('CA Standards and Followers'!$G$13:$G$72,MATCH($A54,'CA Standards and Followers'!$B$13:$B$72,0))&lt;=J$1,INDEX('CA Standards and Followers'!$E$13:$E$72,MATCH($A54,'CA Standards and Followers'!$B$13:$B$72,0))*'CA Standards and Followers'!K$4,0)</f>
        <v>0</v>
      </c>
      <c r="K54">
        <f>IF(INDEX('CA Standards and Followers'!$G$13:$G$72,MATCH($A54,'CA Standards and Followers'!$B$13:$B$72,0))&lt;=K$1,INDEX('CA Standards and Followers'!$E$13:$E$72,MATCH($A54,'CA Standards and Followers'!$B$13:$B$72,0))*'CA Standards and Followers'!L$4,0)</f>
        <v>0</v>
      </c>
      <c r="L54">
        <f>IF(INDEX('CA Standards and Followers'!$G$13:$G$72,MATCH($A54,'CA Standards and Followers'!$B$13:$B$72,0))&lt;=L$1,INDEX('CA Standards and Followers'!$E$13:$E$72,MATCH($A54,'CA Standards and Followers'!$B$13:$B$72,0))*'CA Standards and Followers'!M$4,0)</f>
        <v>0</v>
      </c>
      <c r="M54">
        <f>IF(INDEX('CA Standards and Followers'!$G$13:$G$72,MATCH($A54,'CA Standards and Followers'!$B$13:$B$72,0))&lt;=M$1,INDEX('CA Standards and Followers'!$E$13:$E$72,MATCH($A54,'CA Standards and Followers'!$B$13:$B$72,0))*'CA Standards and Followers'!N$4,0)</f>
        <v>0</v>
      </c>
      <c r="N54">
        <f>IF(INDEX('CA Standards and Followers'!$G$13:$G$72,MATCH($A54,'CA Standards and Followers'!$B$13:$B$72,0))&lt;=N$1,INDEX('CA Standards and Followers'!$E$13:$E$72,MATCH($A54,'CA Standards and Followers'!$B$13:$B$72,0))*'CA Standards and Followers'!O$4,0)</f>
        <v>0</v>
      </c>
      <c r="O54">
        <f>IF(INDEX('CA Standards and Followers'!$G$13:$G$72,MATCH($A54,'CA Standards and Followers'!$B$13:$B$72,0))&lt;=O$1,INDEX('CA Standards and Followers'!$E$13:$E$72,MATCH($A54,'CA Standards and Followers'!$B$13:$B$72,0))*'CA Standards and Followers'!P$4,0)</f>
        <v>0</v>
      </c>
      <c r="P54">
        <f>IF(INDEX('CA Standards and Followers'!$G$13:$G$72,MATCH($A54,'CA Standards and Followers'!$B$13:$B$72,0))&lt;=P$1,INDEX('CA Standards and Followers'!$E$13:$E$72,MATCH($A54,'CA Standards and Followers'!$B$13:$B$72,0))*'CA Standards and Followers'!Q$4,0)</f>
        <v>0</v>
      </c>
      <c r="Q54">
        <f>IF(INDEX('CA Standards and Followers'!$G$13:$G$72,MATCH($A54,'CA Standards and Followers'!$B$13:$B$72,0))&lt;=Q$1,INDEX('CA Standards and Followers'!$E$13:$E$72,MATCH($A54,'CA Standards and Followers'!$B$13:$B$72,0))*'CA Standards and Followers'!R$4,0)</f>
        <v>0</v>
      </c>
      <c r="R54">
        <f>IF(INDEX('CA Standards and Followers'!$G$13:$G$72,MATCH($A54,'CA Standards and Followers'!$B$13:$B$72,0))&lt;=R$1,INDEX('CA Standards and Followers'!$E$13:$E$72,MATCH($A54,'CA Standards and Followers'!$B$13:$B$72,0))*'CA Standards and Followers'!S$4,0)</f>
        <v>0</v>
      </c>
      <c r="S54">
        <f>IF(INDEX('CA Standards and Followers'!$G$13:$G$72,MATCH($A54,'CA Standards and Followers'!$B$13:$B$72,0))&lt;=S$1,INDEX('CA Standards and Followers'!$E$13:$E$72,MATCH($A54,'CA Standards and Followers'!$B$13:$B$72,0))*'CA Standards and Followers'!T$4,0)</f>
        <v>0</v>
      </c>
      <c r="T54">
        <f>IF(INDEX('CA Standards and Followers'!$G$13:$G$72,MATCH($A54,'CA Standards and Followers'!$B$13:$B$72,0))&lt;=T$1,INDEX('CA Standards and Followers'!$E$13:$E$72,MATCH($A54,'CA Standards and Followers'!$B$13:$B$72,0))*'CA Standards and Followers'!U$4,0)</f>
        <v>0</v>
      </c>
      <c r="U54">
        <f>IF(INDEX('CA Standards and Followers'!$G$13:$G$72,MATCH($A54,'CA Standards and Followers'!$B$13:$B$72,0))&lt;=U$1,INDEX('CA Standards and Followers'!$E$13:$E$72,MATCH($A54,'CA Standards and Followers'!$B$13:$B$72,0))*'CA Standards and Followers'!V$4,0)</f>
        <v>0</v>
      </c>
      <c r="V54">
        <f>IF(INDEX('CA Standards and Followers'!$G$13:$G$72,MATCH($A54,'CA Standards and Followers'!$B$13:$B$72,0))&lt;=V$1,INDEX('CA Standards and Followers'!$E$13:$E$72,MATCH($A54,'CA Standards and Followers'!$B$13:$B$72,0))*'CA Standards and Followers'!W$4,0)</f>
        <v>0</v>
      </c>
      <c r="W54">
        <f>IF(INDEX('CA Standards and Followers'!$G$13:$G$72,MATCH($A54,'CA Standards and Followers'!$B$13:$B$72,0))&lt;=W$1,INDEX('CA Standards and Followers'!$E$13:$E$72,MATCH($A54,'CA Standards and Followers'!$B$13:$B$72,0))*'CA Standards and Followers'!X$4,0)</f>
        <v>0</v>
      </c>
      <c r="X54">
        <f>IF(INDEX('CA Standards and Followers'!$G$13:$G$72,MATCH($A54,'CA Standards and Followers'!$B$13:$B$72,0))&lt;=X$1,INDEX('CA Standards and Followers'!$E$13:$E$72,MATCH($A54,'CA Standards and Followers'!$B$13:$B$72,0))*'CA Standards and Followers'!Y$4,0)</f>
        <v>0</v>
      </c>
      <c r="Y54">
        <f>IF(INDEX('CA Standards and Followers'!$G$13:$G$72,MATCH($A54,'CA Standards and Followers'!$B$13:$B$72,0))&lt;=Y$1,INDEX('CA Standards and Followers'!$E$13:$E$72,MATCH($A54,'CA Standards and Followers'!$B$13:$B$72,0))*'CA Standards and Followers'!Z$4,0)</f>
        <v>0</v>
      </c>
      <c r="Z54">
        <f>IF(INDEX('CA Standards and Followers'!$G$13:$G$72,MATCH($A54,'CA Standards and Followers'!$B$13:$B$72,0))&lt;=Z$1,INDEX('CA Standards and Followers'!$E$13:$E$72,MATCH($A54,'CA Standards and Followers'!$B$13:$B$72,0))*'CA Standards and Followers'!AA$4,0)</f>
        <v>0</v>
      </c>
      <c r="AA54">
        <f>IF(INDEX('CA Standards and Followers'!$G$13:$G$72,MATCH($A54,'CA Standards and Followers'!$B$13:$B$72,0))&lt;=AA$1,INDEX('CA Standards and Followers'!$E$13:$E$72,MATCH($A54,'CA Standards and Followers'!$B$13:$B$72,0))*'CA Standards and Followers'!AB$4,0)</f>
        <v>0</v>
      </c>
      <c r="AB54">
        <f>IF(INDEX('CA Standards and Followers'!$G$13:$G$72,MATCH($A54,'CA Standards and Followers'!$B$13:$B$72,0))&lt;=AB$1,INDEX('CA Standards and Followers'!$E$13:$E$72,MATCH($A54,'CA Standards and Followers'!$B$13:$B$72,0))*'CA Standards and Followers'!AC$4,0)</f>
        <v>0</v>
      </c>
      <c r="AC54">
        <f>IF(INDEX('CA Standards and Followers'!$G$13:$G$72,MATCH($A54,'CA Standards and Followers'!$B$13:$B$72,0))&lt;=AC$1,INDEX('CA Standards and Followers'!$E$13:$E$72,MATCH($A54,'CA Standards and Followers'!$B$13:$B$72,0))*'CA Standards and Followers'!AD$4,0)</f>
        <v>0</v>
      </c>
      <c r="AD54">
        <f>IF(INDEX('CA Standards and Followers'!$G$13:$G$72,MATCH($A54,'CA Standards and Followers'!$B$13:$B$72,0))&lt;=AD$1,INDEX('CA Standards and Followers'!$E$13:$E$72,MATCH($A54,'CA Standards and Followers'!$B$13:$B$72,0))*'CA Standards and Followers'!AE$4,0)</f>
        <v>0</v>
      </c>
      <c r="AE54">
        <f>IF(INDEX('CA Standards and Followers'!$G$13:$G$72,MATCH($A54,'CA Standards and Followers'!$B$13:$B$72,0))&lt;=AE$1,INDEX('CA Standards and Followers'!$E$13:$E$72,MATCH($A54,'CA Standards and Followers'!$B$13:$B$72,0))*'CA Standards and Followers'!AF$4,0)</f>
        <v>0</v>
      </c>
      <c r="AF54">
        <f>IF(INDEX('CA Standards and Followers'!$G$13:$G$72,MATCH($A54,'CA Standards and Followers'!$B$13:$B$72,0))&lt;=AF$1,INDEX('CA Standards and Followers'!$E$13:$E$72,MATCH($A54,'CA Standards and Followers'!$B$13:$B$72,0))*'CA Standards and Followers'!AG$4,0)</f>
        <v>0</v>
      </c>
    </row>
    <row r="55" spans="1:32" x14ac:dyDescent="0.25">
      <c r="A55" t="s">
        <v>30</v>
      </c>
      <c r="B55">
        <f>IF(INDEX('CA Standards and Followers'!$G$13:$G$72,MATCH($A55,'CA Standards and Followers'!$B$13:$B$72,0))&lt;=B$1,INDEX('CA Standards and Followers'!$E$13:$E$72,MATCH($A55,'CA Standards and Followers'!$B$13:$B$72,0))*'CA Standards and Followers'!C$4,0)</f>
        <v>0</v>
      </c>
      <c r="C55">
        <f>IF(INDEX('CA Standards and Followers'!$G$13:$G$72,MATCH($A55,'CA Standards and Followers'!$B$13:$B$72,0))&lt;=C$1,INDEX('CA Standards and Followers'!$E$13:$E$72,MATCH($A55,'CA Standards and Followers'!$B$13:$B$72,0))*'CA Standards and Followers'!D$4,0)</f>
        <v>0</v>
      </c>
      <c r="D55">
        <f>IF(INDEX('CA Standards and Followers'!$G$13:$G$72,MATCH($A55,'CA Standards and Followers'!$B$13:$B$72,0))&lt;=D$1,INDEX('CA Standards and Followers'!$E$13:$E$72,MATCH($A55,'CA Standards and Followers'!$B$13:$B$72,0))*'CA Standards and Followers'!E$4,0)</f>
        <v>0</v>
      </c>
      <c r="E55">
        <f>IF(INDEX('CA Standards and Followers'!$G$13:$G$72,MATCH($A55,'CA Standards and Followers'!$B$13:$B$72,0))&lt;=E$1,INDEX('CA Standards and Followers'!$E$13:$E$72,MATCH($A55,'CA Standards and Followers'!$B$13:$B$72,0))*'CA Standards and Followers'!F$4,0)</f>
        <v>0</v>
      </c>
      <c r="F55">
        <f>IF(INDEX('CA Standards and Followers'!$G$13:$G$72,MATCH($A55,'CA Standards and Followers'!$B$13:$B$72,0))&lt;=F$1,INDEX('CA Standards and Followers'!$E$13:$E$72,MATCH($A55,'CA Standards and Followers'!$B$13:$B$72,0))*'CA Standards and Followers'!G$4,0)</f>
        <v>0</v>
      </c>
      <c r="G55">
        <f>IF(INDEX('CA Standards and Followers'!$G$13:$G$72,MATCH($A55,'CA Standards and Followers'!$B$13:$B$72,0))&lt;=G$1,INDEX('CA Standards and Followers'!$E$13:$E$72,MATCH($A55,'CA Standards and Followers'!$B$13:$B$72,0))*'CA Standards and Followers'!H$4,0)</f>
        <v>0</v>
      </c>
      <c r="H55">
        <f>IF(INDEX('CA Standards and Followers'!$G$13:$G$72,MATCH($A55,'CA Standards and Followers'!$B$13:$B$72,0))&lt;=H$1,INDEX('CA Standards and Followers'!$E$13:$E$72,MATCH($A55,'CA Standards and Followers'!$B$13:$B$72,0))*'CA Standards and Followers'!I$4,0)</f>
        <v>0</v>
      </c>
      <c r="I55">
        <f>IF(INDEX('CA Standards and Followers'!$G$13:$G$72,MATCH($A55,'CA Standards and Followers'!$B$13:$B$72,0))&lt;=I$1,INDEX('CA Standards and Followers'!$E$13:$E$72,MATCH($A55,'CA Standards and Followers'!$B$13:$B$72,0))*'CA Standards and Followers'!J$4,0)</f>
        <v>0</v>
      </c>
      <c r="J55">
        <f>IF(INDEX('CA Standards and Followers'!$G$13:$G$72,MATCH($A55,'CA Standards and Followers'!$B$13:$B$72,0))&lt;=J$1,INDEX('CA Standards and Followers'!$E$13:$E$72,MATCH($A55,'CA Standards and Followers'!$B$13:$B$72,0))*'CA Standards and Followers'!K$4,0)</f>
        <v>0</v>
      </c>
      <c r="K55">
        <f>IF(INDEX('CA Standards and Followers'!$G$13:$G$72,MATCH($A55,'CA Standards and Followers'!$B$13:$B$72,0))&lt;=K$1,INDEX('CA Standards and Followers'!$E$13:$E$72,MATCH($A55,'CA Standards and Followers'!$B$13:$B$72,0))*'CA Standards and Followers'!L$4,0)</f>
        <v>0</v>
      </c>
      <c r="L55">
        <f>IF(INDEX('CA Standards and Followers'!$G$13:$G$72,MATCH($A55,'CA Standards and Followers'!$B$13:$B$72,0))&lt;=L$1,INDEX('CA Standards and Followers'!$E$13:$E$72,MATCH($A55,'CA Standards and Followers'!$B$13:$B$72,0))*'CA Standards and Followers'!M$4,0)</f>
        <v>0</v>
      </c>
      <c r="M55">
        <f>IF(INDEX('CA Standards and Followers'!$G$13:$G$72,MATCH($A55,'CA Standards and Followers'!$B$13:$B$72,0))&lt;=M$1,INDEX('CA Standards and Followers'!$E$13:$E$72,MATCH($A55,'CA Standards and Followers'!$B$13:$B$72,0))*'CA Standards and Followers'!N$4,0)</f>
        <v>0</v>
      </c>
      <c r="N55">
        <f>IF(INDEX('CA Standards and Followers'!$G$13:$G$72,MATCH($A55,'CA Standards and Followers'!$B$13:$B$72,0))&lt;=N$1,INDEX('CA Standards and Followers'!$E$13:$E$72,MATCH($A55,'CA Standards and Followers'!$B$13:$B$72,0))*'CA Standards and Followers'!O$4,0)</f>
        <v>0</v>
      </c>
      <c r="O55">
        <f>IF(INDEX('CA Standards and Followers'!$G$13:$G$72,MATCH($A55,'CA Standards and Followers'!$B$13:$B$72,0))&lt;=O$1,INDEX('CA Standards and Followers'!$E$13:$E$72,MATCH($A55,'CA Standards and Followers'!$B$13:$B$72,0))*'CA Standards and Followers'!P$4,0)</f>
        <v>0</v>
      </c>
      <c r="P55">
        <f>IF(INDEX('CA Standards and Followers'!$G$13:$G$72,MATCH($A55,'CA Standards and Followers'!$B$13:$B$72,0))&lt;=P$1,INDEX('CA Standards and Followers'!$E$13:$E$72,MATCH($A55,'CA Standards and Followers'!$B$13:$B$72,0))*'CA Standards and Followers'!Q$4,0)</f>
        <v>0</v>
      </c>
      <c r="Q55">
        <f>IF(INDEX('CA Standards and Followers'!$G$13:$G$72,MATCH($A55,'CA Standards and Followers'!$B$13:$B$72,0))&lt;=Q$1,INDEX('CA Standards and Followers'!$E$13:$E$72,MATCH($A55,'CA Standards and Followers'!$B$13:$B$72,0))*'CA Standards and Followers'!R$4,0)</f>
        <v>0</v>
      </c>
      <c r="R55">
        <f>IF(INDEX('CA Standards and Followers'!$G$13:$G$72,MATCH($A55,'CA Standards and Followers'!$B$13:$B$72,0))&lt;=R$1,INDEX('CA Standards and Followers'!$E$13:$E$72,MATCH($A55,'CA Standards and Followers'!$B$13:$B$72,0))*'CA Standards and Followers'!S$4,0)</f>
        <v>0</v>
      </c>
      <c r="S55">
        <f>IF(INDEX('CA Standards and Followers'!$G$13:$G$72,MATCH($A55,'CA Standards and Followers'!$B$13:$B$72,0))&lt;=S$1,INDEX('CA Standards and Followers'!$E$13:$E$72,MATCH($A55,'CA Standards and Followers'!$B$13:$B$72,0))*'CA Standards and Followers'!T$4,0)</f>
        <v>0</v>
      </c>
      <c r="T55">
        <f>IF(INDEX('CA Standards and Followers'!$G$13:$G$72,MATCH($A55,'CA Standards and Followers'!$B$13:$B$72,0))&lt;=T$1,INDEX('CA Standards and Followers'!$E$13:$E$72,MATCH($A55,'CA Standards and Followers'!$B$13:$B$72,0))*'CA Standards and Followers'!U$4,0)</f>
        <v>0</v>
      </c>
      <c r="U55">
        <f>IF(INDEX('CA Standards and Followers'!$G$13:$G$72,MATCH($A55,'CA Standards and Followers'!$B$13:$B$72,0))&lt;=U$1,INDEX('CA Standards and Followers'!$E$13:$E$72,MATCH($A55,'CA Standards and Followers'!$B$13:$B$72,0))*'CA Standards and Followers'!V$4,0)</f>
        <v>0</v>
      </c>
      <c r="V55">
        <f>IF(INDEX('CA Standards and Followers'!$G$13:$G$72,MATCH($A55,'CA Standards and Followers'!$B$13:$B$72,0))&lt;=V$1,INDEX('CA Standards and Followers'!$E$13:$E$72,MATCH($A55,'CA Standards and Followers'!$B$13:$B$72,0))*'CA Standards and Followers'!W$4,0)</f>
        <v>0</v>
      </c>
      <c r="W55">
        <f>IF(INDEX('CA Standards and Followers'!$G$13:$G$72,MATCH($A55,'CA Standards and Followers'!$B$13:$B$72,0))&lt;=W$1,INDEX('CA Standards and Followers'!$E$13:$E$72,MATCH($A55,'CA Standards and Followers'!$B$13:$B$72,0))*'CA Standards and Followers'!X$4,0)</f>
        <v>0</v>
      </c>
      <c r="X55">
        <f>IF(INDEX('CA Standards and Followers'!$G$13:$G$72,MATCH($A55,'CA Standards and Followers'!$B$13:$B$72,0))&lt;=X$1,INDEX('CA Standards and Followers'!$E$13:$E$72,MATCH($A55,'CA Standards and Followers'!$B$13:$B$72,0))*'CA Standards and Followers'!Y$4,0)</f>
        <v>0</v>
      </c>
      <c r="Y55">
        <f>IF(INDEX('CA Standards and Followers'!$G$13:$G$72,MATCH($A55,'CA Standards and Followers'!$B$13:$B$72,0))&lt;=Y$1,INDEX('CA Standards and Followers'!$E$13:$E$72,MATCH($A55,'CA Standards and Followers'!$B$13:$B$72,0))*'CA Standards and Followers'!Z$4,0)</f>
        <v>0</v>
      </c>
      <c r="Z55">
        <f>IF(INDEX('CA Standards and Followers'!$G$13:$G$72,MATCH($A55,'CA Standards and Followers'!$B$13:$B$72,0))&lt;=Z$1,INDEX('CA Standards and Followers'!$E$13:$E$72,MATCH($A55,'CA Standards and Followers'!$B$13:$B$72,0))*'CA Standards and Followers'!AA$4,0)</f>
        <v>0</v>
      </c>
      <c r="AA55">
        <f>IF(INDEX('CA Standards and Followers'!$G$13:$G$72,MATCH($A55,'CA Standards and Followers'!$B$13:$B$72,0))&lt;=AA$1,INDEX('CA Standards and Followers'!$E$13:$E$72,MATCH($A55,'CA Standards and Followers'!$B$13:$B$72,0))*'CA Standards and Followers'!AB$4,0)</f>
        <v>0</v>
      </c>
      <c r="AB55">
        <f>IF(INDEX('CA Standards and Followers'!$G$13:$G$72,MATCH($A55,'CA Standards and Followers'!$B$13:$B$72,0))&lt;=AB$1,INDEX('CA Standards and Followers'!$E$13:$E$72,MATCH($A55,'CA Standards and Followers'!$B$13:$B$72,0))*'CA Standards and Followers'!AC$4,0)</f>
        <v>0</v>
      </c>
      <c r="AC55">
        <f>IF(INDEX('CA Standards and Followers'!$G$13:$G$72,MATCH($A55,'CA Standards and Followers'!$B$13:$B$72,0))&lt;=AC$1,INDEX('CA Standards and Followers'!$E$13:$E$72,MATCH($A55,'CA Standards and Followers'!$B$13:$B$72,0))*'CA Standards and Followers'!AD$4,0)</f>
        <v>0</v>
      </c>
      <c r="AD55">
        <f>IF(INDEX('CA Standards and Followers'!$G$13:$G$72,MATCH($A55,'CA Standards and Followers'!$B$13:$B$72,0))&lt;=AD$1,INDEX('CA Standards and Followers'!$E$13:$E$72,MATCH($A55,'CA Standards and Followers'!$B$13:$B$72,0))*'CA Standards and Followers'!AE$4,0)</f>
        <v>0</v>
      </c>
      <c r="AE55">
        <f>IF(INDEX('CA Standards and Followers'!$G$13:$G$72,MATCH($A55,'CA Standards and Followers'!$B$13:$B$72,0))&lt;=AE$1,INDEX('CA Standards and Followers'!$E$13:$E$72,MATCH($A55,'CA Standards and Followers'!$B$13:$B$72,0))*'CA Standards and Followers'!AF$4,0)</f>
        <v>0</v>
      </c>
      <c r="AF55">
        <f>IF(INDEX('CA Standards and Followers'!$G$13:$G$72,MATCH($A55,'CA Standards and Followers'!$B$13:$B$72,0))&lt;=AF$1,INDEX('CA Standards and Followers'!$E$13:$E$72,MATCH($A55,'CA Standards and Followers'!$B$13:$B$72,0))*'CA Standards and Followers'!AG$4,0)</f>
        <v>0</v>
      </c>
    </row>
    <row r="56" spans="1:32" x14ac:dyDescent="0.25">
      <c r="A56" t="s">
        <v>31</v>
      </c>
      <c r="B56">
        <f>IF(INDEX('CA Standards and Followers'!$G$13:$G$72,MATCH($A56,'CA Standards and Followers'!$B$13:$B$72,0))&lt;=B$1,INDEX('CA Standards and Followers'!$E$13:$E$72,MATCH($A56,'CA Standards and Followers'!$B$13:$B$72,0))*'CA Standards and Followers'!C$4,0)</f>
        <v>0</v>
      </c>
      <c r="C56">
        <f>IF(INDEX('CA Standards and Followers'!$G$13:$G$72,MATCH($A56,'CA Standards and Followers'!$B$13:$B$72,0))&lt;=C$1,INDEX('CA Standards and Followers'!$E$13:$E$72,MATCH($A56,'CA Standards and Followers'!$B$13:$B$72,0))*'CA Standards and Followers'!D$4,0)</f>
        <v>0</v>
      </c>
      <c r="D56">
        <f>IF(INDEX('CA Standards and Followers'!$G$13:$G$72,MATCH($A56,'CA Standards and Followers'!$B$13:$B$72,0))&lt;=D$1,INDEX('CA Standards and Followers'!$E$13:$E$72,MATCH($A56,'CA Standards and Followers'!$B$13:$B$72,0))*'CA Standards and Followers'!E$4,0)</f>
        <v>0</v>
      </c>
      <c r="E56">
        <f>IF(INDEX('CA Standards and Followers'!$G$13:$G$72,MATCH($A56,'CA Standards and Followers'!$B$13:$B$72,0))&lt;=E$1,INDEX('CA Standards and Followers'!$E$13:$E$72,MATCH($A56,'CA Standards and Followers'!$B$13:$B$72,0))*'CA Standards and Followers'!F$4,0)</f>
        <v>0</v>
      </c>
      <c r="F56">
        <f>IF(INDEX('CA Standards and Followers'!$G$13:$G$72,MATCH($A56,'CA Standards and Followers'!$B$13:$B$72,0))&lt;=F$1,INDEX('CA Standards and Followers'!$E$13:$E$72,MATCH($A56,'CA Standards and Followers'!$B$13:$B$72,0))*'CA Standards and Followers'!G$4,0)</f>
        <v>0</v>
      </c>
      <c r="G56">
        <f>IF(INDEX('CA Standards and Followers'!$G$13:$G$72,MATCH($A56,'CA Standards and Followers'!$B$13:$B$72,0))&lt;=G$1,INDEX('CA Standards and Followers'!$E$13:$E$72,MATCH($A56,'CA Standards and Followers'!$B$13:$B$72,0))*'CA Standards and Followers'!H$4,0)</f>
        <v>0</v>
      </c>
      <c r="H56">
        <f>IF(INDEX('CA Standards and Followers'!$G$13:$G$72,MATCH($A56,'CA Standards and Followers'!$B$13:$B$72,0))&lt;=H$1,INDEX('CA Standards and Followers'!$E$13:$E$72,MATCH($A56,'CA Standards and Followers'!$B$13:$B$72,0))*'CA Standards and Followers'!I$4,0)</f>
        <v>0</v>
      </c>
      <c r="I56">
        <f>IF(INDEX('CA Standards and Followers'!$G$13:$G$72,MATCH($A56,'CA Standards and Followers'!$B$13:$B$72,0))&lt;=I$1,INDEX('CA Standards and Followers'!$E$13:$E$72,MATCH($A56,'CA Standards and Followers'!$B$13:$B$72,0))*'CA Standards and Followers'!J$4,0)</f>
        <v>0</v>
      </c>
      <c r="J56">
        <f>IF(INDEX('CA Standards and Followers'!$G$13:$G$72,MATCH($A56,'CA Standards and Followers'!$B$13:$B$72,0))&lt;=J$1,INDEX('CA Standards and Followers'!$E$13:$E$72,MATCH($A56,'CA Standards and Followers'!$B$13:$B$72,0))*'CA Standards and Followers'!K$4,0)</f>
        <v>0</v>
      </c>
      <c r="K56">
        <f>IF(INDEX('CA Standards and Followers'!$G$13:$G$72,MATCH($A56,'CA Standards and Followers'!$B$13:$B$72,0))&lt;=K$1,INDEX('CA Standards and Followers'!$E$13:$E$72,MATCH($A56,'CA Standards and Followers'!$B$13:$B$72,0))*'CA Standards and Followers'!L$4,0)</f>
        <v>0</v>
      </c>
      <c r="L56">
        <f>IF(INDEX('CA Standards and Followers'!$G$13:$G$72,MATCH($A56,'CA Standards and Followers'!$B$13:$B$72,0))&lt;=L$1,INDEX('CA Standards and Followers'!$E$13:$E$72,MATCH($A56,'CA Standards and Followers'!$B$13:$B$72,0))*'CA Standards and Followers'!M$4,0)</f>
        <v>0</v>
      </c>
      <c r="M56">
        <f>IF(INDEX('CA Standards and Followers'!$G$13:$G$72,MATCH($A56,'CA Standards and Followers'!$B$13:$B$72,0))&lt;=M$1,INDEX('CA Standards and Followers'!$E$13:$E$72,MATCH($A56,'CA Standards and Followers'!$B$13:$B$72,0))*'CA Standards and Followers'!N$4,0)</f>
        <v>0</v>
      </c>
      <c r="N56">
        <f>IF(INDEX('CA Standards and Followers'!$G$13:$G$72,MATCH($A56,'CA Standards and Followers'!$B$13:$B$72,0))&lt;=N$1,INDEX('CA Standards and Followers'!$E$13:$E$72,MATCH($A56,'CA Standards and Followers'!$B$13:$B$72,0))*'CA Standards and Followers'!O$4,0)</f>
        <v>0</v>
      </c>
      <c r="O56">
        <f>IF(INDEX('CA Standards and Followers'!$G$13:$G$72,MATCH($A56,'CA Standards and Followers'!$B$13:$B$72,0))&lt;=O$1,INDEX('CA Standards and Followers'!$E$13:$E$72,MATCH($A56,'CA Standards and Followers'!$B$13:$B$72,0))*'CA Standards and Followers'!P$4,0)</f>
        <v>0</v>
      </c>
      <c r="P56">
        <f>IF(INDEX('CA Standards and Followers'!$G$13:$G$72,MATCH($A56,'CA Standards and Followers'!$B$13:$B$72,0))&lt;=P$1,INDEX('CA Standards and Followers'!$E$13:$E$72,MATCH($A56,'CA Standards and Followers'!$B$13:$B$72,0))*'CA Standards and Followers'!Q$4,0)</f>
        <v>0</v>
      </c>
      <c r="Q56">
        <f>IF(INDEX('CA Standards and Followers'!$G$13:$G$72,MATCH($A56,'CA Standards and Followers'!$B$13:$B$72,0))&lt;=Q$1,INDEX('CA Standards and Followers'!$E$13:$E$72,MATCH($A56,'CA Standards and Followers'!$B$13:$B$72,0))*'CA Standards and Followers'!R$4,0)</f>
        <v>0</v>
      </c>
      <c r="R56">
        <f>IF(INDEX('CA Standards and Followers'!$G$13:$G$72,MATCH($A56,'CA Standards and Followers'!$B$13:$B$72,0))&lt;=R$1,INDEX('CA Standards and Followers'!$E$13:$E$72,MATCH($A56,'CA Standards and Followers'!$B$13:$B$72,0))*'CA Standards and Followers'!S$4,0)</f>
        <v>0</v>
      </c>
      <c r="S56">
        <f>IF(INDEX('CA Standards and Followers'!$G$13:$G$72,MATCH($A56,'CA Standards and Followers'!$B$13:$B$72,0))&lt;=S$1,INDEX('CA Standards and Followers'!$E$13:$E$72,MATCH($A56,'CA Standards and Followers'!$B$13:$B$72,0))*'CA Standards and Followers'!T$4,0)</f>
        <v>0</v>
      </c>
      <c r="T56">
        <f>IF(INDEX('CA Standards and Followers'!$G$13:$G$72,MATCH($A56,'CA Standards and Followers'!$B$13:$B$72,0))&lt;=T$1,INDEX('CA Standards and Followers'!$E$13:$E$72,MATCH($A56,'CA Standards and Followers'!$B$13:$B$72,0))*'CA Standards and Followers'!U$4,0)</f>
        <v>0</v>
      </c>
      <c r="U56">
        <f>IF(INDEX('CA Standards and Followers'!$G$13:$G$72,MATCH($A56,'CA Standards and Followers'!$B$13:$B$72,0))&lt;=U$1,INDEX('CA Standards and Followers'!$E$13:$E$72,MATCH($A56,'CA Standards and Followers'!$B$13:$B$72,0))*'CA Standards and Followers'!V$4,0)</f>
        <v>0</v>
      </c>
      <c r="V56">
        <f>IF(INDEX('CA Standards and Followers'!$G$13:$G$72,MATCH($A56,'CA Standards and Followers'!$B$13:$B$72,0))&lt;=V$1,INDEX('CA Standards and Followers'!$E$13:$E$72,MATCH($A56,'CA Standards and Followers'!$B$13:$B$72,0))*'CA Standards and Followers'!W$4,0)</f>
        <v>0</v>
      </c>
      <c r="W56">
        <f>IF(INDEX('CA Standards and Followers'!$G$13:$G$72,MATCH($A56,'CA Standards and Followers'!$B$13:$B$72,0))&lt;=W$1,INDEX('CA Standards and Followers'!$E$13:$E$72,MATCH($A56,'CA Standards and Followers'!$B$13:$B$72,0))*'CA Standards and Followers'!X$4,0)</f>
        <v>0</v>
      </c>
      <c r="X56">
        <f>IF(INDEX('CA Standards and Followers'!$G$13:$G$72,MATCH($A56,'CA Standards and Followers'!$B$13:$B$72,0))&lt;=X$1,INDEX('CA Standards and Followers'!$E$13:$E$72,MATCH($A56,'CA Standards and Followers'!$B$13:$B$72,0))*'CA Standards and Followers'!Y$4,0)</f>
        <v>0</v>
      </c>
      <c r="Y56">
        <f>IF(INDEX('CA Standards and Followers'!$G$13:$G$72,MATCH($A56,'CA Standards and Followers'!$B$13:$B$72,0))&lt;=Y$1,INDEX('CA Standards and Followers'!$E$13:$E$72,MATCH($A56,'CA Standards and Followers'!$B$13:$B$72,0))*'CA Standards and Followers'!Z$4,0)</f>
        <v>0</v>
      </c>
      <c r="Z56">
        <f>IF(INDEX('CA Standards and Followers'!$G$13:$G$72,MATCH($A56,'CA Standards and Followers'!$B$13:$B$72,0))&lt;=Z$1,INDEX('CA Standards and Followers'!$E$13:$E$72,MATCH($A56,'CA Standards and Followers'!$B$13:$B$72,0))*'CA Standards and Followers'!AA$4,0)</f>
        <v>0</v>
      </c>
      <c r="AA56">
        <f>IF(INDEX('CA Standards and Followers'!$G$13:$G$72,MATCH($A56,'CA Standards and Followers'!$B$13:$B$72,0))&lt;=AA$1,INDEX('CA Standards and Followers'!$E$13:$E$72,MATCH($A56,'CA Standards and Followers'!$B$13:$B$72,0))*'CA Standards and Followers'!AB$4,0)</f>
        <v>0</v>
      </c>
      <c r="AB56">
        <f>IF(INDEX('CA Standards and Followers'!$G$13:$G$72,MATCH($A56,'CA Standards and Followers'!$B$13:$B$72,0))&lt;=AB$1,INDEX('CA Standards and Followers'!$E$13:$E$72,MATCH($A56,'CA Standards and Followers'!$B$13:$B$72,0))*'CA Standards and Followers'!AC$4,0)</f>
        <v>0</v>
      </c>
      <c r="AC56">
        <f>IF(INDEX('CA Standards and Followers'!$G$13:$G$72,MATCH($A56,'CA Standards and Followers'!$B$13:$B$72,0))&lt;=AC$1,INDEX('CA Standards and Followers'!$E$13:$E$72,MATCH($A56,'CA Standards and Followers'!$B$13:$B$72,0))*'CA Standards and Followers'!AD$4,0)</f>
        <v>0</v>
      </c>
      <c r="AD56">
        <f>IF(INDEX('CA Standards and Followers'!$G$13:$G$72,MATCH($A56,'CA Standards and Followers'!$B$13:$B$72,0))&lt;=AD$1,INDEX('CA Standards and Followers'!$E$13:$E$72,MATCH($A56,'CA Standards and Followers'!$B$13:$B$72,0))*'CA Standards and Followers'!AE$4,0)</f>
        <v>0</v>
      </c>
      <c r="AE56">
        <f>IF(INDEX('CA Standards and Followers'!$G$13:$G$72,MATCH($A56,'CA Standards and Followers'!$B$13:$B$72,0))&lt;=AE$1,INDEX('CA Standards and Followers'!$E$13:$E$72,MATCH($A56,'CA Standards and Followers'!$B$13:$B$72,0))*'CA Standards and Followers'!AF$4,0)</f>
        <v>0</v>
      </c>
      <c r="AF56">
        <f>IF(INDEX('CA Standards and Followers'!$G$13:$G$72,MATCH($A56,'CA Standards and Followers'!$B$13:$B$72,0))&lt;=AF$1,INDEX('CA Standards and Followers'!$E$13:$E$72,MATCH($A56,'CA Standards and Followers'!$B$13:$B$72,0))*'CA Standards and Followers'!AG$4,0)</f>
        <v>0</v>
      </c>
    </row>
    <row r="57" spans="1:32" x14ac:dyDescent="0.25">
      <c r="A57" t="s">
        <v>32</v>
      </c>
      <c r="B57">
        <f>IF(INDEX('CA Standards and Followers'!$G$13:$G$72,MATCH($A57,'CA Standards and Followers'!$B$13:$B$72,0))&lt;=B$1,INDEX('CA Standards and Followers'!$E$13:$E$72,MATCH($A57,'CA Standards and Followers'!$B$13:$B$72,0))*'CA Standards and Followers'!C$4,0)</f>
        <v>0</v>
      </c>
      <c r="C57">
        <f>IF(INDEX('CA Standards and Followers'!$G$13:$G$72,MATCH($A57,'CA Standards and Followers'!$B$13:$B$72,0))&lt;=C$1,INDEX('CA Standards and Followers'!$E$13:$E$72,MATCH($A57,'CA Standards and Followers'!$B$13:$B$72,0))*'CA Standards and Followers'!D$4,0)</f>
        <v>0</v>
      </c>
      <c r="D57">
        <f>IF(INDEX('CA Standards and Followers'!$G$13:$G$72,MATCH($A57,'CA Standards and Followers'!$B$13:$B$72,0))&lt;=D$1,INDEX('CA Standards and Followers'!$E$13:$E$72,MATCH($A57,'CA Standards and Followers'!$B$13:$B$72,0))*'CA Standards and Followers'!E$4,0)</f>
        <v>0</v>
      </c>
      <c r="E57">
        <f>IF(INDEX('CA Standards and Followers'!$G$13:$G$72,MATCH($A57,'CA Standards and Followers'!$B$13:$B$72,0))&lt;=E$1,INDEX('CA Standards and Followers'!$E$13:$E$72,MATCH($A57,'CA Standards and Followers'!$B$13:$B$72,0))*'CA Standards and Followers'!F$4,0)</f>
        <v>0</v>
      </c>
      <c r="F57">
        <f>IF(INDEX('CA Standards and Followers'!$G$13:$G$72,MATCH($A57,'CA Standards and Followers'!$B$13:$B$72,0))&lt;=F$1,INDEX('CA Standards and Followers'!$E$13:$E$72,MATCH($A57,'CA Standards and Followers'!$B$13:$B$72,0))*'CA Standards and Followers'!G$4,0)</f>
        <v>0</v>
      </c>
      <c r="G57">
        <f>IF(INDEX('CA Standards and Followers'!$G$13:$G$72,MATCH($A57,'CA Standards and Followers'!$B$13:$B$72,0))&lt;=G$1,INDEX('CA Standards and Followers'!$E$13:$E$72,MATCH($A57,'CA Standards and Followers'!$B$13:$B$72,0))*'CA Standards and Followers'!H$4,0)</f>
        <v>0</v>
      </c>
      <c r="H57">
        <f>IF(INDEX('CA Standards and Followers'!$G$13:$G$72,MATCH($A57,'CA Standards and Followers'!$B$13:$B$72,0))&lt;=H$1,INDEX('CA Standards and Followers'!$E$13:$E$72,MATCH($A57,'CA Standards and Followers'!$B$13:$B$72,0))*'CA Standards and Followers'!I$4,0)</f>
        <v>0</v>
      </c>
      <c r="I57">
        <f>IF(INDEX('CA Standards and Followers'!$G$13:$G$72,MATCH($A57,'CA Standards and Followers'!$B$13:$B$72,0))&lt;=I$1,INDEX('CA Standards and Followers'!$E$13:$E$72,MATCH($A57,'CA Standards and Followers'!$B$13:$B$72,0))*'CA Standards and Followers'!J$4,0)</f>
        <v>0</v>
      </c>
      <c r="J57">
        <f>IF(INDEX('CA Standards and Followers'!$G$13:$G$72,MATCH($A57,'CA Standards and Followers'!$B$13:$B$72,0))&lt;=J$1,INDEX('CA Standards and Followers'!$E$13:$E$72,MATCH($A57,'CA Standards and Followers'!$B$13:$B$72,0))*'CA Standards and Followers'!K$4,0)</f>
        <v>0</v>
      </c>
      <c r="K57">
        <f>IF(INDEX('CA Standards and Followers'!$G$13:$G$72,MATCH($A57,'CA Standards and Followers'!$B$13:$B$72,0))&lt;=K$1,INDEX('CA Standards and Followers'!$E$13:$E$72,MATCH($A57,'CA Standards and Followers'!$B$13:$B$72,0))*'CA Standards and Followers'!L$4,0)</f>
        <v>0</v>
      </c>
      <c r="L57">
        <f>IF(INDEX('CA Standards and Followers'!$G$13:$G$72,MATCH($A57,'CA Standards and Followers'!$B$13:$B$72,0))&lt;=L$1,INDEX('CA Standards and Followers'!$E$13:$E$72,MATCH($A57,'CA Standards and Followers'!$B$13:$B$72,0))*'CA Standards and Followers'!M$4,0)</f>
        <v>0</v>
      </c>
      <c r="M57">
        <f>IF(INDEX('CA Standards and Followers'!$G$13:$G$72,MATCH($A57,'CA Standards and Followers'!$B$13:$B$72,0))&lt;=M$1,INDEX('CA Standards and Followers'!$E$13:$E$72,MATCH($A57,'CA Standards and Followers'!$B$13:$B$72,0))*'CA Standards and Followers'!N$4,0)</f>
        <v>0</v>
      </c>
      <c r="N57">
        <f>IF(INDEX('CA Standards and Followers'!$G$13:$G$72,MATCH($A57,'CA Standards and Followers'!$B$13:$B$72,0))&lt;=N$1,INDEX('CA Standards and Followers'!$E$13:$E$72,MATCH($A57,'CA Standards and Followers'!$B$13:$B$72,0))*'CA Standards and Followers'!O$4,0)</f>
        <v>0</v>
      </c>
      <c r="O57">
        <f>IF(INDEX('CA Standards and Followers'!$G$13:$G$72,MATCH($A57,'CA Standards and Followers'!$B$13:$B$72,0))&lt;=O$1,INDEX('CA Standards and Followers'!$E$13:$E$72,MATCH($A57,'CA Standards and Followers'!$B$13:$B$72,0))*'CA Standards and Followers'!P$4,0)</f>
        <v>0</v>
      </c>
      <c r="P57">
        <f>IF(INDEX('CA Standards and Followers'!$G$13:$G$72,MATCH($A57,'CA Standards and Followers'!$B$13:$B$72,0))&lt;=P$1,INDEX('CA Standards and Followers'!$E$13:$E$72,MATCH($A57,'CA Standards and Followers'!$B$13:$B$72,0))*'CA Standards and Followers'!Q$4,0)</f>
        <v>0</v>
      </c>
      <c r="Q57">
        <f>IF(INDEX('CA Standards and Followers'!$G$13:$G$72,MATCH($A57,'CA Standards and Followers'!$B$13:$B$72,0))&lt;=Q$1,INDEX('CA Standards and Followers'!$E$13:$E$72,MATCH($A57,'CA Standards and Followers'!$B$13:$B$72,0))*'CA Standards and Followers'!R$4,0)</f>
        <v>0</v>
      </c>
      <c r="R57">
        <f>IF(INDEX('CA Standards and Followers'!$G$13:$G$72,MATCH($A57,'CA Standards and Followers'!$B$13:$B$72,0))&lt;=R$1,INDEX('CA Standards and Followers'!$E$13:$E$72,MATCH($A57,'CA Standards and Followers'!$B$13:$B$72,0))*'CA Standards and Followers'!S$4,0)</f>
        <v>0</v>
      </c>
      <c r="S57">
        <f>IF(INDEX('CA Standards and Followers'!$G$13:$G$72,MATCH($A57,'CA Standards and Followers'!$B$13:$B$72,0))&lt;=S$1,INDEX('CA Standards and Followers'!$E$13:$E$72,MATCH($A57,'CA Standards and Followers'!$B$13:$B$72,0))*'CA Standards and Followers'!T$4,0)</f>
        <v>0</v>
      </c>
      <c r="T57">
        <f>IF(INDEX('CA Standards and Followers'!$G$13:$G$72,MATCH($A57,'CA Standards and Followers'!$B$13:$B$72,0))&lt;=T$1,INDEX('CA Standards and Followers'!$E$13:$E$72,MATCH($A57,'CA Standards and Followers'!$B$13:$B$72,0))*'CA Standards and Followers'!U$4,0)</f>
        <v>0</v>
      </c>
      <c r="U57">
        <f>IF(INDEX('CA Standards and Followers'!$G$13:$G$72,MATCH($A57,'CA Standards and Followers'!$B$13:$B$72,0))&lt;=U$1,INDEX('CA Standards and Followers'!$E$13:$E$72,MATCH($A57,'CA Standards and Followers'!$B$13:$B$72,0))*'CA Standards and Followers'!V$4,0)</f>
        <v>0</v>
      </c>
      <c r="V57">
        <f>IF(INDEX('CA Standards and Followers'!$G$13:$G$72,MATCH($A57,'CA Standards and Followers'!$B$13:$B$72,0))&lt;=V$1,INDEX('CA Standards and Followers'!$E$13:$E$72,MATCH($A57,'CA Standards and Followers'!$B$13:$B$72,0))*'CA Standards and Followers'!W$4,0)</f>
        <v>0</v>
      </c>
      <c r="W57">
        <f>IF(INDEX('CA Standards and Followers'!$G$13:$G$72,MATCH($A57,'CA Standards and Followers'!$B$13:$B$72,0))&lt;=W$1,INDEX('CA Standards and Followers'!$E$13:$E$72,MATCH($A57,'CA Standards and Followers'!$B$13:$B$72,0))*'CA Standards and Followers'!X$4,0)</f>
        <v>0</v>
      </c>
      <c r="X57">
        <f>IF(INDEX('CA Standards and Followers'!$G$13:$G$72,MATCH($A57,'CA Standards and Followers'!$B$13:$B$72,0))&lt;=X$1,INDEX('CA Standards and Followers'!$E$13:$E$72,MATCH($A57,'CA Standards and Followers'!$B$13:$B$72,0))*'CA Standards and Followers'!Y$4,0)</f>
        <v>0</v>
      </c>
      <c r="Y57">
        <f>IF(INDEX('CA Standards and Followers'!$G$13:$G$72,MATCH($A57,'CA Standards and Followers'!$B$13:$B$72,0))&lt;=Y$1,INDEX('CA Standards and Followers'!$E$13:$E$72,MATCH($A57,'CA Standards and Followers'!$B$13:$B$72,0))*'CA Standards and Followers'!Z$4,0)</f>
        <v>0</v>
      </c>
      <c r="Z57">
        <f>IF(INDEX('CA Standards and Followers'!$G$13:$G$72,MATCH($A57,'CA Standards and Followers'!$B$13:$B$72,0))&lt;=Z$1,INDEX('CA Standards and Followers'!$E$13:$E$72,MATCH($A57,'CA Standards and Followers'!$B$13:$B$72,0))*'CA Standards and Followers'!AA$4,0)</f>
        <v>0</v>
      </c>
      <c r="AA57">
        <f>IF(INDEX('CA Standards and Followers'!$G$13:$G$72,MATCH($A57,'CA Standards and Followers'!$B$13:$B$72,0))&lt;=AA$1,INDEX('CA Standards and Followers'!$E$13:$E$72,MATCH($A57,'CA Standards and Followers'!$B$13:$B$72,0))*'CA Standards and Followers'!AB$4,0)</f>
        <v>0</v>
      </c>
      <c r="AB57">
        <f>IF(INDEX('CA Standards and Followers'!$G$13:$G$72,MATCH($A57,'CA Standards and Followers'!$B$13:$B$72,0))&lt;=AB$1,INDEX('CA Standards and Followers'!$E$13:$E$72,MATCH($A57,'CA Standards and Followers'!$B$13:$B$72,0))*'CA Standards and Followers'!AC$4,0)</f>
        <v>0</v>
      </c>
      <c r="AC57">
        <f>IF(INDEX('CA Standards and Followers'!$G$13:$G$72,MATCH($A57,'CA Standards and Followers'!$B$13:$B$72,0))&lt;=AC$1,INDEX('CA Standards and Followers'!$E$13:$E$72,MATCH($A57,'CA Standards and Followers'!$B$13:$B$72,0))*'CA Standards and Followers'!AD$4,0)</f>
        <v>0</v>
      </c>
      <c r="AD57">
        <f>IF(INDEX('CA Standards and Followers'!$G$13:$G$72,MATCH($A57,'CA Standards and Followers'!$B$13:$B$72,0))&lt;=AD$1,INDEX('CA Standards and Followers'!$E$13:$E$72,MATCH($A57,'CA Standards and Followers'!$B$13:$B$72,0))*'CA Standards and Followers'!AE$4,0)</f>
        <v>0</v>
      </c>
      <c r="AE57">
        <f>IF(INDEX('CA Standards and Followers'!$G$13:$G$72,MATCH($A57,'CA Standards and Followers'!$B$13:$B$72,0))&lt;=AE$1,INDEX('CA Standards and Followers'!$E$13:$E$72,MATCH($A57,'CA Standards and Followers'!$B$13:$B$72,0))*'CA Standards and Followers'!AF$4,0)</f>
        <v>0</v>
      </c>
      <c r="AF57">
        <f>IF(INDEX('CA Standards and Followers'!$G$13:$G$72,MATCH($A57,'CA Standards and Followers'!$B$13:$B$72,0))&lt;=AF$1,INDEX('CA Standards and Followers'!$E$13:$E$72,MATCH($A57,'CA Standards and Followers'!$B$13:$B$72,0))*'CA Standards and Followers'!AG$4,0)</f>
        <v>0</v>
      </c>
    </row>
    <row r="58" spans="1:32" x14ac:dyDescent="0.25">
      <c r="A58" t="s">
        <v>33</v>
      </c>
      <c r="B58">
        <f>IF(INDEX('CA Standards and Followers'!$G$13:$G$72,MATCH($A58,'CA Standards and Followers'!$B$13:$B$72,0))&lt;=B$1,INDEX('CA Standards and Followers'!$E$13:$E$72,MATCH($A58,'CA Standards and Followers'!$B$13:$B$72,0))*'CA Standards and Followers'!C$4,0)</f>
        <v>0</v>
      </c>
      <c r="C58">
        <f>IF(INDEX('CA Standards and Followers'!$G$13:$G$72,MATCH($A58,'CA Standards and Followers'!$B$13:$B$72,0))&lt;=C$1,INDEX('CA Standards and Followers'!$E$13:$E$72,MATCH($A58,'CA Standards and Followers'!$B$13:$B$72,0))*'CA Standards and Followers'!D$4,0)</f>
        <v>0</v>
      </c>
      <c r="D58">
        <f>IF(INDEX('CA Standards and Followers'!$G$13:$G$72,MATCH($A58,'CA Standards and Followers'!$B$13:$B$72,0))&lt;=D$1,INDEX('CA Standards and Followers'!$E$13:$E$72,MATCH($A58,'CA Standards and Followers'!$B$13:$B$72,0))*'CA Standards and Followers'!E$4,0)</f>
        <v>0</v>
      </c>
      <c r="E58">
        <f>IF(INDEX('CA Standards and Followers'!$G$13:$G$72,MATCH($A58,'CA Standards and Followers'!$B$13:$B$72,0))&lt;=E$1,INDEX('CA Standards and Followers'!$E$13:$E$72,MATCH($A58,'CA Standards and Followers'!$B$13:$B$72,0))*'CA Standards and Followers'!F$4,0)</f>
        <v>0</v>
      </c>
      <c r="F58">
        <f>IF(INDEX('CA Standards and Followers'!$G$13:$G$72,MATCH($A58,'CA Standards and Followers'!$B$13:$B$72,0))&lt;=F$1,INDEX('CA Standards and Followers'!$E$13:$E$72,MATCH($A58,'CA Standards and Followers'!$B$13:$B$72,0))*'CA Standards and Followers'!G$4,0)</f>
        <v>0</v>
      </c>
      <c r="G58">
        <f>IF(INDEX('CA Standards and Followers'!$G$13:$G$72,MATCH($A58,'CA Standards and Followers'!$B$13:$B$72,0))&lt;=G$1,INDEX('CA Standards and Followers'!$E$13:$E$72,MATCH($A58,'CA Standards and Followers'!$B$13:$B$72,0))*'CA Standards and Followers'!H$4,0)</f>
        <v>0</v>
      </c>
      <c r="H58">
        <f>IF(INDEX('CA Standards and Followers'!$G$13:$G$72,MATCH($A58,'CA Standards and Followers'!$B$13:$B$72,0))&lt;=H$1,INDEX('CA Standards and Followers'!$E$13:$E$72,MATCH($A58,'CA Standards and Followers'!$B$13:$B$72,0))*'CA Standards and Followers'!I$4,0)</f>
        <v>0</v>
      </c>
      <c r="I58">
        <f>IF(INDEX('CA Standards and Followers'!$G$13:$G$72,MATCH($A58,'CA Standards and Followers'!$B$13:$B$72,0))&lt;=I$1,INDEX('CA Standards and Followers'!$E$13:$E$72,MATCH($A58,'CA Standards and Followers'!$B$13:$B$72,0))*'CA Standards and Followers'!J$4,0)</f>
        <v>0</v>
      </c>
      <c r="J58">
        <f>IF(INDEX('CA Standards and Followers'!$G$13:$G$72,MATCH($A58,'CA Standards and Followers'!$B$13:$B$72,0))&lt;=J$1,INDEX('CA Standards and Followers'!$E$13:$E$72,MATCH($A58,'CA Standards and Followers'!$B$13:$B$72,0))*'CA Standards and Followers'!K$4,0)</f>
        <v>0</v>
      </c>
      <c r="K58">
        <f>IF(INDEX('CA Standards and Followers'!$G$13:$G$72,MATCH($A58,'CA Standards and Followers'!$B$13:$B$72,0))&lt;=K$1,INDEX('CA Standards and Followers'!$E$13:$E$72,MATCH($A58,'CA Standards and Followers'!$B$13:$B$72,0))*'CA Standards and Followers'!L$4,0)</f>
        <v>0</v>
      </c>
      <c r="L58">
        <f>IF(INDEX('CA Standards and Followers'!$G$13:$G$72,MATCH($A58,'CA Standards and Followers'!$B$13:$B$72,0))&lt;=L$1,INDEX('CA Standards and Followers'!$E$13:$E$72,MATCH($A58,'CA Standards and Followers'!$B$13:$B$72,0))*'CA Standards and Followers'!M$4,0)</f>
        <v>0</v>
      </c>
      <c r="M58">
        <f>IF(INDEX('CA Standards and Followers'!$G$13:$G$72,MATCH($A58,'CA Standards and Followers'!$B$13:$B$72,0))&lt;=M$1,INDEX('CA Standards and Followers'!$E$13:$E$72,MATCH($A58,'CA Standards and Followers'!$B$13:$B$72,0))*'CA Standards and Followers'!N$4,0)</f>
        <v>0</v>
      </c>
      <c r="N58">
        <f>IF(INDEX('CA Standards and Followers'!$G$13:$G$72,MATCH($A58,'CA Standards and Followers'!$B$13:$B$72,0))&lt;=N$1,INDEX('CA Standards and Followers'!$E$13:$E$72,MATCH($A58,'CA Standards and Followers'!$B$13:$B$72,0))*'CA Standards and Followers'!O$4,0)</f>
        <v>0</v>
      </c>
      <c r="O58">
        <f>IF(INDEX('CA Standards and Followers'!$G$13:$G$72,MATCH($A58,'CA Standards and Followers'!$B$13:$B$72,0))&lt;=O$1,INDEX('CA Standards and Followers'!$E$13:$E$72,MATCH($A58,'CA Standards and Followers'!$B$13:$B$72,0))*'CA Standards and Followers'!P$4,0)</f>
        <v>0</v>
      </c>
      <c r="P58">
        <f>IF(INDEX('CA Standards and Followers'!$G$13:$G$72,MATCH($A58,'CA Standards and Followers'!$B$13:$B$72,0))&lt;=P$1,INDEX('CA Standards and Followers'!$E$13:$E$72,MATCH($A58,'CA Standards and Followers'!$B$13:$B$72,0))*'CA Standards and Followers'!Q$4,0)</f>
        <v>0</v>
      </c>
      <c r="Q58">
        <f>IF(INDEX('CA Standards and Followers'!$G$13:$G$72,MATCH($A58,'CA Standards and Followers'!$B$13:$B$72,0))&lt;=Q$1,INDEX('CA Standards and Followers'!$E$13:$E$72,MATCH($A58,'CA Standards and Followers'!$B$13:$B$72,0))*'CA Standards and Followers'!R$4,0)</f>
        <v>0</v>
      </c>
      <c r="R58">
        <f>IF(INDEX('CA Standards and Followers'!$G$13:$G$72,MATCH($A58,'CA Standards and Followers'!$B$13:$B$72,0))&lt;=R$1,INDEX('CA Standards and Followers'!$E$13:$E$72,MATCH($A58,'CA Standards and Followers'!$B$13:$B$72,0))*'CA Standards and Followers'!S$4,0)</f>
        <v>0</v>
      </c>
      <c r="S58">
        <f>IF(INDEX('CA Standards and Followers'!$G$13:$G$72,MATCH($A58,'CA Standards and Followers'!$B$13:$B$72,0))&lt;=S$1,INDEX('CA Standards and Followers'!$E$13:$E$72,MATCH($A58,'CA Standards and Followers'!$B$13:$B$72,0))*'CA Standards and Followers'!T$4,0)</f>
        <v>0</v>
      </c>
      <c r="T58">
        <f>IF(INDEX('CA Standards and Followers'!$G$13:$G$72,MATCH($A58,'CA Standards and Followers'!$B$13:$B$72,0))&lt;=T$1,INDEX('CA Standards and Followers'!$E$13:$E$72,MATCH($A58,'CA Standards and Followers'!$B$13:$B$72,0))*'CA Standards and Followers'!U$4,0)</f>
        <v>0</v>
      </c>
      <c r="U58">
        <f>IF(INDEX('CA Standards and Followers'!$G$13:$G$72,MATCH($A58,'CA Standards and Followers'!$B$13:$B$72,0))&lt;=U$1,INDEX('CA Standards and Followers'!$E$13:$E$72,MATCH($A58,'CA Standards and Followers'!$B$13:$B$72,0))*'CA Standards and Followers'!V$4,0)</f>
        <v>0</v>
      </c>
      <c r="V58">
        <f>IF(INDEX('CA Standards and Followers'!$G$13:$G$72,MATCH($A58,'CA Standards and Followers'!$B$13:$B$72,0))&lt;=V$1,INDEX('CA Standards and Followers'!$E$13:$E$72,MATCH($A58,'CA Standards and Followers'!$B$13:$B$72,0))*'CA Standards and Followers'!W$4,0)</f>
        <v>0</v>
      </c>
      <c r="W58">
        <f>IF(INDEX('CA Standards and Followers'!$G$13:$G$72,MATCH($A58,'CA Standards and Followers'!$B$13:$B$72,0))&lt;=W$1,INDEX('CA Standards and Followers'!$E$13:$E$72,MATCH($A58,'CA Standards and Followers'!$B$13:$B$72,0))*'CA Standards and Followers'!X$4,0)</f>
        <v>0</v>
      </c>
      <c r="X58">
        <f>IF(INDEX('CA Standards and Followers'!$G$13:$G$72,MATCH($A58,'CA Standards and Followers'!$B$13:$B$72,0))&lt;=X$1,INDEX('CA Standards and Followers'!$E$13:$E$72,MATCH($A58,'CA Standards and Followers'!$B$13:$B$72,0))*'CA Standards and Followers'!Y$4,0)</f>
        <v>0</v>
      </c>
      <c r="Y58">
        <f>IF(INDEX('CA Standards and Followers'!$G$13:$G$72,MATCH($A58,'CA Standards and Followers'!$B$13:$B$72,0))&lt;=Y$1,INDEX('CA Standards and Followers'!$E$13:$E$72,MATCH($A58,'CA Standards and Followers'!$B$13:$B$72,0))*'CA Standards and Followers'!Z$4,0)</f>
        <v>0</v>
      </c>
      <c r="Z58">
        <f>IF(INDEX('CA Standards and Followers'!$G$13:$G$72,MATCH($A58,'CA Standards and Followers'!$B$13:$B$72,0))&lt;=Z$1,INDEX('CA Standards and Followers'!$E$13:$E$72,MATCH($A58,'CA Standards and Followers'!$B$13:$B$72,0))*'CA Standards and Followers'!AA$4,0)</f>
        <v>0</v>
      </c>
      <c r="AA58">
        <f>IF(INDEX('CA Standards and Followers'!$G$13:$G$72,MATCH($A58,'CA Standards and Followers'!$B$13:$B$72,0))&lt;=AA$1,INDEX('CA Standards and Followers'!$E$13:$E$72,MATCH($A58,'CA Standards and Followers'!$B$13:$B$72,0))*'CA Standards and Followers'!AB$4,0)</f>
        <v>0</v>
      </c>
      <c r="AB58">
        <f>IF(INDEX('CA Standards and Followers'!$G$13:$G$72,MATCH($A58,'CA Standards and Followers'!$B$13:$B$72,0))&lt;=AB$1,INDEX('CA Standards and Followers'!$E$13:$E$72,MATCH($A58,'CA Standards and Followers'!$B$13:$B$72,0))*'CA Standards and Followers'!AC$4,0)</f>
        <v>0</v>
      </c>
      <c r="AC58">
        <f>IF(INDEX('CA Standards and Followers'!$G$13:$G$72,MATCH($A58,'CA Standards and Followers'!$B$13:$B$72,0))&lt;=AC$1,INDEX('CA Standards and Followers'!$E$13:$E$72,MATCH($A58,'CA Standards and Followers'!$B$13:$B$72,0))*'CA Standards and Followers'!AD$4,0)</f>
        <v>0</v>
      </c>
      <c r="AD58">
        <f>IF(INDEX('CA Standards and Followers'!$G$13:$G$72,MATCH($A58,'CA Standards and Followers'!$B$13:$B$72,0))&lt;=AD$1,INDEX('CA Standards and Followers'!$E$13:$E$72,MATCH($A58,'CA Standards and Followers'!$B$13:$B$72,0))*'CA Standards and Followers'!AE$4,0)</f>
        <v>0</v>
      </c>
      <c r="AE58">
        <f>IF(INDEX('CA Standards and Followers'!$G$13:$G$72,MATCH($A58,'CA Standards and Followers'!$B$13:$B$72,0))&lt;=AE$1,INDEX('CA Standards and Followers'!$E$13:$E$72,MATCH($A58,'CA Standards and Followers'!$B$13:$B$72,0))*'CA Standards and Followers'!AF$4,0)</f>
        <v>0</v>
      </c>
      <c r="AF58">
        <f>IF(INDEX('CA Standards and Followers'!$G$13:$G$72,MATCH($A58,'CA Standards and Followers'!$B$13:$B$72,0))&lt;=AF$1,INDEX('CA Standards and Followers'!$E$13:$E$72,MATCH($A58,'CA Standards and Followers'!$B$13:$B$72,0))*'CA Standards and Followers'!AG$4,0)</f>
        <v>0</v>
      </c>
    </row>
    <row r="59" spans="1:32" x14ac:dyDescent="0.25">
      <c r="A59" t="s">
        <v>34</v>
      </c>
      <c r="B59">
        <f>IF(INDEX('CA Standards and Followers'!$G$13:$G$72,MATCH($A59,'CA Standards and Followers'!$B$13:$B$72,0))&lt;=B$1,INDEX('CA Standards and Followers'!$E$13:$E$72,MATCH($A59,'CA Standards and Followers'!$B$13:$B$72,0))*'CA Standards and Followers'!C$4,0)</f>
        <v>0</v>
      </c>
      <c r="C59">
        <f>IF(INDEX('CA Standards and Followers'!$G$13:$G$72,MATCH($A59,'CA Standards and Followers'!$B$13:$B$72,0))&lt;=C$1,INDEX('CA Standards and Followers'!$E$13:$E$72,MATCH($A59,'CA Standards and Followers'!$B$13:$B$72,0))*'CA Standards and Followers'!D$4,0)</f>
        <v>0</v>
      </c>
      <c r="D59">
        <f>IF(INDEX('CA Standards and Followers'!$G$13:$G$72,MATCH($A59,'CA Standards and Followers'!$B$13:$B$72,0))&lt;=D$1,INDEX('CA Standards and Followers'!$E$13:$E$72,MATCH($A59,'CA Standards and Followers'!$B$13:$B$72,0))*'CA Standards and Followers'!E$4,0)</f>
        <v>0</v>
      </c>
      <c r="E59">
        <f>IF(INDEX('CA Standards and Followers'!$G$13:$G$72,MATCH($A59,'CA Standards and Followers'!$B$13:$B$72,0))&lt;=E$1,INDEX('CA Standards and Followers'!$E$13:$E$72,MATCH($A59,'CA Standards and Followers'!$B$13:$B$72,0))*'CA Standards and Followers'!F$4,0)</f>
        <v>0</v>
      </c>
      <c r="F59">
        <f>IF(INDEX('CA Standards and Followers'!$G$13:$G$72,MATCH($A59,'CA Standards and Followers'!$B$13:$B$72,0))&lt;=F$1,INDEX('CA Standards and Followers'!$E$13:$E$72,MATCH($A59,'CA Standards and Followers'!$B$13:$B$72,0))*'CA Standards and Followers'!G$4,0)</f>
        <v>0</v>
      </c>
      <c r="G59">
        <f>IF(INDEX('CA Standards and Followers'!$G$13:$G$72,MATCH($A59,'CA Standards and Followers'!$B$13:$B$72,0))&lt;=G$1,INDEX('CA Standards and Followers'!$E$13:$E$72,MATCH($A59,'CA Standards and Followers'!$B$13:$B$72,0))*'CA Standards and Followers'!H$4,0)</f>
        <v>0</v>
      </c>
      <c r="H59">
        <f>IF(INDEX('CA Standards and Followers'!$G$13:$G$72,MATCH($A59,'CA Standards and Followers'!$B$13:$B$72,0))&lt;=H$1,INDEX('CA Standards and Followers'!$E$13:$E$72,MATCH($A59,'CA Standards and Followers'!$B$13:$B$72,0))*'CA Standards and Followers'!I$4,0)</f>
        <v>0</v>
      </c>
      <c r="I59">
        <f>IF(INDEX('CA Standards and Followers'!$G$13:$G$72,MATCH($A59,'CA Standards and Followers'!$B$13:$B$72,0))&lt;=I$1,INDEX('CA Standards and Followers'!$E$13:$E$72,MATCH($A59,'CA Standards and Followers'!$B$13:$B$72,0))*'CA Standards and Followers'!J$4,0)</f>
        <v>0</v>
      </c>
      <c r="J59">
        <f>IF(INDEX('CA Standards and Followers'!$G$13:$G$72,MATCH($A59,'CA Standards and Followers'!$B$13:$B$72,0))&lt;=J$1,INDEX('CA Standards and Followers'!$E$13:$E$72,MATCH($A59,'CA Standards and Followers'!$B$13:$B$72,0))*'CA Standards and Followers'!K$4,0)</f>
        <v>0</v>
      </c>
      <c r="K59">
        <f>IF(INDEX('CA Standards and Followers'!$G$13:$G$72,MATCH($A59,'CA Standards and Followers'!$B$13:$B$72,0))&lt;=K$1,INDEX('CA Standards and Followers'!$E$13:$E$72,MATCH($A59,'CA Standards and Followers'!$B$13:$B$72,0))*'CA Standards and Followers'!L$4,0)</f>
        <v>0</v>
      </c>
      <c r="L59">
        <f>IF(INDEX('CA Standards and Followers'!$G$13:$G$72,MATCH($A59,'CA Standards and Followers'!$B$13:$B$72,0))&lt;=L$1,INDEX('CA Standards and Followers'!$E$13:$E$72,MATCH($A59,'CA Standards and Followers'!$B$13:$B$72,0))*'CA Standards and Followers'!M$4,0)</f>
        <v>0</v>
      </c>
      <c r="M59">
        <f>IF(INDEX('CA Standards and Followers'!$G$13:$G$72,MATCH($A59,'CA Standards and Followers'!$B$13:$B$72,0))&lt;=M$1,INDEX('CA Standards and Followers'!$E$13:$E$72,MATCH($A59,'CA Standards and Followers'!$B$13:$B$72,0))*'CA Standards and Followers'!N$4,0)</f>
        <v>0</v>
      </c>
      <c r="N59">
        <f>IF(INDEX('CA Standards and Followers'!$G$13:$G$72,MATCH($A59,'CA Standards and Followers'!$B$13:$B$72,0))&lt;=N$1,INDEX('CA Standards and Followers'!$E$13:$E$72,MATCH($A59,'CA Standards and Followers'!$B$13:$B$72,0))*'CA Standards and Followers'!O$4,0)</f>
        <v>0</v>
      </c>
      <c r="O59">
        <f>IF(INDEX('CA Standards and Followers'!$G$13:$G$72,MATCH($A59,'CA Standards and Followers'!$B$13:$B$72,0))&lt;=O$1,INDEX('CA Standards and Followers'!$E$13:$E$72,MATCH($A59,'CA Standards and Followers'!$B$13:$B$72,0))*'CA Standards and Followers'!P$4,0)</f>
        <v>0</v>
      </c>
      <c r="P59">
        <f>IF(INDEX('CA Standards and Followers'!$G$13:$G$72,MATCH($A59,'CA Standards and Followers'!$B$13:$B$72,0))&lt;=P$1,INDEX('CA Standards and Followers'!$E$13:$E$72,MATCH($A59,'CA Standards and Followers'!$B$13:$B$72,0))*'CA Standards and Followers'!Q$4,0)</f>
        <v>0</v>
      </c>
      <c r="Q59">
        <f>IF(INDEX('CA Standards and Followers'!$G$13:$G$72,MATCH($A59,'CA Standards and Followers'!$B$13:$B$72,0))&lt;=Q$1,INDEX('CA Standards and Followers'!$E$13:$E$72,MATCH($A59,'CA Standards and Followers'!$B$13:$B$72,0))*'CA Standards and Followers'!R$4,0)</f>
        <v>0</v>
      </c>
      <c r="R59">
        <f>IF(INDEX('CA Standards and Followers'!$G$13:$G$72,MATCH($A59,'CA Standards and Followers'!$B$13:$B$72,0))&lt;=R$1,INDEX('CA Standards and Followers'!$E$13:$E$72,MATCH($A59,'CA Standards and Followers'!$B$13:$B$72,0))*'CA Standards and Followers'!S$4,0)</f>
        <v>0</v>
      </c>
      <c r="S59">
        <f>IF(INDEX('CA Standards and Followers'!$G$13:$G$72,MATCH($A59,'CA Standards and Followers'!$B$13:$B$72,0))&lt;=S$1,INDEX('CA Standards and Followers'!$E$13:$E$72,MATCH($A59,'CA Standards and Followers'!$B$13:$B$72,0))*'CA Standards and Followers'!T$4,0)</f>
        <v>0</v>
      </c>
      <c r="T59">
        <f>IF(INDEX('CA Standards and Followers'!$G$13:$G$72,MATCH($A59,'CA Standards and Followers'!$B$13:$B$72,0))&lt;=T$1,INDEX('CA Standards and Followers'!$E$13:$E$72,MATCH($A59,'CA Standards and Followers'!$B$13:$B$72,0))*'CA Standards and Followers'!U$4,0)</f>
        <v>0</v>
      </c>
      <c r="U59">
        <f>IF(INDEX('CA Standards and Followers'!$G$13:$G$72,MATCH($A59,'CA Standards and Followers'!$B$13:$B$72,0))&lt;=U$1,INDEX('CA Standards and Followers'!$E$13:$E$72,MATCH($A59,'CA Standards and Followers'!$B$13:$B$72,0))*'CA Standards and Followers'!V$4,0)</f>
        <v>0</v>
      </c>
      <c r="V59">
        <f>IF(INDEX('CA Standards and Followers'!$G$13:$G$72,MATCH($A59,'CA Standards and Followers'!$B$13:$B$72,0))&lt;=V$1,INDEX('CA Standards and Followers'!$E$13:$E$72,MATCH($A59,'CA Standards and Followers'!$B$13:$B$72,0))*'CA Standards and Followers'!W$4,0)</f>
        <v>0</v>
      </c>
      <c r="W59">
        <f>IF(INDEX('CA Standards and Followers'!$G$13:$G$72,MATCH($A59,'CA Standards and Followers'!$B$13:$B$72,0))&lt;=W$1,INDEX('CA Standards and Followers'!$E$13:$E$72,MATCH($A59,'CA Standards and Followers'!$B$13:$B$72,0))*'CA Standards and Followers'!X$4,0)</f>
        <v>0</v>
      </c>
      <c r="X59">
        <f>IF(INDEX('CA Standards and Followers'!$G$13:$G$72,MATCH($A59,'CA Standards and Followers'!$B$13:$B$72,0))&lt;=X$1,INDEX('CA Standards and Followers'!$E$13:$E$72,MATCH($A59,'CA Standards and Followers'!$B$13:$B$72,0))*'CA Standards and Followers'!Y$4,0)</f>
        <v>0</v>
      </c>
      <c r="Y59">
        <f>IF(INDEX('CA Standards and Followers'!$G$13:$G$72,MATCH($A59,'CA Standards and Followers'!$B$13:$B$72,0))&lt;=Y$1,INDEX('CA Standards and Followers'!$E$13:$E$72,MATCH($A59,'CA Standards and Followers'!$B$13:$B$72,0))*'CA Standards and Followers'!Z$4,0)</f>
        <v>0</v>
      </c>
      <c r="Z59">
        <f>IF(INDEX('CA Standards and Followers'!$G$13:$G$72,MATCH($A59,'CA Standards and Followers'!$B$13:$B$72,0))&lt;=Z$1,INDEX('CA Standards and Followers'!$E$13:$E$72,MATCH($A59,'CA Standards and Followers'!$B$13:$B$72,0))*'CA Standards and Followers'!AA$4,0)</f>
        <v>0</v>
      </c>
      <c r="AA59">
        <f>IF(INDEX('CA Standards and Followers'!$G$13:$G$72,MATCH($A59,'CA Standards and Followers'!$B$13:$B$72,0))&lt;=AA$1,INDEX('CA Standards and Followers'!$E$13:$E$72,MATCH($A59,'CA Standards and Followers'!$B$13:$B$72,0))*'CA Standards and Followers'!AB$4,0)</f>
        <v>0</v>
      </c>
      <c r="AB59">
        <f>IF(INDEX('CA Standards and Followers'!$G$13:$G$72,MATCH($A59,'CA Standards and Followers'!$B$13:$B$72,0))&lt;=AB$1,INDEX('CA Standards and Followers'!$E$13:$E$72,MATCH($A59,'CA Standards and Followers'!$B$13:$B$72,0))*'CA Standards and Followers'!AC$4,0)</f>
        <v>0</v>
      </c>
      <c r="AC59">
        <f>IF(INDEX('CA Standards and Followers'!$G$13:$G$72,MATCH($A59,'CA Standards and Followers'!$B$13:$B$72,0))&lt;=AC$1,INDEX('CA Standards and Followers'!$E$13:$E$72,MATCH($A59,'CA Standards and Followers'!$B$13:$B$72,0))*'CA Standards and Followers'!AD$4,0)</f>
        <v>0</v>
      </c>
      <c r="AD59">
        <f>IF(INDEX('CA Standards and Followers'!$G$13:$G$72,MATCH($A59,'CA Standards and Followers'!$B$13:$B$72,0))&lt;=AD$1,INDEX('CA Standards and Followers'!$E$13:$E$72,MATCH($A59,'CA Standards and Followers'!$B$13:$B$72,0))*'CA Standards and Followers'!AE$4,0)</f>
        <v>0</v>
      </c>
      <c r="AE59">
        <f>IF(INDEX('CA Standards and Followers'!$G$13:$G$72,MATCH($A59,'CA Standards and Followers'!$B$13:$B$72,0))&lt;=AE$1,INDEX('CA Standards and Followers'!$E$13:$E$72,MATCH($A59,'CA Standards and Followers'!$B$13:$B$72,0))*'CA Standards and Followers'!AF$4,0)</f>
        <v>0</v>
      </c>
      <c r="AF59">
        <f>IF(INDEX('CA Standards and Followers'!$G$13:$G$72,MATCH($A59,'CA Standards and Followers'!$B$13:$B$72,0))&lt;=AF$1,INDEX('CA Standards and Followers'!$E$13:$E$72,MATCH($A59,'CA Standards and Followers'!$B$13:$B$72,0))*'CA Standards and Followers'!AG$4,0)</f>
        <v>0</v>
      </c>
    </row>
    <row r="60" spans="1:32" x14ac:dyDescent="0.25">
      <c r="A60" t="s">
        <v>35</v>
      </c>
      <c r="B60">
        <f>IF(INDEX('CA Standards and Followers'!$G$13:$G$72,MATCH($A60,'CA Standards and Followers'!$B$13:$B$72,0))&lt;=B$1,INDEX('CA Standards and Followers'!$E$13:$E$72,MATCH($A60,'CA Standards and Followers'!$B$13:$B$72,0))*'CA Standards and Followers'!C$4,0)</f>
        <v>0</v>
      </c>
      <c r="C60">
        <f>IF(INDEX('CA Standards and Followers'!$G$13:$G$72,MATCH($A60,'CA Standards and Followers'!$B$13:$B$72,0))&lt;=C$1,INDEX('CA Standards and Followers'!$E$13:$E$72,MATCH($A60,'CA Standards and Followers'!$B$13:$B$72,0))*'CA Standards and Followers'!D$4,0)</f>
        <v>0</v>
      </c>
      <c r="D60">
        <f>IF(INDEX('CA Standards and Followers'!$G$13:$G$72,MATCH($A60,'CA Standards and Followers'!$B$13:$B$72,0))&lt;=D$1,INDEX('CA Standards and Followers'!$E$13:$E$72,MATCH($A60,'CA Standards and Followers'!$B$13:$B$72,0))*'CA Standards and Followers'!E$4,0)</f>
        <v>0</v>
      </c>
      <c r="E60">
        <f>IF(INDEX('CA Standards and Followers'!$G$13:$G$72,MATCH($A60,'CA Standards and Followers'!$B$13:$B$72,0))&lt;=E$1,INDEX('CA Standards and Followers'!$E$13:$E$72,MATCH($A60,'CA Standards and Followers'!$B$13:$B$72,0))*'CA Standards and Followers'!F$4,0)</f>
        <v>0</v>
      </c>
      <c r="F60">
        <f>IF(INDEX('CA Standards and Followers'!$G$13:$G$72,MATCH($A60,'CA Standards and Followers'!$B$13:$B$72,0))&lt;=F$1,INDEX('CA Standards and Followers'!$E$13:$E$72,MATCH($A60,'CA Standards and Followers'!$B$13:$B$72,0))*'CA Standards and Followers'!G$4,0)</f>
        <v>0</v>
      </c>
      <c r="G60">
        <f>IF(INDEX('CA Standards and Followers'!$G$13:$G$72,MATCH($A60,'CA Standards and Followers'!$B$13:$B$72,0))&lt;=G$1,INDEX('CA Standards and Followers'!$E$13:$E$72,MATCH($A60,'CA Standards and Followers'!$B$13:$B$72,0))*'CA Standards and Followers'!H$4,0)</f>
        <v>0</v>
      </c>
      <c r="H60">
        <f>IF(INDEX('CA Standards and Followers'!$G$13:$G$72,MATCH($A60,'CA Standards and Followers'!$B$13:$B$72,0))&lt;=H$1,INDEX('CA Standards and Followers'!$E$13:$E$72,MATCH($A60,'CA Standards and Followers'!$B$13:$B$72,0))*'CA Standards and Followers'!I$4,0)</f>
        <v>0</v>
      </c>
      <c r="I60">
        <f>IF(INDEX('CA Standards and Followers'!$G$13:$G$72,MATCH($A60,'CA Standards and Followers'!$B$13:$B$72,0))&lt;=I$1,INDEX('CA Standards and Followers'!$E$13:$E$72,MATCH($A60,'CA Standards and Followers'!$B$13:$B$72,0))*'CA Standards and Followers'!J$4,0)</f>
        <v>0</v>
      </c>
      <c r="J60">
        <f>IF(INDEX('CA Standards and Followers'!$G$13:$G$72,MATCH($A60,'CA Standards and Followers'!$B$13:$B$72,0))&lt;=J$1,INDEX('CA Standards and Followers'!$E$13:$E$72,MATCH($A60,'CA Standards and Followers'!$B$13:$B$72,0))*'CA Standards and Followers'!K$4,0)</f>
        <v>0</v>
      </c>
      <c r="K60">
        <f>IF(INDEX('CA Standards and Followers'!$G$13:$G$72,MATCH($A60,'CA Standards and Followers'!$B$13:$B$72,0))&lt;=K$1,INDEX('CA Standards and Followers'!$E$13:$E$72,MATCH($A60,'CA Standards and Followers'!$B$13:$B$72,0))*'CA Standards and Followers'!L$4,0)</f>
        <v>0</v>
      </c>
      <c r="L60">
        <f>IF(INDEX('CA Standards and Followers'!$G$13:$G$72,MATCH($A60,'CA Standards and Followers'!$B$13:$B$72,0))&lt;=L$1,INDEX('CA Standards and Followers'!$E$13:$E$72,MATCH($A60,'CA Standards and Followers'!$B$13:$B$72,0))*'CA Standards and Followers'!M$4,0)</f>
        <v>0</v>
      </c>
      <c r="M60">
        <f>IF(INDEX('CA Standards and Followers'!$G$13:$G$72,MATCH($A60,'CA Standards and Followers'!$B$13:$B$72,0))&lt;=M$1,INDEX('CA Standards and Followers'!$E$13:$E$72,MATCH($A60,'CA Standards and Followers'!$B$13:$B$72,0))*'CA Standards and Followers'!N$4,0)</f>
        <v>0</v>
      </c>
      <c r="N60">
        <f>IF(INDEX('CA Standards and Followers'!$G$13:$G$72,MATCH($A60,'CA Standards and Followers'!$B$13:$B$72,0))&lt;=N$1,INDEX('CA Standards and Followers'!$E$13:$E$72,MATCH($A60,'CA Standards and Followers'!$B$13:$B$72,0))*'CA Standards and Followers'!O$4,0)</f>
        <v>0</v>
      </c>
      <c r="O60">
        <f>IF(INDEX('CA Standards and Followers'!$G$13:$G$72,MATCH($A60,'CA Standards and Followers'!$B$13:$B$72,0))&lt;=O$1,INDEX('CA Standards and Followers'!$E$13:$E$72,MATCH($A60,'CA Standards and Followers'!$B$13:$B$72,0))*'CA Standards and Followers'!P$4,0)</f>
        <v>0</v>
      </c>
      <c r="P60">
        <f>IF(INDEX('CA Standards and Followers'!$G$13:$G$72,MATCH($A60,'CA Standards and Followers'!$B$13:$B$72,0))&lt;=P$1,INDEX('CA Standards and Followers'!$E$13:$E$72,MATCH($A60,'CA Standards and Followers'!$B$13:$B$72,0))*'CA Standards and Followers'!Q$4,0)</f>
        <v>0</v>
      </c>
      <c r="Q60">
        <f>IF(INDEX('CA Standards and Followers'!$G$13:$G$72,MATCH($A60,'CA Standards and Followers'!$B$13:$B$72,0))&lt;=Q$1,INDEX('CA Standards and Followers'!$E$13:$E$72,MATCH($A60,'CA Standards and Followers'!$B$13:$B$72,0))*'CA Standards and Followers'!R$4,0)</f>
        <v>0</v>
      </c>
      <c r="R60">
        <f>IF(INDEX('CA Standards and Followers'!$G$13:$G$72,MATCH($A60,'CA Standards and Followers'!$B$13:$B$72,0))&lt;=R$1,INDEX('CA Standards and Followers'!$E$13:$E$72,MATCH($A60,'CA Standards and Followers'!$B$13:$B$72,0))*'CA Standards and Followers'!S$4,0)</f>
        <v>0</v>
      </c>
      <c r="S60">
        <f>IF(INDEX('CA Standards and Followers'!$G$13:$G$72,MATCH($A60,'CA Standards and Followers'!$B$13:$B$72,0))&lt;=S$1,INDEX('CA Standards and Followers'!$E$13:$E$72,MATCH($A60,'CA Standards and Followers'!$B$13:$B$72,0))*'CA Standards and Followers'!T$4,0)</f>
        <v>0</v>
      </c>
      <c r="T60">
        <f>IF(INDEX('CA Standards and Followers'!$G$13:$G$72,MATCH($A60,'CA Standards and Followers'!$B$13:$B$72,0))&lt;=T$1,INDEX('CA Standards and Followers'!$E$13:$E$72,MATCH($A60,'CA Standards and Followers'!$B$13:$B$72,0))*'CA Standards and Followers'!U$4,0)</f>
        <v>0</v>
      </c>
      <c r="U60">
        <f>IF(INDEX('CA Standards and Followers'!$G$13:$G$72,MATCH($A60,'CA Standards and Followers'!$B$13:$B$72,0))&lt;=U$1,INDEX('CA Standards and Followers'!$E$13:$E$72,MATCH($A60,'CA Standards and Followers'!$B$13:$B$72,0))*'CA Standards and Followers'!V$4,0)</f>
        <v>0</v>
      </c>
      <c r="V60">
        <f>IF(INDEX('CA Standards and Followers'!$G$13:$G$72,MATCH($A60,'CA Standards and Followers'!$B$13:$B$72,0))&lt;=V$1,INDEX('CA Standards and Followers'!$E$13:$E$72,MATCH($A60,'CA Standards and Followers'!$B$13:$B$72,0))*'CA Standards and Followers'!W$4,0)</f>
        <v>0</v>
      </c>
      <c r="W60">
        <f>IF(INDEX('CA Standards and Followers'!$G$13:$G$72,MATCH($A60,'CA Standards and Followers'!$B$13:$B$72,0))&lt;=W$1,INDEX('CA Standards and Followers'!$E$13:$E$72,MATCH($A60,'CA Standards and Followers'!$B$13:$B$72,0))*'CA Standards and Followers'!X$4,0)</f>
        <v>0</v>
      </c>
      <c r="X60">
        <f>IF(INDEX('CA Standards and Followers'!$G$13:$G$72,MATCH($A60,'CA Standards and Followers'!$B$13:$B$72,0))&lt;=X$1,INDEX('CA Standards and Followers'!$E$13:$E$72,MATCH($A60,'CA Standards and Followers'!$B$13:$B$72,0))*'CA Standards and Followers'!Y$4,0)</f>
        <v>0</v>
      </c>
      <c r="Y60">
        <f>IF(INDEX('CA Standards and Followers'!$G$13:$G$72,MATCH($A60,'CA Standards and Followers'!$B$13:$B$72,0))&lt;=Y$1,INDEX('CA Standards and Followers'!$E$13:$E$72,MATCH($A60,'CA Standards and Followers'!$B$13:$B$72,0))*'CA Standards and Followers'!Z$4,0)</f>
        <v>0</v>
      </c>
      <c r="Z60">
        <f>IF(INDEX('CA Standards and Followers'!$G$13:$G$72,MATCH($A60,'CA Standards and Followers'!$B$13:$B$72,0))&lt;=Z$1,INDEX('CA Standards and Followers'!$E$13:$E$72,MATCH($A60,'CA Standards and Followers'!$B$13:$B$72,0))*'CA Standards and Followers'!AA$4,0)</f>
        <v>0</v>
      </c>
      <c r="AA60">
        <f>IF(INDEX('CA Standards and Followers'!$G$13:$G$72,MATCH($A60,'CA Standards and Followers'!$B$13:$B$72,0))&lt;=AA$1,INDEX('CA Standards and Followers'!$E$13:$E$72,MATCH($A60,'CA Standards and Followers'!$B$13:$B$72,0))*'CA Standards and Followers'!AB$4,0)</f>
        <v>0</v>
      </c>
      <c r="AB60">
        <f>IF(INDEX('CA Standards and Followers'!$G$13:$G$72,MATCH($A60,'CA Standards and Followers'!$B$13:$B$72,0))&lt;=AB$1,INDEX('CA Standards and Followers'!$E$13:$E$72,MATCH($A60,'CA Standards and Followers'!$B$13:$B$72,0))*'CA Standards and Followers'!AC$4,0)</f>
        <v>0</v>
      </c>
      <c r="AC60">
        <f>IF(INDEX('CA Standards and Followers'!$G$13:$G$72,MATCH($A60,'CA Standards and Followers'!$B$13:$B$72,0))&lt;=AC$1,INDEX('CA Standards and Followers'!$E$13:$E$72,MATCH($A60,'CA Standards and Followers'!$B$13:$B$72,0))*'CA Standards and Followers'!AD$4,0)</f>
        <v>0</v>
      </c>
      <c r="AD60">
        <f>IF(INDEX('CA Standards and Followers'!$G$13:$G$72,MATCH($A60,'CA Standards and Followers'!$B$13:$B$72,0))&lt;=AD$1,INDEX('CA Standards and Followers'!$E$13:$E$72,MATCH($A60,'CA Standards and Followers'!$B$13:$B$72,0))*'CA Standards and Followers'!AE$4,0)</f>
        <v>0</v>
      </c>
      <c r="AE60">
        <f>IF(INDEX('CA Standards and Followers'!$G$13:$G$72,MATCH($A60,'CA Standards and Followers'!$B$13:$B$72,0))&lt;=AE$1,INDEX('CA Standards and Followers'!$E$13:$E$72,MATCH($A60,'CA Standards and Followers'!$B$13:$B$72,0))*'CA Standards and Followers'!AF$4,0)</f>
        <v>0</v>
      </c>
      <c r="AF60">
        <f>IF(INDEX('CA Standards and Followers'!$G$13:$G$72,MATCH($A60,'CA Standards and Followers'!$B$13:$B$72,0))&lt;=AF$1,INDEX('CA Standards and Followers'!$E$13:$E$72,MATCH($A60,'CA Standards and Followers'!$B$13:$B$72,0))*'CA Standards and Followers'!AG$4,0)</f>
        <v>0</v>
      </c>
    </row>
    <row r="61" spans="1:32" x14ac:dyDescent="0.25">
      <c r="A61" t="s">
        <v>36</v>
      </c>
      <c r="B61">
        <f>IF(INDEX('CA Standards and Followers'!$G$13:$G$72,MATCH($A61,'CA Standards and Followers'!$B$13:$B$72,0))&lt;=B$1,INDEX('CA Standards and Followers'!$E$13:$E$72,MATCH($A61,'CA Standards and Followers'!$B$13:$B$72,0))*'CA Standards and Followers'!C$4,0)</f>
        <v>0</v>
      </c>
      <c r="C61">
        <f>IF(INDEX('CA Standards and Followers'!$G$13:$G$72,MATCH($A61,'CA Standards and Followers'!$B$13:$B$72,0))&lt;=C$1,INDEX('CA Standards and Followers'!$E$13:$E$72,MATCH($A61,'CA Standards and Followers'!$B$13:$B$72,0))*'CA Standards and Followers'!D$4,0)</f>
        <v>0</v>
      </c>
      <c r="D61">
        <f>IF(INDEX('CA Standards and Followers'!$G$13:$G$72,MATCH($A61,'CA Standards and Followers'!$B$13:$B$72,0))&lt;=D$1,INDEX('CA Standards and Followers'!$E$13:$E$72,MATCH($A61,'CA Standards and Followers'!$B$13:$B$72,0))*'CA Standards and Followers'!E$4,0)</f>
        <v>0</v>
      </c>
      <c r="E61">
        <f>IF(INDEX('CA Standards and Followers'!$G$13:$G$72,MATCH($A61,'CA Standards and Followers'!$B$13:$B$72,0))&lt;=E$1,INDEX('CA Standards and Followers'!$E$13:$E$72,MATCH($A61,'CA Standards and Followers'!$B$13:$B$72,0))*'CA Standards and Followers'!F$4,0)</f>
        <v>0</v>
      </c>
      <c r="F61">
        <f>IF(INDEX('CA Standards and Followers'!$G$13:$G$72,MATCH($A61,'CA Standards and Followers'!$B$13:$B$72,0))&lt;=F$1,INDEX('CA Standards and Followers'!$E$13:$E$72,MATCH($A61,'CA Standards and Followers'!$B$13:$B$72,0))*'CA Standards and Followers'!G$4,0)</f>
        <v>0</v>
      </c>
      <c r="G61">
        <f>IF(INDEX('CA Standards and Followers'!$G$13:$G$72,MATCH($A61,'CA Standards and Followers'!$B$13:$B$72,0))&lt;=G$1,INDEX('CA Standards and Followers'!$E$13:$E$72,MATCH($A61,'CA Standards and Followers'!$B$13:$B$72,0))*'CA Standards and Followers'!H$4,0)</f>
        <v>0</v>
      </c>
      <c r="H61">
        <f>IF(INDEX('CA Standards and Followers'!$G$13:$G$72,MATCH($A61,'CA Standards and Followers'!$B$13:$B$72,0))&lt;=H$1,INDEX('CA Standards and Followers'!$E$13:$E$72,MATCH($A61,'CA Standards and Followers'!$B$13:$B$72,0))*'CA Standards and Followers'!I$4,0)</f>
        <v>0</v>
      </c>
      <c r="I61">
        <f>IF(INDEX('CA Standards and Followers'!$G$13:$G$72,MATCH($A61,'CA Standards and Followers'!$B$13:$B$72,0))&lt;=I$1,INDEX('CA Standards and Followers'!$E$13:$E$72,MATCH($A61,'CA Standards and Followers'!$B$13:$B$72,0))*'CA Standards and Followers'!J$4,0)</f>
        <v>0</v>
      </c>
      <c r="J61">
        <f>IF(INDEX('CA Standards and Followers'!$G$13:$G$72,MATCH($A61,'CA Standards and Followers'!$B$13:$B$72,0))&lt;=J$1,INDEX('CA Standards and Followers'!$E$13:$E$72,MATCH($A61,'CA Standards and Followers'!$B$13:$B$72,0))*'CA Standards and Followers'!K$4,0)</f>
        <v>0</v>
      </c>
      <c r="K61">
        <f>IF(INDEX('CA Standards and Followers'!$G$13:$G$72,MATCH($A61,'CA Standards and Followers'!$B$13:$B$72,0))&lt;=K$1,INDEX('CA Standards and Followers'!$E$13:$E$72,MATCH($A61,'CA Standards and Followers'!$B$13:$B$72,0))*'CA Standards and Followers'!L$4,0)</f>
        <v>0</v>
      </c>
      <c r="L61">
        <f>IF(INDEX('CA Standards and Followers'!$G$13:$G$72,MATCH($A61,'CA Standards and Followers'!$B$13:$B$72,0))&lt;=L$1,INDEX('CA Standards and Followers'!$E$13:$E$72,MATCH($A61,'CA Standards and Followers'!$B$13:$B$72,0))*'CA Standards and Followers'!M$4,0)</f>
        <v>0</v>
      </c>
      <c r="M61">
        <f>IF(INDEX('CA Standards and Followers'!$G$13:$G$72,MATCH($A61,'CA Standards and Followers'!$B$13:$B$72,0))&lt;=M$1,INDEX('CA Standards and Followers'!$E$13:$E$72,MATCH($A61,'CA Standards and Followers'!$B$13:$B$72,0))*'CA Standards and Followers'!N$4,0)</f>
        <v>0</v>
      </c>
      <c r="N61">
        <f>IF(INDEX('CA Standards and Followers'!$G$13:$G$72,MATCH($A61,'CA Standards and Followers'!$B$13:$B$72,0))&lt;=N$1,INDEX('CA Standards and Followers'!$E$13:$E$72,MATCH($A61,'CA Standards and Followers'!$B$13:$B$72,0))*'CA Standards and Followers'!O$4,0)</f>
        <v>0</v>
      </c>
      <c r="O61">
        <f>IF(INDEX('CA Standards and Followers'!$G$13:$G$72,MATCH($A61,'CA Standards and Followers'!$B$13:$B$72,0))&lt;=O$1,INDEX('CA Standards and Followers'!$E$13:$E$72,MATCH($A61,'CA Standards and Followers'!$B$13:$B$72,0))*'CA Standards and Followers'!P$4,0)</f>
        <v>0</v>
      </c>
      <c r="P61">
        <f>IF(INDEX('CA Standards and Followers'!$G$13:$G$72,MATCH($A61,'CA Standards and Followers'!$B$13:$B$72,0))&lt;=P$1,INDEX('CA Standards and Followers'!$E$13:$E$72,MATCH($A61,'CA Standards and Followers'!$B$13:$B$72,0))*'CA Standards and Followers'!Q$4,0)</f>
        <v>0</v>
      </c>
      <c r="Q61">
        <f>IF(INDEX('CA Standards and Followers'!$G$13:$G$72,MATCH($A61,'CA Standards and Followers'!$B$13:$B$72,0))&lt;=Q$1,INDEX('CA Standards and Followers'!$E$13:$E$72,MATCH($A61,'CA Standards and Followers'!$B$13:$B$72,0))*'CA Standards and Followers'!R$4,0)</f>
        <v>0</v>
      </c>
      <c r="R61">
        <f>IF(INDEX('CA Standards and Followers'!$G$13:$G$72,MATCH($A61,'CA Standards and Followers'!$B$13:$B$72,0))&lt;=R$1,INDEX('CA Standards and Followers'!$E$13:$E$72,MATCH($A61,'CA Standards and Followers'!$B$13:$B$72,0))*'CA Standards and Followers'!S$4,0)</f>
        <v>0</v>
      </c>
      <c r="S61">
        <f>IF(INDEX('CA Standards and Followers'!$G$13:$G$72,MATCH($A61,'CA Standards and Followers'!$B$13:$B$72,0))&lt;=S$1,INDEX('CA Standards and Followers'!$E$13:$E$72,MATCH($A61,'CA Standards and Followers'!$B$13:$B$72,0))*'CA Standards and Followers'!T$4,0)</f>
        <v>0</v>
      </c>
      <c r="T61">
        <f>IF(INDEX('CA Standards and Followers'!$G$13:$G$72,MATCH($A61,'CA Standards and Followers'!$B$13:$B$72,0))&lt;=T$1,INDEX('CA Standards and Followers'!$E$13:$E$72,MATCH($A61,'CA Standards and Followers'!$B$13:$B$72,0))*'CA Standards and Followers'!U$4,0)</f>
        <v>0</v>
      </c>
      <c r="U61">
        <f>IF(INDEX('CA Standards and Followers'!$G$13:$G$72,MATCH($A61,'CA Standards and Followers'!$B$13:$B$72,0))&lt;=U$1,INDEX('CA Standards and Followers'!$E$13:$E$72,MATCH($A61,'CA Standards and Followers'!$B$13:$B$72,0))*'CA Standards and Followers'!V$4,0)</f>
        <v>0</v>
      </c>
      <c r="V61">
        <f>IF(INDEX('CA Standards and Followers'!$G$13:$G$72,MATCH($A61,'CA Standards and Followers'!$B$13:$B$72,0))&lt;=V$1,INDEX('CA Standards and Followers'!$E$13:$E$72,MATCH($A61,'CA Standards and Followers'!$B$13:$B$72,0))*'CA Standards and Followers'!W$4,0)</f>
        <v>0</v>
      </c>
      <c r="W61">
        <f>IF(INDEX('CA Standards and Followers'!$G$13:$G$72,MATCH($A61,'CA Standards and Followers'!$B$13:$B$72,0))&lt;=W$1,INDEX('CA Standards and Followers'!$E$13:$E$72,MATCH($A61,'CA Standards and Followers'!$B$13:$B$72,0))*'CA Standards and Followers'!X$4,0)</f>
        <v>0</v>
      </c>
      <c r="X61">
        <f>IF(INDEX('CA Standards and Followers'!$G$13:$G$72,MATCH($A61,'CA Standards and Followers'!$B$13:$B$72,0))&lt;=X$1,INDEX('CA Standards and Followers'!$E$13:$E$72,MATCH($A61,'CA Standards and Followers'!$B$13:$B$72,0))*'CA Standards and Followers'!Y$4,0)</f>
        <v>0</v>
      </c>
      <c r="Y61">
        <f>IF(INDEX('CA Standards and Followers'!$G$13:$G$72,MATCH($A61,'CA Standards and Followers'!$B$13:$B$72,0))&lt;=Y$1,INDEX('CA Standards and Followers'!$E$13:$E$72,MATCH($A61,'CA Standards and Followers'!$B$13:$B$72,0))*'CA Standards and Followers'!Z$4,0)</f>
        <v>0</v>
      </c>
      <c r="Z61">
        <f>IF(INDEX('CA Standards and Followers'!$G$13:$G$72,MATCH($A61,'CA Standards and Followers'!$B$13:$B$72,0))&lt;=Z$1,INDEX('CA Standards and Followers'!$E$13:$E$72,MATCH($A61,'CA Standards and Followers'!$B$13:$B$72,0))*'CA Standards and Followers'!AA$4,0)</f>
        <v>0</v>
      </c>
      <c r="AA61">
        <f>IF(INDEX('CA Standards and Followers'!$G$13:$G$72,MATCH($A61,'CA Standards and Followers'!$B$13:$B$72,0))&lt;=AA$1,INDEX('CA Standards and Followers'!$E$13:$E$72,MATCH($A61,'CA Standards and Followers'!$B$13:$B$72,0))*'CA Standards and Followers'!AB$4,0)</f>
        <v>0</v>
      </c>
      <c r="AB61">
        <f>IF(INDEX('CA Standards and Followers'!$G$13:$G$72,MATCH($A61,'CA Standards and Followers'!$B$13:$B$72,0))&lt;=AB$1,INDEX('CA Standards and Followers'!$E$13:$E$72,MATCH($A61,'CA Standards and Followers'!$B$13:$B$72,0))*'CA Standards and Followers'!AC$4,0)</f>
        <v>0</v>
      </c>
      <c r="AC61">
        <f>IF(INDEX('CA Standards and Followers'!$G$13:$G$72,MATCH($A61,'CA Standards and Followers'!$B$13:$B$72,0))&lt;=AC$1,INDEX('CA Standards and Followers'!$E$13:$E$72,MATCH($A61,'CA Standards and Followers'!$B$13:$B$72,0))*'CA Standards and Followers'!AD$4,0)</f>
        <v>0</v>
      </c>
      <c r="AD61">
        <f>IF(INDEX('CA Standards and Followers'!$G$13:$G$72,MATCH($A61,'CA Standards and Followers'!$B$13:$B$72,0))&lt;=AD$1,INDEX('CA Standards and Followers'!$E$13:$E$72,MATCH($A61,'CA Standards and Followers'!$B$13:$B$72,0))*'CA Standards and Followers'!AE$4,0)</f>
        <v>0</v>
      </c>
      <c r="AE61">
        <f>IF(INDEX('CA Standards and Followers'!$G$13:$G$72,MATCH($A61,'CA Standards and Followers'!$B$13:$B$72,0))&lt;=AE$1,INDEX('CA Standards and Followers'!$E$13:$E$72,MATCH($A61,'CA Standards and Followers'!$B$13:$B$72,0))*'CA Standards and Followers'!AF$4,0)</f>
        <v>0</v>
      </c>
      <c r="AF61">
        <f>IF(INDEX('CA Standards and Followers'!$G$13:$G$72,MATCH($A61,'CA Standards and Followers'!$B$13:$B$72,0))&lt;=AF$1,INDEX('CA Standards and Followers'!$E$13:$E$72,MATCH($A61,'CA Standards and Followers'!$B$13:$B$72,0))*'CA Standards and Followers'!AG$4,0)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EE300-E22F-4A2A-BA4B-3FC8C9A260EC}">
  <sheetPr>
    <tabColor theme="4" tint="-0.249977111117893"/>
  </sheetPr>
  <dimension ref="A1:AF61"/>
  <sheetViews>
    <sheetView workbookViewId="0">
      <selection activeCell="B2" sqref="B2"/>
    </sheetView>
  </sheetViews>
  <sheetFormatPr defaultRowHeight="15" x14ac:dyDescent="0.25"/>
  <cols>
    <col min="1" max="1" width="20" customWidth="1"/>
  </cols>
  <sheetData>
    <row r="1" spans="1:32" x14ac:dyDescent="0.25">
      <c r="A1" s="2" t="s">
        <v>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245</v>
      </c>
      <c r="B2" s="49">
        <f>INDEX('BRZSPbS-psgr-hdv_ALL'!$B$2:$AF$61,MATCH(About!$B$1,'BRZSPbS-psgr-hdv_ALL'!$A$2:$A$61,0),MATCH(B$1,'BRZSPbS-psgr-hdv_ALL'!$B$1:$AF$1,0))</f>
        <v>0</v>
      </c>
      <c r="C2" s="49">
        <f>INDEX('BRZSPbS-psgr-hdv_ALL'!$B$2:$AF$61,MATCH(About!$B$1,'BRZSPbS-psgr-hdv_ALL'!$A$2:$A$61,0),MATCH(C$1,'BRZSPbS-psgr-hdv_ALL'!$B$1:$AF$1,0))</f>
        <v>0</v>
      </c>
      <c r="D2" s="49">
        <f>INDEX('BRZSPbS-psgr-hdv_ALL'!$B$2:$AF$61,MATCH(About!$B$1,'BRZSPbS-psgr-hdv_ALL'!$A$2:$A$61,0),MATCH(D$1,'BRZSPbS-psgr-hdv_ALL'!$B$1:$AF$1,0))</f>
        <v>0</v>
      </c>
      <c r="E2" s="49">
        <f>INDEX('BRZSPbS-psgr-hdv_ALL'!$B$2:$AF$61,MATCH(About!$B$1,'BRZSPbS-psgr-hdv_ALL'!$A$2:$A$61,0),MATCH(E$1,'BRZSPbS-psgr-hdv_ALL'!$B$1:$AF$1,0))</f>
        <v>0</v>
      </c>
      <c r="F2" s="49">
        <f>INDEX('BRZSPbS-psgr-hdv_ALL'!$B$2:$AF$61,MATCH(About!$B$1,'BRZSPbS-psgr-hdv_ALL'!$A$2:$A$61,0),MATCH(F$1,'BRZSPbS-psgr-hdv_ALL'!$B$1:$AF$1,0))</f>
        <v>0</v>
      </c>
      <c r="G2" s="49">
        <f>INDEX('BRZSPbS-psgr-hdv_ALL'!$B$2:$AF$61,MATCH(About!$B$1,'BRZSPbS-psgr-hdv_ALL'!$A$2:$A$61,0),MATCH(G$1,'BRZSPbS-psgr-hdv_ALL'!$B$1:$AF$1,0))</f>
        <v>0</v>
      </c>
      <c r="H2" s="49">
        <f>INDEX('BRZSPbS-psgr-hdv_ALL'!$B$2:$AF$61,MATCH(About!$B$1,'BRZSPbS-psgr-hdv_ALL'!$A$2:$A$61,0),MATCH(H$1,'BRZSPbS-psgr-hdv_ALL'!$B$1:$AF$1,0))</f>
        <v>0</v>
      </c>
      <c r="I2" s="49">
        <f>INDEX('BRZSPbS-psgr-hdv_ALL'!$B$2:$AF$61,MATCH(About!$B$1,'BRZSPbS-psgr-hdv_ALL'!$A$2:$A$61,0),MATCH(I$1,'BRZSPbS-psgr-hdv_ALL'!$B$1:$AF$1,0))</f>
        <v>0</v>
      </c>
      <c r="J2" s="49">
        <f>INDEX('BRZSPbS-psgr-hdv_ALL'!$B$2:$AF$61,MATCH(About!$B$1,'BRZSPbS-psgr-hdv_ALL'!$A$2:$A$61,0),MATCH(J$1,'BRZSPbS-psgr-hdv_ALL'!$B$1:$AF$1,0))</f>
        <v>0</v>
      </c>
      <c r="K2" s="49">
        <f>INDEX('BRZSPbS-psgr-hdv_ALL'!$B$2:$AF$61,MATCH(About!$B$1,'BRZSPbS-psgr-hdv_ALL'!$A$2:$A$61,0),MATCH(K$1,'BRZSPbS-psgr-hdv_ALL'!$B$1:$AF$1,0))</f>
        <v>0</v>
      </c>
      <c r="L2" s="49">
        <f>INDEX('BRZSPbS-psgr-hdv_ALL'!$B$2:$AF$61,MATCH(About!$B$1,'BRZSPbS-psgr-hdv_ALL'!$A$2:$A$61,0),MATCH(L$1,'BRZSPbS-psgr-hdv_ALL'!$B$1:$AF$1,0))</f>
        <v>0</v>
      </c>
      <c r="M2" s="49">
        <f>INDEX('BRZSPbS-psgr-hdv_ALL'!$B$2:$AF$61,MATCH(About!$B$1,'BRZSPbS-psgr-hdv_ALL'!$A$2:$A$61,0),MATCH(M$1,'BRZSPbS-psgr-hdv_ALL'!$B$1:$AF$1,0))</f>
        <v>0</v>
      </c>
      <c r="N2" s="49">
        <f>INDEX('BRZSPbS-psgr-hdv_ALL'!$B$2:$AF$61,MATCH(About!$B$1,'BRZSPbS-psgr-hdv_ALL'!$A$2:$A$61,0),MATCH(N$1,'BRZSPbS-psgr-hdv_ALL'!$B$1:$AF$1,0))</f>
        <v>0</v>
      </c>
      <c r="O2" s="49">
        <f>INDEX('BRZSPbS-psgr-hdv_ALL'!$B$2:$AF$61,MATCH(About!$B$1,'BRZSPbS-psgr-hdv_ALL'!$A$2:$A$61,0),MATCH(O$1,'BRZSPbS-psgr-hdv_ALL'!$B$1:$AF$1,0))</f>
        <v>0</v>
      </c>
      <c r="P2" s="49">
        <f>INDEX('BRZSPbS-psgr-hdv_ALL'!$B$2:$AF$61,MATCH(About!$B$1,'BRZSPbS-psgr-hdv_ALL'!$A$2:$A$61,0),MATCH(P$1,'BRZSPbS-psgr-hdv_ALL'!$B$1:$AF$1,0))</f>
        <v>0</v>
      </c>
      <c r="Q2" s="49">
        <f>INDEX('BRZSPbS-psgr-hdv_ALL'!$B$2:$AF$61,MATCH(About!$B$1,'BRZSPbS-psgr-hdv_ALL'!$A$2:$A$61,0),MATCH(Q$1,'BRZSPbS-psgr-hdv_ALL'!$B$1:$AF$1,0))</f>
        <v>0</v>
      </c>
      <c r="R2" s="49">
        <f>INDEX('BRZSPbS-psgr-hdv_ALL'!$B$2:$AF$61,MATCH(About!$B$1,'BRZSPbS-psgr-hdv_ALL'!$A$2:$A$61,0),MATCH(R$1,'BRZSPbS-psgr-hdv_ALL'!$B$1:$AF$1,0))</f>
        <v>0</v>
      </c>
      <c r="S2" s="49">
        <f>INDEX('BRZSPbS-psgr-hdv_ALL'!$B$2:$AF$61,MATCH(About!$B$1,'BRZSPbS-psgr-hdv_ALL'!$A$2:$A$61,0),MATCH(S$1,'BRZSPbS-psgr-hdv_ALL'!$B$1:$AF$1,0))</f>
        <v>0</v>
      </c>
      <c r="T2" s="49">
        <f>INDEX('BRZSPbS-psgr-hdv_ALL'!$B$2:$AF$61,MATCH(About!$B$1,'BRZSPbS-psgr-hdv_ALL'!$A$2:$A$61,0),MATCH(T$1,'BRZSPbS-psgr-hdv_ALL'!$B$1:$AF$1,0))</f>
        <v>0</v>
      </c>
      <c r="U2" s="49">
        <f>INDEX('BRZSPbS-psgr-hdv_ALL'!$B$2:$AF$61,MATCH(About!$B$1,'BRZSPbS-psgr-hdv_ALL'!$A$2:$A$61,0),MATCH(U$1,'BRZSPbS-psgr-hdv_ALL'!$B$1:$AF$1,0))</f>
        <v>0</v>
      </c>
      <c r="V2" s="49">
        <f>INDEX('BRZSPbS-psgr-hdv_ALL'!$B$2:$AF$61,MATCH(About!$B$1,'BRZSPbS-psgr-hdv_ALL'!$A$2:$A$61,0),MATCH(V$1,'BRZSPbS-psgr-hdv_ALL'!$B$1:$AF$1,0))</f>
        <v>0</v>
      </c>
      <c r="W2" s="49">
        <f>INDEX('BRZSPbS-psgr-hdv_ALL'!$B$2:$AF$61,MATCH(About!$B$1,'BRZSPbS-psgr-hdv_ALL'!$A$2:$A$61,0),MATCH(W$1,'BRZSPbS-psgr-hdv_ALL'!$B$1:$AF$1,0))</f>
        <v>0</v>
      </c>
      <c r="X2" s="49">
        <f>INDEX('BRZSPbS-psgr-hdv_ALL'!$B$2:$AF$61,MATCH(About!$B$1,'BRZSPbS-psgr-hdv_ALL'!$A$2:$A$61,0),MATCH(X$1,'BRZSPbS-psgr-hdv_ALL'!$B$1:$AF$1,0))</f>
        <v>0</v>
      </c>
      <c r="Y2" s="49">
        <f>INDEX('BRZSPbS-psgr-hdv_ALL'!$B$2:$AF$61,MATCH(About!$B$1,'BRZSPbS-psgr-hdv_ALL'!$A$2:$A$61,0),MATCH(Y$1,'BRZSPbS-psgr-hdv_ALL'!$B$1:$AF$1,0))</f>
        <v>0</v>
      </c>
      <c r="Z2" s="49">
        <f>INDEX('BRZSPbS-psgr-hdv_ALL'!$B$2:$AF$61,MATCH(About!$B$1,'BRZSPbS-psgr-hdv_ALL'!$A$2:$A$61,0),MATCH(Z$1,'BRZSPbS-psgr-hdv_ALL'!$B$1:$AF$1,0))</f>
        <v>0</v>
      </c>
      <c r="AA2" s="49">
        <f>INDEX('BRZSPbS-psgr-hdv_ALL'!$B$2:$AF$61,MATCH(About!$B$1,'BRZSPbS-psgr-hdv_ALL'!$A$2:$A$61,0),MATCH(AA$1,'BRZSPbS-psgr-hdv_ALL'!$B$1:$AF$1,0))</f>
        <v>0</v>
      </c>
      <c r="AB2" s="49">
        <f>INDEX('BRZSPbS-psgr-hdv_ALL'!$B$2:$AF$61,MATCH(About!$B$1,'BRZSPbS-psgr-hdv_ALL'!$A$2:$A$61,0),MATCH(AB$1,'BRZSPbS-psgr-hdv_ALL'!$B$1:$AF$1,0))</f>
        <v>0</v>
      </c>
      <c r="AC2" s="49">
        <f>INDEX('BRZSPbS-psgr-hdv_ALL'!$B$2:$AF$61,MATCH(About!$B$1,'BRZSPbS-psgr-hdv_ALL'!$A$2:$A$61,0),MATCH(AC$1,'BRZSPbS-psgr-hdv_ALL'!$B$1:$AF$1,0))</f>
        <v>0</v>
      </c>
      <c r="AD2" s="49">
        <f>INDEX('BRZSPbS-psgr-hdv_ALL'!$B$2:$AF$61,MATCH(About!$B$1,'BRZSPbS-psgr-hdv_ALL'!$A$2:$A$61,0),MATCH(AD$1,'BRZSPbS-psgr-hdv_ALL'!$B$1:$AF$1,0))</f>
        <v>0</v>
      </c>
      <c r="AE2" s="49">
        <f>INDEX('BRZSPbS-psgr-hdv_ALL'!$B$2:$AF$61,MATCH(About!$B$1,'BRZSPbS-psgr-hdv_ALL'!$A$2:$A$61,0),MATCH(AE$1,'BRZSPbS-psgr-hdv_ALL'!$B$1:$AF$1,0))</f>
        <v>0</v>
      </c>
      <c r="AF2" s="49">
        <f>INDEX('BRZSPbS-psgr-hdv_ALL'!$B$2:$AF$61,MATCH(About!$B$1,'BRZSPbS-psgr-hdv_ALL'!$A$2:$A$61,0),MATCH(AF$1,'BRZSPbS-psgr-hdv_ALL'!$B$1:$AF$1,0))</f>
        <v>0</v>
      </c>
    </row>
    <row r="3" spans="1:32" x14ac:dyDescent="0.25">
      <c r="A3" t="s">
        <v>246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247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249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250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251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252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253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254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A12" t="s">
        <v>255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5">
      <c r="A13" t="s">
        <v>256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5">
      <c r="A14" t="s">
        <v>257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5">
      <c r="A15" t="s">
        <v>258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5">
      <c r="A16" t="s">
        <v>259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260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261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5">
      <c r="A19" t="s">
        <v>262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5">
      <c r="A20" t="s">
        <v>263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5">
      <c r="A21" t="s">
        <v>264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5">
      <c r="A22" t="s">
        <v>265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5">
      <c r="A23" t="s">
        <v>266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5">
      <c r="A24" t="s">
        <v>267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5">
      <c r="A25" t="s">
        <v>268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5">
      <c r="A26" t="s">
        <v>269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25">
      <c r="A27" t="s">
        <v>270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25">
      <c r="A28" t="s">
        <v>271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25">
      <c r="A29" t="s">
        <v>272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25">
      <c r="A30" t="s">
        <v>273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25">
      <c r="A31" t="s">
        <v>274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25">
      <c r="A32" t="s">
        <v>275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25">
      <c r="A33" t="s">
        <v>276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25">
      <c r="A34" t="s">
        <v>277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25">
      <c r="A35" t="s">
        <v>278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25">
      <c r="A36" t="s">
        <v>279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25">
      <c r="A37" t="s">
        <v>280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25">
      <c r="A38" t="s">
        <v>281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25">
      <c r="A39" t="s">
        <v>282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25">
      <c r="A40" t="s">
        <v>283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25">
      <c r="A41" t="s">
        <v>284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25">
      <c r="A42" t="s">
        <v>285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25">
      <c r="A43" t="s">
        <v>286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25">
      <c r="A44" t="s">
        <v>287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25">
      <c r="A45" t="s">
        <v>288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25">
      <c r="A46" t="s">
        <v>289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25">
      <c r="A47" t="s">
        <v>290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25">
      <c r="A48" t="s">
        <v>291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25">
      <c r="A49" t="s">
        <v>292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25">
      <c r="A50" t="s">
        <v>293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25">
      <c r="A51" t="s">
        <v>294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25">
      <c r="A52" t="s">
        <v>295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25">
      <c r="A53" t="s">
        <v>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25">
      <c r="A54" t="s">
        <v>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25">
      <c r="A55" t="s">
        <v>30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25">
      <c r="A56" t="s">
        <v>31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25">
      <c r="A57" t="s">
        <v>32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25">
      <c r="A58" t="s">
        <v>33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25">
      <c r="A59" t="s">
        <v>34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25">
      <c r="A60" t="s">
        <v>35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25">
      <c r="A61" t="s">
        <v>36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22F54-E3E9-4C76-BE5C-B68EA033911D}">
  <sheetPr>
    <tabColor theme="4" tint="0.59999389629810485"/>
  </sheetPr>
  <dimension ref="A1:AF61"/>
  <sheetViews>
    <sheetView workbookViewId="0"/>
  </sheetViews>
  <sheetFormatPr defaultRowHeight="15" x14ac:dyDescent="0.25"/>
  <cols>
    <col min="1" max="1" width="20" customWidth="1"/>
  </cols>
  <sheetData>
    <row r="1" spans="1:32" x14ac:dyDescent="0.25">
      <c r="A1" s="2" t="s">
        <v>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</v>
      </c>
      <c r="B2">
        <f>INDEX('CA Standards and Followers'!$C$13:$C$72,MATCH($A2,'CA Standards and Followers'!$B$13:$B$72,0))*'CA Standards and Followers'!C$5</f>
        <v>0</v>
      </c>
      <c r="C2">
        <f>INDEX('CA Standards and Followers'!$C$13:$C$72,MATCH($A2,'CA Standards and Followers'!$B$13:$B$72,0))*'CA Standards and Followers'!D$5</f>
        <v>0</v>
      </c>
      <c r="D2">
        <f>INDEX('CA Standards and Followers'!$C$13:$C$72,MATCH($A2,'CA Standards and Followers'!$B$13:$B$72,0))*'CA Standards and Followers'!E$5</f>
        <v>0</v>
      </c>
      <c r="E2">
        <f>INDEX('CA Standards and Followers'!$C$13:$C$72,MATCH($A2,'CA Standards and Followers'!$B$13:$B$72,0))*'CA Standards and Followers'!F$5</f>
        <v>0</v>
      </c>
      <c r="F2">
        <f>INDEX('CA Standards and Followers'!$C$13:$C$72,MATCH($A2,'CA Standards and Followers'!$B$13:$B$72,0))*'CA Standards and Followers'!G$5</f>
        <v>0</v>
      </c>
      <c r="G2">
        <f>INDEX('CA Standards and Followers'!$C$13:$C$72,MATCH($A2,'CA Standards and Followers'!$B$13:$B$72,0))*'CA Standards and Followers'!H$5</f>
        <v>0</v>
      </c>
      <c r="H2">
        <f>INDEX('CA Standards and Followers'!$C$13:$C$72,MATCH($A2,'CA Standards and Followers'!$B$13:$B$72,0))*'CA Standards and Followers'!I$5</f>
        <v>0</v>
      </c>
      <c r="I2">
        <f>INDEX('CA Standards and Followers'!$C$13:$C$72,MATCH($A2,'CA Standards and Followers'!$B$13:$B$72,0))*'CA Standards and Followers'!J$5</f>
        <v>0</v>
      </c>
      <c r="J2">
        <f>INDEX('CA Standards and Followers'!$C$13:$C$72,MATCH($A2,'CA Standards and Followers'!$B$13:$B$72,0))*'CA Standards and Followers'!K$5</f>
        <v>0</v>
      </c>
      <c r="K2">
        <f>INDEX('CA Standards and Followers'!$C$13:$C$72,MATCH($A2,'CA Standards and Followers'!$B$13:$B$72,0))*'CA Standards and Followers'!L$5</f>
        <v>0</v>
      </c>
      <c r="L2">
        <f>INDEX('CA Standards and Followers'!$C$13:$C$72,MATCH($A2,'CA Standards and Followers'!$B$13:$B$72,0))*'CA Standards and Followers'!M$5</f>
        <v>0</v>
      </c>
      <c r="M2">
        <f>INDEX('CA Standards and Followers'!$C$13:$C$72,MATCH($A2,'CA Standards and Followers'!$B$13:$B$72,0))*'CA Standards and Followers'!N$5</f>
        <v>0</v>
      </c>
      <c r="N2">
        <f>INDEX('CA Standards and Followers'!$C$13:$C$72,MATCH($A2,'CA Standards and Followers'!$B$13:$B$72,0))*'CA Standards and Followers'!O$5</f>
        <v>0</v>
      </c>
      <c r="O2">
        <f>INDEX('CA Standards and Followers'!$C$13:$C$72,MATCH($A2,'CA Standards and Followers'!$B$13:$B$72,0))*'CA Standards and Followers'!P$5</f>
        <v>0</v>
      </c>
      <c r="P2">
        <f>INDEX('CA Standards and Followers'!$C$13:$C$72,MATCH($A2,'CA Standards and Followers'!$B$13:$B$72,0))*'CA Standards and Followers'!Q$5</f>
        <v>0</v>
      </c>
      <c r="Q2">
        <f>INDEX('CA Standards and Followers'!$C$13:$C$72,MATCH($A2,'CA Standards and Followers'!$B$13:$B$72,0))*'CA Standards and Followers'!R$5</f>
        <v>0</v>
      </c>
      <c r="R2">
        <f>INDEX('CA Standards and Followers'!$C$13:$C$72,MATCH($A2,'CA Standards and Followers'!$B$13:$B$72,0))*'CA Standards and Followers'!S$5</f>
        <v>0</v>
      </c>
      <c r="S2">
        <f>INDEX('CA Standards and Followers'!$C$13:$C$72,MATCH($A2,'CA Standards and Followers'!$B$13:$B$72,0))*'CA Standards and Followers'!T$5</f>
        <v>0</v>
      </c>
      <c r="T2">
        <f>INDEX('CA Standards and Followers'!$C$13:$C$72,MATCH($A2,'CA Standards and Followers'!$B$13:$B$72,0))*'CA Standards and Followers'!U$5</f>
        <v>0</v>
      </c>
      <c r="U2">
        <f>INDEX('CA Standards and Followers'!$C$13:$C$72,MATCH($A2,'CA Standards and Followers'!$B$13:$B$72,0))*'CA Standards and Followers'!V$5</f>
        <v>0</v>
      </c>
      <c r="V2">
        <f>INDEX('CA Standards and Followers'!$C$13:$C$72,MATCH($A2,'CA Standards and Followers'!$B$13:$B$72,0))*'CA Standards and Followers'!W$5</f>
        <v>0</v>
      </c>
      <c r="W2">
        <f>INDEX('CA Standards and Followers'!$C$13:$C$72,MATCH($A2,'CA Standards and Followers'!$B$13:$B$72,0))*'CA Standards and Followers'!X$5</f>
        <v>0</v>
      </c>
      <c r="X2">
        <f>INDEX('CA Standards and Followers'!$C$13:$C$72,MATCH($A2,'CA Standards and Followers'!$B$13:$B$72,0))*'CA Standards and Followers'!Y$5</f>
        <v>0</v>
      </c>
      <c r="Y2">
        <f>INDEX('CA Standards and Followers'!$C$13:$C$72,MATCH($A2,'CA Standards and Followers'!$B$13:$B$72,0))*'CA Standards and Followers'!Z$5</f>
        <v>0</v>
      </c>
      <c r="Z2">
        <f>INDEX('CA Standards and Followers'!$C$13:$C$72,MATCH($A2,'CA Standards and Followers'!$B$13:$B$72,0))*'CA Standards and Followers'!AA$5</f>
        <v>0</v>
      </c>
      <c r="AA2">
        <f>INDEX('CA Standards and Followers'!$C$13:$C$72,MATCH($A2,'CA Standards and Followers'!$B$13:$B$72,0))*'CA Standards and Followers'!AB$5</f>
        <v>0</v>
      </c>
      <c r="AB2">
        <f>INDEX('CA Standards and Followers'!$C$13:$C$72,MATCH($A2,'CA Standards and Followers'!$B$13:$B$72,0))*'CA Standards and Followers'!AC$5</f>
        <v>0</v>
      </c>
      <c r="AC2">
        <f>INDEX('CA Standards and Followers'!$C$13:$C$72,MATCH($A2,'CA Standards and Followers'!$B$13:$B$72,0))*'CA Standards and Followers'!AD$5</f>
        <v>0</v>
      </c>
      <c r="AD2">
        <f>INDEX('CA Standards and Followers'!$C$13:$C$72,MATCH($A2,'CA Standards and Followers'!$B$13:$B$72,0))*'CA Standards and Followers'!AE$5</f>
        <v>0</v>
      </c>
      <c r="AE2">
        <f>INDEX('CA Standards and Followers'!$C$13:$C$72,MATCH($A2,'CA Standards and Followers'!$B$13:$B$72,0))*'CA Standards and Followers'!AF$5</f>
        <v>0</v>
      </c>
      <c r="AF2">
        <f>INDEX('CA Standards and Followers'!$C$13:$C$72,MATCH($A2,'CA Standards and Followers'!$B$13:$B$72,0))*'CA Standards and Followers'!AG$5</f>
        <v>0</v>
      </c>
    </row>
    <row r="3" spans="1:32" x14ac:dyDescent="0.25">
      <c r="A3" t="s">
        <v>171</v>
      </c>
      <c r="B3">
        <f>INDEX('CA Standards and Followers'!$C$13:$C$72,MATCH($A3,'CA Standards and Followers'!$B$13:$B$72,0))*'CA Standards and Followers'!C$5</f>
        <v>0</v>
      </c>
      <c r="C3">
        <f>INDEX('CA Standards and Followers'!$C$13:$C$72,MATCH($A3,'CA Standards and Followers'!$B$13:$B$72,0))*'CA Standards and Followers'!D$5</f>
        <v>0</v>
      </c>
      <c r="D3">
        <f>INDEX('CA Standards and Followers'!$C$13:$C$72,MATCH($A3,'CA Standards and Followers'!$B$13:$B$72,0))*'CA Standards and Followers'!E$5</f>
        <v>0</v>
      </c>
      <c r="E3">
        <f>INDEX('CA Standards and Followers'!$C$13:$C$72,MATCH($A3,'CA Standards and Followers'!$B$13:$B$72,0))*'CA Standards and Followers'!F$5</f>
        <v>0</v>
      </c>
      <c r="F3">
        <f>INDEX('CA Standards and Followers'!$C$13:$C$72,MATCH($A3,'CA Standards and Followers'!$B$13:$B$72,0))*'CA Standards and Followers'!G$5</f>
        <v>0</v>
      </c>
      <c r="G3">
        <f>INDEX('CA Standards and Followers'!$C$13:$C$72,MATCH($A3,'CA Standards and Followers'!$B$13:$B$72,0))*'CA Standards and Followers'!H$5</f>
        <v>0</v>
      </c>
      <c r="H3">
        <f>INDEX('CA Standards and Followers'!$C$13:$C$72,MATCH($A3,'CA Standards and Followers'!$B$13:$B$72,0))*'CA Standards and Followers'!I$5</f>
        <v>0</v>
      </c>
      <c r="I3">
        <f>INDEX('CA Standards and Followers'!$C$13:$C$72,MATCH($A3,'CA Standards and Followers'!$B$13:$B$72,0))*'CA Standards and Followers'!J$5</f>
        <v>0</v>
      </c>
      <c r="J3">
        <f>INDEX('CA Standards and Followers'!$C$13:$C$72,MATCH($A3,'CA Standards and Followers'!$B$13:$B$72,0))*'CA Standards and Followers'!K$5</f>
        <v>0</v>
      </c>
      <c r="K3">
        <f>INDEX('CA Standards and Followers'!$C$13:$C$72,MATCH($A3,'CA Standards and Followers'!$B$13:$B$72,0))*'CA Standards and Followers'!L$5</f>
        <v>0</v>
      </c>
      <c r="L3">
        <f>INDEX('CA Standards and Followers'!$C$13:$C$72,MATCH($A3,'CA Standards and Followers'!$B$13:$B$72,0))*'CA Standards and Followers'!M$5</f>
        <v>0</v>
      </c>
      <c r="M3">
        <f>INDEX('CA Standards and Followers'!$C$13:$C$72,MATCH($A3,'CA Standards and Followers'!$B$13:$B$72,0))*'CA Standards and Followers'!N$5</f>
        <v>0</v>
      </c>
      <c r="N3">
        <f>INDEX('CA Standards and Followers'!$C$13:$C$72,MATCH($A3,'CA Standards and Followers'!$B$13:$B$72,0))*'CA Standards and Followers'!O$5</f>
        <v>0</v>
      </c>
      <c r="O3">
        <f>INDEX('CA Standards and Followers'!$C$13:$C$72,MATCH($A3,'CA Standards and Followers'!$B$13:$B$72,0))*'CA Standards and Followers'!P$5</f>
        <v>0</v>
      </c>
      <c r="P3">
        <f>INDEX('CA Standards and Followers'!$C$13:$C$72,MATCH($A3,'CA Standards and Followers'!$B$13:$B$72,0))*'CA Standards and Followers'!Q$5</f>
        <v>0</v>
      </c>
      <c r="Q3">
        <f>INDEX('CA Standards and Followers'!$C$13:$C$72,MATCH($A3,'CA Standards and Followers'!$B$13:$B$72,0))*'CA Standards and Followers'!R$5</f>
        <v>0</v>
      </c>
      <c r="R3">
        <f>INDEX('CA Standards and Followers'!$C$13:$C$72,MATCH($A3,'CA Standards and Followers'!$B$13:$B$72,0))*'CA Standards and Followers'!S$5</f>
        <v>0</v>
      </c>
      <c r="S3">
        <f>INDEX('CA Standards and Followers'!$C$13:$C$72,MATCH($A3,'CA Standards and Followers'!$B$13:$B$72,0))*'CA Standards and Followers'!T$5</f>
        <v>0</v>
      </c>
      <c r="T3">
        <f>INDEX('CA Standards and Followers'!$C$13:$C$72,MATCH($A3,'CA Standards and Followers'!$B$13:$B$72,0))*'CA Standards and Followers'!U$5</f>
        <v>0</v>
      </c>
      <c r="U3">
        <f>INDEX('CA Standards and Followers'!$C$13:$C$72,MATCH($A3,'CA Standards and Followers'!$B$13:$B$72,0))*'CA Standards and Followers'!V$5</f>
        <v>0</v>
      </c>
      <c r="V3">
        <f>INDEX('CA Standards and Followers'!$C$13:$C$72,MATCH($A3,'CA Standards and Followers'!$B$13:$B$72,0))*'CA Standards and Followers'!W$5</f>
        <v>0</v>
      </c>
      <c r="W3">
        <f>INDEX('CA Standards and Followers'!$C$13:$C$72,MATCH($A3,'CA Standards and Followers'!$B$13:$B$72,0))*'CA Standards and Followers'!X$5</f>
        <v>0</v>
      </c>
      <c r="X3">
        <f>INDEX('CA Standards and Followers'!$C$13:$C$72,MATCH($A3,'CA Standards and Followers'!$B$13:$B$72,0))*'CA Standards and Followers'!Y$5</f>
        <v>0</v>
      </c>
      <c r="Y3">
        <f>INDEX('CA Standards and Followers'!$C$13:$C$72,MATCH($A3,'CA Standards and Followers'!$B$13:$B$72,0))*'CA Standards and Followers'!Z$5</f>
        <v>0</v>
      </c>
      <c r="Z3">
        <f>INDEX('CA Standards and Followers'!$C$13:$C$72,MATCH($A3,'CA Standards and Followers'!$B$13:$B$72,0))*'CA Standards and Followers'!AA$5</f>
        <v>0</v>
      </c>
      <c r="AA3">
        <f>INDEX('CA Standards and Followers'!$C$13:$C$72,MATCH($A3,'CA Standards and Followers'!$B$13:$B$72,0))*'CA Standards and Followers'!AB$5</f>
        <v>0</v>
      </c>
      <c r="AB3">
        <f>INDEX('CA Standards and Followers'!$C$13:$C$72,MATCH($A3,'CA Standards and Followers'!$B$13:$B$72,0))*'CA Standards and Followers'!AC$5</f>
        <v>0</v>
      </c>
      <c r="AC3">
        <f>INDEX('CA Standards and Followers'!$C$13:$C$72,MATCH($A3,'CA Standards and Followers'!$B$13:$B$72,0))*'CA Standards and Followers'!AD$5</f>
        <v>0</v>
      </c>
      <c r="AD3">
        <f>INDEX('CA Standards and Followers'!$C$13:$C$72,MATCH($A3,'CA Standards and Followers'!$B$13:$B$72,0))*'CA Standards and Followers'!AE$5</f>
        <v>0</v>
      </c>
      <c r="AE3">
        <f>INDEX('CA Standards and Followers'!$C$13:$C$72,MATCH($A3,'CA Standards and Followers'!$B$13:$B$72,0))*'CA Standards and Followers'!AF$5</f>
        <v>0</v>
      </c>
      <c r="AF3">
        <f>INDEX('CA Standards and Followers'!$C$13:$C$72,MATCH($A3,'CA Standards and Followers'!$B$13:$B$72,0))*'CA Standards and Followers'!AG$5</f>
        <v>0</v>
      </c>
    </row>
    <row r="4" spans="1:32" x14ac:dyDescent="0.25">
      <c r="A4" t="s">
        <v>3</v>
      </c>
      <c r="B4">
        <f>INDEX('CA Standards and Followers'!$C$13:$C$72,MATCH($A4,'CA Standards and Followers'!$B$13:$B$72,0))*'CA Standards and Followers'!C$5</f>
        <v>0</v>
      </c>
      <c r="C4">
        <f>INDEX('CA Standards and Followers'!$C$13:$C$72,MATCH($A4,'CA Standards and Followers'!$B$13:$B$72,0))*'CA Standards and Followers'!D$5</f>
        <v>0</v>
      </c>
      <c r="D4">
        <f>INDEX('CA Standards and Followers'!$C$13:$C$72,MATCH($A4,'CA Standards and Followers'!$B$13:$B$72,0))*'CA Standards and Followers'!E$5</f>
        <v>0</v>
      </c>
      <c r="E4">
        <f>INDEX('CA Standards and Followers'!$C$13:$C$72,MATCH($A4,'CA Standards and Followers'!$B$13:$B$72,0))*'CA Standards and Followers'!F$5</f>
        <v>0</v>
      </c>
      <c r="F4">
        <f>INDEX('CA Standards and Followers'!$C$13:$C$72,MATCH($A4,'CA Standards and Followers'!$B$13:$B$72,0))*'CA Standards and Followers'!G$5</f>
        <v>0</v>
      </c>
      <c r="G4">
        <f>INDEX('CA Standards and Followers'!$C$13:$C$72,MATCH($A4,'CA Standards and Followers'!$B$13:$B$72,0))*'CA Standards and Followers'!H$5</f>
        <v>0</v>
      </c>
      <c r="H4">
        <f>INDEX('CA Standards and Followers'!$C$13:$C$72,MATCH($A4,'CA Standards and Followers'!$B$13:$B$72,0))*'CA Standards and Followers'!I$5</f>
        <v>0</v>
      </c>
      <c r="I4">
        <f>INDEX('CA Standards and Followers'!$C$13:$C$72,MATCH($A4,'CA Standards and Followers'!$B$13:$B$72,0))*'CA Standards and Followers'!J$5</f>
        <v>0</v>
      </c>
      <c r="J4">
        <f>INDEX('CA Standards and Followers'!$C$13:$C$72,MATCH($A4,'CA Standards and Followers'!$B$13:$B$72,0))*'CA Standards and Followers'!K$5</f>
        <v>0</v>
      </c>
      <c r="K4">
        <f>INDEX('CA Standards and Followers'!$C$13:$C$72,MATCH($A4,'CA Standards and Followers'!$B$13:$B$72,0))*'CA Standards and Followers'!L$5</f>
        <v>0</v>
      </c>
      <c r="L4">
        <f>INDEX('CA Standards and Followers'!$C$13:$C$72,MATCH($A4,'CA Standards and Followers'!$B$13:$B$72,0))*'CA Standards and Followers'!M$5</f>
        <v>0</v>
      </c>
      <c r="M4">
        <f>INDEX('CA Standards and Followers'!$C$13:$C$72,MATCH($A4,'CA Standards and Followers'!$B$13:$B$72,0))*'CA Standards and Followers'!N$5</f>
        <v>0</v>
      </c>
      <c r="N4">
        <f>INDEX('CA Standards and Followers'!$C$13:$C$72,MATCH($A4,'CA Standards and Followers'!$B$13:$B$72,0))*'CA Standards and Followers'!O$5</f>
        <v>0</v>
      </c>
      <c r="O4">
        <f>INDEX('CA Standards and Followers'!$C$13:$C$72,MATCH($A4,'CA Standards and Followers'!$B$13:$B$72,0))*'CA Standards and Followers'!P$5</f>
        <v>0</v>
      </c>
      <c r="P4">
        <f>INDEX('CA Standards and Followers'!$C$13:$C$72,MATCH($A4,'CA Standards and Followers'!$B$13:$B$72,0))*'CA Standards and Followers'!Q$5</f>
        <v>0</v>
      </c>
      <c r="Q4">
        <f>INDEX('CA Standards and Followers'!$C$13:$C$72,MATCH($A4,'CA Standards and Followers'!$B$13:$B$72,0))*'CA Standards and Followers'!R$5</f>
        <v>0</v>
      </c>
      <c r="R4">
        <f>INDEX('CA Standards and Followers'!$C$13:$C$72,MATCH($A4,'CA Standards and Followers'!$B$13:$B$72,0))*'CA Standards and Followers'!S$5</f>
        <v>0</v>
      </c>
      <c r="S4">
        <f>INDEX('CA Standards and Followers'!$C$13:$C$72,MATCH($A4,'CA Standards and Followers'!$B$13:$B$72,0))*'CA Standards and Followers'!T$5</f>
        <v>0</v>
      </c>
      <c r="T4">
        <f>INDEX('CA Standards and Followers'!$C$13:$C$72,MATCH($A4,'CA Standards and Followers'!$B$13:$B$72,0))*'CA Standards and Followers'!U$5</f>
        <v>0</v>
      </c>
      <c r="U4">
        <f>INDEX('CA Standards and Followers'!$C$13:$C$72,MATCH($A4,'CA Standards and Followers'!$B$13:$B$72,0))*'CA Standards and Followers'!V$5</f>
        <v>0</v>
      </c>
      <c r="V4">
        <f>INDEX('CA Standards and Followers'!$C$13:$C$72,MATCH($A4,'CA Standards and Followers'!$B$13:$B$72,0))*'CA Standards and Followers'!W$5</f>
        <v>0</v>
      </c>
      <c r="W4">
        <f>INDEX('CA Standards and Followers'!$C$13:$C$72,MATCH($A4,'CA Standards and Followers'!$B$13:$B$72,0))*'CA Standards and Followers'!X$5</f>
        <v>0</v>
      </c>
      <c r="X4">
        <f>INDEX('CA Standards and Followers'!$C$13:$C$72,MATCH($A4,'CA Standards and Followers'!$B$13:$B$72,0))*'CA Standards and Followers'!Y$5</f>
        <v>0</v>
      </c>
      <c r="Y4">
        <f>INDEX('CA Standards and Followers'!$C$13:$C$72,MATCH($A4,'CA Standards and Followers'!$B$13:$B$72,0))*'CA Standards and Followers'!Z$5</f>
        <v>0</v>
      </c>
      <c r="Z4">
        <f>INDEX('CA Standards and Followers'!$C$13:$C$72,MATCH($A4,'CA Standards and Followers'!$B$13:$B$72,0))*'CA Standards and Followers'!AA$5</f>
        <v>0</v>
      </c>
      <c r="AA4">
        <f>INDEX('CA Standards and Followers'!$C$13:$C$72,MATCH($A4,'CA Standards and Followers'!$B$13:$B$72,0))*'CA Standards and Followers'!AB$5</f>
        <v>0</v>
      </c>
      <c r="AB4">
        <f>INDEX('CA Standards and Followers'!$C$13:$C$72,MATCH($A4,'CA Standards and Followers'!$B$13:$B$72,0))*'CA Standards and Followers'!AC$5</f>
        <v>0</v>
      </c>
      <c r="AC4">
        <f>INDEX('CA Standards and Followers'!$C$13:$C$72,MATCH($A4,'CA Standards and Followers'!$B$13:$B$72,0))*'CA Standards and Followers'!AD$5</f>
        <v>0</v>
      </c>
      <c r="AD4">
        <f>INDEX('CA Standards and Followers'!$C$13:$C$72,MATCH($A4,'CA Standards and Followers'!$B$13:$B$72,0))*'CA Standards and Followers'!AE$5</f>
        <v>0</v>
      </c>
      <c r="AE4">
        <f>INDEX('CA Standards and Followers'!$C$13:$C$72,MATCH($A4,'CA Standards and Followers'!$B$13:$B$72,0))*'CA Standards and Followers'!AF$5</f>
        <v>0</v>
      </c>
      <c r="AF4">
        <f>INDEX('CA Standards and Followers'!$C$13:$C$72,MATCH($A4,'CA Standards and Followers'!$B$13:$B$72,0))*'CA Standards and Followers'!AG$5</f>
        <v>0</v>
      </c>
    </row>
    <row r="5" spans="1:32" x14ac:dyDescent="0.25">
      <c r="A5" t="s">
        <v>4</v>
      </c>
      <c r="B5">
        <f>INDEX('CA Standards and Followers'!$C$13:$C$72,MATCH($A5,'CA Standards and Followers'!$B$13:$B$72,0))*'CA Standards and Followers'!C$5</f>
        <v>0</v>
      </c>
      <c r="C5">
        <f>INDEX('CA Standards and Followers'!$C$13:$C$72,MATCH($A5,'CA Standards and Followers'!$B$13:$B$72,0))*'CA Standards and Followers'!D$5</f>
        <v>0</v>
      </c>
      <c r="D5">
        <f>INDEX('CA Standards and Followers'!$C$13:$C$72,MATCH($A5,'CA Standards and Followers'!$B$13:$B$72,0))*'CA Standards and Followers'!E$5</f>
        <v>0</v>
      </c>
      <c r="E5">
        <f>INDEX('CA Standards and Followers'!$C$13:$C$72,MATCH($A5,'CA Standards and Followers'!$B$13:$B$72,0))*'CA Standards and Followers'!F$5</f>
        <v>0</v>
      </c>
      <c r="F5">
        <f>INDEX('CA Standards and Followers'!$C$13:$C$72,MATCH($A5,'CA Standards and Followers'!$B$13:$B$72,0))*'CA Standards and Followers'!G$5</f>
        <v>0</v>
      </c>
      <c r="G5">
        <f>INDEX('CA Standards and Followers'!$C$13:$C$72,MATCH($A5,'CA Standards and Followers'!$B$13:$B$72,0))*'CA Standards and Followers'!H$5</f>
        <v>0</v>
      </c>
      <c r="H5">
        <f>INDEX('CA Standards and Followers'!$C$13:$C$72,MATCH($A5,'CA Standards and Followers'!$B$13:$B$72,0))*'CA Standards and Followers'!I$5</f>
        <v>0</v>
      </c>
      <c r="I5">
        <f>INDEX('CA Standards and Followers'!$C$13:$C$72,MATCH($A5,'CA Standards and Followers'!$B$13:$B$72,0))*'CA Standards and Followers'!J$5</f>
        <v>0</v>
      </c>
      <c r="J5">
        <f>INDEX('CA Standards and Followers'!$C$13:$C$72,MATCH($A5,'CA Standards and Followers'!$B$13:$B$72,0))*'CA Standards and Followers'!K$5</f>
        <v>0</v>
      </c>
      <c r="K5">
        <f>INDEX('CA Standards and Followers'!$C$13:$C$72,MATCH($A5,'CA Standards and Followers'!$B$13:$B$72,0))*'CA Standards and Followers'!L$5</f>
        <v>0</v>
      </c>
      <c r="L5">
        <f>INDEX('CA Standards and Followers'!$C$13:$C$72,MATCH($A5,'CA Standards and Followers'!$B$13:$B$72,0))*'CA Standards and Followers'!M$5</f>
        <v>0</v>
      </c>
      <c r="M5">
        <f>INDEX('CA Standards and Followers'!$C$13:$C$72,MATCH($A5,'CA Standards and Followers'!$B$13:$B$72,0))*'CA Standards and Followers'!N$5</f>
        <v>0</v>
      </c>
      <c r="N5">
        <f>INDEX('CA Standards and Followers'!$C$13:$C$72,MATCH($A5,'CA Standards and Followers'!$B$13:$B$72,0))*'CA Standards and Followers'!O$5</f>
        <v>0</v>
      </c>
      <c r="O5">
        <f>INDEX('CA Standards and Followers'!$C$13:$C$72,MATCH($A5,'CA Standards and Followers'!$B$13:$B$72,0))*'CA Standards and Followers'!P$5</f>
        <v>0</v>
      </c>
      <c r="P5">
        <f>INDEX('CA Standards and Followers'!$C$13:$C$72,MATCH($A5,'CA Standards and Followers'!$B$13:$B$72,0))*'CA Standards and Followers'!Q$5</f>
        <v>0</v>
      </c>
      <c r="Q5">
        <f>INDEX('CA Standards and Followers'!$C$13:$C$72,MATCH($A5,'CA Standards and Followers'!$B$13:$B$72,0))*'CA Standards and Followers'!R$5</f>
        <v>0</v>
      </c>
      <c r="R5">
        <f>INDEX('CA Standards and Followers'!$C$13:$C$72,MATCH($A5,'CA Standards and Followers'!$B$13:$B$72,0))*'CA Standards and Followers'!S$5</f>
        <v>0</v>
      </c>
      <c r="S5">
        <f>INDEX('CA Standards and Followers'!$C$13:$C$72,MATCH($A5,'CA Standards and Followers'!$B$13:$B$72,0))*'CA Standards and Followers'!T$5</f>
        <v>0</v>
      </c>
      <c r="T5">
        <f>INDEX('CA Standards and Followers'!$C$13:$C$72,MATCH($A5,'CA Standards and Followers'!$B$13:$B$72,0))*'CA Standards and Followers'!U$5</f>
        <v>0</v>
      </c>
      <c r="U5">
        <f>INDEX('CA Standards and Followers'!$C$13:$C$72,MATCH($A5,'CA Standards and Followers'!$B$13:$B$72,0))*'CA Standards and Followers'!V$5</f>
        <v>0</v>
      </c>
      <c r="V5">
        <f>INDEX('CA Standards and Followers'!$C$13:$C$72,MATCH($A5,'CA Standards and Followers'!$B$13:$B$72,0))*'CA Standards and Followers'!W$5</f>
        <v>0</v>
      </c>
      <c r="W5">
        <f>INDEX('CA Standards and Followers'!$C$13:$C$72,MATCH($A5,'CA Standards and Followers'!$B$13:$B$72,0))*'CA Standards and Followers'!X$5</f>
        <v>0</v>
      </c>
      <c r="X5">
        <f>INDEX('CA Standards and Followers'!$C$13:$C$72,MATCH($A5,'CA Standards and Followers'!$B$13:$B$72,0))*'CA Standards and Followers'!Y$5</f>
        <v>0</v>
      </c>
      <c r="Y5">
        <f>INDEX('CA Standards and Followers'!$C$13:$C$72,MATCH($A5,'CA Standards and Followers'!$B$13:$B$72,0))*'CA Standards and Followers'!Z$5</f>
        <v>0</v>
      </c>
      <c r="Z5">
        <f>INDEX('CA Standards and Followers'!$C$13:$C$72,MATCH($A5,'CA Standards and Followers'!$B$13:$B$72,0))*'CA Standards and Followers'!AA$5</f>
        <v>0</v>
      </c>
      <c r="AA5">
        <f>INDEX('CA Standards and Followers'!$C$13:$C$72,MATCH($A5,'CA Standards and Followers'!$B$13:$B$72,0))*'CA Standards and Followers'!AB$5</f>
        <v>0</v>
      </c>
      <c r="AB5">
        <f>INDEX('CA Standards and Followers'!$C$13:$C$72,MATCH($A5,'CA Standards and Followers'!$B$13:$B$72,0))*'CA Standards and Followers'!AC$5</f>
        <v>0</v>
      </c>
      <c r="AC5">
        <f>INDEX('CA Standards and Followers'!$C$13:$C$72,MATCH($A5,'CA Standards and Followers'!$B$13:$B$72,0))*'CA Standards and Followers'!AD$5</f>
        <v>0</v>
      </c>
      <c r="AD5">
        <f>INDEX('CA Standards and Followers'!$C$13:$C$72,MATCH($A5,'CA Standards and Followers'!$B$13:$B$72,0))*'CA Standards and Followers'!AE$5</f>
        <v>0</v>
      </c>
      <c r="AE5">
        <f>INDEX('CA Standards and Followers'!$C$13:$C$72,MATCH($A5,'CA Standards and Followers'!$B$13:$B$72,0))*'CA Standards and Followers'!AF$5</f>
        <v>0</v>
      </c>
      <c r="AF5">
        <f>INDEX('CA Standards and Followers'!$C$13:$C$72,MATCH($A5,'CA Standards and Followers'!$B$13:$B$72,0))*'CA Standards and Followers'!AG$5</f>
        <v>0</v>
      </c>
    </row>
    <row r="6" spans="1:32" x14ac:dyDescent="0.25">
      <c r="A6" t="s">
        <v>169</v>
      </c>
      <c r="B6">
        <f>INDEX('CA Standards and Followers'!$C$13:$C$72,MATCH($A6,'CA Standards and Followers'!$B$13:$B$72,0))*'CA Standards and Followers'!C$5</f>
        <v>0</v>
      </c>
      <c r="C6">
        <f>INDEX('CA Standards and Followers'!$C$13:$C$72,MATCH($A6,'CA Standards and Followers'!$B$13:$B$72,0))*'CA Standards and Followers'!D$5</f>
        <v>0</v>
      </c>
      <c r="D6">
        <f>INDEX('CA Standards and Followers'!$C$13:$C$72,MATCH($A6,'CA Standards and Followers'!$B$13:$B$72,0))*'CA Standards and Followers'!E$5</f>
        <v>0</v>
      </c>
      <c r="E6">
        <f>INDEX('CA Standards and Followers'!$C$13:$C$72,MATCH($A6,'CA Standards and Followers'!$B$13:$B$72,0))*'CA Standards and Followers'!F$5</f>
        <v>0</v>
      </c>
      <c r="F6">
        <f>INDEX('CA Standards and Followers'!$C$13:$C$72,MATCH($A6,'CA Standards and Followers'!$B$13:$B$72,0))*'CA Standards and Followers'!G$5</f>
        <v>0</v>
      </c>
      <c r="G6">
        <f>INDEX('CA Standards and Followers'!$C$13:$C$72,MATCH($A6,'CA Standards and Followers'!$B$13:$B$72,0))*'CA Standards and Followers'!H$5</f>
        <v>0</v>
      </c>
      <c r="H6">
        <f>INDEX('CA Standards and Followers'!$C$13:$C$72,MATCH($A6,'CA Standards and Followers'!$B$13:$B$72,0))*'CA Standards and Followers'!I$5</f>
        <v>0</v>
      </c>
      <c r="I6">
        <f>INDEX('CA Standards and Followers'!$C$13:$C$72,MATCH($A6,'CA Standards and Followers'!$B$13:$B$72,0))*'CA Standards and Followers'!J$5</f>
        <v>0</v>
      </c>
      <c r="J6">
        <f>INDEX('CA Standards and Followers'!$C$13:$C$72,MATCH($A6,'CA Standards and Followers'!$B$13:$B$72,0))*'CA Standards and Followers'!K$5</f>
        <v>0</v>
      </c>
      <c r="K6">
        <f>INDEX('CA Standards and Followers'!$C$13:$C$72,MATCH($A6,'CA Standards and Followers'!$B$13:$B$72,0))*'CA Standards and Followers'!L$5</f>
        <v>0</v>
      </c>
      <c r="L6">
        <f>INDEX('CA Standards and Followers'!$C$13:$C$72,MATCH($A6,'CA Standards and Followers'!$B$13:$B$72,0))*'CA Standards and Followers'!M$5</f>
        <v>0</v>
      </c>
      <c r="M6">
        <f>INDEX('CA Standards and Followers'!$C$13:$C$72,MATCH($A6,'CA Standards and Followers'!$B$13:$B$72,0))*'CA Standards and Followers'!N$5</f>
        <v>0</v>
      </c>
      <c r="N6">
        <f>INDEX('CA Standards and Followers'!$C$13:$C$72,MATCH($A6,'CA Standards and Followers'!$B$13:$B$72,0))*'CA Standards and Followers'!O$5</f>
        <v>0</v>
      </c>
      <c r="O6">
        <f>INDEX('CA Standards and Followers'!$C$13:$C$72,MATCH($A6,'CA Standards and Followers'!$B$13:$B$72,0))*'CA Standards and Followers'!P$5</f>
        <v>0</v>
      </c>
      <c r="P6">
        <f>INDEX('CA Standards and Followers'!$C$13:$C$72,MATCH($A6,'CA Standards and Followers'!$B$13:$B$72,0))*'CA Standards and Followers'!Q$5</f>
        <v>0</v>
      </c>
      <c r="Q6">
        <f>INDEX('CA Standards and Followers'!$C$13:$C$72,MATCH($A6,'CA Standards and Followers'!$B$13:$B$72,0))*'CA Standards and Followers'!R$5</f>
        <v>0</v>
      </c>
      <c r="R6">
        <f>INDEX('CA Standards and Followers'!$C$13:$C$72,MATCH($A6,'CA Standards and Followers'!$B$13:$B$72,0))*'CA Standards and Followers'!S$5</f>
        <v>0</v>
      </c>
      <c r="S6">
        <f>INDEX('CA Standards and Followers'!$C$13:$C$72,MATCH($A6,'CA Standards and Followers'!$B$13:$B$72,0))*'CA Standards and Followers'!T$5</f>
        <v>0</v>
      </c>
      <c r="T6">
        <f>INDEX('CA Standards and Followers'!$C$13:$C$72,MATCH($A6,'CA Standards and Followers'!$B$13:$B$72,0))*'CA Standards and Followers'!U$5</f>
        <v>0</v>
      </c>
      <c r="U6">
        <f>INDEX('CA Standards and Followers'!$C$13:$C$72,MATCH($A6,'CA Standards and Followers'!$B$13:$B$72,0))*'CA Standards and Followers'!V$5</f>
        <v>0</v>
      </c>
      <c r="V6">
        <f>INDEX('CA Standards and Followers'!$C$13:$C$72,MATCH($A6,'CA Standards and Followers'!$B$13:$B$72,0))*'CA Standards and Followers'!W$5</f>
        <v>0</v>
      </c>
      <c r="W6">
        <f>INDEX('CA Standards and Followers'!$C$13:$C$72,MATCH($A6,'CA Standards and Followers'!$B$13:$B$72,0))*'CA Standards and Followers'!X$5</f>
        <v>0</v>
      </c>
      <c r="X6">
        <f>INDEX('CA Standards and Followers'!$C$13:$C$72,MATCH($A6,'CA Standards and Followers'!$B$13:$B$72,0))*'CA Standards and Followers'!Y$5</f>
        <v>0</v>
      </c>
      <c r="Y6">
        <f>INDEX('CA Standards and Followers'!$C$13:$C$72,MATCH($A6,'CA Standards and Followers'!$B$13:$B$72,0))*'CA Standards and Followers'!Z$5</f>
        <v>0</v>
      </c>
      <c r="Z6">
        <f>INDEX('CA Standards and Followers'!$C$13:$C$72,MATCH($A6,'CA Standards and Followers'!$B$13:$B$72,0))*'CA Standards and Followers'!AA$5</f>
        <v>0</v>
      </c>
      <c r="AA6">
        <f>INDEX('CA Standards and Followers'!$C$13:$C$72,MATCH($A6,'CA Standards and Followers'!$B$13:$B$72,0))*'CA Standards and Followers'!AB$5</f>
        <v>0</v>
      </c>
      <c r="AB6">
        <f>INDEX('CA Standards and Followers'!$C$13:$C$72,MATCH($A6,'CA Standards and Followers'!$B$13:$B$72,0))*'CA Standards and Followers'!AC$5</f>
        <v>0</v>
      </c>
      <c r="AC6">
        <f>INDEX('CA Standards and Followers'!$C$13:$C$72,MATCH($A6,'CA Standards and Followers'!$B$13:$B$72,0))*'CA Standards and Followers'!AD$5</f>
        <v>0</v>
      </c>
      <c r="AD6">
        <f>INDEX('CA Standards and Followers'!$C$13:$C$72,MATCH($A6,'CA Standards and Followers'!$B$13:$B$72,0))*'CA Standards and Followers'!AE$5</f>
        <v>0</v>
      </c>
      <c r="AE6">
        <f>INDEX('CA Standards and Followers'!$C$13:$C$72,MATCH($A6,'CA Standards and Followers'!$B$13:$B$72,0))*'CA Standards and Followers'!AF$5</f>
        <v>0</v>
      </c>
      <c r="AF6">
        <f>INDEX('CA Standards and Followers'!$C$13:$C$72,MATCH($A6,'CA Standards and Followers'!$B$13:$B$72,0))*'CA Standards and Followers'!AG$5</f>
        <v>0</v>
      </c>
    </row>
    <row r="7" spans="1:32" x14ac:dyDescent="0.25">
      <c r="A7" t="s">
        <v>176</v>
      </c>
      <c r="B7">
        <f>INDEX('CA Standards and Followers'!$C$13:$C$72,MATCH($A7,'CA Standards and Followers'!$B$13:$B$72,0))*'CA Standards and Followers'!C$5</f>
        <v>0</v>
      </c>
      <c r="C7">
        <f>INDEX('CA Standards and Followers'!$C$13:$C$72,MATCH($A7,'CA Standards and Followers'!$B$13:$B$72,0))*'CA Standards and Followers'!D$5</f>
        <v>0</v>
      </c>
      <c r="D7">
        <f>INDEX('CA Standards and Followers'!$C$13:$C$72,MATCH($A7,'CA Standards and Followers'!$B$13:$B$72,0))*'CA Standards and Followers'!E$5</f>
        <v>0</v>
      </c>
      <c r="E7">
        <f>INDEX('CA Standards and Followers'!$C$13:$C$72,MATCH($A7,'CA Standards and Followers'!$B$13:$B$72,0))*'CA Standards and Followers'!F$5</f>
        <v>0</v>
      </c>
      <c r="F7">
        <f>INDEX('CA Standards and Followers'!$C$13:$C$72,MATCH($A7,'CA Standards and Followers'!$B$13:$B$72,0))*'CA Standards and Followers'!G$5</f>
        <v>0</v>
      </c>
      <c r="G7">
        <f>INDEX('CA Standards and Followers'!$C$13:$C$72,MATCH($A7,'CA Standards and Followers'!$B$13:$B$72,0))*'CA Standards and Followers'!H$5</f>
        <v>0</v>
      </c>
      <c r="H7">
        <f>INDEX('CA Standards and Followers'!$C$13:$C$72,MATCH($A7,'CA Standards and Followers'!$B$13:$B$72,0))*'CA Standards and Followers'!I$5</f>
        <v>0</v>
      </c>
      <c r="I7">
        <f>INDEX('CA Standards and Followers'!$C$13:$C$72,MATCH($A7,'CA Standards and Followers'!$B$13:$B$72,0))*'CA Standards and Followers'!J$5</f>
        <v>0</v>
      </c>
      <c r="J7">
        <f>INDEX('CA Standards and Followers'!$C$13:$C$72,MATCH($A7,'CA Standards and Followers'!$B$13:$B$72,0))*'CA Standards and Followers'!K$5</f>
        <v>0</v>
      </c>
      <c r="K7">
        <f>INDEX('CA Standards and Followers'!$C$13:$C$72,MATCH($A7,'CA Standards and Followers'!$B$13:$B$72,0))*'CA Standards and Followers'!L$5</f>
        <v>0</v>
      </c>
      <c r="L7">
        <f>INDEX('CA Standards and Followers'!$C$13:$C$72,MATCH($A7,'CA Standards and Followers'!$B$13:$B$72,0))*'CA Standards and Followers'!M$5</f>
        <v>0</v>
      </c>
      <c r="M7">
        <f>INDEX('CA Standards and Followers'!$C$13:$C$72,MATCH($A7,'CA Standards and Followers'!$B$13:$B$72,0))*'CA Standards and Followers'!N$5</f>
        <v>0</v>
      </c>
      <c r="N7">
        <f>INDEX('CA Standards and Followers'!$C$13:$C$72,MATCH($A7,'CA Standards and Followers'!$B$13:$B$72,0))*'CA Standards and Followers'!O$5</f>
        <v>0</v>
      </c>
      <c r="O7">
        <f>INDEX('CA Standards and Followers'!$C$13:$C$72,MATCH($A7,'CA Standards and Followers'!$B$13:$B$72,0))*'CA Standards and Followers'!P$5</f>
        <v>0</v>
      </c>
      <c r="P7">
        <f>INDEX('CA Standards and Followers'!$C$13:$C$72,MATCH($A7,'CA Standards and Followers'!$B$13:$B$72,0))*'CA Standards and Followers'!Q$5</f>
        <v>0</v>
      </c>
      <c r="Q7">
        <f>INDEX('CA Standards and Followers'!$C$13:$C$72,MATCH($A7,'CA Standards and Followers'!$B$13:$B$72,0))*'CA Standards and Followers'!R$5</f>
        <v>0</v>
      </c>
      <c r="R7">
        <f>INDEX('CA Standards and Followers'!$C$13:$C$72,MATCH($A7,'CA Standards and Followers'!$B$13:$B$72,0))*'CA Standards and Followers'!S$5</f>
        <v>0</v>
      </c>
      <c r="S7">
        <f>INDEX('CA Standards and Followers'!$C$13:$C$72,MATCH($A7,'CA Standards and Followers'!$B$13:$B$72,0))*'CA Standards and Followers'!T$5</f>
        <v>0</v>
      </c>
      <c r="T7">
        <f>INDEX('CA Standards and Followers'!$C$13:$C$72,MATCH($A7,'CA Standards and Followers'!$B$13:$B$72,0))*'CA Standards and Followers'!U$5</f>
        <v>0</v>
      </c>
      <c r="U7">
        <f>INDEX('CA Standards and Followers'!$C$13:$C$72,MATCH($A7,'CA Standards and Followers'!$B$13:$B$72,0))*'CA Standards and Followers'!V$5</f>
        <v>0</v>
      </c>
      <c r="V7">
        <f>INDEX('CA Standards and Followers'!$C$13:$C$72,MATCH($A7,'CA Standards and Followers'!$B$13:$B$72,0))*'CA Standards and Followers'!W$5</f>
        <v>0</v>
      </c>
      <c r="W7">
        <f>INDEX('CA Standards and Followers'!$C$13:$C$72,MATCH($A7,'CA Standards and Followers'!$B$13:$B$72,0))*'CA Standards and Followers'!X$5</f>
        <v>0</v>
      </c>
      <c r="X7">
        <f>INDEX('CA Standards and Followers'!$C$13:$C$72,MATCH($A7,'CA Standards and Followers'!$B$13:$B$72,0))*'CA Standards and Followers'!Y$5</f>
        <v>0</v>
      </c>
      <c r="Y7">
        <f>INDEX('CA Standards and Followers'!$C$13:$C$72,MATCH($A7,'CA Standards and Followers'!$B$13:$B$72,0))*'CA Standards and Followers'!Z$5</f>
        <v>0</v>
      </c>
      <c r="Z7">
        <f>INDEX('CA Standards and Followers'!$C$13:$C$72,MATCH($A7,'CA Standards and Followers'!$B$13:$B$72,0))*'CA Standards and Followers'!AA$5</f>
        <v>0</v>
      </c>
      <c r="AA7">
        <f>INDEX('CA Standards and Followers'!$C$13:$C$72,MATCH($A7,'CA Standards and Followers'!$B$13:$B$72,0))*'CA Standards and Followers'!AB$5</f>
        <v>0</v>
      </c>
      <c r="AB7">
        <f>INDEX('CA Standards and Followers'!$C$13:$C$72,MATCH($A7,'CA Standards and Followers'!$B$13:$B$72,0))*'CA Standards and Followers'!AC$5</f>
        <v>0</v>
      </c>
      <c r="AC7">
        <f>INDEX('CA Standards and Followers'!$C$13:$C$72,MATCH($A7,'CA Standards and Followers'!$B$13:$B$72,0))*'CA Standards and Followers'!AD$5</f>
        <v>0</v>
      </c>
      <c r="AD7">
        <f>INDEX('CA Standards and Followers'!$C$13:$C$72,MATCH($A7,'CA Standards and Followers'!$B$13:$B$72,0))*'CA Standards and Followers'!AE$5</f>
        <v>0</v>
      </c>
      <c r="AE7">
        <f>INDEX('CA Standards and Followers'!$C$13:$C$72,MATCH($A7,'CA Standards and Followers'!$B$13:$B$72,0))*'CA Standards and Followers'!AF$5</f>
        <v>0</v>
      </c>
      <c r="AF7">
        <f>INDEX('CA Standards and Followers'!$C$13:$C$72,MATCH($A7,'CA Standards and Followers'!$B$13:$B$72,0))*'CA Standards and Followers'!AG$5</f>
        <v>0</v>
      </c>
    </row>
    <row r="8" spans="1:32" x14ac:dyDescent="0.25">
      <c r="A8" t="s">
        <v>5</v>
      </c>
      <c r="B8">
        <f>INDEX('CA Standards and Followers'!$C$13:$C$72,MATCH($A8,'CA Standards and Followers'!$B$13:$B$72,0))*'CA Standards and Followers'!C$5</f>
        <v>0</v>
      </c>
      <c r="C8">
        <f>INDEX('CA Standards and Followers'!$C$13:$C$72,MATCH($A8,'CA Standards and Followers'!$B$13:$B$72,0))*'CA Standards and Followers'!D$5</f>
        <v>0</v>
      </c>
      <c r="D8">
        <f>INDEX('CA Standards and Followers'!$C$13:$C$72,MATCH($A8,'CA Standards and Followers'!$B$13:$B$72,0))*'CA Standards and Followers'!E$5</f>
        <v>0</v>
      </c>
      <c r="E8">
        <f>INDEX('CA Standards and Followers'!$C$13:$C$72,MATCH($A8,'CA Standards and Followers'!$B$13:$B$72,0))*'CA Standards and Followers'!F$5</f>
        <v>0</v>
      </c>
      <c r="F8">
        <f>INDEX('CA Standards and Followers'!$C$13:$C$72,MATCH($A8,'CA Standards and Followers'!$B$13:$B$72,0))*'CA Standards and Followers'!G$5</f>
        <v>0</v>
      </c>
      <c r="G8">
        <f>INDEX('CA Standards and Followers'!$C$13:$C$72,MATCH($A8,'CA Standards and Followers'!$B$13:$B$72,0))*'CA Standards and Followers'!H$5</f>
        <v>0</v>
      </c>
      <c r="H8">
        <f>INDEX('CA Standards and Followers'!$C$13:$C$72,MATCH($A8,'CA Standards and Followers'!$B$13:$B$72,0))*'CA Standards and Followers'!I$5</f>
        <v>0</v>
      </c>
      <c r="I8">
        <f>INDEX('CA Standards and Followers'!$C$13:$C$72,MATCH($A8,'CA Standards and Followers'!$B$13:$B$72,0))*'CA Standards and Followers'!J$5</f>
        <v>0</v>
      </c>
      <c r="J8">
        <f>INDEX('CA Standards and Followers'!$C$13:$C$72,MATCH($A8,'CA Standards and Followers'!$B$13:$B$72,0))*'CA Standards and Followers'!K$5</f>
        <v>0</v>
      </c>
      <c r="K8">
        <f>INDEX('CA Standards and Followers'!$C$13:$C$72,MATCH($A8,'CA Standards and Followers'!$B$13:$B$72,0))*'CA Standards and Followers'!L$5</f>
        <v>0</v>
      </c>
      <c r="L8">
        <f>INDEX('CA Standards and Followers'!$C$13:$C$72,MATCH($A8,'CA Standards and Followers'!$B$13:$B$72,0))*'CA Standards and Followers'!M$5</f>
        <v>0</v>
      </c>
      <c r="M8">
        <f>INDEX('CA Standards and Followers'!$C$13:$C$72,MATCH($A8,'CA Standards and Followers'!$B$13:$B$72,0))*'CA Standards and Followers'!N$5</f>
        <v>0</v>
      </c>
      <c r="N8">
        <f>INDEX('CA Standards and Followers'!$C$13:$C$72,MATCH($A8,'CA Standards and Followers'!$B$13:$B$72,0))*'CA Standards and Followers'!O$5</f>
        <v>0</v>
      </c>
      <c r="O8">
        <f>INDEX('CA Standards and Followers'!$C$13:$C$72,MATCH($A8,'CA Standards and Followers'!$B$13:$B$72,0))*'CA Standards and Followers'!P$5</f>
        <v>0</v>
      </c>
      <c r="P8">
        <f>INDEX('CA Standards and Followers'!$C$13:$C$72,MATCH($A8,'CA Standards and Followers'!$B$13:$B$72,0))*'CA Standards and Followers'!Q$5</f>
        <v>0</v>
      </c>
      <c r="Q8">
        <f>INDEX('CA Standards and Followers'!$C$13:$C$72,MATCH($A8,'CA Standards and Followers'!$B$13:$B$72,0))*'CA Standards and Followers'!R$5</f>
        <v>0</v>
      </c>
      <c r="R8">
        <f>INDEX('CA Standards and Followers'!$C$13:$C$72,MATCH($A8,'CA Standards and Followers'!$B$13:$B$72,0))*'CA Standards and Followers'!S$5</f>
        <v>0</v>
      </c>
      <c r="S8">
        <f>INDEX('CA Standards and Followers'!$C$13:$C$72,MATCH($A8,'CA Standards and Followers'!$B$13:$B$72,0))*'CA Standards and Followers'!T$5</f>
        <v>0</v>
      </c>
      <c r="T8">
        <f>INDEX('CA Standards and Followers'!$C$13:$C$72,MATCH($A8,'CA Standards and Followers'!$B$13:$B$72,0))*'CA Standards and Followers'!U$5</f>
        <v>0</v>
      </c>
      <c r="U8">
        <f>INDEX('CA Standards and Followers'!$C$13:$C$72,MATCH($A8,'CA Standards and Followers'!$B$13:$B$72,0))*'CA Standards and Followers'!V$5</f>
        <v>0</v>
      </c>
      <c r="V8">
        <f>INDEX('CA Standards and Followers'!$C$13:$C$72,MATCH($A8,'CA Standards and Followers'!$B$13:$B$72,0))*'CA Standards and Followers'!W$5</f>
        <v>0</v>
      </c>
      <c r="W8">
        <f>INDEX('CA Standards and Followers'!$C$13:$C$72,MATCH($A8,'CA Standards and Followers'!$B$13:$B$72,0))*'CA Standards and Followers'!X$5</f>
        <v>0</v>
      </c>
      <c r="X8">
        <f>INDEX('CA Standards and Followers'!$C$13:$C$72,MATCH($A8,'CA Standards and Followers'!$B$13:$B$72,0))*'CA Standards and Followers'!Y$5</f>
        <v>0</v>
      </c>
      <c r="Y8">
        <f>INDEX('CA Standards and Followers'!$C$13:$C$72,MATCH($A8,'CA Standards and Followers'!$B$13:$B$72,0))*'CA Standards and Followers'!Z$5</f>
        <v>0</v>
      </c>
      <c r="Z8">
        <f>INDEX('CA Standards and Followers'!$C$13:$C$72,MATCH($A8,'CA Standards and Followers'!$B$13:$B$72,0))*'CA Standards and Followers'!AA$5</f>
        <v>0</v>
      </c>
      <c r="AA8">
        <f>INDEX('CA Standards and Followers'!$C$13:$C$72,MATCH($A8,'CA Standards and Followers'!$B$13:$B$72,0))*'CA Standards and Followers'!AB$5</f>
        <v>0</v>
      </c>
      <c r="AB8">
        <f>INDEX('CA Standards and Followers'!$C$13:$C$72,MATCH($A8,'CA Standards and Followers'!$B$13:$B$72,0))*'CA Standards and Followers'!AC$5</f>
        <v>0</v>
      </c>
      <c r="AC8">
        <f>INDEX('CA Standards and Followers'!$C$13:$C$72,MATCH($A8,'CA Standards and Followers'!$B$13:$B$72,0))*'CA Standards and Followers'!AD$5</f>
        <v>0</v>
      </c>
      <c r="AD8">
        <f>INDEX('CA Standards and Followers'!$C$13:$C$72,MATCH($A8,'CA Standards and Followers'!$B$13:$B$72,0))*'CA Standards and Followers'!AE$5</f>
        <v>0</v>
      </c>
      <c r="AE8">
        <f>INDEX('CA Standards and Followers'!$C$13:$C$72,MATCH($A8,'CA Standards and Followers'!$B$13:$B$72,0))*'CA Standards and Followers'!AF$5</f>
        <v>0</v>
      </c>
      <c r="AF8">
        <f>INDEX('CA Standards and Followers'!$C$13:$C$72,MATCH($A8,'CA Standards and Followers'!$B$13:$B$72,0))*'CA Standards and Followers'!AG$5</f>
        <v>0</v>
      </c>
    </row>
    <row r="9" spans="1:32" x14ac:dyDescent="0.25">
      <c r="A9" t="s">
        <v>179</v>
      </c>
      <c r="B9">
        <f>INDEX('CA Standards and Followers'!$C$13:$C$72,MATCH($A9,'CA Standards and Followers'!$B$13:$B$72,0))*'CA Standards and Followers'!C$5</f>
        <v>0</v>
      </c>
      <c r="C9">
        <f>INDEX('CA Standards and Followers'!$C$13:$C$72,MATCH($A9,'CA Standards and Followers'!$B$13:$B$72,0))*'CA Standards and Followers'!D$5</f>
        <v>0</v>
      </c>
      <c r="D9">
        <f>INDEX('CA Standards and Followers'!$C$13:$C$72,MATCH($A9,'CA Standards and Followers'!$B$13:$B$72,0))*'CA Standards and Followers'!E$5</f>
        <v>0</v>
      </c>
      <c r="E9">
        <f>INDEX('CA Standards and Followers'!$C$13:$C$72,MATCH($A9,'CA Standards and Followers'!$B$13:$B$72,0))*'CA Standards and Followers'!F$5</f>
        <v>0</v>
      </c>
      <c r="F9">
        <f>INDEX('CA Standards and Followers'!$C$13:$C$72,MATCH($A9,'CA Standards and Followers'!$B$13:$B$72,0))*'CA Standards and Followers'!G$5</f>
        <v>0</v>
      </c>
      <c r="G9">
        <f>INDEX('CA Standards and Followers'!$C$13:$C$72,MATCH($A9,'CA Standards and Followers'!$B$13:$B$72,0))*'CA Standards and Followers'!H$5</f>
        <v>0</v>
      </c>
      <c r="H9">
        <f>INDEX('CA Standards and Followers'!$C$13:$C$72,MATCH($A9,'CA Standards and Followers'!$B$13:$B$72,0))*'CA Standards and Followers'!I$5</f>
        <v>0</v>
      </c>
      <c r="I9">
        <f>INDEX('CA Standards and Followers'!$C$13:$C$72,MATCH($A9,'CA Standards and Followers'!$B$13:$B$72,0))*'CA Standards and Followers'!J$5</f>
        <v>0</v>
      </c>
      <c r="J9">
        <f>INDEX('CA Standards and Followers'!$C$13:$C$72,MATCH($A9,'CA Standards and Followers'!$B$13:$B$72,0))*'CA Standards and Followers'!K$5</f>
        <v>0</v>
      </c>
      <c r="K9">
        <f>INDEX('CA Standards and Followers'!$C$13:$C$72,MATCH($A9,'CA Standards and Followers'!$B$13:$B$72,0))*'CA Standards and Followers'!L$5</f>
        <v>0</v>
      </c>
      <c r="L9">
        <f>INDEX('CA Standards and Followers'!$C$13:$C$72,MATCH($A9,'CA Standards and Followers'!$B$13:$B$72,0))*'CA Standards and Followers'!M$5</f>
        <v>0</v>
      </c>
      <c r="M9">
        <f>INDEX('CA Standards and Followers'!$C$13:$C$72,MATCH($A9,'CA Standards and Followers'!$B$13:$B$72,0))*'CA Standards and Followers'!N$5</f>
        <v>0</v>
      </c>
      <c r="N9">
        <f>INDEX('CA Standards and Followers'!$C$13:$C$72,MATCH($A9,'CA Standards and Followers'!$B$13:$B$72,0))*'CA Standards and Followers'!O$5</f>
        <v>0</v>
      </c>
      <c r="O9">
        <f>INDEX('CA Standards and Followers'!$C$13:$C$72,MATCH($A9,'CA Standards and Followers'!$B$13:$B$72,0))*'CA Standards and Followers'!P$5</f>
        <v>0</v>
      </c>
      <c r="P9">
        <f>INDEX('CA Standards and Followers'!$C$13:$C$72,MATCH($A9,'CA Standards and Followers'!$B$13:$B$72,0))*'CA Standards and Followers'!Q$5</f>
        <v>0</v>
      </c>
      <c r="Q9">
        <f>INDEX('CA Standards and Followers'!$C$13:$C$72,MATCH($A9,'CA Standards and Followers'!$B$13:$B$72,0))*'CA Standards and Followers'!R$5</f>
        <v>0</v>
      </c>
      <c r="R9">
        <f>INDEX('CA Standards and Followers'!$C$13:$C$72,MATCH($A9,'CA Standards and Followers'!$B$13:$B$72,0))*'CA Standards and Followers'!S$5</f>
        <v>0</v>
      </c>
      <c r="S9">
        <f>INDEX('CA Standards and Followers'!$C$13:$C$72,MATCH($A9,'CA Standards and Followers'!$B$13:$B$72,0))*'CA Standards and Followers'!T$5</f>
        <v>0</v>
      </c>
      <c r="T9">
        <f>INDEX('CA Standards and Followers'!$C$13:$C$72,MATCH($A9,'CA Standards and Followers'!$B$13:$B$72,0))*'CA Standards and Followers'!U$5</f>
        <v>0</v>
      </c>
      <c r="U9">
        <f>INDEX('CA Standards and Followers'!$C$13:$C$72,MATCH($A9,'CA Standards and Followers'!$B$13:$B$72,0))*'CA Standards and Followers'!V$5</f>
        <v>0</v>
      </c>
      <c r="V9">
        <f>INDEX('CA Standards and Followers'!$C$13:$C$72,MATCH($A9,'CA Standards and Followers'!$B$13:$B$72,0))*'CA Standards and Followers'!W$5</f>
        <v>0</v>
      </c>
      <c r="W9">
        <f>INDEX('CA Standards and Followers'!$C$13:$C$72,MATCH($A9,'CA Standards and Followers'!$B$13:$B$72,0))*'CA Standards and Followers'!X$5</f>
        <v>0</v>
      </c>
      <c r="X9">
        <f>INDEX('CA Standards and Followers'!$C$13:$C$72,MATCH($A9,'CA Standards and Followers'!$B$13:$B$72,0))*'CA Standards and Followers'!Y$5</f>
        <v>0</v>
      </c>
      <c r="Y9">
        <f>INDEX('CA Standards and Followers'!$C$13:$C$72,MATCH($A9,'CA Standards and Followers'!$B$13:$B$72,0))*'CA Standards and Followers'!Z$5</f>
        <v>0</v>
      </c>
      <c r="Z9">
        <f>INDEX('CA Standards and Followers'!$C$13:$C$72,MATCH($A9,'CA Standards and Followers'!$B$13:$B$72,0))*'CA Standards and Followers'!AA$5</f>
        <v>0</v>
      </c>
      <c r="AA9">
        <f>INDEX('CA Standards and Followers'!$C$13:$C$72,MATCH($A9,'CA Standards and Followers'!$B$13:$B$72,0))*'CA Standards and Followers'!AB$5</f>
        <v>0</v>
      </c>
      <c r="AB9">
        <f>INDEX('CA Standards and Followers'!$C$13:$C$72,MATCH($A9,'CA Standards and Followers'!$B$13:$B$72,0))*'CA Standards and Followers'!AC$5</f>
        <v>0</v>
      </c>
      <c r="AC9">
        <f>INDEX('CA Standards and Followers'!$C$13:$C$72,MATCH($A9,'CA Standards and Followers'!$B$13:$B$72,0))*'CA Standards and Followers'!AD$5</f>
        <v>0</v>
      </c>
      <c r="AD9">
        <f>INDEX('CA Standards and Followers'!$C$13:$C$72,MATCH($A9,'CA Standards and Followers'!$B$13:$B$72,0))*'CA Standards and Followers'!AE$5</f>
        <v>0</v>
      </c>
      <c r="AE9">
        <f>INDEX('CA Standards and Followers'!$C$13:$C$72,MATCH($A9,'CA Standards and Followers'!$B$13:$B$72,0))*'CA Standards and Followers'!AF$5</f>
        <v>0</v>
      </c>
      <c r="AF9">
        <f>INDEX('CA Standards and Followers'!$C$13:$C$72,MATCH($A9,'CA Standards and Followers'!$B$13:$B$72,0))*'CA Standards and Followers'!AG$5</f>
        <v>0</v>
      </c>
    </row>
    <row r="10" spans="1:32" x14ac:dyDescent="0.25">
      <c r="A10" t="s">
        <v>6</v>
      </c>
      <c r="B10">
        <f>INDEX('CA Standards and Followers'!$C$13:$C$72,MATCH($A10,'CA Standards and Followers'!$B$13:$B$72,0))*'CA Standards and Followers'!C$5</f>
        <v>0</v>
      </c>
      <c r="C10">
        <f>INDEX('CA Standards and Followers'!$C$13:$C$72,MATCH($A10,'CA Standards and Followers'!$B$13:$B$72,0))*'CA Standards and Followers'!D$5</f>
        <v>0</v>
      </c>
      <c r="D10">
        <f>INDEX('CA Standards and Followers'!$C$13:$C$72,MATCH($A10,'CA Standards and Followers'!$B$13:$B$72,0))*'CA Standards and Followers'!E$5</f>
        <v>0</v>
      </c>
      <c r="E10">
        <f>INDEX('CA Standards and Followers'!$C$13:$C$72,MATCH($A10,'CA Standards and Followers'!$B$13:$B$72,0))*'CA Standards and Followers'!F$5</f>
        <v>0</v>
      </c>
      <c r="F10">
        <f>INDEX('CA Standards and Followers'!$C$13:$C$72,MATCH($A10,'CA Standards and Followers'!$B$13:$B$72,0))*'CA Standards and Followers'!G$5</f>
        <v>0</v>
      </c>
      <c r="G10">
        <f>INDEX('CA Standards and Followers'!$C$13:$C$72,MATCH($A10,'CA Standards and Followers'!$B$13:$B$72,0))*'CA Standards and Followers'!H$5</f>
        <v>0</v>
      </c>
      <c r="H10">
        <f>INDEX('CA Standards and Followers'!$C$13:$C$72,MATCH($A10,'CA Standards and Followers'!$B$13:$B$72,0))*'CA Standards and Followers'!I$5</f>
        <v>0</v>
      </c>
      <c r="I10">
        <f>INDEX('CA Standards and Followers'!$C$13:$C$72,MATCH($A10,'CA Standards and Followers'!$B$13:$B$72,0))*'CA Standards and Followers'!J$5</f>
        <v>0</v>
      </c>
      <c r="J10">
        <f>INDEX('CA Standards and Followers'!$C$13:$C$72,MATCH($A10,'CA Standards and Followers'!$B$13:$B$72,0))*'CA Standards and Followers'!K$5</f>
        <v>0</v>
      </c>
      <c r="K10">
        <f>INDEX('CA Standards and Followers'!$C$13:$C$72,MATCH($A10,'CA Standards and Followers'!$B$13:$B$72,0))*'CA Standards and Followers'!L$5</f>
        <v>0</v>
      </c>
      <c r="L10">
        <f>INDEX('CA Standards and Followers'!$C$13:$C$72,MATCH($A10,'CA Standards and Followers'!$B$13:$B$72,0))*'CA Standards and Followers'!M$5</f>
        <v>0</v>
      </c>
      <c r="M10">
        <f>INDEX('CA Standards and Followers'!$C$13:$C$72,MATCH($A10,'CA Standards and Followers'!$B$13:$B$72,0))*'CA Standards and Followers'!N$5</f>
        <v>0</v>
      </c>
      <c r="N10">
        <f>INDEX('CA Standards and Followers'!$C$13:$C$72,MATCH($A10,'CA Standards and Followers'!$B$13:$B$72,0))*'CA Standards and Followers'!O$5</f>
        <v>0</v>
      </c>
      <c r="O10">
        <f>INDEX('CA Standards and Followers'!$C$13:$C$72,MATCH($A10,'CA Standards and Followers'!$B$13:$B$72,0))*'CA Standards and Followers'!P$5</f>
        <v>0</v>
      </c>
      <c r="P10">
        <f>INDEX('CA Standards and Followers'!$C$13:$C$72,MATCH($A10,'CA Standards and Followers'!$B$13:$B$72,0))*'CA Standards and Followers'!Q$5</f>
        <v>0</v>
      </c>
      <c r="Q10">
        <f>INDEX('CA Standards and Followers'!$C$13:$C$72,MATCH($A10,'CA Standards and Followers'!$B$13:$B$72,0))*'CA Standards and Followers'!R$5</f>
        <v>0</v>
      </c>
      <c r="R10">
        <f>INDEX('CA Standards and Followers'!$C$13:$C$72,MATCH($A10,'CA Standards and Followers'!$B$13:$B$72,0))*'CA Standards and Followers'!S$5</f>
        <v>0</v>
      </c>
      <c r="S10">
        <f>INDEX('CA Standards and Followers'!$C$13:$C$72,MATCH($A10,'CA Standards and Followers'!$B$13:$B$72,0))*'CA Standards and Followers'!T$5</f>
        <v>0</v>
      </c>
      <c r="T10">
        <f>INDEX('CA Standards and Followers'!$C$13:$C$72,MATCH($A10,'CA Standards and Followers'!$B$13:$B$72,0))*'CA Standards and Followers'!U$5</f>
        <v>0</v>
      </c>
      <c r="U10">
        <f>INDEX('CA Standards and Followers'!$C$13:$C$72,MATCH($A10,'CA Standards and Followers'!$B$13:$B$72,0))*'CA Standards and Followers'!V$5</f>
        <v>0</v>
      </c>
      <c r="V10">
        <f>INDEX('CA Standards and Followers'!$C$13:$C$72,MATCH($A10,'CA Standards and Followers'!$B$13:$B$72,0))*'CA Standards and Followers'!W$5</f>
        <v>0</v>
      </c>
      <c r="W10">
        <f>INDEX('CA Standards and Followers'!$C$13:$C$72,MATCH($A10,'CA Standards and Followers'!$B$13:$B$72,0))*'CA Standards and Followers'!X$5</f>
        <v>0</v>
      </c>
      <c r="X10">
        <f>INDEX('CA Standards and Followers'!$C$13:$C$72,MATCH($A10,'CA Standards and Followers'!$B$13:$B$72,0))*'CA Standards and Followers'!Y$5</f>
        <v>0</v>
      </c>
      <c r="Y10">
        <f>INDEX('CA Standards and Followers'!$C$13:$C$72,MATCH($A10,'CA Standards and Followers'!$B$13:$B$72,0))*'CA Standards and Followers'!Z$5</f>
        <v>0</v>
      </c>
      <c r="Z10">
        <f>INDEX('CA Standards and Followers'!$C$13:$C$72,MATCH($A10,'CA Standards and Followers'!$B$13:$B$72,0))*'CA Standards and Followers'!AA$5</f>
        <v>0</v>
      </c>
      <c r="AA10">
        <f>INDEX('CA Standards and Followers'!$C$13:$C$72,MATCH($A10,'CA Standards and Followers'!$B$13:$B$72,0))*'CA Standards and Followers'!AB$5</f>
        <v>0</v>
      </c>
      <c r="AB10">
        <f>INDEX('CA Standards and Followers'!$C$13:$C$72,MATCH($A10,'CA Standards and Followers'!$B$13:$B$72,0))*'CA Standards and Followers'!AC$5</f>
        <v>0</v>
      </c>
      <c r="AC10">
        <f>INDEX('CA Standards and Followers'!$C$13:$C$72,MATCH($A10,'CA Standards and Followers'!$B$13:$B$72,0))*'CA Standards and Followers'!AD$5</f>
        <v>0</v>
      </c>
      <c r="AD10">
        <f>INDEX('CA Standards and Followers'!$C$13:$C$72,MATCH($A10,'CA Standards and Followers'!$B$13:$B$72,0))*'CA Standards and Followers'!AE$5</f>
        <v>0</v>
      </c>
      <c r="AE10">
        <f>INDEX('CA Standards and Followers'!$C$13:$C$72,MATCH($A10,'CA Standards and Followers'!$B$13:$B$72,0))*'CA Standards and Followers'!AF$5</f>
        <v>0</v>
      </c>
      <c r="AF10">
        <f>INDEX('CA Standards and Followers'!$C$13:$C$72,MATCH($A10,'CA Standards and Followers'!$B$13:$B$72,0))*'CA Standards and Followers'!AG$5</f>
        <v>0</v>
      </c>
    </row>
    <row r="11" spans="1:32" x14ac:dyDescent="0.25">
      <c r="A11" t="s">
        <v>181</v>
      </c>
      <c r="B11">
        <f>INDEX('CA Standards and Followers'!$C$13:$C$72,MATCH($A11,'CA Standards and Followers'!$B$13:$B$72,0))*'CA Standards and Followers'!C$5</f>
        <v>0</v>
      </c>
      <c r="C11">
        <f>INDEX('CA Standards and Followers'!$C$13:$C$72,MATCH($A11,'CA Standards and Followers'!$B$13:$B$72,0))*'CA Standards and Followers'!D$5</f>
        <v>0</v>
      </c>
      <c r="D11">
        <f>INDEX('CA Standards and Followers'!$C$13:$C$72,MATCH($A11,'CA Standards and Followers'!$B$13:$B$72,0))*'CA Standards and Followers'!E$5</f>
        <v>0</v>
      </c>
      <c r="E11">
        <f>INDEX('CA Standards and Followers'!$C$13:$C$72,MATCH($A11,'CA Standards and Followers'!$B$13:$B$72,0))*'CA Standards and Followers'!F$5</f>
        <v>0</v>
      </c>
      <c r="F11">
        <f>INDEX('CA Standards and Followers'!$C$13:$C$72,MATCH($A11,'CA Standards and Followers'!$B$13:$B$72,0))*'CA Standards and Followers'!G$5</f>
        <v>0</v>
      </c>
      <c r="G11">
        <f>INDEX('CA Standards and Followers'!$C$13:$C$72,MATCH($A11,'CA Standards and Followers'!$B$13:$B$72,0))*'CA Standards and Followers'!H$5</f>
        <v>0</v>
      </c>
      <c r="H11">
        <f>INDEX('CA Standards and Followers'!$C$13:$C$72,MATCH($A11,'CA Standards and Followers'!$B$13:$B$72,0))*'CA Standards and Followers'!I$5</f>
        <v>0</v>
      </c>
      <c r="I11">
        <f>INDEX('CA Standards and Followers'!$C$13:$C$72,MATCH($A11,'CA Standards and Followers'!$B$13:$B$72,0))*'CA Standards and Followers'!J$5</f>
        <v>0</v>
      </c>
      <c r="J11">
        <f>INDEX('CA Standards and Followers'!$C$13:$C$72,MATCH($A11,'CA Standards and Followers'!$B$13:$B$72,0))*'CA Standards and Followers'!K$5</f>
        <v>0</v>
      </c>
      <c r="K11">
        <f>INDEX('CA Standards and Followers'!$C$13:$C$72,MATCH($A11,'CA Standards and Followers'!$B$13:$B$72,0))*'CA Standards and Followers'!L$5</f>
        <v>0</v>
      </c>
      <c r="L11">
        <f>INDEX('CA Standards and Followers'!$C$13:$C$72,MATCH($A11,'CA Standards and Followers'!$B$13:$B$72,0))*'CA Standards and Followers'!M$5</f>
        <v>0</v>
      </c>
      <c r="M11">
        <f>INDEX('CA Standards and Followers'!$C$13:$C$72,MATCH($A11,'CA Standards and Followers'!$B$13:$B$72,0))*'CA Standards and Followers'!N$5</f>
        <v>0</v>
      </c>
      <c r="N11">
        <f>INDEX('CA Standards and Followers'!$C$13:$C$72,MATCH($A11,'CA Standards and Followers'!$B$13:$B$72,0))*'CA Standards and Followers'!O$5</f>
        <v>0</v>
      </c>
      <c r="O11">
        <f>INDEX('CA Standards and Followers'!$C$13:$C$72,MATCH($A11,'CA Standards and Followers'!$B$13:$B$72,0))*'CA Standards and Followers'!P$5</f>
        <v>0</v>
      </c>
      <c r="P11">
        <f>INDEX('CA Standards and Followers'!$C$13:$C$72,MATCH($A11,'CA Standards and Followers'!$B$13:$B$72,0))*'CA Standards and Followers'!Q$5</f>
        <v>0</v>
      </c>
      <c r="Q11">
        <f>INDEX('CA Standards and Followers'!$C$13:$C$72,MATCH($A11,'CA Standards and Followers'!$B$13:$B$72,0))*'CA Standards and Followers'!R$5</f>
        <v>0</v>
      </c>
      <c r="R11">
        <f>INDEX('CA Standards and Followers'!$C$13:$C$72,MATCH($A11,'CA Standards and Followers'!$B$13:$B$72,0))*'CA Standards and Followers'!S$5</f>
        <v>0</v>
      </c>
      <c r="S11">
        <f>INDEX('CA Standards and Followers'!$C$13:$C$72,MATCH($A11,'CA Standards and Followers'!$B$13:$B$72,0))*'CA Standards and Followers'!T$5</f>
        <v>0</v>
      </c>
      <c r="T11">
        <f>INDEX('CA Standards and Followers'!$C$13:$C$72,MATCH($A11,'CA Standards and Followers'!$B$13:$B$72,0))*'CA Standards and Followers'!U$5</f>
        <v>0</v>
      </c>
      <c r="U11">
        <f>INDEX('CA Standards and Followers'!$C$13:$C$72,MATCH($A11,'CA Standards and Followers'!$B$13:$B$72,0))*'CA Standards and Followers'!V$5</f>
        <v>0</v>
      </c>
      <c r="V11">
        <f>INDEX('CA Standards and Followers'!$C$13:$C$72,MATCH($A11,'CA Standards and Followers'!$B$13:$B$72,0))*'CA Standards and Followers'!W$5</f>
        <v>0</v>
      </c>
      <c r="W11">
        <f>INDEX('CA Standards and Followers'!$C$13:$C$72,MATCH($A11,'CA Standards and Followers'!$B$13:$B$72,0))*'CA Standards and Followers'!X$5</f>
        <v>0</v>
      </c>
      <c r="X11">
        <f>INDEX('CA Standards and Followers'!$C$13:$C$72,MATCH($A11,'CA Standards and Followers'!$B$13:$B$72,0))*'CA Standards and Followers'!Y$5</f>
        <v>0</v>
      </c>
      <c r="Y11">
        <f>INDEX('CA Standards and Followers'!$C$13:$C$72,MATCH($A11,'CA Standards and Followers'!$B$13:$B$72,0))*'CA Standards and Followers'!Z$5</f>
        <v>0</v>
      </c>
      <c r="Z11">
        <f>INDEX('CA Standards and Followers'!$C$13:$C$72,MATCH($A11,'CA Standards and Followers'!$B$13:$B$72,0))*'CA Standards and Followers'!AA$5</f>
        <v>0</v>
      </c>
      <c r="AA11">
        <f>INDEX('CA Standards and Followers'!$C$13:$C$72,MATCH($A11,'CA Standards and Followers'!$B$13:$B$72,0))*'CA Standards and Followers'!AB$5</f>
        <v>0</v>
      </c>
      <c r="AB11">
        <f>INDEX('CA Standards and Followers'!$C$13:$C$72,MATCH($A11,'CA Standards and Followers'!$B$13:$B$72,0))*'CA Standards and Followers'!AC$5</f>
        <v>0</v>
      </c>
      <c r="AC11">
        <f>INDEX('CA Standards and Followers'!$C$13:$C$72,MATCH($A11,'CA Standards and Followers'!$B$13:$B$72,0))*'CA Standards and Followers'!AD$5</f>
        <v>0</v>
      </c>
      <c r="AD11">
        <f>INDEX('CA Standards and Followers'!$C$13:$C$72,MATCH($A11,'CA Standards and Followers'!$B$13:$B$72,0))*'CA Standards and Followers'!AE$5</f>
        <v>0</v>
      </c>
      <c r="AE11">
        <f>INDEX('CA Standards and Followers'!$C$13:$C$72,MATCH($A11,'CA Standards and Followers'!$B$13:$B$72,0))*'CA Standards and Followers'!AF$5</f>
        <v>0</v>
      </c>
      <c r="AF11">
        <f>INDEX('CA Standards and Followers'!$C$13:$C$72,MATCH($A11,'CA Standards and Followers'!$B$13:$B$72,0))*'CA Standards and Followers'!AG$5</f>
        <v>0</v>
      </c>
    </row>
    <row r="12" spans="1:32" x14ac:dyDescent="0.25">
      <c r="A12" t="s">
        <v>183</v>
      </c>
      <c r="B12">
        <f>INDEX('CA Standards and Followers'!$C$13:$C$72,MATCH($A12,'CA Standards and Followers'!$B$13:$B$72,0))*'CA Standards and Followers'!C$5</f>
        <v>0</v>
      </c>
      <c r="C12">
        <f>INDEX('CA Standards and Followers'!$C$13:$C$72,MATCH($A12,'CA Standards and Followers'!$B$13:$B$72,0))*'CA Standards and Followers'!D$5</f>
        <v>0</v>
      </c>
      <c r="D12">
        <f>INDEX('CA Standards and Followers'!$C$13:$C$72,MATCH($A12,'CA Standards and Followers'!$B$13:$B$72,0))*'CA Standards and Followers'!E$5</f>
        <v>0</v>
      </c>
      <c r="E12">
        <f>INDEX('CA Standards and Followers'!$C$13:$C$72,MATCH($A12,'CA Standards and Followers'!$B$13:$B$72,0))*'CA Standards and Followers'!F$5</f>
        <v>0</v>
      </c>
      <c r="F12">
        <f>INDEX('CA Standards and Followers'!$C$13:$C$72,MATCH($A12,'CA Standards and Followers'!$B$13:$B$72,0))*'CA Standards and Followers'!G$5</f>
        <v>0</v>
      </c>
      <c r="G12">
        <f>INDEX('CA Standards and Followers'!$C$13:$C$72,MATCH($A12,'CA Standards and Followers'!$B$13:$B$72,0))*'CA Standards and Followers'!H$5</f>
        <v>0</v>
      </c>
      <c r="H12">
        <f>INDEX('CA Standards and Followers'!$C$13:$C$72,MATCH($A12,'CA Standards and Followers'!$B$13:$B$72,0))*'CA Standards and Followers'!I$5</f>
        <v>0</v>
      </c>
      <c r="I12">
        <f>INDEX('CA Standards and Followers'!$C$13:$C$72,MATCH($A12,'CA Standards and Followers'!$B$13:$B$72,0))*'CA Standards and Followers'!J$5</f>
        <v>0</v>
      </c>
      <c r="J12">
        <f>INDEX('CA Standards and Followers'!$C$13:$C$72,MATCH($A12,'CA Standards and Followers'!$B$13:$B$72,0))*'CA Standards and Followers'!K$5</f>
        <v>0</v>
      </c>
      <c r="K12">
        <f>INDEX('CA Standards and Followers'!$C$13:$C$72,MATCH($A12,'CA Standards and Followers'!$B$13:$B$72,0))*'CA Standards and Followers'!L$5</f>
        <v>0</v>
      </c>
      <c r="L12">
        <f>INDEX('CA Standards and Followers'!$C$13:$C$72,MATCH($A12,'CA Standards and Followers'!$B$13:$B$72,0))*'CA Standards and Followers'!M$5</f>
        <v>0</v>
      </c>
      <c r="M12">
        <f>INDEX('CA Standards and Followers'!$C$13:$C$72,MATCH($A12,'CA Standards and Followers'!$B$13:$B$72,0))*'CA Standards and Followers'!N$5</f>
        <v>0</v>
      </c>
      <c r="N12">
        <f>INDEX('CA Standards and Followers'!$C$13:$C$72,MATCH($A12,'CA Standards and Followers'!$B$13:$B$72,0))*'CA Standards and Followers'!O$5</f>
        <v>0</v>
      </c>
      <c r="O12">
        <f>INDEX('CA Standards and Followers'!$C$13:$C$72,MATCH($A12,'CA Standards and Followers'!$B$13:$B$72,0))*'CA Standards and Followers'!P$5</f>
        <v>0</v>
      </c>
      <c r="P12">
        <f>INDEX('CA Standards and Followers'!$C$13:$C$72,MATCH($A12,'CA Standards and Followers'!$B$13:$B$72,0))*'CA Standards and Followers'!Q$5</f>
        <v>0</v>
      </c>
      <c r="Q12">
        <f>INDEX('CA Standards and Followers'!$C$13:$C$72,MATCH($A12,'CA Standards and Followers'!$B$13:$B$72,0))*'CA Standards and Followers'!R$5</f>
        <v>0</v>
      </c>
      <c r="R12">
        <f>INDEX('CA Standards and Followers'!$C$13:$C$72,MATCH($A12,'CA Standards and Followers'!$B$13:$B$72,0))*'CA Standards and Followers'!S$5</f>
        <v>0</v>
      </c>
      <c r="S12">
        <f>INDEX('CA Standards and Followers'!$C$13:$C$72,MATCH($A12,'CA Standards and Followers'!$B$13:$B$72,0))*'CA Standards and Followers'!T$5</f>
        <v>0</v>
      </c>
      <c r="T12">
        <f>INDEX('CA Standards and Followers'!$C$13:$C$72,MATCH($A12,'CA Standards and Followers'!$B$13:$B$72,0))*'CA Standards and Followers'!U$5</f>
        <v>0</v>
      </c>
      <c r="U12">
        <f>INDEX('CA Standards and Followers'!$C$13:$C$72,MATCH($A12,'CA Standards and Followers'!$B$13:$B$72,0))*'CA Standards and Followers'!V$5</f>
        <v>0</v>
      </c>
      <c r="V12">
        <f>INDEX('CA Standards and Followers'!$C$13:$C$72,MATCH($A12,'CA Standards and Followers'!$B$13:$B$72,0))*'CA Standards and Followers'!W$5</f>
        <v>0</v>
      </c>
      <c r="W12">
        <f>INDEX('CA Standards and Followers'!$C$13:$C$72,MATCH($A12,'CA Standards and Followers'!$B$13:$B$72,0))*'CA Standards and Followers'!X$5</f>
        <v>0</v>
      </c>
      <c r="X12">
        <f>INDEX('CA Standards and Followers'!$C$13:$C$72,MATCH($A12,'CA Standards and Followers'!$B$13:$B$72,0))*'CA Standards and Followers'!Y$5</f>
        <v>0</v>
      </c>
      <c r="Y12">
        <f>INDEX('CA Standards and Followers'!$C$13:$C$72,MATCH($A12,'CA Standards and Followers'!$B$13:$B$72,0))*'CA Standards and Followers'!Z$5</f>
        <v>0</v>
      </c>
      <c r="Z12">
        <f>INDEX('CA Standards and Followers'!$C$13:$C$72,MATCH($A12,'CA Standards and Followers'!$B$13:$B$72,0))*'CA Standards and Followers'!AA$5</f>
        <v>0</v>
      </c>
      <c r="AA12">
        <f>INDEX('CA Standards and Followers'!$C$13:$C$72,MATCH($A12,'CA Standards and Followers'!$B$13:$B$72,0))*'CA Standards and Followers'!AB$5</f>
        <v>0</v>
      </c>
      <c r="AB12">
        <f>INDEX('CA Standards and Followers'!$C$13:$C$72,MATCH($A12,'CA Standards and Followers'!$B$13:$B$72,0))*'CA Standards and Followers'!AC$5</f>
        <v>0</v>
      </c>
      <c r="AC12">
        <f>INDEX('CA Standards and Followers'!$C$13:$C$72,MATCH($A12,'CA Standards and Followers'!$B$13:$B$72,0))*'CA Standards and Followers'!AD$5</f>
        <v>0</v>
      </c>
      <c r="AD12">
        <f>INDEX('CA Standards and Followers'!$C$13:$C$72,MATCH($A12,'CA Standards and Followers'!$B$13:$B$72,0))*'CA Standards and Followers'!AE$5</f>
        <v>0</v>
      </c>
      <c r="AE12">
        <f>INDEX('CA Standards and Followers'!$C$13:$C$72,MATCH($A12,'CA Standards and Followers'!$B$13:$B$72,0))*'CA Standards and Followers'!AF$5</f>
        <v>0</v>
      </c>
      <c r="AF12">
        <f>INDEX('CA Standards and Followers'!$C$13:$C$72,MATCH($A12,'CA Standards and Followers'!$B$13:$B$72,0))*'CA Standards and Followers'!AG$5</f>
        <v>0</v>
      </c>
    </row>
    <row r="13" spans="1:32" x14ac:dyDescent="0.25">
      <c r="A13" t="s">
        <v>7</v>
      </c>
      <c r="B13">
        <f>INDEX('CA Standards and Followers'!$C$13:$C$72,MATCH($A13,'CA Standards and Followers'!$B$13:$B$72,0))*'CA Standards and Followers'!C$5</f>
        <v>0</v>
      </c>
      <c r="C13">
        <f>INDEX('CA Standards and Followers'!$C$13:$C$72,MATCH($A13,'CA Standards and Followers'!$B$13:$B$72,0))*'CA Standards and Followers'!D$5</f>
        <v>0</v>
      </c>
      <c r="D13">
        <f>INDEX('CA Standards and Followers'!$C$13:$C$72,MATCH($A13,'CA Standards and Followers'!$B$13:$B$72,0))*'CA Standards and Followers'!E$5</f>
        <v>0</v>
      </c>
      <c r="E13">
        <f>INDEX('CA Standards and Followers'!$C$13:$C$72,MATCH($A13,'CA Standards and Followers'!$B$13:$B$72,0))*'CA Standards and Followers'!F$5</f>
        <v>0</v>
      </c>
      <c r="F13">
        <f>INDEX('CA Standards and Followers'!$C$13:$C$72,MATCH($A13,'CA Standards and Followers'!$B$13:$B$72,0))*'CA Standards and Followers'!G$5</f>
        <v>0</v>
      </c>
      <c r="G13">
        <f>INDEX('CA Standards and Followers'!$C$13:$C$72,MATCH($A13,'CA Standards and Followers'!$B$13:$B$72,0))*'CA Standards and Followers'!H$5</f>
        <v>0</v>
      </c>
      <c r="H13">
        <f>INDEX('CA Standards and Followers'!$C$13:$C$72,MATCH($A13,'CA Standards and Followers'!$B$13:$B$72,0))*'CA Standards and Followers'!I$5</f>
        <v>0</v>
      </c>
      <c r="I13">
        <f>INDEX('CA Standards and Followers'!$C$13:$C$72,MATCH($A13,'CA Standards and Followers'!$B$13:$B$72,0))*'CA Standards and Followers'!J$5</f>
        <v>0</v>
      </c>
      <c r="J13">
        <f>INDEX('CA Standards and Followers'!$C$13:$C$72,MATCH($A13,'CA Standards and Followers'!$B$13:$B$72,0))*'CA Standards and Followers'!K$5</f>
        <v>0</v>
      </c>
      <c r="K13">
        <f>INDEX('CA Standards and Followers'!$C$13:$C$72,MATCH($A13,'CA Standards and Followers'!$B$13:$B$72,0))*'CA Standards and Followers'!L$5</f>
        <v>0</v>
      </c>
      <c r="L13">
        <f>INDEX('CA Standards and Followers'!$C$13:$C$72,MATCH($A13,'CA Standards and Followers'!$B$13:$B$72,0))*'CA Standards and Followers'!M$5</f>
        <v>0</v>
      </c>
      <c r="M13">
        <f>INDEX('CA Standards and Followers'!$C$13:$C$72,MATCH($A13,'CA Standards and Followers'!$B$13:$B$72,0))*'CA Standards and Followers'!N$5</f>
        <v>0</v>
      </c>
      <c r="N13">
        <f>INDEX('CA Standards and Followers'!$C$13:$C$72,MATCH($A13,'CA Standards and Followers'!$B$13:$B$72,0))*'CA Standards and Followers'!O$5</f>
        <v>0</v>
      </c>
      <c r="O13">
        <f>INDEX('CA Standards and Followers'!$C$13:$C$72,MATCH($A13,'CA Standards and Followers'!$B$13:$B$72,0))*'CA Standards and Followers'!P$5</f>
        <v>0</v>
      </c>
      <c r="P13">
        <f>INDEX('CA Standards and Followers'!$C$13:$C$72,MATCH($A13,'CA Standards and Followers'!$B$13:$B$72,0))*'CA Standards and Followers'!Q$5</f>
        <v>0</v>
      </c>
      <c r="Q13">
        <f>INDEX('CA Standards and Followers'!$C$13:$C$72,MATCH($A13,'CA Standards and Followers'!$B$13:$B$72,0))*'CA Standards and Followers'!R$5</f>
        <v>0</v>
      </c>
      <c r="R13">
        <f>INDEX('CA Standards and Followers'!$C$13:$C$72,MATCH($A13,'CA Standards and Followers'!$B$13:$B$72,0))*'CA Standards and Followers'!S$5</f>
        <v>0</v>
      </c>
      <c r="S13">
        <f>INDEX('CA Standards and Followers'!$C$13:$C$72,MATCH($A13,'CA Standards and Followers'!$B$13:$B$72,0))*'CA Standards and Followers'!T$5</f>
        <v>0</v>
      </c>
      <c r="T13">
        <f>INDEX('CA Standards and Followers'!$C$13:$C$72,MATCH($A13,'CA Standards and Followers'!$B$13:$B$72,0))*'CA Standards and Followers'!U$5</f>
        <v>0</v>
      </c>
      <c r="U13">
        <f>INDEX('CA Standards and Followers'!$C$13:$C$72,MATCH($A13,'CA Standards and Followers'!$B$13:$B$72,0))*'CA Standards and Followers'!V$5</f>
        <v>0</v>
      </c>
      <c r="V13">
        <f>INDEX('CA Standards and Followers'!$C$13:$C$72,MATCH($A13,'CA Standards and Followers'!$B$13:$B$72,0))*'CA Standards and Followers'!W$5</f>
        <v>0</v>
      </c>
      <c r="W13">
        <f>INDEX('CA Standards and Followers'!$C$13:$C$72,MATCH($A13,'CA Standards and Followers'!$B$13:$B$72,0))*'CA Standards and Followers'!X$5</f>
        <v>0</v>
      </c>
      <c r="X13">
        <f>INDEX('CA Standards and Followers'!$C$13:$C$72,MATCH($A13,'CA Standards and Followers'!$B$13:$B$72,0))*'CA Standards and Followers'!Y$5</f>
        <v>0</v>
      </c>
      <c r="Y13">
        <f>INDEX('CA Standards and Followers'!$C$13:$C$72,MATCH($A13,'CA Standards and Followers'!$B$13:$B$72,0))*'CA Standards and Followers'!Z$5</f>
        <v>0</v>
      </c>
      <c r="Z13">
        <f>INDEX('CA Standards and Followers'!$C$13:$C$72,MATCH($A13,'CA Standards and Followers'!$B$13:$B$72,0))*'CA Standards and Followers'!AA$5</f>
        <v>0</v>
      </c>
      <c r="AA13">
        <f>INDEX('CA Standards and Followers'!$C$13:$C$72,MATCH($A13,'CA Standards and Followers'!$B$13:$B$72,0))*'CA Standards and Followers'!AB$5</f>
        <v>0</v>
      </c>
      <c r="AB13">
        <f>INDEX('CA Standards and Followers'!$C$13:$C$72,MATCH($A13,'CA Standards and Followers'!$B$13:$B$72,0))*'CA Standards and Followers'!AC$5</f>
        <v>0</v>
      </c>
      <c r="AC13">
        <f>INDEX('CA Standards and Followers'!$C$13:$C$72,MATCH($A13,'CA Standards and Followers'!$B$13:$B$72,0))*'CA Standards and Followers'!AD$5</f>
        <v>0</v>
      </c>
      <c r="AD13">
        <f>INDEX('CA Standards and Followers'!$C$13:$C$72,MATCH($A13,'CA Standards and Followers'!$B$13:$B$72,0))*'CA Standards and Followers'!AE$5</f>
        <v>0</v>
      </c>
      <c r="AE13">
        <f>INDEX('CA Standards and Followers'!$C$13:$C$72,MATCH($A13,'CA Standards and Followers'!$B$13:$B$72,0))*'CA Standards and Followers'!AF$5</f>
        <v>0</v>
      </c>
      <c r="AF13">
        <f>INDEX('CA Standards and Followers'!$C$13:$C$72,MATCH($A13,'CA Standards and Followers'!$B$13:$B$72,0))*'CA Standards and Followers'!AG$5</f>
        <v>0</v>
      </c>
    </row>
    <row r="14" spans="1:32" x14ac:dyDescent="0.25">
      <c r="A14" t="s">
        <v>8</v>
      </c>
      <c r="B14">
        <f>INDEX('CA Standards and Followers'!$C$13:$C$72,MATCH($A14,'CA Standards and Followers'!$B$13:$B$72,0))*'CA Standards and Followers'!C$5</f>
        <v>0</v>
      </c>
      <c r="C14">
        <f>INDEX('CA Standards and Followers'!$C$13:$C$72,MATCH($A14,'CA Standards and Followers'!$B$13:$B$72,0))*'CA Standards and Followers'!D$5</f>
        <v>0</v>
      </c>
      <c r="D14">
        <f>INDEX('CA Standards and Followers'!$C$13:$C$72,MATCH($A14,'CA Standards and Followers'!$B$13:$B$72,0))*'CA Standards and Followers'!E$5</f>
        <v>0</v>
      </c>
      <c r="E14">
        <f>INDEX('CA Standards and Followers'!$C$13:$C$72,MATCH($A14,'CA Standards and Followers'!$B$13:$B$72,0))*'CA Standards and Followers'!F$5</f>
        <v>0</v>
      </c>
      <c r="F14">
        <f>INDEX('CA Standards and Followers'!$C$13:$C$72,MATCH($A14,'CA Standards and Followers'!$B$13:$B$72,0))*'CA Standards and Followers'!G$5</f>
        <v>0</v>
      </c>
      <c r="G14">
        <f>INDEX('CA Standards and Followers'!$C$13:$C$72,MATCH($A14,'CA Standards and Followers'!$B$13:$B$72,0))*'CA Standards and Followers'!H$5</f>
        <v>0</v>
      </c>
      <c r="H14">
        <f>INDEX('CA Standards and Followers'!$C$13:$C$72,MATCH($A14,'CA Standards and Followers'!$B$13:$B$72,0))*'CA Standards and Followers'!I$5</f>
        <v>0</v>
      </c>
      <c r="I14">
        <f>INDEX('CA Standards and Followers'!$C$13:$C$72,MATCH($A14,'CA Standards and Followers'!$B$13:$B$72,0))*'CA Standards and Followers'!J$5</f>
        <v>0</v>
      </c>
      <c r="J14">
        <f>INDEX('CA Standards and Followers'!$C$13:$C$72,MATCH($A14,'CA Standards and Followers'!$B$13:$B$72,0))*'CA Standards and Followers'!K$5</f>
        <v>0</v>
      </c>
      <c r="K14">
        <f>INDEX('CA Standards and Followers'!$C$13:$C$72,MATCH($A14,'CA Standards and Followers'!$B$13:$B$72,0))*'CA Standards and Followers'!L$5</f>
        <v>0</v>
      </c>
      <c r="L14">
        <f>INDEX('CA Standards and Followers'!$C$13:$C$72,MATCH($A14,'CA Standards and Followers'!$B$13:$B$72,0))*'CA Standards and Followers'!M$5</f>
        <v>0</v>
      </c>
      <c r="M14">
        <f>INDEX('CA Standards and Followers'!$C$13:$C$72,MATCH($A14,'CA Standards and Followers'!$B$13:$B$72,0))*'CA Standards and Followers'!N$5</f>
        <v>0</v>
      </c>
      <c r="N14">
        <f>INDEX('CA Standards and Followers'!$C$13:$C$72,MATCH($A14,'CA Standards and Followers'!$B$13:$B$72,0))*'CA Standards and Followers'!O$5</f>
        <v>0</v>
      </c>
      <c r="O14">
        <f>INDEX('CA Standards and Followers'!$C$13:$C$72,MATCH($A14,'CA Standards and Followers'!$B$13:$B$72,0))*'CA Standards and Followers'!P$5</f>
        <v>0</v>
      </c>
      <c r="P14">
        <f>INDEX('CA Standards and Followers'!$C$13:$C$72,MATCH($A14,'CA Standards and Followers'!$B$13:$B$72,0))*'CA Standards and Followers'!Q$5</f>
        <v>0</v>
      </c>
      <c r="Q14">
        <f>INDEX('CA Standards and Followers'!$C$13:$C$72,MATCH($A14,'CA Standards and Followers'!$B$13:$B$72,0))*'CA Standards and Followers'!R$5</f>
        <v>0</v>
      </c>
      <c r="R14">
        <f>INDEX('CA Standards and Followers'!$C$13:$C$72,MATCH($A14,'CA Standards and Followers'!$B$13:$B$72,0))*'CA Standards and Followers'!S$5</f>
        <v>0</v>
      </c>
      <c r="S14">
        <f>INDEX('CA Standards and Followers'!$C$13:$C$72,MATCH($A14,'CA Standards and Followers'!$B$13:$B$72,0))*'CA Standards and Followers'!T$5</f>
        <v>0</v>
      </c>
      <c r="T14">
        <f>INDEX('CA Standards and Followers'!$C$13:$C$72,MATCH($A14,'CA Standards and Followers'!$B$13:$B$72,0))*'CA Standards and Followers'!U$5</f>
        <v>0</v>
      </c>
      <c r="U14">
        <f>INDEX('CA Standards and Followers'!$C$13:$C$72,MATCH($A14,'CA Standards and Followers'!$B$13:$B$72,0))*'CA Standards and Followers'!V$5</f>
        <v>0</v>
      </c>
      <c r="V14">
        <f>INDEX('CA Standards and Followers'!$C$13:$C$72,MATCH($A14,'CA Standards and Followers'!$B$13:$B$72,0))*'CA Standards and Followers'!W$5</f>
        <v>0</v>
      </c>
      <c r="W14">
        <f>INDEX('CA Standards and Followers'!$C$13:$C$72,MATCH($A14,'CA Standards and Followers'!$B$13:$B$72,0))*'CA Standards and Followers'!X$5</f>
        <v>0</v>
      </c>
      <c r="X14">
        <f>INDEX('CA Standards and Followers'!$C$13:$C$72,MATCH($A14,'CA Standards and Followers'!$B$13:$B$72,0))*'CA Standards and Followers'!Y$5</f>
        <v>0</v>
      </c>
      <c r="Y14">
        <f>INDEX('CA Standards and Followers'!$C$13:$C$72,MATCH($A14,'CA Standards and Followers'!$B$13:$B$72,0))*'CA Standards and Followers'!Z$5</f>
        <v>0</v>
      </c>
      <c r="Z14">
        <f>INDEX('CA Standards and Followers'!$C$13:$C$72,MATCH($A14,'CA Standards and Followers'!$B$13:$B$72,0))*'CA Standards and Followers'!AA$5</f>
        <v>0</v>
      </c>
      <c r="AA14">
        <f>INDEX('CA Standards and Followers'!$C$13:$C$72,MATCH($A14,'CA Standards and Followers'!$B$13:$B$72,0))*'CA Standards and Followers'!AB$5</f>
        <v>0</v>
      </c>
      <c r="AB14">
        <f>INDEX('CA Standards and Followers'!$C$13:$C$72,MATCH($A14,'CA Standards and Followers'!$B$13:$B$72,0))*'CA Standards and Followers'!AC$5</f>
        <v>0</v>
      </c>
      <c r="AC14">
        <f>INDEX('CA Standards and Followers'!$C$13:$C$72,MATCH($A14,'CA Standards and Followers'!$B$13:$B$72,0))*'CA Standards and Followers'!AD$5</f>
        <v>0</v>
      </c>
      <c r="AD14">
        <f>INDEX('CA Standards and Followers'!$C$13:$C$72,MATCH($A14,'CA Standards and Followers'!$B$13:$B$72,0))*'CA Standards and Followers'!AE$5</f>
        <v>0</v>
      </c>
      <c r="AE14">
        <f>INDEX('CA Standards and Followers'!$C$13:$C$72,MATCH($A14,'CA Standards and Followers'!$B$13:$B$72,0))*'CA Standards and Followers'!AF$5</f>
        <v>0</v>
      </c>
      <c r="AF14">
        <f>INDEX('CA Standards and Followers'!$C$13:$C$72,MATCH($A14,'CA Standards and Followers'!$B$13:$B$72,0))*'CA Standards and Followers'!AG$5</f>
        <v>0</v>
      </c>
    </row>
    <row r="15" spans="1:32" x14ac:dyDescent="0.25">
      <c r="A15" t="s">
        <v>187</v>
      </c>
      <c r="B15">
        <f>INDEX('CA Standards and Followers'!$C$13:$C$72,MATCH($A15,'CA Standards and Followers'!$B$13:$B$72,0))*'CA Standards and Followers'!C$5</f>
        <v>0</v>
      </c>
      <c r="C15">
        <f>INDEX('CA Standards and Followers'!$C$13:$C$72,MATCH($A15,'CA Standards and Followers'!$B$13:$B$72,0))*'CA Standards and Followers'!D$5</f>
        <v>0</v>
      </c>
      <c r="D15">
        <f>INDEX('CA Standards and Followers'!$C$13:$C$72,MATCH($A15,'CA Standards and Followers'!$B$13:$B$72,0))*'CA Standards and Followers'!E$5</f>
        <v>0</v>
      </c>
      <c r="E15">
        <f>INDEX('CA Standards and Followers'!$C$13:$C$72,MATCH($A15,'CA Standards and Followers'!$B$13:$B$72,0))*'CA Standards and Followers'!F$5</f>
        <v>0</v>
      </c>
      <c r="F15">
        <f>INDEX('CA Standards and Followers'!$C$13:$C$72,MATCH($A15,'CA Standards and Followers'!$B$13:$B$72,0))*'CA Standards and Followers'!G$5</f>
        <v>0</v>
      </c>
      <c r="G15">
        <f>INDEX('CA Standards and Followers'!$C$13:$C$72,MATCH($A15,'CA Standards and Followers'!$B$13:$B$72,0))*'CA Standards and Followers'!H$5</f>
        <v>0</v>
      </c>
      <c r="H15">
        <f>INDEX('CA Standards and Followers'!$C$13:$C$72,MATCH($A15,'CA Standards and Followers'!$B$13:$B$72,0))*'CA Standards and Followers'!I$5</f>
        <v>0</v>
      </c>
      <c r="I15">
        <f>INDEX('CA Standards and Followers'!$C$13:$C$72,MATCH($A15,'CA Standards and Followers'!$B$13:$B$72,0))*'CA Standards and Followers'!J$5</f>
        <v>0</v>
      </c>
      <c r="J15">
        <f>INDEX('CA Standards and Followers'!$C$13:$C$72,MATCH($A15,'CA Standards and Followers'!$B$13:$B$72,0))*'CA Standards and Followers'!K$5</f>
        <v>0</v>
      </c>
      <c r="K15">
        <f>INDEX('CA Standards and Followers'!$C$13:$C$72,MATCH($A15,'CA Standards and Followers'!$B$13:$B$72,0))*'CA Standards and Followers'!L$5</f>
        <v>0</v>
      </c>
      <c r="L15">
        <f>INDEX('CA Standards and Followers'!$C$13:$C$72,MATCH($A15,'CA Standards and Followers'!$B$13:$B$72,0))*'CA Standards and Followers'!M$5</f>
        <v>0</v>
      </c>
      <c r="M15">
        <f>INDEX('CA Standards and Followers'!$C$13:$C$72,MATCH($A15,'CA Standards and Followers'!$B$13:$B$72,0))*'CA Standards and Followers'!N$5</f>
        <v>0</v>
      </c>
      <c r="N15">
        <f>INDEX('CA Standards and Followers'!$C$13:$C$72,MATCH($A15,'CA Standards and Followers'!$B$13:$B$72,0))*'CA Standards and Followers'!O$5</f>
        <v>0</v>
      </c>
      <c r="O15">
        <f>INDEX('CA Standards and Followers'!$C$13:$C$72,MATCH($A15,'CA Standards and Followers'!$B$13:$B$72,0))*'CA Standards and Followers'!P$5</f>
        <v>0</v>
      </c>
      <c r="P15">
        <f>INDEX('CA Standards and Followers'!$C$13:$C$72,MATCH($A15,'CA Standards and Followers'!$B$13:$B$72,0))*'CA Standards and Followers'!Q$5</f>
        <v>0</v>
      </c>
      <c r="Q15">
        <f>INDEX('CA Standards and Followers'!$C$13:$C$72,MATCH($A15,'CA Standards and Followers'!$B$13:$B$72,0))*'CA Standards and Followers'!R$5</f>
        <v>0</v>
      </c>
      <c r="R15">
        <f>INDEX('CA Standards and Followers'!$C$13:$C$72,MATCH($A15,'CA Standards and Followers'!$B$13:$B$72,0))*'CA Standards and Followers'!S$5</f>
        <v>0</v>
      </c>
      <c r="S15">
        <f>INDEX('CA Standards and Followers'!$C$13:$C$72,MATCH($A15,'CA Standards and Followers'!$B$13:$B$72,0))*'CA Standards and Followers'!T$5</f>
        <v>0</v>
      </c>
      <c r="T15">
        <f>INDEX('CA Standards and Followers'!$C$13:$C$72,MATCH($A15,'CA Standards and Followers'!$B$13:$B$72,0))*'CA Standards and Followers'!U$5</f>
        <v>0</v>
      </c>
      <c r="U15">
        <f>INDEX('CA Standards and Followers'!$C$13:$C$72,MATCH($A15,'CA Standards and Followers'!$B$13:$B$72,0))*'CA Standards and Followers'!V$5</f>
        <v>0</v>
      </c>
      <c r="V15">
        <f>INDEX('CA Standards and Followers'!$C$13:$C$72,MATCH($A15,'CA Standards and Followers'!$B$13:$B$72,0))*'CA Standards and Followers'!W$5</f>
        <v>0</v>
      </c>
      <c r="W15">
        <f>INDEX('CA Standards and Followers'!$C$13:$C$72,MATCH($A15,'CA Standards and Followers'!$B$13:$B$72,0))*'CA Standards and Followers'!X$5</f>
        <v>0</v>
      </c>
      <c r="X15">
        <f>INDEX('CA Standards and Followers'!$C$13:$C$72,MATCH($A15,'CA Standards and Followers'!$B$13:$B$72,0))*'CA Standards and Followers'!Y$5</f>
        <v>0</v>
      </c>
      <c r="Y15">
        <f>INDEX('CA Standards and Followers'!$C$13:$C$72,MATCH($A15,'CA Standards and Followers'!$B$13:$B$72,0))*'CA Standards and Followers'!Z$5</f>
        <v>0</v>
      </c>
      <c r="Z15">
        <f>INDEX('CA Standards and Followers'!$C$13:$C$72,MATCH($A15,'CA Standards and Followers'!$B$13:$B$72,0))*'CA Standards and Followers'!AA$5</f>
        <v>0</v>
      </c>
      <c r="AA15">
        <f>INDEX('CA Standards and Followers'!$C$13:$C$72,MATCH($A15,'CA Standards and Followers'!$B$13:$B$72,0))*'CA Standards and Followers'!AB$5</f>
        <v>0</v>
      </c>
      <c r="AB15">
        <f>INDEX('CA Standards and Followers'!$C$13:$C$72,MATCH($A15,'CA Standards and Followers'!$B$13:$B$72,0))*'CA Standards and Followers'!AC$5</f>
        <v>0</v>
      </c>
      <c r="AC15">
        <f>INDEX('CA Standards and Followers'!$C$13:$C$72,MATCH($A15,'CA Standards and Followers'!$B$13:$B$72,0))*'CA Standards and Followers'!AD$5</f>
        <v>0</v>
      </c>
      <c r="AD15">
        <f>INDEX('CA Standards and Followers'!$C$13:$C$72,MATCH($A15,'CA Standards and Followers'!$B$13:$B$72,0))*'CA Standards and Followers'!AE$5</f>
        <v>0</v>
      </c>
      <c r="AE15">
        <f>INDEX('CA Standards and Followers'!$C$13:$C$72,MATCH($A15,'CA Standards and Followers'!$B$13:$B$72,0))*'CA Standards and Followers'!AF$5</f>
        <v>0</v>
      </c>
      <c r="AF15">
        <f>INDEX('CA Standards and Followers'!$C$13:$C$72,MATCH($A15,'CA Standards and Followers'!$B$13:$B$72,0))*'CA Standards and Followers'!AG$5</f>
        <v>0</v>
      </c>
    </row>
    <row r="16" spans="1:32" x14ac:dyDescent="0.25">
      <c r="A16" t="s">
        <v>189</v>
      </c>
      <c r="B16">
        <f>INDEX('CA Standards and Followers'!$C$13:$C$72,MATCH($A16,'CA Standards and Followers'!$B$13:$B$72,0))*'CA Standards and Followers'!C$5</f>
        <v>0</v>
      </c>
      <c r="C16">
        <f>INDEX('CA Standards and Followers'!$C$13:$C$72,MATCH($A16,'CA Standards and Followers'!$B$13:$B$72,0))*'CA Standards and Followers'!D$5</f>
        <v>0</v>
      </c>
      <c r="D16">
        <f>INDEX('CA Standards and Followers'!$C$13:$C$72,MATCH($A16,'CA Standards and Followers'!$B$13:$B$72,0))*'CA Standards and Followers'!E$5</f>
        <v>0</v>
      </c>
      <c r="E16">
        <f>INDEX('CA Standards and Followers'!$C$13:$C$72,MATCH($A16,'CA Standards and Followers'!$B$13:$B$72,0))*'CA Standards and Followers'!F$5</f>
        <v>0</v>
      </c>
      <c r="F16">
        <f>INDEX('CA Standards and Followers'!$C$13:$C$72,MATCH($A16,'CA Standards and Followers'!$B$13:$B$72,0))*'CA Standards and Followers'!G$5</f>
        <v>0</v>
      </c>
      <c r="G16">
        <f>INDEX('CA Standards and Followers'!$C$13:$C$72,MATCH($A16,'CA Standards and Followers'!$B$13:$B$72,0))*'CA Standards and Followers'!H$5</f>
        <v>0</v>
      </c>
      <c r="H16">
        <f>INDEX('CA Standards and Followers'!$C$13:$C$72,MATCH($A16,'CA Standards and Followers'!$B$13:$B$72,0))*'CA Standards and Followers'!I$5</f>
        <v>0</v>
      </c>
      <c r="I16">
        <f>INDEX('CA Standards and Followers'!$C$13:$C$72,MATCH($A16,'CA Standards and Followers'!$B$13:$B$72,0))*'CA Standards and Followers'!J$5</f>
        <v>0</v>
      </c>
      <c r="J16">
        <f>INDEX('CA Standards and Followers'!$C$13:$C$72,MATCH($A16,'CA Standards and Followers'!$B$13:$B$72,0))*'CA Standards and Followers'!K$5</f>
        <v>0</v>
      </c>
      <c r="K16">
        <f>INDEX('CA Standards and Followers'!$C$13:$C$72,MATCH($A16,'CA Standards and Followers'!$B$13:$B$72,0))*'CA Standards and Followers'!L$5</f>
        <v>0</v>
      </c>
      <c r="L16">
        <f>INDEX('CA Standards and Followers'!$C$13:$C$72,MATCH($A16,'CA Standards and Followers'!$B$13:$B$72,0))*'CA Standards and Followers'!M$5</f>
        <v>0</v>
      </c>
      <c r="M16">
        <f>INDEX('CA Standards and Followers'!$C$13:$C$72,MATCH($A16,'CA Standards and Followers'!$B$13:$B$72,0))*'CA Standards and Followers'!N$5</f>
        <v>0</v>
      </c>
      <c r="N16">
        <f>INDEX('CA Standards and Followers'!$C$13:$C$72,MATCH($A16,'CA Standards and Followers'!$B$13:$B$72,0))*'CA Standards and Followers'!O$5</f>
        <v>0</v>
      </c>
      <c r="O16">
        <f>INDEX('CA Standards and Followers'!$C$13:$C$72,MATCH($A16,'CA Standards and Followers'!$B$13:$B$72,0))*'CA Standards and Followers'!P$5</f>
        <v>0</v>
      </c>
      <c r="P16">
        <f>INDEX('CA Standards and Followers'!$C$13:$C$72,MATCH($A16,'CA Standards and Followers'!$B$13:$B$72,0))*'CA Standards and Followers'!Q$5</f>
        <v>0</v>
      </c>
      <c r="Q16">
        <f>INDEX('CA Standards and Followers'!$C$13:$C$72,MATCH($A16,'CA Standards and Followers'!$B$13:$B$72,0))*'CA Standards and Followers'!R$5</f>
        <v>0</v>
      </c>
      <c r="R16">
        <f>INDEX('CA Standards and Followers'!$C$13:$C$72,MATCH($A16,'CA Standards and Followers'!$B$13:$B$72,0))*'CA Standards and Followers'!S$5</f>
        <v>0</v>
      </c>
      <c r="S16">
        <f>INDEX('CA Standards and Followers'!$C$13:$C$72,MATCH($A16,'CA Standards and Followers'!$B$13:$B$72,0))*'CA Standards and Followers'!T$5</f>
        <v>0</v>
      </c>
      <c r="T16">
        <f>INDEX('CA Standards and Followers'!$C$13:$C$72,MATCH($A16,'CA Standards and Followers'!$B$13:$B$72,0))*'CA Standards and Followers'!U$5</f>
        <v>0</v>
      </c>
      <c r="U16">
        <f>INDEX('CA Standards and Followers'!$C$13:$C$72,MATCH($A16,'CA Standards and Followers'!$B$13:$B$72,0))*'CA Standards and Followers'!V$5</f>
        <v>0</v>
      </c>
      <c r="V16">
        <f>INDEX('CA Standards and Followers'!$C$13:$C$72,MATCH($A16,'CA Standards and Followers'!$B$13:$B$72,0))*'CA Standards and Followers'!W$5</f>
        <v>0</v>
      </c>
      <c r="W16">
        <f>INDEX('CA Standards and Followers'!$C$13:$C$72,MATCH($A16,'CA Standards and Followers'!$B$13:$B$72,0))*'CA Standards and Followers'!X$5</f>
        <v>0</v>
      </c>
      <c r="X16">
        <f>INDEX('CA Standards and Followers'!$C$13:$C$72,MATCH($A16,'CA Standards and Followers'!$B$13:$B$72,0))*'CA Standards and Followers'!Y$5</f>
        <v>0</v>
      </c>
      <c r="Y16">
        <f>INDEX('CA Standards and Followers'!$C$13:$C$72,MATCH($A16,'CA Standards and Followers'!$B$13:$B$72,0))*'CA Standards and Followers'!Z$5</f>
        <v>0</v>
      </c>
      <c r="Z16">
        <f>INDEX('CA Standards and Followers'!$C$13:$C$72,MATCH($A16,'CA Standards and Followers'!$B$13:$B$72,0))*'CA Standards and Followers'!AA$5</f>
        <v>0</v>
      </c>
      <c r="AA16">
        <f>INDEX('CA Standards and Followers'!$C$13:$C$72,MATCH($A16,'CA Standards and Followers'!$B$13:$B$72,0))*'CA Standards and Followers'!AB$5</f>
        <v>0</v>
      </c>
      <c r="AB16">
        <f>INDEX('CA Standards and Followers'!$C$13:$C$72,MATCH($A16,'CA Standards and Followers'!$B$13:$B$72,0))*'CA Standards and Followers'!AC$5</f>
        <v>0</v>
      </c>
      <c r="AC16">
        <f>INDEX('CA Standards and Followers'!$C$13:$C$72,MATCH($A16,'CA Standards and Followers'!$B$13:$B$72,0))*'CA Standards and Followers'!AD$5</f>
        <v>0</v>
      </c>
      <c r="AD16">
        <f>INDEX('CA Standards and Followers'!$C$13:$C$72,MATCH($A16,'CA Standards and Followers'!$B$13:$B$72,0))*'CA Standards and Followers'!AE$5</f>
        <v>0</v>
      </c>
      <c r="AE16">
        <f>INDEX('CA Standards and Followers'!$C$13:$C$72,MATCH($A16,'CA Standards and Followers'!$B$13:$B$72,0))*'CA Standards and Followers'!AF$5</f>
        <v>0</v>
      </c>
      <c r="AF16">
        <f>INDEX('CA Standards and Followers'!$C$13:$C$72,MATCH($A16,'CA Standards and Followers'!$B$13:$B$72,0))*'CA Standards and Followers'!AG$5</f>
        <v>0</v>
      </c>
    </row>
    <row r="17" spans="1:32" x14ac:dyDescent="0.25">
      <c r="A17" t="s">
        <v>191</v>
      </c>
      <c r="B17">
        <f>INDEX('CA Standards and Followers'!$C$13:$C$72,MATCH($A17,'CA Standards and Followers'!$B$13:$B$72,0))*'CA Standards and Followers'!C$5</f>
        <v>0</v>
      </c>
      <c r="C17">
        <f>INDEX('CA Standards and Followers'!$C$13:$C$72,MATCH($A17,'CA Standards and Followers'!$B$13:$B$72,0))*'CA Standards and Followers'!D$5</f>
        <v>0</v>
      </c>
      <c r="D17">
        <f>INDEX('CA Standards and Followers'!$C$13:$C$72,MATCH($A17,'CA Standards and Followers'!$B$13:$B$72,0))*'CA Standards and Followers'!E$5</f>
        <v>0</v>
      </c>
      <c r="E17">
        <f>INDEX('CA Standards and Followers'!$C$13:$C$72,MATCH($A17,'CA Standards and Followers'!$B$13:$B$72,0))*'CA Standards and Followers'!F$5</f>
        <v>0</v>
      </c>
      <c r="F17">
        <f>INDEX('CA Standards and Followers'!$C$13:$C$72,MATCH($A17,'CA Standards and Followers'!$B$13:$B$72,0))*'CA Standards and Followers'!G$5</f>
        <v>0</v>
      </c>
      <c r="G17">
        <f>INDEX('CA Standards and Followers'!$C$13:$C$72,MATCH($A17,'CA Standards and Followers'!$B$13:$B$72,0))*'CA Standards and Followers'!H$5</f>
        <v>0</v>
      </c>
      <c r="H17">
        <f>INDEX('CA Standards and Followers'!$C$13:$C$72,MATCH($A17,'CA Standards and Followers'!$B$13:$B$72,0))*'CA Standards and Followers'!I$5</f>
        <v>0</v>
      </c>
      <c r="I17">
        <f>INDEX('CA Standards and Followers'!$C$13:$C$72,MATCH($A17,'CA Standards and Followers'!$B$13:$B$72,0))*'CA Standards and Followers'!J$5</f>
        <v>0</v>
      </c>
      <c r="J17">
        <f>INDEX('CA Standards and Followers'!$C$13:$C$72,MATCH($A17,'CA Standards and Followers'!$B$13:$B$72,0))*'CA Standards and Followers'!K$5</f>
        <v>0</v>
      </c>
      <c r="K17">
        <f>INDEX('CA Standards and Followers'!$C$13:$C$72,MATCH($A17,'CA Standards and Followers'!$B$13:$B$72,0))*'CA Standards and Followers'!L$5</f>
        <v>0</v>
      </c>
      <c r="L17">
        <f>INDEX('CA Standards and Followers'!$C$13:$C$72,MATCH($A17,'CA Standards and Followers'!$B$13:$B$72,0))*'CA Standards and Followers'!M$5</f>
        <v>0</v>
      </c>
      <c r="M17">
        <f>INDEX('CA Standards and Followers'!$C$13:$C$72,MATCH($A17,'CA Standards and Followers'!$B$13:$B$72,0))*'CA Standards and Followers'!N$5</f>
        <v>0</v>
      </c>
      <c r="N17">
        <f>INDEX('CA Standards and Followers'!$C$13:$C$72,MATCH($A17,'CA Standards and Followers'!$B$13:$B$72,0))*'CA Standards and Followers'!O$5</f>
        <v>0</v>
      </c>
      <c r="O17">
        <f>INDEX('CA Standards and Followers'!$C$13:$C$72,MATCH($A17,'CA Standards and Followers'!$B$13:$B$72,0))*'CA Standards and Followers'!P$5</f>
        <v>0</v>
      </c>
      <c r="P17">
        <f>INDEX('CA Standards and Followers'!$C$13:$C$72,MATCH($A17,'CA Standards and Followers'!$B$13:$B$72,0))*'CA Standards and Followers'!Q$5</f>
        <v>0</v>
      </c>
      <c r="Q17">
        <f>INDEX('CA Standards and Followers'!$C$13:$C$72,MATCH($A17,'CA Standards and Followers'!$B$13:$B$72,0))*'CA Standards and Followers'!R$5</f>
        <v>0</v>
      </c>
      <c r="R17">
        <f>INDEX('CA Standards and Followers'!$C$13:$C$72,MATCH($A17,'CA Standards and Followers'!$B$13:$B$72,0))*'CA Standards and Followers'!S$5</f>
        <v>0</v>
      </c>
      <c r="S17">
        <f>INDEX('CA Standards and Followers'!$C$13:$C$72,MATCH($A17,'CA Standards and Followers'!$B$13:$B$72,0))*'CA Standards and Followers'!T$5</f>
        <v>0</v>
      </c>
      <c r="T17">
        <f>INDEX('CA Standards and Followers'!$C$13:$C$72,MATCH($A17,'CA Standards and Followers'!$B$13:$B$72,0))*'CA Standards and Followers'!U$5</f>
        <v>0</v>
      </c>
      <c r="U17">
        <f>INDEX('CA Standards and Followers'!$C$13:$C$72,MATCH($A17,'CA Standards and Followers'!$B$13:$B$72,0))*'CA Standards and Followers'!V$5</f>
        <v>0</v>
      </c>
      <c r="V17">
        <f>INDEX('CA Standards and Followers'!$C$13:$C$72,MATCH($A17,'CA Standards and Followers'!$B$13:$B$72,0))*'CA Standards and Followers'!W$5</f>
        <v>0</v>
      </c>
      <c r="W17">
        <f>INDEX('CA Standards and Followers'!$C$13:$C$72,MATCH($A17,'CA Standards and Followers'!$B$13:$B$72,0))*'CA Standards and Followers'!X$5</f>
        <v>0</v>
      </c>
      <c r="X17">
        <f>INDEX('CA Standards and Followers'!$C$13:$C$72,MATCH($A17,'CA Standards and Followers'!$B$13:$B$72,0))*'CA Standards and Followers'!Y$5</f>
        <v>0</v>
      </c>
      <c r="Y17">
        <f>INDEX('CA Standards and Followers'!$C$13:$C$72,MATCH($A17,'CA Standards and Followers'!$B$13:$B$72,0))*'CA Standards and Followers'!Z$5</f>
        <v>0</v>
      </c>
      <c r="Z17">
        <f>INDEX('CA Standards and Followers'!$C$13:$C$72,MATCH($A17,'CA Standards and Followers'!$B$13:$B$72,0))*'CA Standards and Followers'!AA$5</f>
        <v>0</v>
      </c>
      <c r="AA17">
        <f>INDEX('CA Standards and Followers'!$C$13:$C$72,MATCH($A17,'CA Standards and Followers'!$B$13:$B$72,0))*'CA Standards and Followers'!AB$5</f>
        <v>0</v>
      </c>
      <c r="AB17">
        <f>INDEX('CA Standards and Followers'!$C$13:$C$72,MATCH($A17,'CA Standards and Followers'!$B$13:$B$72,0))*'CA Standards and Followers'!AC$5</f>
        <v>0</v>
      </c>
      <c r="AC17">
        <f>INDEX('CA Standards and Followers'!$C$13:$C$72,MATCH($A17,'CA Standards and Followers'!$B$13:$B$72,0))*'CA Standards and Followers'!AD$5</f>
        <v>0</v>
      </c>
      <c r="AD17">
        <f>INDEX('CA Standards and Followers'!$C$13:$C$72,MATCH($A17,'CA Standards and Followers'!$B$13:$B$72,0))*'CA Standards and Followers'!AE$5</f>
        <v>0</v>
      </c>
      <c r="AE17">
        <f>INDEX('CA Standards and Followers'!$C$13:$C$72,MATCH($A17,'CA Standards and Followers'!$B$13:$B$72,0))*'CA Standards and Followers'!AF$5</f>
        <v>0</v>
      </c>
      <c r="AF17">
        <f>INDEX('CA Standards and Followers'!$C$13:$C$72,MATCH($A17,'CA Standards and Followers'!$B$13:$B$72,0))*'CA Standards and Followers'!AG$5</f>
        <v>0</v>
      </c>
    </row>
    <row r="18" spans="1:32" x14ac:dyDescent="0.25">
      <c r="A18" t="s">
        <v>9</v>
      </c>
      <c r="B18">
        <f>INDEX('CA Standards and Followers'!$C$13:$C$72,MATCH($A18,'CA Standards and Followers'!$B$13:$B$72,0))*'CA Standards and Followers'!C$5</f>
        <v>0</v>
      </c>
      <c r="C18">
        <f>INDEX('CA Standards and Followers'!$C$13:$C$72,MATCH($A18,'CA Standards and Followers'!$B$13:$B$72,0))*'CA Standards and Followers'!D$5</f>
        <v>0</v>
      </c>
      <c r="D18">
        <f>INDEX('CA Standards and Followers'!$C$13:$C$72,MATCH($A18,'CA Standards and Followers'!$B$13:$B$72,0))*'CA Standards and Followers'!E$5</f>
        <v>0</v>
      </c>
      <c r="E18">
        <f>INDEX('CA Standards and Followers'!$C$13:$C$72,MATCH($A18,'CA Standards and Followers'!$B$13:$B$72,0))*'CA Standards and Followers'!F$5</f>
        <v>0</v>
      </c>
      <c r="F18">
        <f>INDEX('CA Standards and Followers'!$C$13:$C$72,MATCH($A18,'CA Standards and Followers'!$B$13:$B$72,0))*'CA Standards and Followers'!G$5</f>
        <v>0</v>
      </c>
      <c r="G18">
        <f>INDEX('CA Standards and Followers'!$C$13:$C$72,MATCH($A18,'CA Standards and Followers'!$B$13:$B$72,0))*'CA Standards and Followers'!H$5</f>
        <v>0</v>
      </c>
      <c r="H18">
        <f>INDEX('CA Standards and Followers'!$C$13:$C$72,MATCH($A18,'CA Standards and Followers'!$B$13:$B$72,0))*'CA Standards and Followers'!I$5</f>
        <v>0</v>
      </c>
      <c r="I18">
        <f>INDEX('CA Standards and Followers'!$C$13:$C$72,MATCH($A18,'CA Standards and Followers'!$B$13:$B$72,0))*'CA Standards and Followers'!J$5</f>
        <v>0</v>
      </c>
      <c r="J18">
        <f>INDEX('CA Standards and Followers'!$C$13:$C$72,MATCH($A18,'CA Standards and Followers'!$B$13:$B$72,0))*'CA Standards and Followers'!K$5</f>
        <v>0</v>
      </c>
      <c r="K18">
        <f>INDEX('CA Standards and Followers'!$C$13:$C$72,MATCH($A18,'CA Standards and Followers'!$B$13:$B$72,0))*'CA Standards and Followers'!L$5</f>
        <v>0</v>
      </c>
      <c r="L18">
        <f>INDEX('CA Standards and Followers'!$C$13:$C$72,MATCH($A18,'CA Standards and Followers'!$B$13:$B$72,0))*'CA Standards and Followers'!M$5</f>
        <v>0</v>
      </c>
      <c r="M18">
        <f>INDEX('CA Standards and Followers'!$C$13:$C$72,MATCH($A18,'CA Standards and Followers'!$B$13:$B$72,0))*'CA Standards and Followers'!N$5</f>
        <v>0</v>
      </c>
      <c r="N18">
        <f>INDEX('CA Standards and Followers'!$C$13:$C$72,MATCH($A18,'CA Standards and Followers'!$B$13:$B$72,0))*'CA Standards and Followers'!O$5</f>
        <v>0</v>
      </c>
      <c r="O18">
        <f>INDEX('CA Standards and Followers'!$C$13:$C$72,MATCH($A18,'CA Standards and Followers'!$B$13:$B$72,0))*'CA Standards and Followers'!P$5</f>
        <v>0</v>
      </c>
      <c r="P18">
        <f>INDEX('CA Standards and Followers'!$C$13:$C$72,MATCH($A18,'CA Standards and Followers'!$B$13:$B$72,0))*'CA Standards and Followers'!Q$5</f>
        <v>0</v>
      </c>
      <c r="Q18">
        <f>INDEX('CA Standards and Followers'!$C$13:$C$72,MATCH($A18,'CA Standards and Followers'!$B$13:$B$72,0))*'CA Standards and Followers'!R$5</f>
        <v>0</v>
      </c>
      <c r="R18">
        <f>INDEX('CA Standards and Followers'!$C$13:$C$72,MATCH($A18,'CA Standards and Followers'!$B$13:$B$72,0))*'CA Standards and Followers'!S$5</f>
        <v>0</v>
      </c>
      <c r="S18">
        <f>INDEX('CA Standards and Followers'!$C$13:$C$72,MATCH($A18,'CA Standards and Followers'!$B$13:$B$72,0))*'CA Standards and Followers'!T$5</f>
        <v>0</v>
      </c>
      <c r="T18">
        <f>INDEX('CA Standards and Followers'!$C$13:$C$72,MATCH($A18,'CA Standards and Followers'!$B$13:$B$72,0))*'CA Standards and Followers'!U$5</f>
        <v>0</v>
      </c>
      <c r="U18">
        <f>INDEX('CA Standards and Followers'!$C$13:$C$72,MATCH($A18,'CA Standards and Followers'!$B$13:$B$72,0))*'CA Standards and Followers'!V$5</f>
        <v>0</v>
      </c>
      <c r="V18">
        <f>INDEX('CA Standards and Followers'!$C$13:$C$72,MATCH($A18,'CA Standards and Followers'!$B$13:$B$72,0))*'CA Standards and Followers'!W$5</f>
        <v>0</v>
      </c>
      <c r="W18">
        <f>INDEX('CA Standards and Followers'!$C$13:$C$72,MATCH($A18,'CA Standards and Followers'!$B$13:$B$72,0))*'CA Standards and Followers'!X$5</f>
        <v>0</v>
      </c>
      <c r="X18">
        <f>INDEX('CA Standards and Followers'!$C$13:$C$72,MATCH($A18,'CA Standards and Followers'!$B$13:$B$72,0))*'CA Standards and Followers'!Y$5</f>
        <v>0</v>
      </c>
      <c r="Y18">
        <f>INDEX('CA Standards and Followers'!$C$13:$C$72,MATCH($A18,'CA Standards and Followers'!$B$13:$B$72,0))*'CA Standards and Followers'!Z$5</f>
        <v>0</v>
      </c>
      <c r="Z18">
        <f>INDEX('CA Standards and Followers'!$C$13:$C$72,MATCH($A18,'CA Standards and Followers'!$B$13:$B$72,0))*'CA Standards and Followers'!AA$5</f>
        <v>0</v>
      </c>
      <c r="AA18">
        <f>INDEX('CA Standards and Followers'!$C$13:$C$72,MATCH($A18,'CA Standards and Followers'!$B$13:$B$72,0))*'CA Standards and Followers'!AB$5</f>
        <v>0</v>
      </c>
      <c r="AB18">
        <f>INDEX('CA Standards and Followers'!$C$13:$C$72,MATCH($A18,'CA Standards and Followers'!$B$13:$B$72,0))*'CA Standards and Followers'!AC$5</f>
        <v>0</v>
      </c>
      <c r="AC18">
        <f>INDEX('CA Standards and Followers'!$C$13:$C$72,MATCH($A18,'CA Standards and Followers'!$B$13:$B$72,0))*'CA Standards and Followers'!AD$5</f>
        <v>0</v>
      </c>
      <c r="AD18">
        <f>INDEX('CA Standards and Followers'!$C$13:$C$72,MATCH($A18,'CA Standards and Followers'!$B$13:$B$72,0))*'CA Standards and Followers'!AE$5</f>
        <v>0</v>
      </c>
      <c r="AE18">
        <f>INDEX('CA Standards and Followers'!$C$13:$C$72,MATCH($A18,'CA Standards and Followers'!$B$13:$B$72,0))*'CA Standards and Followers'!AF$5</f>
        <v>0</v>
      </c>
      <c r="AF18">
        <f>INDEX('CA Standards and Followers'!$C$13:$C$72,MATCH($A18,'CA Standards and Followers'!$B$13:$B$72,0))*'CA Standards and Followers'!AG$5</f>
        <v>0</v>
      </c>
    </row>
    <row r="19" spans="1:32" x14ac:dyDescent="0.25">
      <c r="A19" t="s">
        <v>10</v>
      </c>
      <c r="B19">
        <f>INDEX('CA Standards and Followers'!$C$13:$C$72,MATCH($A19,'CA Standards and Followers'!$B$13:$B$72,0))*'CA Standards and Followers'!C$5</f>
        <v>0</v>
      </c>
      <c r="C19">
        <f>INDEX('CA Standards and Followers'!$C$13:$C$72,MATCH($A19,'CA Standards and Followers'!$B$13:$B$72,0))*'CA Standards and Followers'!D$5</f>
        <v>0</v>
      </c>
      <c r="D19">
        <f>INDEX('CA Standards and Followers'!$C$13:$C$72,MATCH($A19,'CA Standards and Followers'!$B$13:$B$72,0))*'CA Standards and Followers'!E$5</f>
        <v>0</v>
      </c>
      <c r="E19">
        <f>INDEX('CA Standards and Followers'!$C$13:$C$72,MATCH($A19,'CA Standards and Followers'!$B$13:$B$72,0))*'CA Standards and Followers'!F$5</f>
        <v>0</v>
      </c>
      <c r="F19">
        <f>INDEX('CA Standards and Followers'!$C$13:$C$72,MATCH($A19,'CA Standards and Followers'!$B$13:$B$72,0))*'CA Standards and Followers'!G$5</f>
        <v>0</v>
      </c>
      <c r="G19">
        <f>INDEX('CA Standards and Followers'!$C$13:$C$72,MATCH($A19,'CA Standards and Followers'!$B$13:$B$72,0))*'CA Standards and Followers'!H$5</f>
        <v>0</v>
      </c>
      <c r="H19">
        <f>INDEX('CA Standards and Followers'!$C$13:$C$72,MATCH($A19,'CA Standards and Followers'!$B$13:$B$72,0))*'CA Standards and Followers'!I$5</f>
        <v>0</v>
      </c>
      <c r="I19">
        <f>INDEX('CA Standards and Followers'!$C$13:$C$72,MATCH($A19,'CA Standards and Followers'!$B$13:$B$72,0))*'CA Standards and Followers'!J$5</f>
        <v>0</v>
      </c>
      <c r="J19">
        <f>INDEX('CA Standards and Followers'!$C$13:$C$72,MATCH($A19,'CA Standards and Followers'!$B$13:$B$72,0))*'CA Standards and Followers'!K$5</f>
        <v>0</v>
      </c>
      <c r="K19">
        <f>INDEX('CA Standards and Followers'!$C$13:$C$72,MATCH($A19,'CA Standards and Followers'!$B$13:$B$72,0))*'CA Standards and Followers'!L$5</f>
        <v>0</v>
      </c>
      <c r="L19">
        <f>INDEX('CA Standards and Followers'!$C$13:$C$72,MATCH($A19,'CA Standards and Followers'!$B$13:$B$72,0))*'CA Standards and Followers'!M$5</f>
        <v>0</v>
      </c>
      <c r="M19">
        <f>INDEX('CA Standards and Followers'!$C$13:$C$72,MATCH($A19,'CA Standards and Followers'!$B$13:$B$72,0))*'CA Standards and Followers'!N$5</f>
        <v>0</v>
      </c>
      <c r="N19">
        <f>INDEX('CA Standards and Followers'!$C$13:$C$72,MATCH($A19,'CA Standards and Followers'!$B$13:$B$72,0))*'CA Standards and Followers'!O$5</f>
        <v>0</v>
      </c>
      <c r="O19">
        <f>INDEX('CA Standards and Followers'!$C$13:$C$72,MATCH($A19,'CA Standards and Followers'!$B$13:$B$72,0))*'CA Standards and Followers'!P$5</f>
        <v>0</v>
      </c>
      <c r="P19">
        <f>INDEX('CA Standards and Followers'!$C$13:$C$72,MATCH($A19,'CA Standards and Followers'!$B$13:$B$72,0))*'CA Standards and Followers'!Q$5</f>
        <v>0</v>
      </c>
      <c r="Q19">
        <f>INDEX('CA Standards and Followers'!$C$13:$C$72,MATCH($A19,'CA Standards and Followers'!$B$13:$B$72,0))*'CA Standards and Followers'!R$5</f>
        <v>0</v>
      </c>
      <c r="R19">
        <f>INDEX('CA Standards and Followers'!$C$13:$C$72,MATCH($A19,'CA Standards and Followers'!$B$13:$B$72,0))*'CA Standards and Followers'!S$5</f>
        <v>0</v>
      </c>
      <c r="S19">
        <f>INDEX('CA Standards and Followers'!$C$13:$C$72,MATCH($A19,'CA Standards and Followers'!$B$13:$B$72,0))*'CA Standards and Followers'!T$5</f>
        <v>0</v>
      </c>
      <c r="T19">
        <f>INDEX('CA Standards and Followers'!$C$13:$C$72,MATCH($A19,'CA Standards and Followers'!$B$13:$B$72,0))*'CA Standards and Followers'!U$5</f>
        <v>0</v>
      </c>
      <c r="U19">
        <f>INDEX('CA Standards and Followers'!$C$13:$C$72,MATCH($A19,'CA Standards and Followers'!$B$13:$B$72,0))*'CA Standards and Followers'!V$5</f>
        <v>0</v>
      </c>
      <c r="V19">
        <f>INDEX('CA Standards and Followers'!$C$13:$C$72,MATCH($A19,'CA Standards and Followers'!$B$13:$B$72,0))*'CA Standards and Followers'!W$5</f>
        <v>0</v>
      </c>
      <c r="W19">
        <f>INDEX('CA Standards and Followers'!$C$13:$C$72,MATCH($A19,'CA Standards and Followers'!$B$13:$B$72,0))*'CA Standards and Followers'!X$5</f>
        <v>0</v>
      </c>
      <c r="X19">
        <f>INDEX('CA Standards and Followers'!$C$13:$C$72,MATCH($A19,'CA Standards and Followers'!$B$13:$B$72,0))*'CA Standards and Followers'!Y$5</f>
        <v>0</v>
      </c>
      <c r="Y19">
        <f>INDEX('CA Standards and Followers'!$C$13:$C$72,MATCH($A19,'CA Standards and Followers'!$B$13:$B$72,0))*'CA Standards and Followers'!Z$5</f>
        <v>0</v>
      </c>
      <c r="Z19">
        <f>INDEX('CA Standards and Followers'!$C$13:$C$72,MATCH($A19,'CA Standards and Followers'!$B$13:$B$72,0))*'CA Standards and Followers'!AA$5</f>
        <v>0</v>
      </c>
      <c r="AA19">
        <f>INDEX('CA Standards and Followers'!$C$13:$C$72,MATCH($A19,'CA Standards and Followers'!$B$13:$B$72,0))*'CA Standards and Followers'!AB$5</f>
        <v>0</v>
      </c>
      <c r="AB19">
        <f>INDEX('CA Standards and Followers'!$C$13:$C$72,MATCH($A19,'CA Standards and Followers'!$B$13:$B$72,0))*'CA Standards and Followers'!AC$5</f>
        <v>0</v>
      </c>
      <c r="AC19">
        <f>INDEX('CA Standards and Followers'!$C$13:$C$72,MATCH($A19,'CA Standards and Followers'!$B$13:$B$72,0))*'CA Standards and Followers'!AD$5</f>
        <v>0</v>
      </c>
      <c r="AD19">
        <f>INDEX('CA Standards and Followers'!$C$13:$C$72,MATCH($A19,'CA Standards and Followers'!$B$13:$B$72,0))*'CA Standards and Followers'!AE$5</f>
        <v>0</v>
      </c>
      <c r="AE19">
        <f>INDEX('CA Standards and Followers'!$C$13:$C$72,MATCH($A19,'CA Standards and Followers'!$B$13:$B$72,0))*'CA Standards and Followers'!AF$5</f>
        <v>0</v>
      </c>
      <c r="AF19">
        <f>INDEX('CA Standards and Followers'!$C$13:$C$72,MATCH($A19,'CA Standards and Followers'!$B$13:$B$72,0))*'CA Standards and Followers'!AG$5</f>
        <v>0</v>
      </c>
    </row>
    <row r="20" spans="1:32" x14ac:dyDescent="0.25">
      <c r="A20" t="s">
        <v>11</v>
      </c>
      <c r="B20">
        <f>INDEX('CA Standards and Followers'!$C$13:$C$72,MATCH($A20,'CA Standards and Followers'!$B$13:$B$72,0))*'CA Standards and Followers'!C$5</f>
        <v>0</v>
      </c>
      <c r="C20">
        <f>INDEX('CA Standards and Followers'!$C$13:$C$72,MATCH($A20,'CA Standards and Followers'!$B$13:$B$72,0))*'CA Standards and Followers'!D$5</f>
        <v>0</v>
      </c>
      <c r="D20">
        <f>INDEX('CA Standards and Followers'!$C$13:$C$72,MATCH($A20,'CA Standards and Followers'!$B$13:$B$72,0))*'CA Standards and Followers'!E$5</f>
        <v>0</v>
      </c>
      <c r="E20">
        <f>INDEX('CA Standards and Followers'!$C$13:$C$72,MATCH($A20,'CA Standards and Followers'!$B$13:$B$72,0))*'CA Standards and Followers'!F$5</f>
        <v>0</v>
      </c>
      <c r="F20">
        <f>INDEX('CA Standards and Followers'!$C$13:$C$72,MATCH($A20,'CA Standards and Followers'!$B$13:$B$72,0))*'CA Standards and Followers'!G$5</f>
        <v>0</v>
      </c>
      <c r="G20">
        <f>INDEX('CA Standards and Followers'!$C$13:$C$72,MATCH($A20,'CA Standards and Followers'!$B$13:$B$72,0))*'CA Standards and Followers'!H$5</f>
        <v>0</v>
      </c>
      <c r="H20">
        <f>INDEX('CA Standards and Followers'!$C$13:$C$72,MATCH($A20,'CA Standards and Followers'!$B$13:$B$72,0))*'CA Standards and Followers'!I$5</f>
        <v>0</v>
      </c>
      <c r="I20">
        <f>INDEX('CA Standards and Followers'!$C$13:$C$72,MATCH($A20,'CA Standards and Followers'!$B$13:$B$72,0))*'CA Standards and Followers'!J$5</f>
        <v>0</v>
      </c>
      <c r="J20">
        <f>INDEX('CA Standards and Followers'!$C$13:$C$72,MATCH($A20,'CA Standards and Followers'!$B$13:$B$72,0))*'CA Standards and Followers'!K$5</f>
        <v>0</v>
      </c>
      <c r="K20">
        <f>INDEX('CA Standards and Followers'!$C$13:$C$72,MATCH($A20,'CA Standards and Followers'!$B$13:$B$72,0))*'CA Standards and Followers'!L$5</f>
        <v>0</v>
      </c>
      <c r="L20">
        <f>INDEX('CA Standards and Followers'!$C$13:$C$72,MATCH($A20,'CA Standards and Followers'!$B$13:$B$72,0))*'CA Standards and Followers'!M$5</f>
        <v>0</v>
      </c>
      <c r="M20">
        <f>INDEX('CA Standards and Followers'!$C$13:$C$72,MATCH($A20,'CA Standards and Followers'!$B$13:$B$72,0))*'CA Standards and Followers'!N$5</f>
        <v>0</v>
      </c>
      <c r="N20">
        <f>INDEX('CA Standards and Followers'!$C$13:$C$72,MATCH($A20,'CA Standards and Followers'!$B$13:$B$72,0))*'CA Standards and Followers'!O$5</f>
        <v>0</v>
      </c>
      <c r="O20">
        <f>INDEX('CA Standards and Followers'!$C$13:$C$72,MATCH($A20,'CA Standards and Followers'!$B$13:$B$72,0))*'CA Standards and Followers'!P$5</f>
        <v>0</v>
      </c>
      <c r="P20">
        <f>INDEX('CA Standards and Followers'!$C$13:$C$72,MATCH($A20,'CA Standards and Followers'!$B$13:$B$72,0))*'CA Standards and Followers'!Q$5</f>
        <v>0</v>
      </c>
      <c r="Q20">
        <f>INDEX('CA Standards and Followers'!$C$13:$C$72,MATCH($A20,'CA Standards and Followers'!$B$13:$B$72,0))*'CA Standards and Followers'!R$5</f>
        <v>0</v>
      </c>
      <c r="R20">
        <f>INDEX('CA Standards and Followers'!$C$13:$C$72,MATCH($A20,'CA Standards and Followers'!$B$13:$B$72,0))*'CA Standards and Followers'!S$5</f>
        <v>0</v>
      </c>
      <c r="S20">
        <f>INDEX('CA Standards and Followers'!$C$13:$C$72,MATCH($A20,'CA Standards and Followers'!$B$13:$B$72,0))*'CA Standards and Followers'!T$5</f>
        <v>0</v>
      </c>
      <c r="T20">
        <f>INDEX('CA Standards and Followers'!$C$13:$C$72,MATCH($A20,'CA Standards and Followers'!$B$13:$B$72,0))*'CA Standards and Followers'!U$5</f>
        <v>0</v>
      </c>
      <c r="U20">
        <f>INDEX('CA Standards and Followers'!$C$13:$C$72,MATCH($A20,'CA Standards and Followers'!$B$13:$B$72,0))*'CA Standards and Followers'!V$5</f>
        <v>0</v>
      </c>
      <c r="V20">
        <f>INDEX('CA Standards and Followers'!$C$13:$C$72,MATCH($A20,'CA Standards and Followers'!$B$13:$B$72,0))*'CA Standards and Followers'!W$5</f>
        <v>0</v>
      </c>
      <c r="W20">
        <f>INDEX('CA Standards and Followers'!$C$13:$C$72,MATCH($A20,'CA Standards and Followers'!$B$13:$B$72,0))*'CA Standards and Followers'!X$5</f>
        <v>0</v>
      </c>
      <c r="X20">
        <f>INDEX('CA Standards and Followers'!$C$13:$C$72,MATCH($A20,'CA Standards and Followers'!$B$13:$B$72,0))*'CA Standards and Followers'!Y$5</f>
        <v>0</v>
      </c>
      <c r="Y20">
        <f>INDEX('CA Standards and Followers'!$C$13:$C$72,MATCH($A20,'CA Standards and Followers'!$B$13:$B$72,0))*'CA Standards and Followers'!Z$5</f>
        <v>0</v>
      </c>
      <c r="Z20">
        <f>INDEX('CA Standards and Followers'!$C$13:$C$72,MATCH($A20,'CA Standards and Followers'!$B$13:$B$72,0))*'CA Standards and Followers'!AA$5</f>
        <v>0</v>
      </c>
      <c r="AA20">
        <f>INDEX('CA Standards and Followers'!$C$13:$C$72,MATCH($A20,'CA Standards and Followers'!$B$13:$B$72,0))*'CA Standards and Followers'!AB$5</f>
        <v>0</v>
      </c>
      <c r="AB20">
        <f>INDEX('CA Standards and Followers'!$C$13:$C$72,MATCH($A20,'CA Standards and Followers'!$B$13:$B$72,0))*'CA Standards and Followers'!AC$5</f>
        <v>0</v>
      </c>
      <c r="AC20">
        <f>INDEX('CA Standards and Followers'!$C$13:$C$72,MATCH($A20,'CA Standards and Followers'!$B$13:$B$72,0))*'CA Standards and Followers'!AD$5</f>
        <v>0</v>
      </c>
      <c r="AD20">
        <f>INDEX('CA Standards and Followers'!$C$13:$C$72,MATCH($A20,'CA Standards and Followers'!$B$13:$B$72,0))*'CA Standards and Followers'!AE$5</f>
        <v>0</v>
      </c>
      <c r="AE20">
        <f>INDEX('CA Standards and Followers'!$C$13:$C$72,MATCH($A20,'CA Standards and Followers'!$B$13:$B$72,0))*'CA Standards and Followers'!AF$5</f>
        <v>0</v>
      </c>
      <c r="AF20">
        <f>INDEX('CA Standards and Followers'!$C$13:$C$72,MATCH($A20,'CA Standards and Followers'!$B$13:$B$72,0))*'CA Standards and Followers'!AG$5</f>
        <v>0</v>
      </c>
    </row>
    <row r="21" spans="1:32" x14ac:dyDescent="0.25">
      <c r="A21" t="s">
        <v>196</v>
      </c>
      <c r="B21">
        <f>INDEX('CA Standards and Followers'!$C$13:$C$72,MATCH($A21,'CA Standards and Followers'!$B$13:$B$72,0))*'CA Standards and Followers'!C$5</f>
        <v>0</v>
      </c>
      <c r="C21">
        <f>INDEX('CA Standards and Followers'!$C$13:$C$72,MATCH($A21,'CA Standards and Followers'!$B$13:$B$72,0))*'CA Standards and Followers'!D$5</f>
        <v>0</v>
      </c>
      <c r="D21">
        <f>INDEX('CA Standards and Followers'!$C$13:$C$72,MATCH($A21,'CA Standards and Followers'!$B$13:$B$72,0))*'CA Standards and Followers'!E$5</f>
        <v>0</v>
      </c>
      <c r="E21">
        <f>INDEX('CA Standards and Followers'!$C$13:$C$72,MATCH($A21,'CA Standards and Followers'!$B$13:$B$72,0))*'CA Standards and Followers'!F$5</f>
        <v>0</v>
      </c>
      <c r="F21">
        <f>INDEX('CA Standards and Followers'!$C$13:$C$72,MATCH($A21,'CA Standards and Followers'!$B$13:$B$72,0))*'CA Standards and Followers'!G$5</f>
        <v>0</v>
      </c>
      <c r="G21">
        <f>INDEX('CA Standards and Followers'!$C$13:$C$72,MATCH($A21,'CA Standards and Followers'!$B$13:$B$72,0))*'CA Standards and Followers'!H$5</f>
        <v>0</v>
      </c>
      <c r="H21">
        <f>INDEX('CA Standards and Followers'!$C$13:$C$72,MATCH($A21,'CA Standards and Followers'!$B$13:$B$72,0))*'CA Standards and Followers'!I$5</f>
        <v>0</v>
      </c>
      <c r="I21">
        <f>INDEX('CA Standards and Followers'!$C$13:$C$72,MATCH($A21,'CA Standards and Followers'!$B$13:$B$72,0))*'CA Standards and Followers'!J$5</f>
        <v>0</v>
      </c>
      <c r="J21">
        <f>INDEX('CA Standards and Followers'!$C$13:$C$72,MATCH($A21,'CA Standards and Followers'!$B$13:$B$72,0))*'CA Standards and Followers'!K$5</f>
        <v>0</v>
      </c>
      <c r="K21">
        <f>INDEX('CA Standards and Followers'!$C$13:$C$72,MATCH($A21,'CA Standards and Followers'!$B$13:$B$72,0))*'CA Standards and Followers'!L$5</f>
        <v>0</v>
      </c>
      <c r="L21">
        <f>INDEX('CA Standards and Followers'!$C$13:$C$72,MATCH($A21,'CA Standards and Followers'!$B$13:$B$72,0))*'CA Standards and Followers'!M$5</f>
        <v>0</v>
      </c>
      <c r="M21">
        <f>INDEX('CA Standards and Followers'!$C$13:$C$72,MATCH($A21,'CA Standards and Followers'!$B$13:$B$72,0))*'CA Standards and Followers'!N$5</f>
        <v>0</v>
      </c>
      <c r="N21">
        <f>INDEX('CA Standards and Followers'!$C$13:$C$72,MATCH($A21,'CA Standards and Followers'!$B$13:$B$72,0))*'CA Standards and Followers'!O$5</f>
        <v>0</v>
      </c>
      <c r="O21">
        <f>INDEX('CA Standards and Followers'!$C$13:$C$72,MATCH($A21,'CA Standards and Followers'!$B$13:$B$72,0))*'CA Standards and Followers'!P$5</f>
        <v>0</v>
      </c>
      <c r="P21">
        <f>INDEX('CA Standards and Followers'!$C$13:$C$72,MATCH($A21,'CA Standards and Followers'!$B$13:$B$72,0))*'CA Standards and Followers'!Q$5</f>
        <v>0</v>
      </c>
      <c r="Q21">
        <f>INDEX('CA Standards and Followers'!$C$13:$C$72,MATCH($A21,'CA Standards and Followers'!$B$13:$B$72,0))*'CA Standards and Followers'!R$5</f>
        <v>0</v>
      </c>
      <c r="R21">
        <f>INDEX('CA Standards and Followers'!$C$13:$C$72,MATCH($A21,'CA Standards and Followers'!$B$13:$B$72,0))*'CA Standards and Followers'!S$5</f>
        <v>0</v>
      </c>
      <c r="S21">
        <f>INDEX('CA Standards and Followers'!$C$13:$C$72,MATCH($A21,'CA Standards and Followers'!$B$13:$B$72,0))*'CA Standards and Followers'!T$5</f>
        <v>0</v>
      </c>
      <c r="T21">
        <f>INDEX('CA Standards and Followers'!$C$13:$C$72,MATCH($A21,'CA Standards and Followers'!$B$13:$B$72,0))*'CA Standards and Followers'!U$5</f>
        <v>0</v>
      </c>
      <c r="U21">
        <f>INDEX('CA Standards and Followers'!$C$13:$C$72,MATCH($A21,'CA Standards and Followers'!$B$13:$B$72,0))*'CA Standards and Followers'!V$5</f>
        <v>0</v>
      </c>
      <c r="V21">
        <f>INDEX('CA Standards and Followers'!$C$13:$C$72,MATCH($A21,'CA Standards and Followers'!$B$13:$B$72,0))*'CA Standards and Followers'!W$5</f>
        <v>0</v>
      </c>
      <c r="W21">
        <f>INDEX('CA Standards and Followers'!$C$13:$C$72,MATCH($A21,'CA Standards and Followers'!$B$13:$B$72,0))*'CA Standards and Followers'!X$5</f>
        <v>0</v>
      </c>
      <c r="X21">
        <f>INDEX('CA Standards and Followers'!$C$13:$C$72,MATCH($A21,'CA Standards and Followers'!$B$13:$B$72,0))*'CA Standards and Followers'!Y$5</f>
        <v>0</v>
      </c>
      <c r="Y21">
        <f>INDEX('CA Standards and Followers'!$C$13:$C$72,MATCH($A21,'CA Standards and Followers'!$B$13:$B$72,0))*'CA Standards and Followers'!Z$5</f>
        <v>0</v>
      </c>
      <c r="Z21">
        <f>INDEX('CA Standards and Followers'!$C$13:$C$72,MATCH($A21,'CA Standards and Followers'!$B$13:$B$72,0))*'CA Standards and Followers'!AA$5</f>
        <v>0</v>
      </c>
      <c r="AA21">
        <f>INDEX('CA Standards and Followers'!$C$13:$C$72,MATCH($A21,'CA Standards and Followers'!$B$13:$B$72,0))*'CA Standards and Followers'!AB$5</f>
        <v>0</v>
      </c>
      <c r="AB21">
        <f>INDEX('CA Standards and Followers'!$C$13:$C$72,MATCH($A21,'CA Standards and Followers'!$B$13:$B$72,0))*'CA Standards and Followers'!AC$5</f>
        <v>0</v>
      </c>
      <c r="AC21">
        <f>INDEX('CA Standards and Followers'!$C$13:$C$72,MATCH($A21,'CA Standards and Followers'!$B$13:$B$72,0))*'CA Standards and Followers'!AD$5</f>
        <v>0</v>
      </c>
      <c r="AD21">
        <f>INDEX('CA Standards and Followers'!$C$13:$C$72,MATCH($A21,'CA Standards and Followers'!$B$13:$B$72,0))*'CA Standards and Followers'!AE$5</f>
        <v>0</v>
      </c>
      <c r="AE21">
        <f>INDEX('CA Standards and Followers'!$C$13:$C$72,MATCH($A21,'CA Standards and Followers'!$B$13:$B$72,0))*'CA Standards and Followers'!AF$5</f>
        <v>0</v>
      </c>
      <c r="AF21">
        <f>INDEX('CA Standards and Followers'!$C$13:$C$72,MATCH($A21,'CA Standards and Followers'!$B$13:$B$72,0))*'CA Standards and Followers'!AG$5</f>
        <v>0</v>
      </c>
    </row>
    <row r="22" spans="1:32" x14ac:dyDescent="0.25">
      <c r="A22" t="s">
        <v>12</v>
      </c>
      <c r="B22">
        <f>INDEX('CA Standards and Followers'!$C$13:$C$72,MATCH($A22,'CA Standards and Followers'!$B$13:$B$72,0))*'CA Standards and Followers'!C$5</f>
        <v>0</v>
      </c>
      <c r="C22">
        <f>INDEX('CA Standards and Followers'!$C$13:$C$72,MATCH($A22,'CA Standards and Followers'!$B$13:$B$72,0))*'CA Standards and Followers'!D$5</f>
        <v>0</v>
      </c>
      <c r="D22">
        <f>INDEX('CA Standards and Followers'!$C$13:$C$72,MATCH($A22,'CA Standards and Followers'!$B$13:$B$72,0))*'CA Standards and Followers'!E$5</f>
        <v>0</v>
      </c>
      <c r="E22">
        <f>INDEX('CA Standards and Followers'!$C$13:$C$72,MATCH($A22,'CA Standards and Followers'!$B$13:$B$72,0))*'CA Standards and Followers'!F$5</f>
        <v>0</v>
      </c>
      <c r="F22">
        <f>INDEX('CA Standards and Followers'!$C$13:$C$72,MATCH($A22,'CA Standards and Followers'!$B$13:$B$72,0))*'CA Standards and Followers'!G$5</f>
        <v>0</v>
      </c>
      <c r="G22">
        <f>INDEX('CA Standards and Followers'!$C$13:$C$72,MATCH($A22,'CA Standards and Followers'!$B$13:$B$72,0))*'CA Standards and Followers'!H$5</f>
        <v>0</v>
      </c>
      <c r="H22">
        <f>INDEX('CA Standards and Followers'!$C$13:$C$72,MATCH($A22,'CA Standards and Followers'!$B$13:$B$72,0))*'CA Standards and Followers'!I$5</f>
        <v>0</v>
      </c>
      <c r="I22">
        <f>INDEX('CA Standards and Followers'!$C$13:$C$72,MATCH($A22,'CA Standards and Followers'!$B$13:$B$72,0))*'CA Standards and Followers'!J$5</f>
        <v>0</v>
      </c>
      <c r="J22">
        <f>INDEX('CA Standards and Followers'!$C$13:$C$72,MATCH($A22,'CA Standards and Followers'!$B$13:$B$72,0))*'CA Standards and Followers'!K$5</f>
        <v>0</v>
      </c>
      <c r="K22">
        <f>INDEX('CA Standards and Followers'!$C$13:$C$72,MATCH($A22,'CA Standards and Followers'!$B$13:$B$72,0))*'CA Standards and Followers'!L$5</f>
        <v>0</v>
      </c>
      <c r="L22">
        <f>INDEX('CA Standards and Followers'!$C$13:$C$72,MATCH($A22,'CA Standards and Followers'!$B$13:$B$72,0))*'CA Standards and Followers'!M$5</f>
        <v>0</v>
      </c>
      <c r="M22">
        <f>INDEX('CA Standards and Followers'!$C$13:$C$72,MATCH($A22,'CA Standards and Followers'!$B$13:$B$72,0))*'CA Standards and Followers'!N$5</f>
        <v>0</v>
      </c>
      <c r="N22">
        <f>INDEX('CA Standards and Followers'!$C$13:$C$72,MATCH($A22,'CA Standards and Followers'!$B$13:$B$72,0))*'CA Standards and Followers'!O$5</f>
        <v>0</v>
      </c>
      <c r="O22">
        <f>INDEX('CA Standards and Followers'!$C$13:$C$72,MATCH($A22,'CA Standards and Followers'!$B$13:$B$72,0))*'CA Standards and Followers'!P$5</f>
        <v>0</v>
      </c>
      <c r="P22">
        <f>INDEX('CA Standards and Followers'!$C$13:$C$72,MATCH($A22,'CA Standards and Followers'!$B$13:$B$72,0))*'CA Standards and Followers'!Q$5</f>
        <v>0</v>
      </c>
      <c r="Q22">
        <f>INDEX('CA Standards and Followers'!$C$13:$C$72,MATCH($A22,'CA Standards and Followers'!$B$13:$B$72,0))*'CA Standards and Followers'!R$5</f>
        <v>0</v>
      </c>
      <c r="R22">
        <f>INDEX('CA Standards and Followers'!$C$13:$C$72,MATCH($A22,'CA Standards and Followers'!$B$13:$B$72,0))*'CA Standards and Followers'!S$5</f>
        <v>0</v>
      </c>
      <c r="S22">
        <f>INDEX('CA Standards and Followers'!$C$13:$C$72,MATCH($A22,'CA Standards and Followers'!$B$13:$B$72,0))*'CA Standards and Followers'!T$5</f>
        <v>0</v>
      </c>
      <c r="T22">
        <f>INDEX('CA Standards and Followers'!$C$13:$C$72,MATCH($A22,'CA Standards and Followers'!$B$13:$B$72,0))*'CA Standards and Followers'!U$5</f>
        <v>0</v>
      </c>
      <c r="U22">
        <f>INDEX('CA Standards and Followers'!$C$13:$C$72,MATCH($A22,'CA Standards and Followers'!$B$13:$B$72,0))*'CA Standards and Followers'!V$5</f>
        <v>0</v>
      </c>
      <c r="V22">
        <f>INDEX('CA Standards and Followers'!$C$13:$C$72,MATCH($A22,'CA Standards and Followers'!$B$13:$B$72,0))*'CA Standards and Followers'!W$5</f>
        <v>0</v>
      </c>
      <c r="W22">
        <f>INDEX('CA Standards and Followers'!$C$13:$C$72,MATCH($A22,'CA Standards and Followers'!$B$13:$B$72,0))*'CA Standards and Followers'!X$5</f>
        <v>0</v>
      </c>
      <c r="X22">
        <f>INDEX('CA Standards and Followers'!$C$13:$C$72,MATCH($A22,'CA Standards and Followers'!$B$13:$B$72,0))*'CA Standards and Followers'!Y$5</f>
        <v>0</v>
      </c>
      <c r="Y22">
        <f>INDEX('CA Standards and Followers'!$C$13:$C$72,MATCH($A22,'CA Standards and Followers'!$B$13:$B$72,0))*'CA Standards and Followers'!Z$5</f>
        <v>0</v>
      </c>
      <c r="Z22">
        <f>INDEX('CA Standards and Followers'!$C$13:$C$72,MATCH($A22,'CA Standards and Followers'!$B$13:$B$72,0))*'CA Standards and Followers'!AA$5</f>
        <v>0</v>
      </c>
      <c r="AA22">
        <f>INDEX('CA Standards and Followers'!$C$13:$C$72,MATCH($A22,'CA Standards and Followers'!$B$13:$B$72,0))*'CA Standards and Followers'!AB$5</f>
        <v>0</v>
      </c>
      <c r="AB22">
        <f>INDEX('CA Standards and Followers'!$C$13:$C$72,MATCH($A22,'CA Standards and Followers'!$B$13:$B$72,0))*'CA Standards and Followers'!AC$5</f>
        <v>0</v>
      </c>
      <c r="AC22">
        <f>INDEX('CA Standards and Followers'!$C$13:$C$72,MATCH($A22,'CA Standards and Followers'!$B$13:$B$72,0))*'CA Standards and Followers'!AD$5</f>
        <v>0</v>
      </c>
      <c r="AD22">
        <f>INDEX('CA Standards and Followers'!$C$13:$C$72,MATCH($A22,'CA Standards and Followers'!$B$13:$B$72,0))*'CA Standards and Followers'!AE$5</f>
        <v>0</v>
      </c>
      <c r="AE22">
        <f>INDEX('CA Standards and Followers'!$C$13:$C$72,MATCH($A22,'CA Standards and Followers'!$B$13:$B$72,0))*'CA Standards and Followers'!AF$5</f>
        <v>0</v>
      </c>
      <c r="AF22">
        <f>INDEX('CA Standards and Followers'!$C$13:$C$72,MATCH($A22,'CA Standards and Followers'!$B$13:$B$72,0))*'CA Standards and Followers'!AG$5</f>
        <v>0</v>
      </c>
    </row>
    <row r="23" spans="1:32" x14ac:dyDescent="0.25">
      <c r="A23" t="s">
        <v>13</v>
      </c>
      <c r="B23">
        <f>INDEX('CA Standards and Followers'!$C$13:$C$72,MATCH($A23,'CA Standards and Followers'!$B$13:$B$72,0))*'CA Standards and Followers'!C$5</f>
        <v>0</v>
      </c>
      <c r="C23">
        <f>INDEX('CA Standards and Followers'!$C$13:$C$72,MATCH($A23,'CA Standards and Followers'!$B$13:$B$72,0))*'CA Standards and Followers'!D$5</f>
        <v>0</v>
      </c>
      <c r="D23">
        <f>INDEX('CA Standards and Followers'!$C$13:$C$72,MATCH($A23,'CA Standards and Followers'!$B$13:$B$72,0))*'CA Standards and Followers'!E$5</f>
        <v>0</v>
      </c>
      <c r="E23">
        <f>INDEX('CA Standards and Followers'!$C$13:$C$72,MATCH($A23,'CA Standards and Followers'!$B$13:$B$72,0))*'CA Standards and Followers'!F$5</f>
        <v>0</v>
      </c>
      <c r="F23">
        <f>INDEX('CA Standards and Followers'!$C$13:$C$72,MATCH($A23,'CA Standards and Followers'!$B$13:$B$72,0))*'CA Standards and Followers'!G$5</f>
        <v>0</v>
      </c>
      <c r="G23">
        <f>INDEX('CA Standards and Followers'!$C$13:$C$72,MATCH($A23,'CA Standards and Followers'!$B$13:$B$72,0))*'CA Standards and Followers'!H$5</f>
        <v>0</v>
      </c>
      <c r="H23">
        <f>INDEX('CA Standards and Followers'!$C$13:$C$72,MATCH($A23,'CA Standards and Followers'!$B$13:$B$72,0))*'CA Standards and Followers'!I$5</f>
        <v>0</v>
      </c>
      <c r="I23">
        <f>INDEX('CA Standards and Followers'!$C$13:$C$72,MATCH($A23,'CA Standards and Followers'!$B$13:$B$72,0))*'CA Standards and Followers'!J$5</f>
        <v>0</v>
      </c>
      <c r="J23">
        <f>INDEX('CA Standards and Followers'!$C$13:$C$72,MATCH($A23,'CA Standards and Followers'!$B$13:$B$72,0))*'CA Standards and Followers'!K$5</f>
        <v>0</v>
      </c>
      <c r="K23">
        <f>INDEX('CA Standards and Followers'!$C$13:$C$72,MATCH($A23,'CA Standards and Followers'!$B$13:$B$72,0))*'CA Standards and Followers'!L$5</f>
        <v>0</v>
      </c>
      <c r="L23">
        <f>INDEX('CA Standards and Followers'!$C$13:$C$72,MATCH($A23,'CA Standards and Followers'!$B$13:$B$72,0))*'CA Standards and Followers'!M$5</f>
        <v>0</v>
      </c>
      <c r="M23">
        <f>INDEX('CA Standards and Followers'!$C$13:$C$72,MATCH($A23,'CA Standards and Followers'!$B$13:$B$72,0))*'CA Standards and Followers'!N$5</f>
        <v>0</v>
      </c>
      <c r="N23">
        <f>INDEX('CA Standards and Followers'!$C$13:$C$72,MATCH($A23,'CA Standards and Followers'!$B$13:$B$72,0))*'CA Standards and Followers'!O$5</f>
        <v>0</v>
      </c>
      <c r="O23">
        <f>INDEX('CA Standards and Followers'!$C$13:$C$72,MATCH($A23,'CA Standards and Followers'!$B$13:$B$72,0))*'CA Standards and Followers'!P$5</f>
        <v>0</v>
      </c>
      <c r="P23">
        <f>INDEX('CA Standards and Followers'!$C$13:$C$72,MATCH($A23,'CA Standards and Followers'!$B$13:$B$72,0))*'CA Standards and Followers'!Q$5</f>
        <v>0</v>
      </c>
      <c r="Q23">
        <f>INDEX('CA Standards and Followers'!$C$13:$C$72,MATCH($A23,'CA Standards and Followers'!$B$13:$B$72,0))*'CA Standards and Followers'!R$5</f>
        <v>0</v>
      </c>
      <c r="R23">
        <f>INDEX('CA Standards and Followers'!$C$13:$C$72,MATCH($A23,'CA Standards and Followers'!$B$13:$B$72,0))*'CA Standards and Followers'!S$5</f>
        <v>0</v>
      </c>
      <c r="S23">
        <f>INDEX('CA Standards and Followers'!$C$13:$C$72,MATCH($A23,'CA Standards and Followers'!$B$13:$B$72,0))*'CA Standards and Followers'!T$5</f>
        <v>0</v>
      </c>
      <c r="T23">
        <f>INDEX('CA Standards and Followers'!$C$13:$C$72,MATCH($A23,'CA Standards and Followers'!$B$13:$B$72,0))*'CA Standards and Followers'!U$5</f>
        <v>0</v>
      </c>
      <c r="U23">
        <f>INDEX('CA Standards and Followers'!$C$13:$C$72,MATCH($A23,'CA Standards and Followers'!$B$13:$B$72,0))*'CA Standards and Followers'!V$5</f>
        <v>0</v>
      </c>
      <c r="V23">
        <f>INDEX('CA Standards and Followers'!$C$13:$C$72,MATCH($A23,'CA Standards and Followers'!$B$13:$B$72,0))*'CA Standards and Followers'!W$5</f>
        <v>0</v>
      </c>
      <c r="W23">
        <f>INDEX('CA Standards and Followers'!$C$13:$C$72,MATCH($A23,'CA Standards and Followers'!$B$13:$B$72,0))*'CA Standards and Followers'!X$5</f>
        <v>0</v>
      </c>
      <c r="X23">
        <f>INDEX('CA Standards and Followers'!$C$13:$C$72,MATCH($A23,'CA Standards and Followers'!$B$13:$B$72,0))*'CA Standards and Followers'!Y$5</f>
        <v>0</v>
      </c>
      <c r="Y23">
        <f>INDEX('CA Standards and Followers'!$C$13:$C$72,MATCH($A23,'CA Standards and Followers'!$B$13:$B$72,0))*'CA Standards and Followers'!Z$5</f>
        <v>0</v>
      </c>
      <c r="Z23">
        <f>INDEX('CA Standards and Followers'!$C$13:$C$72,MATCH($A23,'CA Standards and Followers'!$B$13:$B$72,0))*'CA Standards and Followers'!AA$5</f>
        <v>0</v>
      </c>
      <c r="AA23">
        <f>INDEX('CA Standards and Followers'!$C$13:$C$72,MATCH($A23,'CA Standards and Followers'!$B$13:$B$72,0))*'CA Standards and Followers'!AB$5</f>
        <v>0</v>
      </c>
      <c r="AB23">
        <f>INDEX('CA Standards and Followers'!$C$13:$C$72,MATCH($A23,'CA Standards and Followers'!$B$13:$B$72,0))*'CA Standards and Followers'!AC$5</f>
        <v>0</v>
      </c>
      <c r="AC23">
        <f>INDEX('CA Standards and Followers'!$C$13:$C$72,MATCH($A23,'CA Standards and Followers'!$B$13:$B$72,0))*'CA Standards and Followers'!AD$5</f>
        <v>0</v>
      </c>
      <c r="AD23">
        <f>INDEX('CA Standards and Followers'!$C$13:$C$72,MATCH($A23,'CA Standards and Followers'!$B$13:$B$72,0))*'CA Standards and Followers'!AE$5</f>
        <v>0</v>
      </c>
      <c r="AE23">
        <f>INDEX('CA Standards and Followers'!$C$13:$C$72,MATCH($A23,'CA Standards and Followers'!$B$13:$B$72,0))*'CA Standards and Followers'!AF$5</f>
        <v>0</v>
      </c>
      <c r="AF23">
        <f>INDEX('CA Standards and Followers'!$C$13:$C$72,MATCH($A23,'CA Standards and Followers'!$B$13:$B$72,0))*'CA Standards and Followers'!AG$5</f>
        <v>0</v>
      </c>
    </row>
    <row r="24" spans="1:32" x14ac:dyDescent="0.25">
      <c r="A24" t="s">
        <v>14</v>
      </c>
      <c r="B24">
        <f>INDEX('CA Standards and Followers'!$C$13:$C$72,MATCH($A24,'CA Standards and Followers'!$B$13:$B$72,0))*'CA Standards and Followers'!C$5</f>
        <v>0</v>
      </c>
      <c r="C24">
        <f>INDEX('CA Standards and Followers'!$C$13:$C$72,MATCH($A24,'CA Standards and Followers'!$B$13:$B$72,0))*'CA Standards and Followers'!D$5</f>
        <v>0</v>
      </c>
      <c r="D24">
        <f>INDEX('CA Standards and Followers'!$C$13:$C$72,MATCH($A24,'CA Standards and Followers'!$B$13:$B$72,0))*'CA Standards and Followers'!E$5</f>
        <v>0</v>
      </c>
      <c r="E24">
        <f>INDEX('CA Standards and Followers'!$C$13:$C$72,MATCH($A24,'CA Standards and Followers'!$B$13:$B$72,0))*'CA Standards and Followers'!F$5</f>
        <v>0</v>
      </c>
      <c r="F24">
        <f>INDEX('CA Standards and Followers'!$C$13:$C$72,MATCH($A24,'CA Standards and Followers'!$B$13:$B$72,0))*'CA Standards and Followers'!G$5</f>
        <v>0</v>
      </c>
      <c r="G24">
        <f>INDEX('CA Standards and Followers'!$C$13:$C$72,MATCH($A24,'CA Standards and Followers'!$B$13:$B$72,0))*'CA Standards and Followers'!H$5</f>
        <v>0</v>
      </c>
      <c r="H24">
        <f>INDEX('CA Standards and Followers'!$C$13:$C$72,MATCH($A24,'CA Standards and Followers'!$B$13:$B$72,0))*'CA Standards and Followers'!I$5</f>
        <v>0</v>
      </c>
      <c r="I24">
        <f>INDEX('CA Standards and Followers'!$C$13:$C$72,MATCH($A24,'CA Standards and Followers'!$B$13:$B$72,0))*'CA Standards and Followers'!J$5</f>
        <v>0</v>
      </c>
      <c r="J24">
        <f>INDEX('CA Standards and Followers'!$C$13:$C$72,MATCH($A24,'CA Standards and Followers'!$B$13:$B$72,0))*'CA Standards and Followers'!K$5</f>
        <v>0</v>
      </c>
      <c r="K24">
        <f>INDEX('CA Standards and Followers'!$C$13:$C$72,MATCH($A24,'CA Standards and Followers'!$B$13:$B$72,0))*'CA Standards and Followers'!L$5</f>
        <v>0</v>
      </c>
      <c r="L24">
        <f>INDEX('CA Standards and Followers'!$C$13:$C$72,MATCH($A24,'CA Standards and Followers'!$B$13:$B$72,0))*'CA Standards and Followers'!M$5</f>
        <v>0</v>
      </c>
      <c r="M24">
        <f>INDEX('CA Standards and Followers'!$C$13:$C$72,MATCH($A24,'CA Standards and Followers'!$B$13:$B$72,0))*'CA Standards and Followers'!N$5</f>
        <v>0</v>
      </c>
      <c r="N24">
        <f>INDEX('CA Standards and Followers'!$C$13:$C$72,MATCH($A24,'CA Standards and Followers'!$B$13:$B$72,0))*'CA Standards and Followers'!O$5</f>
        <v>0</v>
      </c>
      <c r="O24">
        <f>INDEX('CA Standards and Followers'!$C$13:$C$72,MATCH($A24,'CA Standards and Followers'!$B$13:$B$72,0))*'CA Standards and Followers'!P$5</f>
        <v>0</v>
      </c>
      <c r="P24">
        <f>INDEX('CA Standards and Followers'!$C$13:$C$72,MATCH($A24,'CA Standards and Followers'!$B$13:$B$72,0))*'CA Standards and Followers'!Q$5</f>
        <v>0</v>
      </c>
      <c r="Q24">
        <f>INDEX('CA Standards and Followers'!$C$13:$C$72,MATCH($A24,'CA Standards and Followers'!$B$13:$B$72,0))*'CA Standards and Followers'!R$5</f>
        <v>0</v>
      </c>
      <c r="R24">
        <f>INDEX('CA Standards and Followers'!$C$13:$C$72,MATCH($A24,'CA Standards and Followers'!$B$13:$B$72,0))*'CA Standards and Followers'!S$5</f>
        <v>0</v>
      </c>
      <c r="S24">
        <f>INDEX('CA Standards and Followers'!$C$13:$C$72,MATCH($A24,'CA Standards and Followers'!$B$13:$B$72,0))*'CA Standards and Followers'!T$5</f>
        <v>0</v>
      </c>
      <c r="T24">
        <f>INDEX('CA Standards and Followers'!$C$13:$C$72,MATCH($A24,'CA Standards and Followers'!$B$13:$B$72,0))*'CA Standards and Followers'!U$5</f>
        <v>0</v>
      </c>
      <c r="U24">
        <f>INDEX('CA Standards and Followers'!$C$13:$C$72,MATCH($A24,'CA Standards and Followers'!$B$13:$B$72,0))*'CA Standards and Followers'!V$5</f>
        <v>0</v>
      </c>
      <c r="V24">
        <f>INDEX('CA Standards and Followers'!$C$13:$C$72,MATCH($A24,'CA Standards and Followers'!$B$13:$B$72,0))*'CA Standards and Followers'!W$5</f>
        <v>0</v>
      </c>
      <c r="W24">
        <f>INDEX('CA Standards and Followers'!$C$13:$C$72,MATCH($A24,'CA Standards and Followers'!$B$13:$B$72,0))*'CA Standards and Followers'!X$5</f>
        <v>0</v>
      </c>
      <c r="X24">
        <f>INDEX('CA Standards and Followers'!$C$13:$C$72,MATCH($A24,'CA Standards and Followers'!$B$13:$B$72,0))*'CA Standards and Followers'!Y$5</f>
        <v>0</v>
      </c>
      <c r="Y24">
        <f>INDEX('CA Standards and Followers'!$C$13:$C$72,MATCH($A24,'CA Standards and Followers'!$B$13:$B$72,0))*'CA Standards and Followers'!Z$5</f>
        <v>0</v>
      </c>
      <c r="Z24">
        <f>INDEX('CA Standards and Followers'!$C$13:$C$72,MATCH($A24,'CA Standards and Followers'!$B$13:$B$72,0))*'CA Standards and Followers'!AA$5</f>
        <v>0</v>
      </c>
      <c r="AA24">
        <f>INDEX('CA Standards and Followers'!$C$13:$C$72,MATCH($A24,'CA Standards and Followers'!$B$13:$B$72,0))*'CA Standards and Followers'!AB$5</f>
        <v>0</v>
      </c>
      <c r="AB24">
        <f>INDEX('CA Standards and Followers'!$C$13:$C$72,MATCH($A24,'CA Standards and Followers'!$B$13:$B$72,0))*'CA Standards and Followers'!AC$5</f>
        <v>0</v>
      </c>
      <c r="AC24">
        <f>INDEX('CA Standards and Followers'!$C$13:$C$72,MATCH($A24,'CA Standards and Followers'!$B$13:$B$72,0))*'CA Standards and Followers'!AD$5</f>
        <v>0</v>
      </c>
      <c r="AD24">
        <f>INDEX('CA Standards and Followers'!$C$13:$C$72,MATCH($A24,'CA Standards and Followers'!$B$13:$B$72,0))*'CA Standards and Followers'!AE$5</f>
        <v>0</v>
      </c>
      <c r="AE24">
        <f>INDEX('CA Standards and Followers'!$C$13:$C$72,MATCH($A24,'CA Standards and Followers'!$B$13:$B$72,0))*'CA Standards and Followers'!AF$5</f>
        <v>0</v>
      </c>
      <c r="AF24">
        <f>INDEX('CA Standards and Followers'!$C$13:$C$72,MATCH($A24,'CA Standards and Followers'!$B$13:$B$72,0))*'CA Standards and Followers'!AG$5</f>
        <v>0</v>
      </c>
    </row>
    <row r="25" spans="1:32" x14ac:dyDescent="0.25">
      <c r="A25" t="s">
        <v>201</v>
      </c>
      <c r="B25">
        <f>INDEX('CA Standards and Followers'!$C$13:$C$72,MATCH($A25,'CA Standards and Followers'!$B$13:$B$72,0))*'CA Standards and Followers'!C$5</f>
        <v>0</v>
      </c>
      <c r="C25">
        <f>INDEX('CA Standards and Followers'!$C$13:$C$72,MATCH($A25,'CA Standards and Followers'!$B$13:$B$72,0))*'CA Standards and Followers'!D$5</f>
        <v>0</v>
      </c>
      <c r="D25">
        <f>INDEX('CA Standards and Followers'!$C$13:$C$72,MATCH($A25,'CA Standards and Followers'!$B$13:$B$72,0))*'CA Standards and Followers'!E$5</f>
        <v>0</v>
      </c>
      <c r="E25">
        <f>INDEX('CA Standards and Followers'!$C$13:$C$72,MATCH($A25,'CA Standards and Followers'!$B$13:$B$72,0))*'CA Standards and Followers'!F$5</f>
        <v>0</v>
      </c>
      <c r="F25">
        <f>INDEX('CA Standards and Followers'!$C$13:$C$72,MATCH($A25,'CA Standards and Followers'!$B$13:$B$72,0))*'CA Standards and Followers'!G$5</f>
        <v>0</v>
      </c>
      <c r="G25">
        <f>INDEX('CA Standards and Followers'!$C$13:$C$72,MATCH($A25,'CA Standards and Followers'!$B$13:$B$72,0))*'CA Standards and Followers'!H$5</f>
        <v>0</v>
      </c>
      <c r="H25">
        <f>INDEX('CA Standards and Followers'!$C$13:$C$72,MATCH($A25,'CA Standards and Followers'!$B$13:$B$72,0))*'CA Standards and Followers'!I$5</f>
        <v>0</v>
      </c>
      <c r="I25">
        <f>INDEX('CA Standards and Followers'!$C$13:$C$72,MATCH($A25,'CA Standards and Followers'!$B$13:$B$72,0))*'CA Standards and Followers'!J$5</f>
        <v>0</v>
      </c>
      <c r="J25">
        <f>INDEX('CA Standards and Followers'!$C$13:$C$72,MATCH($A25,'CA Standards and Followers'!$B$13:$B$72,0))*'CA Standards and Followers'!K$5</f>
        <v>0</v>
      </c>
      <c r="K25">
        <f>INDEX('CA Standards and Followers'!$C$13:$C$72,MATCH($A25,'CA Standards and Followers'!$B$13:$B$72,0))*'CA Standards and Followers'!L$5</f>
        <v>0</v>
      </c>
      <c r="L25">
        <f>INDEX('CA Standards and Followers'!$C$13:$C$72,MATCH($A25,'CA Standards and Followers'!$B$13:$B$72,0))*'CA Standards and Followers'!M$5</f>
        <v>0</v>
      </c>
      <c r="M25">
        <f>INDEX('CA Standards and Followers'!$C$13:$C$72,MATCH($A25,'CA Standards and Followers'!$B$13:$B$72,0))*'CA Standards and Followers'!N$5</f>
        <v>0</v>
      </c>
      <c r="N25">
        <f>INDEX('CA Standards and Followers'!$C$13:$C$72,MATCH($A25,'CA Standards and Followers'!$B$13:$B$72,0))*'CA Standards and Followers'!O$5</f>
        <v>0</v>
      </c>
      <c r="O25">
        <f>INDEX('CA Standards and Followers'!$C$13:$C$72,MATCH($A25,'CA Standards and Followers'!$B$13:$B$72,0))*'CA Standards and Followers'!P$5</f>
        <v>0</v>
      </c>
      <c r="P25">
        <f>INDEX('CA Standards and Followers'!$C$13:$C$72,MATCH($A25,'CA Standards and Followers'!$B$13:$B$72,0))*'CA Standards and Followers'!Q$5</f>
        <v>0</v>
      </c>
      <c r="Q25">
        <f>INDEX('CA Standards and Followers'!$C$13:$C$72,MATCH($A25,'CA Standards and Followers'!$B$13:$B$72,0))*'CA Standards and Followers'!R$5</f>
        <v>0</v>
      </c>
      <c r="R25">
        <f>INDEX('CA Standards and Followers'!$C$13:$C$72,MATCH($A25,'CA Standards and Followers'!$B$13:$B$72,0))*'CA Standards and Followers'!S$5</f>
        <v>0</v>
      </c>
      <c r="S25">
        <f>INDEX('CA Standards and Followers'!$C$13:$C$72,MATCH($A25,'CA Standards and Followers'!$B$13:$B$72,0))*'CA Standards and Followers'!T$5</f>
        <v>0</v>
      </c>
      <c r="T25">
        <f>INDEX('CA Standards and Followers'!$C$13:$C$72,MATCH($A25,'CA Standards and Followers'!$B$13:$B$72,0))*'CA Standards and Followers'!U$5</f>
        <v>0</v>
      </c>
      <c r="U25">
        <f>INDEX('CA Standards and Followers'!$C$13:$C$72,MATCH($A25,'CA Standards and Followers'!$B$13:$B$72,0))*'CA Standards and Followers'!V$5</f>
        <v>0</v>
      </c>
      <c r="V25">
        <f>INDEX('CA Standards and Followers'!$C$13:$C$72,MATCH($A25,'CA Standards and Followers'!$B$13:$B$72,0))*'CA Standards and Followers'!W$5</f>
        <v>0</v>
      </c>
      <c r="W25">
        <f>INDEX('CA Standards and Followers'!$C$13:$C$72,MATCH($A25,'CA Standards and Followers'!$B$13:$B$72,0))*'CA Standards and Followers'!X$5</f>
        <v>0</v>
      </c>
      <c r="X25">
        <f>INDEX('CA Standards and Followers'!$C$13:$C$72,MATCH($A25,'CA Standards and Followers'!$B$13:$B$72,0))*'CA Standards and Followers'!Y$5</f>
        <v>0</v>
      </c>
      <c r="Y25">
        <f>INDEX('CA Standards and Followers'!$C$13:$C$72,MATCH($A25,'CA Standards and Followers'!$B$13:$B$72,0))*'CA Standards and Followers'!Z$5</f>
        <v>0</v>
      </c>
      <c r="Z25">
        <f>INDEX('CA Standards and Followers'!$C$13:$C$72,MATCH($A25,'CA Standards and Followers'!$B$13:$B$72,0))*'CA Standards and Followers'!AA$5</f>
        <v>0</v>
      </c>
      <c r="AA25">
        <f>INDEX('CA Standards and Followers'!$C$13:$C$72,MATCH($A25,'CA Standards and Followers'!$B$13:$B$72,0))*'CA Standards and Followers'!AB$5</f>
        <v>0</v>
      </c>
      <c r="AB25">
        <f>INDEX('CA Standards and Followers'!$C$13:$C$72,MATCH($A25,'CA Standards and Followers'!$B$13:$B$72,0))*'CA Standards and Followers'!AC$5</f>
        <v>0</v>
      </c>
      <c r="AC25">
        <f>INDEX('CA Standards and Followers'!$C$13:$C$72,MATCH($A25,'CA Standards and Followers'!$B$13:$B$72,0))*'CA Standards and Followers'!AD$5</f>
        <v>0</v>
      </c>
      <c r="AD25">
        <f>INDEX('CA Standards and Followers'!$C$13:$C$72,MATCH($A25,'CA Standards and Followers'!$B$13:$B$72,0))*'CA Standards and Followers'!AE$5</f>
        <v>0</v>
      </c>
      <c r="AE25">
        <f>INDEX('CA Standards and Followers'!$C$13:$C$72,MATCH($A25,'CA Standards and Followers'!$B$13:$B$72,0))*'CA Standards and Followers'!AF$5</f>
        <v>0</v>
      </c>
      <c r="AF25">
        <f>INDEX('CA Standards and Followers'!$C$13:$C$72,MATCH($A25,'CA Standards and Followers'!$B$13:$B$72,0))*'CA Standards and Followers'!AG$5</f>
        <v>0</v>
      </c>
    </row>
    <row r="26" spans="1:32" x14ac:dyDescent="0.25">
      <c r="A26" t="s">
        <v>203</v>
      </c>
      <c r="B26">
        <f>INDEX('CA Standards and Followers'!$C$13:$C$72,MATCH($A26,'CA Standards and Followers'!$B$13:$B$72,0))*'CA Standards and Followers'!C$5</f>
        <v>0</v>
      </c>
      <c r="C26">
        <f>INDEX('CA Standards and Followers'!$C$13:$C$72,MATCH($A26,'CA Standards and Followers'!$B$13:$B$72,0))*'CA Standards and Followers'!D$5</f>
        <v>0</v>
      </c>
      <c r="D26">
        <f>INDEX('CA Standards and Followers'!$C$13:$C$72,MATCH($A26,'CA Standards and Followers'!$B$13:$B$72,0))*'CA Standards and Followers'!E$5</f>
        <v>0</v>
      </c>
      <c r="E26">
        <f>INDEX('CA Standards and Followers'!$C$13:$C$72,MATCH($A26,'CA Standards and Followers'!$B$13:$B$72,0))*'CA Standards and Followers'!F$5</f>
        <v>0</v>
      </c>
      <c r="F26">
        <f>INDEX('CA Standards and Followers'!$C$13:$C$72,MATCH($A26,'CA Standards and Followers'!$B$13:$B$72,0))*'CA Standards and Followers'!G$5</f>
        <v>0</v>
      </c>
      <c r="G26">
        <f>INDEX('CA Standards and Followers'!$C$13:$C$72,MATCH($A26,'CA Standards and Followers'!$B$13:$B$72,0))*'CA Standards and Followers'!H$5</f>
        <v>0</v>
      </c>
      <c r="H26">
        <f>INDEX('CA Standards and Followers'!$C$13:$C$72,MATCH($A26,'CA Standards and Followers'!$B$13:$B$72,0))*'CA Standards and Followers'!I$5</f>
        <v>0</v>
      </c>
      <c r="I26">
        <f>INDEX('CA Standards and Followers'!$C$13:$C$72,MATCH($A26,'CA Standards and Followers'!$B$13:$B$72,0))*'CA Standards and Followers'!J$5</f>
        <v>0</v>
      </c>
      <c r="J26">
        <f>INDEX('CA Standards and Followers'!$C$13:$C$72,MATCH($A26,'CA Standards and Followers'!$B$13:$B$72,0))*'CA Standards and Followers'!K$5</f>
        <v>0</v>
      </c>
      <c r="K26">
        <f>INDEX('CA Standards and Followers'!$C$13:$C$72,MATCH($A26,'CA Standards and Followers'!$B$13:$B$72,0))*'CA Standards and Followers'!L$5</f>
        <v>0</v>
      </c>
      <c r="L26">
        <f>INDEX('CA Standards and Followers'!$C$13:$C$72,MATCH($A26,'CA Standards and Followers'!$B$13:$B$72,0))*'CA Standards and Followers'!M$5</f>
        <v>0</v>
      </c>
      <c r="M26">
        <f>INDEX('CA Standards and Followers'!$C$13:$C$72,MATCH($A26,'CA Standards and Followers'!$B$13:$B$72,0))*'CA Standards and Followers'!N$5</f>
        <v>0</v>
      </c>
      <c r="N26">
        <f>INDEX('CA Standards and Followers'!$C$13:$C$72,MATCH($A26,'CA Standards and Followers'!$B$13:$B$72,0))*'CA Standards and Followers'!O$5</f>
        <v>0</v>
      </c>
      <c r="O26">
        <f>INDEX('CA Standards and Followers'!$C$13:$C$72,MATCH($A26,'CA Standards and Followers'!$B$13:$B$72,0))*'CA Standards and Followers'!P$5</f>
        <v>0</v>
      </c>
      <c r="P26">
        <f>INDEX('CA Standards and Followers'!$C$13:$C$72,MATCH($A26,'CA Standards and Followers'!$B$13:$B$72,0))*'CA Standards and Followers'!Q$5</f>
        <v>0</v>
      </c>
      <c r="Q26">
        <f>INDEX('CA Standards and Followers'!$C$13:$C$72,MATCH($A26,'CA Standards and Followers'!$B$13:$B$72,0))*'CA Standards and Followers'!R$5</f>
        <v>0</v>
      </c>
      <c r="R26">
        <f>INDEX('CA Standards and Followers'!$C$13:$C$72,MATCH($A26,'CA Standards and Followers'!$B$13:$B$72,0))*'CA Standards and Followers'!S$5</f>
        <v>0</v>
      </c>
      <c r="S26">
        <f>INDEX('CA Standards and Followers'!$C$13:$C$72,MATCH($A26,'CA Standards and Followers'!$B$13:$B$72,0))*'CA Standards and Followers'!T$5</f>
        <v>0</v>
      </c>
      <c r="T26">
        <f>INDEX('CA Standards and Followers'!$C$13:$C$72,MATCH($A26,'CA Standards and Followers'!$B$13:$B$72,0))*'CA Standards and Followers'!U$5</f>
        <v>0</v>
      </c>
      <c r="U26">
        <f>INDEX('CA Standards and Followers'!$C$13:$C$72,MATCH($A26,'CA Standards and Followers'!$B$13:$B$72,0))*'CA Standards and Followers'!V$5</f>
        <v>0</v>
      </c>
      <c r="V26">
        <f>INDEX('CA Standards and Followers'!$C$13:$C$72,MATCH($A26,'CA Standards and Followers'!$B$13:$B$72,0))*'CA Standards and Followers'!W$5</f>
        <v>0</v>
      </c>
      <c r="W26">
        <f>INDEX('CA Standards and Followers'!$C$13:$C$72,MATCH($A26,'CA Standards and Followers'!$B$13:$B$72,0))*'CA Standards and Followers'!X$5</f>
        <v>0</v>
      </c>
      <c r="X26">
        <f>INDEX('CA Standards and Followers'!$C$13:$C$72,MATCH($A26,'CA Standards and Followers'!$B$13:$B$72,0))*'CA Standards and Followers'!Y$5</f>
        <v>0</v>
      </c>
      <c r="Y26">
        <f>INDEX('CA Standards and Followers'!$C$13:$C$72,MATCH($A26,'CA Standards and Followers'!$B$13:$B$72,0))*'CA Standards and Followers'!Z$5</f>
        <v>0</v>
      </c>
      <c r="Z26">
        <f>INDEX('CA Standards and Followers'!$C$13:$C$72,MATCH($A26,'CA Standards and Followers'!$B$13:$B$72,0))*'CA Standards and Followers'!AA$5</f>
        <v>0</v>
      </c>
      <c r="AA26">
        <f>INDEX('CA Standards and Followers'!$C$13:$C$72,MATCH($A26,'CA Standards and Followers'!$B$13:$B$72,0))*'CA Standards and Followers'!AB$5</f>
        <v>0</v>
      </c>
      <c r="AB26">
        <f>INDEX('CA Standards and Followers'!$C$13:$C$72,MATCH($A26,'CA Standards and Followers'!$B$13:$B$72,0))*'CA Standards and Followers'!AC$5</f>
        <v>0</v>
      </c>
      <c r="AC26">
        <f>INDEX('CA Standards and Followers'!$C$13:$C$72,MATCH($A26,'CA Standards and Followers'!$B$13:$B$72,0))*'CA Standards and Followers'!AD$5</f>
        <v>0</v>
      </c>
      <c r="AD26">
        <f>INDEX('CA Standards and Followers'!$C$13:$C$72,MATCH($A26,'CA Standards and Followers'!$B$13:$B$72,0))*'CA Standards and Followers'!AE$5</f>
        <v>0</v>
      </c>
      <c r="AE26">
        <f>INDEX('CA Standards and Followers'!$C$13:$C$72,MATCH($A26,'CA Standards and Followers'!$B$13:$B$72,0))*'CA Standards and Followers'!AF$5</f>
        <v>0</v>
      </c>
      <c r="AF26">
        <f>INDEX('CA Standards and Followers'!$C$13:$C$72,MATCH($A26,'CA Standards and Followers'!$B$13:$B$72,0))*'CA Standards and Followers'!AG$5</f>
        <v>0</v>
      </c>
    </row>
    <row r="27" spans="1:32" x14ac:dyDescent="0.25">
      <c r="A27" t="s">
        <v>15</v>
      </c>
      <c r="B27">
        <f>INDEX('CA Standards and Followers'!$C$13:$C$72,MATCH($A27,'CA Standards and Followers'!$B$13:$B$72,0))*'CA Standards and Followers'!C$5</f>
        <v>0</v>
      </c>
      <c r="C27">
        <f>INDEX('CA Standards and Followers'!$C$13:$C$72,MATCH($A27,'CA Standards and Followers'!$B$13:$B$72,0))*'CA Standards and Followers'!D$5</f>
        <v>0</v>
      </c>
      <c r="D27">
        <f>INDEX('CA Standards and Followers'!$C$13:$C$72,MATCH($A27,'CA Standards and Followers'!$B$13:$B$72,0))*'CA Standards and Followers'!E$5</f>
        <v>0</v>
      </c>
      <c r="E27">
        <f>INDEX('CA Standards and Followers'!$C$13:$C$72,MATCH($A27,'CA Standards and Followers'!$B$13:$B$72,0))*'CA Standards and Followers'!F$5</f>
        <v>0</v>
      </c>
      <c r="F27">
        <f>INDEX('CA Standards and Followers'!$C$13:$C$72,MATCH($A27,'CA Standards and Followers'!$B$13:$B$72,0))*'CA Standards and Followers'!G$5</f>
        <v>0</v>
      </c>
      <c r="G27">
        <f>INDEX('CA Standards and Followers'!$C$13:$C$72,MATCH($A27,'CA Standards and Followers'!$B$13:$B$72,0))*'CA Standards and Followers'!H$5</f>
        <v>0</v>
      </c>
      <c r="H27">
        <f>INDEX('CA Standards and Followers'!$C$13:$C$72,MATCH($A27,'CA Standards and Followers'!$B$13:$B$72,0))*'CA Standards and Followers'!I$5</f>
        <v>0</v>
      </c>
      <c r="I27">
        <f>INDEX('CA Standards and Followers'!$C$13:$C$72,MATCH($A27,'CA Standards and Followers'!$B$13:$B$72,0))*'CA Standards and Followers'!J$5</f>
        <v>0</v>
      </c>
      <c r="J27">
        <f>INDEX('CA Standards and Followers'!$C$13:$C$72,MATCH($A27,'CA Standards and Followers'!$B$13:$B$72,0))*'CA Standards and Followers'!K$5</f>
        <v>0</v>
      </c>
      <c r="K27">
        <f>INDEX('CA Standards and Followers'!$C$13:$C$72,MATCH($A27,'CA Standards and Followers'!$B$13:$B$72,0))*'CA Standards and Followers'!L$5</f>
        <v>0</v>
      </c>
      <c r="L27">
        <f>INDEX('CA Standards and Followers'!$C$13:$C$72,MATCH($A27,'CA Standards and Followers'!$B$13:$B$72,0))*'CA Standards and Followers'!M$5</f>
        <v>0</v>
      </c>
      <c r="M27">
        <f>INDEX('CA Standards and Followers'!$C$13:$C$72,MATCH($A27,'CA Standards and Followers'!$B$13:$B$72,0))*'CA Standards and Followers'!N$5</f>
        <v>0</v>
      </c>
      <c r="N27">
        <f>INDEX('CA Standards and Followers'!$C$13:$C$72,MATCH($A27,'CA Standards and Followers'!$B$13:$B$72,0))*'CA Standards and Followers'!O$5</f>
        <v>0</v>
      </c>
      <c r="O27">
        <f>INDEX('CA Standards and Followers'!$C$13:$C$72,MATCH($A27,'CA Standards and Followers'!$B$13:$B$72,0))*'CA Standards and Followers'!P$5</f>
        <v>0</v>
      </c>
      <c r="P27">
        <f>INDEX('CA Standards and Followers'!$C$13:$C$72,MATCH($A27,'CA Standards and Followers'!$B$13:$B$72,0))*'CA Standards and Followers'!Q$5</f>
        <v>0</v>
      </c>
      <c r="Q27">
        <f>INDEX('CA Standards and Followers'!$C$13:$C$72,MATCH($A27,'CA Standards and Followers'!$B$13:$B$72,0))*'CA Standards and Followers'!R$5</f>
        <v>0</v>
      </c>
      <c r="R27">
        <f>INDEX('CA Standards and Followers'!$C$13:$C$72,MATCH($A27,'CA Standards and Followers'!$B$13:$B$72,0))*'CA Standards and Followers'!S$5</f>
        <v>0</v>
      </c>
      <c r="S27">
        <f>INDEX('CA Standards and Followers'!$C$13:$C$72,MATCH($A27,'CA Standards and Followers'!$B$13:$B$72,0))*'CA Standards and Followers'!T$5</f>
        <v>0</v>
      </c>
      <c r="T27">
        <f>INDEX('CA Standards and Followers'!$C$13:$C$72,MATCH($A27,'CA Standards and Followers'!$B$13:$B$72,0))*'CA Standards and Followers'!U$5</f>
        <v>0</v>
      </c>
      <c r="U27">
        <f>INDEX('CA Standards and Followers'!$C$13:$C$72,MATCH($A27,'CA Standards and Followers'!$B$13:$B$72,0))*'CA Standards and Followers'!V$5</f>
        <v>0</v>
      </c>
      <c r="V27">
        <f>INDEX('CA Standards and Followers'!$C$13:$C$72,MATCH($A27,'CA Standards and Followers'!$B$13:$B$72,0))*'CA Standards and Followers'!W$5</f>
        <v>0</v>
      </c>
      <c r="W27">
        <f>INDEX('CA Standards and Followers'!$C$13:$C$72,MATCH($A27,'CA Standards and Followers'!$B$13:$B$72,0))*'CA Standards and Followers'!X$5</f>
        <v>0</v>
      </c>
      <c r="X27">
        <f>INDEX('CA Standards and Followers'!$C$13:$C$72,MATCH($A27,'CA Standards and Followers'!$B$13:$B$72,0))*'CA Standards and Followers'!Y$5</f>
        <v>0</v>
      </c>
      <c r="Y27">
        <f>INDEX('CA Standards and Followers'!$C$13:$C$72,MATCH($A27,'CA Standards and Followers'!$B$13:$B$72,0))*'CA Standards and Followers'!Z$5</f>
        <v>0</v>
      </c>
      <c r="Z27">
        <f>INDEX('CA Standards and Followers'!$C$13:$C$72,MATCH($A27,'CA Standards and Followers'!$B$13:$B$72,0))*'CA Standards and Followers'!AA$5</f>
        <v>0</v>
      </c>
      <c r="AA27">
        <f>INDEX('CA Standards and Followers'!$C$13:$C$72,MATCH($A27,'CA Standards and Followers'!$B$13:$B$72,0))*'CA Standards and Followers'!AB$5</f>
        <v>0</v>
      </c>
      <c r="AB27">
        <f>INDEX('CA Standards and Followers'!$C$13:$C$72,MATCH($A27,'CA Standards and Followers'!$B$13:$B$72,0))*'CA Standards and Followers'!AC$5</f>
        <v>0</v>
      </c>
      <c r="AC27">
        <f>INDEX('CA Standards and Followers'!$C$13:$C$72,MATCH($A27,'CA Standards and Followers'!$B$13:$B$72,0))*'CA Standards and Followers'!AD$5</f>
        <v>0</v>
      </c>
      <c r="AD27">
        <f>INDEX('CA Standards and Followers'!$C$13:$C$72,MATCH($A27,'CA Standards and Followers'!$B$13:$B$72,0))*'CA Standards and Followers'!AE$5</f>
        <v>0</v>
      </c>
      <c r="AE27">
        <f>INDEX('CA Standards and Followers'!$C$13:$C$72,MATCH($A27,'CA Standards and Followers'!$B$13:$B$72,0))*'CA Standards and Followers'!AF$5</f>
        <v>0</v>
      </c>
      <c r="AF27">
        <f>INDEX('CA Standards and Followers'!$C$13:$C$72,MATCH($A27,'CA Standards and Followers'!$B$13:$B$72,0))*'CA Standards and Followers'!AG$5</f>
        <v>0</v>
      </c>
    </row>
    <row r="28" spans="1:32" x14ac:dyDescent="0.25">
      <c r="A28" t="s">
        <v>206</v>
      </c>
      <c r="B28">
        <f>INDEX('CA Standards and Followers'!$C$13:$C$72,MATCH($A28,'CA Standards and Followers'!$B$13:$B$72,0))*'CA Standards and Followers'!C$5</f>
        <v>0</v>
      </c>
      <c r="C28">
        <f>INDEX('CA Standards and Followers'!$C$13:$C$72,MATCH($A28,'CA Standards and Followers'!$B$13:$B$72,0))*'CA Standards and Followers'!D$5</f>
        <v>0</v>
      </c>
      <c r="D28">
        <f>INDEX('CA Standards and Followers'!$C$13:$C$72,MATCH($A28,'CA Standards and Followers'!$B$13:$B$72,0))*'CA Standards and Followers'!E$5</f>
        <v>0</v>
      </c>
      <c r="E28">
        <f>INDEX('CA Standards and Followers'!$C$13:$C$72,MATCH($A28,'CA Standards and Followers'!$B$13:$B$72,0))*'CA Standards and Followers'!F$5</f>
        <v>0</v>
      </c>
      <c r="F28">
        <f>INDEX('CA Standards and Followers'!$C$13:$C$72,MATCH($A28,'CA Standards and Followers'!$B$13:$B$72,0))*'CA Standards and Followers'!G$5</f>
        <v>0</v>
      </c>
      <c r="G28">
        <f>INDEX('CA Standards and Followers'!$C$13:$C$72,MATCH($A28,'CA Standards and Followers'!$B$13:$B$72,0))*'CA Standards and Followers'!H$5</f>
        <v>0</v>
      </c>
      <c r="H28">
        <f>INDEX('CA Standards and Followers'!$C$13:$C$72,MATCH($A28,'CA Standards and Followers'!$B$13:$B$72,0))*'CA Standards and Followers'!I$5</f>
        <v>0</v>
      </c>
      <c r="I28">
        <f>INDEX('CA Standards and Followers'!$C$13:$C$72,MATCH($A28,'CA Standards and Followers'!$B$13:$B$72,0))*'CA Standards and Followers'!J$5</f>
        <v>0</v>
      </c>
      <c r="J28">
        <f>INDEX('CA Standards and Followers'!$C$13:$C$72,MATCH($A28,'CA Standards and Followers'!$B$13:$B$72,0))*'CA Standards and Followers'!K$5</f>
        <v>0</v>
      </c>
      <c r="K28">
        <f>INDEX('CA Standards and Followers'!$C$13:$C$72,MATCH($A28,'CA Standards and Followers'!$B$13:$B$72,0))*'CA Standards and Followers'!L$5</f>
        <v>0</v>
      </c>
      <c r="L28">
        <f>INDEX('CA Standards and Followers'!$C$13:$C$72,MATCH($A28,'CA Standards and Followers'!$B$13:$B$72,0))*'CA Standards and Followers'!M$5</f>
        <v>0</v>
      </c>
      <c r="M28">
        <f>INDEX('CA Standards and Followers'!$C$13:$C$72,MATCH($A28,'CA Standards and Followers'!$B$13:$B$72,0))*'CA Standards and Followers'!N$5</f>
        <v>0</v>
      </c>
      <c r="N28">
        <f>INDEX('CA Standards and Followers'!$C$13:$C$72,MATCH($A28,'CA Standards and Followers'!$B$13:$B$72,0))*'CA Standards and Followers'!O$5</f>
        <v>0</v>
      </c>
      <c r="O28">
        <f>INDEX('CA Standards and Followers'!$C$13:$C$72,MATCH($A28,'CA Standards and Followers'!$B$13:$B$72,0))*'CA Standards and Followers'!P$5</f>
        <v>0</v>
      </c>
      <c r="P28">
        <f>INDEX('CA Standards and Followers'!$C$13:$C$72,MATCH($A28,'CA Standards and Followers'!$B$13:$B$72,0))*'CA Standards and Followers'!Q$5</f>
        <v>0</v>
      </c>
      <c r="Q28">
        <f>INDEX('CA Standards and Followers'!$C$13:$C$72,MATCH($A28,'CA Standards and Followers'!$B$13:$B$72,0))*'CA Standards and Followers'!R$5</f>
        <v>0</v>
      </c>
      <c r="R28">
        <f>INDEX('CA Standards and Followers'!$C$13:$C$72,MATCH($A28,'CA Standards and Followers'!$B$13:$B$72,0))*'CA Standards and Followers'!S$5</f>
        <v>0</v>
      </c>
      <c r="S28">
        <f>INDEX('CA Standards and Followers'!$C$13:$C$72,MATCH($A28,'CA Standards and Followers'!$B$13:$B$72,0))*'CA Standards and Followers'!T$5</f>
        <v>0</v>
      </c>
      <c r="T28">
        <f>INDEX('CA Standards and Followers'!$C$13:$C$72,MATCH($A28,'CA Standards and Followers'!$B$13:$B$72,0))*'CA Standards and Followers'!U$5</f>
        <v>0</v>
      </c>
      <c r="U28">
        <f>INDEX('CA Standards and Followers'!$C$13:$C$72,MATCH($A28,'CA Standards and Followers'!$B$13:$B$72,0))*'CA Standards and Followers'!V$5</f>
        <v>0</v>
      </c>
      <c r="V28">
        <f>INDEX('CA Standards and Followers'!$C$13:$C$72,MATCH($A28,'CA Standards and Followers'!$B$13:$B$72,0))*'CA Standards and Followers'!W$5</f>
        <v>0</v>
      </c>
      <c r="W28">
        <f>INDEX('CA Standards and Followers'!$C$13:$C$72,MATCH($A28,'CA Standards and Followers'!$B$13:$B$72,0))*'CA Standards and Followers'!X$5</f>
        <v>0</v>
      </c>
      <c r="X28">
        <f>INDEX('CA Standards and Followers'!$C$13:$C$72,MATCH($A28,'CA Standards and Followers'!$B$13:$B$72,0))*'CA Standards and Followers'!Y$5</f>
        <v>0</v>
      </c>
      <c r="Y28">
        <f>INDEX('CA Standards and Followers'!$C$13:$C$72,MATCH($A28,'CA Standards and Followers'!$B$13:$B$72,0))*'CA Standards and Followers'!Z$5</f>
        <v>0</v>
      </c>
      <c r="Z28">
        <f>INDEX('CA Standards and Followers'!$C$13:$C$72,MATCH($A28,'CA Standards and Followers'!$B$13:$B$72,0))*'CA Standards and Followers'!AA$5</f>
        <v>0</v>
      </c>
      <c r="AA28">
        <f>INDEX('CA Standards and Followers'!$C$13:$C$72,MATCH($A28,'CA Standards and Followers'!$B$13:$B$72,0))*'CA Standards and Followers'!AB$5</f>
        <v>0</v>
      </c>
      <c r="AB28">
        <f>INDEX('CA Standards and Followers'!$C$13:$C$72,MATCH($A28,'CA Standards and Followers'!$B$13:$B$72,0))*'CA Standards and Followers'!AC$5</f>
        <v>0</v>
      </c>
      <c r="AC28">
        <f>INDEX('CA Standards and Followers'!$C$13:$C$72,MATCH($A28,'CA Standards and Followers'!$B$13:$B$72,0))*'CA Standards and Followers'!AD$5</f>
        <v>0</v>
      </c>
      <c r="AD28">
        <f>INDEX('CA Standards and Followers'!$C$13:$C$72,MATCH($A28,'CA Standards and Followers'!$B$13:$B$72,0))*'CA Standards and Followers'!AE$5</f>
        <v>0</v>
      </c>
      <c r="AE28">
        <f>INDEX('CA Standards and Followers'!$C$13:$C$72,MATCH($A28,'CA Standards and Followers'!$B$13:$B$72,0))*'CA Standards and Followers'!AF$5</f>
        <v>0</v>
      </c>
      <c r="AF28">
        <f>INDEX('CA Standards and Followers'!$C$13:$C$72,MATCH($A28,'CA Standards and Followers'!$B$13:$B$72,0))*'CA Standards and Followers'!AG$5</f>
        <v>0</v>
      </c>
    </row>
    <row r="29" spans="1:32" x14ac:dyDescent="0.25">
      <c r="A29" t="s">
        <v>16</v>
      </c>
      <c r="B29">
        <f>INDEX('CA Standards and Followers'!$C$13:$C$72,MATCH($A29,'CA Standards and Followers'!$B$13:$B$72,0))*'CA Standards and Followers'!C$5</f>
        <v>0</v>
      </c>
      <c r="C29">
        <f>INDEX('CA Standards and Followers'!$C$13:$C$72,MATCH($A29,'CA Standards and Followers'!$B$13:$B$72,0))*'CA Standards and Followers'!D$5</f>
        <v>0</v>
      </c>
      <c r="D29">
        <f>INDEX('CA Standards and Followers'!$C$13:$C$72,MATCH($A29,'CA Standards and Followers'!$B$13:$B$72,0))*'CA Standards and Followers'!E$5</f>
        <v>0</v>
      </c>
      <c r="E29">
        <f>INDEX('CA Standards and Followers'!$C$13:$C$72,MATCH($A29,'CA Standards and Followers'!$B$13:$B$72,0))*'CA Standards and Followers'!F$5</f>
        <v>0</v>
      </c>
      <c r="F29">
        <f>INDEX('CA Standards and Followers'!$C$13:$C$72,MATCH($A29,'CA Standards and Followers'!$B$13:$B$72,0))*'CA Standards and Followers'!G$5</f>
        <v>0</v>
      </c>
      <c r="G29">
        <f>INDEX('CA Standards and Followers'!$C$13:$C$72,MATCH($A29,'CA Standards and Followers'!$B$13:$B$72,0))*'CA Standards and Followers'!H$5</f>
        <v>0</v>
      </c>
      <c r="H29">
        <f>INDEX('CA Standards and Followers'!$C$13:$C$72,MATCH($A29,'CA Standards and Followers'!$B$13:$B$72,0))*'CA Standards and Followers'!I$5</f>
        <v>0</v>
      </c>
      <c r="I29">
        <f>INDEX('CA Standards and Followers'!$C$13:$C$72,MATCH($A29,'CA Standards and Followers'!$B$13:$B$72,0))*'CA Standards and Followers'!J$5</f>
        <v>0</v>
      </c>
      <c r="J29">
        <f>INDEX('CA Standards and Followers'!$C$13:$C$72,MATCH($A29,'CA Standards and Followers'!$B$13:$B$72,0))*'CA Standards and Followers'!K$5</f>
        <v>0</v>
      </c>
      <c r="K29">
        <f>INDEX('CA Standards and Followers'!$C$13:$C$72,MATCH($A29,'CA Standards and Followers'!$B$13:$B$72,0))*'CA Standards and Followers'!L$5</f>
        <v>0</v>
      </c>
      <c r="L29">
        <f>INDEX('CA Standards and Followers'!$C$13:$C$72,MATCH($A29,'CA Standards and Followers'!$B$13:$B$72,0))*'CA Standards and Followers'!M$5</f>
        <v>0</v>
      </c>
      <c r="M29">
        <f>INDEX('CA Standards and Followers'!$C$13:$C$72,MATCH($A29,'CA Standards and Followers'!$B$13:$B$72,0))*'CA Standards and Followers'!N$5</f>
        <v>0</v>
      </c>
      <c r="N29">
        <f>INDEX('CA Standards and Followers'!$C$13:$C$72,MATCH($A29,'CA Standards and Followers'!$B$13:$B$72,0))*'CA Standards and Followers'!O$5</f>
        <v>0</v>
      </c>
      <c r="O29">
        <f>INDEX('CA Standards and Followers'!$C$13:$C$72,MATCH($A29,'CA Standards and Followers'!$B$13:$B$72,0))*'CA Standards and Followers'!P$5</f>
        <v>0</v>
      </c>
      <c r="P29">
        <f>INDEX('CA Standards and Followers'!$C$13:$C$72,MATCH($A29,'CA Standards and Followers'!$B$13:$B$72,0))*'CA Standards and Followers'!Q$5</f>
        <v>0</v>
      </c>
      <c r="Q29">
        <f>INDEX('CA Standards and Followers'!$C$13:$C$72,MATCH($A29,'CA Standards and Followers'!$B$13:$B$72,0))*'CA Standards and Followers'!R$5</f>
        <v>0</v>
      </c>
      <c r="R29">
        <f>INDEX('CA Standards and Followers'!$C$13:$C$72,MATCH($A29,'CA Standards and Followers'!$B$13:$B$72,0))*'CA Standards and Followers'!S$5</f>
        <v>0</v>
      </c>
      <c r="S29">
        <f>INDEX('CA Standards and Followers'!$C$13:$C$72,MATCH($A29,'CA Standards and Followers'!$B$13:$B$72,0))*'CA Standards and Followers'!T$5</f>
        <v>0</v>
      </c>
      <c r="T29">
        <f>INDEX('CA Standards and Followers'!$C$13:$C$72,MATCH($A29,'CA Standards and Followers'!$B$13:$B$72,0))*'CA Standards and Followers'!U$5</f>
        <v>0</v>
      </c>
      <c r="U29">
        <f>INDEX('CA Standards and Followers'!$C$13:$C$72,MATCH($A29,'CA Standards and Followers'!$B$13:$B$72,0))*'CA Standards and Followers'!V$5</f>
        <v>0</v>
      </c>
      <c r="V29">
        <f>INDEX('CA Standards and Followers'!$C$13:$C$72,MATCH($A29,'CA Standards and Followers'!$B$13:$B$72,0))*'CA Standards and Followers'!W$5</f>
        <v>0</v>
      </c>
      <c r="W29">
        <f>INDEX('CA Standards and Followers'!$C$13:$C$72,MATCH($A29,'CA Standards and Followers'!$B$13:$B$72,0))*'CA Standards and Followers'!X$5</f>
        <v>0</v>
      </c>
      <c r="X29">
        <f>INDEX('CA Standards and Followers'!$C$13:$C$72,MATCH($A29,'CA Standards and Followers'!$B$13:$B$72,0))*'CA Standards and Followers'!Y$5</f>
        <v>0</v>
      </c>
      <c r="Y29">
        <f>INDEX('CA Standards and Followers'!$C$13:$C$72,MATCH($A29,'CA Standards and Followers'!$B$13:$B$72,0))*'CA Standards and Followers'!Z$5</f>
        <v>0</v>
      </c>
      <c r="Z29">
        <f>INDEX('CA Standards and Followers'!$C$13:$C$72,MATCH($A29,'CA Standards and Followers'!$B$13:$B$72,0))*'CA Standards and Followers'!AA$5</f>
        <v>0</v>
      </c>
      <c r="AA29">
        <f>INDEX('CA Standards and Followers'!$C$13:$C$72,MATCH($A29,'CA Standards and Followers'!$B$13:$B$72,0))*'CA Standards and Followers'!AB$5</f>
        <v>0</v>
      </c>
      <c r="AB29">
        <f>INDEX('CA Standards and Followers'!$C$13:$C$72,MATCH($A29,'CA Standards and Followers'!$B$13:$B$72,0))*'CA Standards and Followers'!AC$5</f>
        <v>0</v>
      </c>
      <c r="AC29">
        <f>INDEX('CA Standards and Followers'!$C$13:$C$72,MATCH($A29,'CA Standards and Followers'!$B$13:$B$72,0))*'CA Standards and Followers'!AD$5</f>
        <v>0</v>
      </c>
      <c r="AD29">
        <f>INDEX('CA Standards and Followers'!$C$13:$C$72,MATCH($A29,'CA Standards and Followers'!$B$13:$B$72,0))*'CA Standards and Followers'!AE$5</f>
        <v>0</v>
      </c>
      <c r="AE29">
        <f>INDEX('CA Standards and Followers'!$C$13:$C$72,MATCH($A29,'CA Standards and Followers'!$B$13:$B$72,0))*'CA Standards and Followers'!AF$5</f>
        <v>0</v>
      </c>
      <c r="AF29">
        <f>INDEX('CA Standards and Followers'!$C$13:$C$72,MATCH($A29,'CA Standards and Followers'!$B$13:$B$72,0))*'CA Standards and Followers'!AG$5</f>
        <v>0</v>
      </c>
    </row>
    <row r="30" spans="1:32" x14ac:dyDescent="0.25">
      <c r="A30" t="s">
        <v>209</v>
      </c>
      <c r="B30">
        <f>INDEX('CA Standards and Followers'!$C$13:$C$72,MATCH($A30,'CA Standards and Followers'!$B$13:$B$72,0))*'CA Standards and Followers'!C$5</f>
        <v>0</v>
      </c>
      <c r="C30">
        <f>INDEX('CA Standards and Followers'!$C$13:$C$72,MATCH($A30,'CA Standards and Followers'!$B$13:$B$72,0))*'CA Standards and Followers'!D$5</f>
        <v>0</v>
      </c>
      <c r="D30">
        <f>INDEX('CA Standards and Followers'!$C$13:$C$72,MATCH($A30,'CA Standards and Followers'!$B$13:$B$72,0))*'CA Standards and Followers'!E$5</f>
        <v>0</v>
      </c>
      <c r="E30">
        <f>INDEX('CA Standards and Followers'!$C$13:$C$72,MATCH($A30,'CA Standards and Followers'!$B$13:$B$72,0))*'CA Standards and Followers'!F$5</f>
        <v>0</v>
      </c>
      <c r="F30">
        <f>INDEX('CA Standards and Followers'!$C$13:$C$72,MATCH($A30,'CA Standards and Followers'!$B$13:$B$72,0))*'CA Standards and Followers'!G$5</f>
        <v>0</v>
      </c>
      <c r="G30">
        <f>INDEX('CA Standards and Followers'!$C$13:$C$72,MATCH($A30,'CA Standards and Followers'!$B$13:$B$72,0))*'CA Standards and Followers'!H$5</f>
        <v>0</v>
      </c>
      <c r="H30">
        <f>INDEX('CA Standards and Followers'!$C$13:$C$72,MATCH($A30,'CA Standards and Followers'!$B$13:$B$72,0))*'CA Standards and Followers'!I$5</f>
        <v>0</v>
      </c>
      <c r="I30">
        <f>INDEX('CA Standards and Followers'!$C$13:$C$72,MATCH($A30,'CA Standards and Followers'!$B$13:$B$72,0))*'CA Standards and Followers'!J$5</f>
        <v>0</v>
      </c>
      <c r="J30">
        <f>INDEX('CA Standards and Followers'!$C$13:$C$72,MATCH($A30,'CA Standards and Followers'!$B$13:$B$72,0))*'CA Standards and Followers'!K$5</f>
        <v>0</v>
      </c>
      <c r="K30">
        <f>INDEX('CA Standards and Followers'!$C$13:$C$72,MATCH($A30,'CA Standards and Followers'!$B$13:$B$72,0))*'CA Standards and Followers'!L$5</f>
        <v>0</v>
      </c>
      <c r="L30">
        <f>INDEX('CA Standards and Followers'!$C$13:$C$72,MATCH($A30,'CA Standards and Followers'!$B$13:$B$72,0))*'CA Standards and Followers'!M$5</f>
        <v>0</v>
      </c>
      <c r="M30">
        <f>INDEX('CA Standards and Followers'!$C$13:$C$72,MATCH($A30,'CA Standards and Followers'!$B$13:$B$72,0))*'CA Standards and Followers'!N$5</f>
        <v>0</v>
      </c>
      <c r="N30">
        <f>INDEX('CA Standards and Followers'!$C$13:$C$72,MATCH($A30,'CA Standards and Followers'!$B$13:$B$72,0))*'CA Standards and Followers'!O$5</f>
        <v>0</v>
      </c>
      <c r="O30">
        <f>INDEX('CA Standards and Followers'!$C$13:$C$72,MATCH($A30,'CA Standards and Followers'!$B$13:$B$72,0))*'CA Standards and Followers'!P$5</f>
        <v>0</v>
      </c>
      <c r="P30">
        <f>INDEX('CA Standards and Followers'!$C$13:$C$72,MATCH($A30,'CA Standards and Followers'!$B$13:$B$72,0))*'CA Standards and Followers'!Q$5</f>
        <v>0</v>
      </c>
      <c r="Q30">
        <f>INDEX('CA Standards and Followers'!$C$13:$C$72,MATCH($A30,'CA Standards and Followers'!$B$13:$B$72,0))*'CA Standards and Followers'!R$5</f>
        <v>0</v>
      </c>
      <c r="R30">
        <f>INDEX('CA Standards and Followers'!$C$13:$C$72,MATCH($A30,'CA Standards and Followers'!$B$13:$B$72,0))*'CA Standards and Followers'!S$5</f>
        <v>0</v>
      </c>
      <c r="S30">
        <f>INDEX('CA Standards and Followers'!$C$13:$C$72,MATCH($A30,'CA Standards and Followers'!$B$13:$B$72,0))*'CA Standards and Followers'!T$5</f>
        <v>0</v>
      </c>
      <c r="T30">
        <f>INDEX('CA Standards and Followers'!$C$13:$C$72,MATCH($A30,'CA Standards and Followers'!$B$13:$B$72,0))*'CA Standards and Followers'!U$5</f>
        <v>0</v>
      </c>
      <c r="U30">
        <f>INDEX('CA Standards and Followers'!$C$13:$C$72,MATCH($A30,'CA Standards and Followers'!$B$13:$B$72,0))*'CA Standards and Followers'!V$5</f>
        <v>0</v>
      </c>
      <c r="V30">
        <f>INDEX('CA Standards and Followers'!$C$13:$C$72,MATCH($A30,'CA Standards and Followers'!$B$13:$B$72,0))*'CA Standards and Followers'!W$5</f>
        <v>0</v>
      </c>
      <c r="W30">
        <f>INDEX('CA Standards and Followers'!$C$13:$C$72,MATCH($A30,'CA Standards and Followers'!$B$13:$B$72,0))*'CA Standards and Followers'!X$5</f>
        <v>0</v>
      </c>
      <c r="X30">
        <f>INDEX('CA Standards and Followers'!$C$13:$C$72,MATCH($A30,'CA Standards and Followers'!$B$13:$B$72,0))*'CA Standards and Followers'!Y$5</f>
        <v>0</v>
      </c>
      <c r="Y30">
        <f>INDEX('CA Standards and Followers'!$C$13:$C$72,MATCH($A30,'CA Standards and Followers'!$B$13:$B$72,0))*'CA Standards and Followers'!Z$5</f>
        <v>0</v>
      </c>
      <c r="Z30">
        <f>INDEX('CA Standards and Followers'!$C$13:$C$72,MATCH($A30,'CA Standards and Followers'!$B$13:$B$72,0))*'CA Standards and Followers'!AA$5</f>
        <v>0</v>
      </c>
      <c r="AA30">
        <f>INDEX('CA Standards and Followers'!$C$13:$C$72,MATCH($A30,'CA Standards and Followers'!$B$13:$B$72,0))*'CA Standards and Followers'!AB$5</f>
        <v>0</v>
      </c>
      <c r="AB30">
        <f>INDEX('CA Standards and Followers'!$C$13:$C$72,MATCH($A30,'CA Standards and Followers'!$B$13:$B$72,0))*'CA Standards and Followers'!AC$5</f>
        <v>0</v>
      </c>
      <c r="AC30">
        <f>INDEX('CA Standards and Followers'!$C$13:$C$72,MATCH($A30,'CA Standards and Followers'!$B$13:$B$72,0))*'CA Standards and Followers'!AD$5</f>
        <v>0</v>
      </c>
      <c r="AD30">
        <f>INDEX('CA Standards and Followers'!$C$13:$C$72,MATCH($A30,'CA Standards and Followers'!$B$13:$B$72,0))*'CA Standards and Followers'!AE$5</f>
        <v>0</v>
      </c>
      <c r="AE30">
        <f>INDEX('CA Standards and Followers'!$C$13:$C$72,MATCH($A30,'CA Standards and Followers'!$B$13:$B$72,0))*'CA Standards and Followers'!AF$5</f>
        <v>0</v>
      </c>
      <c r="AF30">
        <f>INDEX('CA Standards and Followers'!$C$13:$C$72,MATCH($A30,'CA Standards and Followers'!$B$13:$B$72,0))*'CA Standards and Followers'!AG$5</f>
        <v>0</v>
      </c>
    </row>
    <row r="31" spans="1:32" x14ac:dyDescent="0.25">
      <c r="A31" t="s">
        <v>17</v>
      </c>
      <c r="B31">
        <f>INDEX('CA Standards and Followers'!$C$13:$C$72,MATCH($A31,'CA Standards and Followers'!$B$13:$B$72,0))*'CA Standards and Followers'!C$5</f>
        <v>0</v>
      </c>
      <c r="C31">
        <f>INDEX('CA Standards and Followers'!$C$13:$C$72,MATCH($A31,'CA Standards and Followers'!$B$13:$B$72,0))*'CA Standards and Followers'!D$5</f>
        <v>0</v>
      </c>
      <c r="D31">
        <f>INDEX('CA Standards and Followers'!$C$13:$C$72,MATCH($A31,'CA Standards and Followers'!$B$13:$B$72,0))*'CA Standards and Followers'!E$5</f>
        <v>0</v>
      </c>
      <c r="E31">
        <f>INDEX('CA Standards and Followers'!$C$13:$C$72,MATCH($A31,'CA Standards and Followers'!$B$13:$B$72,0))*'CA Standards and Followers'!F$5</f>
        <v>0</v>
      </c>
      <c r="F31">
        <f>INDEX('CA Standards and Followers'!$C$13:$C$72,MATCH($A31,'CA Standards and Followers'!$B$13:$B$72,0))*'CA Standards and Followers'!G$5</f>
        <v>0</v>
      </c>
      <c r="G31">
        <f>INDEX('CA Standards and Followers'!$C$13:$C$72,MATCH($A31,'CA Standards and Followers'!$B$13:$B$72,0))*'CA Standards and Followers'!H$5</f>
        <v>0</v>
      </c>
      <c r="H31">
        <f>INDEX('CA Standards and Followers'!$C$13:$C$72,MATCH($A31,'CA Standards and Followers'!$B$13:$B$72,0))*'CA Standards and Followers'!I$5</f>
        <v>0</v>
      </c>
      <c r="I31">
        <f>INDEX('CA Standards and Followers'!$C$13:$C$72,MATCH($A31,'CA Standards and Followers'!$B$13:$B$72,0))*'CA Standards and Followers'!J$5</f>
        <v>0</v>
      </c>
      <c r="J31">
        <f>INDEX('CA Standards and Followers'!$C$13:$C$72,MATCH($A31,'CA Standards and Followers'!$B$13:$B$72,0))*'CA Standards and Followers'!K$5</f>
        <v>0</v>
      </c>
      <c r="K31">
        <f>INDEX('CA Standards and Followers'!$C$13:$C$72,MATCH($A31,'CA Standards and Followers'!$B$13:$B$72,0))*'CA Standards and Followers'!L$5</f>
        <v>0</v>
      </c>
      <c r="L31">
        <f>INDEX('CA Standards and Followers'!$C$13:$C$72,MATCH($A31,'CA Standards and Followers'!$B$13:$B$72,0))*'CA Standards and Followers'!M$5</f>
        <v>0</v>
      </c>
      <c r="M31">
        <f>INDEX('CA Standards and Followers'!$C$13:$C$72,MATCH($A31,'CA Standards and Followers'!$B$13:$B$72,0))*'CA Standards and Followers'!N$5</f>
        <v>0</v>
      </c>
      <c r="N31">
        <f>INDEX('CA Standards and Followers'!$C$13:$C$72,MATCH($A31,'CA Standards and Followers'!$B$13:$B$72,0))*'CA Standards and Followers'!O$5</f>
        <v>0</v>
      </c>
      <c r="O31">
        <f>INDEX('CA Standards and Followers'!$C$13:$C$72,MATCH($A31,'CA Standards and Followers'!$B$13:$B$72,0))*'CA Standards and Followers'!P$5</f>
        <v>0</v>
      </c>
      <c r="P31">
        <f>INDEX('CA Standards and Followers'!$C$13:$C$72,MATCH($A31,'CA Standards and Followers'!$B$13:$B$72,0))*'CA Standards and Followers'!Q$5</f>
        <v>0</v>
      </c>
      <c r="Q31">
        <f>INDEX('CA Standards and Followers'!$C$13:$C$72,MATCH($A31,'CA Standards and Followers'!$B$13:$B$72,0))*'CA Standards and Followers'!R$5</f>
        <v>0</v>
      </c>
      <c r="R31">
        <f>INDEX('CA Standards and Followers'!$C$13:$C$72,MATCH($A31,'CA Standards and Followers'!$B$13:$B$72,0))*'CA Standards and Followers'!S$5</f>
        <v>0</v>
      </c>
      <c r="S31">
        <f>INDEX('CA Standards and Followers'!$C$13:$C$72,MATCH($A31,'CA Standards and Followers'!$B$13:$B$72,0))*'CA Standards and Followers'!T$5</f>
        <v>0</v>
      </c>
      <c r="T31">
        <f>INDEX('CA Standards and Followers'!$C$13:$C$72,MATCH($A31,'CA Standards and Followers'!$B$13:$B$72,0))*'CA Standards and Followers'!U$5</f>
        <v>0</v>
      </c>
      <c r="U31">
        <f>INDEX('CA Standards and Followers'!$C$13:$C$72,MATCH($A31,'CA Standards and Followers'!$B$13:$B$72,0))*'CA Standards and Followers'!V$5</f>
        <v>0</v>
      </c>
      <c r="V31">
        <f>INDEX('CA Standards and Followers'!$C$13:$C$72,MATCH($A31,'CA Standards and Followers'!$B$13:$B$72,0))*'CA Standards and Followers'!W$5</f>
        <v>0</v>
      </c>
      <c r="W31">
        <f>INDEX('CA Standards and Followers'!$C$13:$C$72,MATCH($A31,'CA Standards and Followers'!$B$13:$B$72,0))*'CA Standards and Followers'!X$5</f>
        <v>0</v>
      </c>
      <c r="X31">
        <f>INDEX('CA Standards and Followers'!$C$13:$C$72,MATCH($A31,'CA Standards and Followers'!$B$13:$B$72,0))*'CA Standards and Followers'!Y$5</f>
        <v>0</v>
      </c>
      <c r="Y31">
        <f>INDEX('CA Standards and Followers'!$C$13:$C$72,MATCH($A31,'CA Standards and Followers'!$B$13:$B$72,0))*'CA Standards and Followers'!Z$5</f>
        <v>0</v>
      </c>
      <c r="Z31">
        <f>INDEX('CA Standards and Followers'!$C$13:$C$72,MATCH($A31,'CA Standards and Followers'!$B$13:$B$72,0))*'CA Standards and Followers'!AA$5</f>
        <v>0</v>
      </c>
      <c r="AA31">
        <f>INDEX('CA Standards and Followers'!$C$13:$C$72,MATCH($A31,'CA Standards and Followers'!$B$13:$B$72,0))*'CA Standards and Followers'!AB$5</f>
        <v>0</v>
      </c>
      <c r="AB31">
        <f>INDEX('CA Standards and Followers'!$C$13:$C$72,MATCH($A31,'CA Standards and Followers'!$B$13:$B$72,0))*'CA Standards and Followers'!AC$5</f>
        <v>0</v>
      </c>
      <c r="AC31">
        <f>INDEX('CA Standards and Followers'!$C$13:$C$72,MATCH($A31,'CA Standards and Followers'!$B$13:$B$72,0))*'CA Standards and Followers'!AD$5</f>
        <v>0</v>
      </c>
      <c r="AD31">
        <f>INDEX('CA Standards and Followers'!$C$13:$C$72,MATCH($A31,'CA Standards and Followers'!$B$13:$B$72,0))*'CA Standards and Followers'!AE$5</f>
        <v>0</v>
      </c>
      <c r="AE31">
        <f>INDEX('CA Standards and Followers'!$C$13:$C$72,MATCH($A31,'CA Standards and Followers'!$B$13:$B$72,0))*'CA Standards and Followers'!AF$5</f>
        <v>0</v>
      </c>
      <c r="AF31">
        <f>INDEX('CA Standards and Followers'!$C$13:$C$72,MATCH($A31,'CA Standards and Followers'!$B$13:$B$72,0))*'CA Standards and Followers'!AG$5</f>
        <v>0</v>
      </c>
    </row>
    <row r="32" spans="1:32" x14ac:dyDescent="0.25">
      <c r="A32" t="s">
        <v>212</v>
      </c>
      <c r="B32">
        <f>INDEX('CA Standards and Followers'!$C$13:$C$72,MATCH($A32,'CA Standards and Followers'!$B$13:$B$72,0))*'CA Standards and Followers'!C$5</f>
        <v>0</v>
      </c>
      <c r="C32">
        <f>INDEX('CA Standards and Followers'!$C$13:$C$72,MATCH($A32,'CA Standards and Followers'!$B$13:$B$72,0))*'CA Standards and Followers'!D$5</f>
        <v>0</v>
      </c>
      <c r="D32">
        <f>INDEX('CA Standards and Followers'!$C$13:$C$72,MATCH($A32,'CA Standards and Followers'!$B$13:$B$72,0))*'CA Standards and Followers'!E$5</f>
        <v>0</v>
      </c>
      <c r="E32">
        <f>INDEX('CA Standards and Followers'!$C$13:$C$72,MATCH($A32,'CA Standards and Followers'!$B$13:$B$72,0))*'CA Standards and Followers'!F$5</f>
        <v>0</v>
      </c>
      <c r="F32">
        <f>INDEX('CA Standards and Followers'!$C$13:$C$72,MATCH($A32,'CA Standards and Followers'!$B$13:$B$72,0))*'CA Standards and Followers'!G$5</f>
        <v>0</v>
      </c>
      <c r="G32">
        <f>INDEX('CA Standards and Followers'!$C$13:$C$72,MATCH($A32,'CA Standards and Followers'!$B$13:$B$72,0))*'CA Standards and Followers'!H$5</f>
        <v>0</v>
      </c>
      <c r="H32">
        <f>INDEX('CA Standards and Followers'!$C$13:$C$72,MATCH($A32,'CA Standards and Followers'!$B$13:$B$72,0))*'CA Standards and Followers'!I$5</f>
        <v>0</v>
      </c>
      <c r="I32">
        <f>INDEX('CA Standards and Followers'!$C$13:$C$72,MATCH($A32,'CA Standards and Followers'!$B$13:$B$72,0))*'CA Standards and Followers'!J$5</f>
        <v>0</v>
      </c>
      <c r="J32">
        <f>INDEX('CA Standards and Followers'!$C$13:$C$72,MATCH($A32,'CA Standards and Followers'!$B$13:$B$72,0))*'CA Standards and Followers'!K$5</f>
        <v>0</v>
      </c>
      <c r="K32">
        <f>INDEX('CA Standards and Followers'!$C$13:$C$72,MATCH($A32,'CA Standards and Followers'!$B$13:$B$72,0))*'CA Standards and Followers'!L$5</f>
        <v>0</v>
      </c>
      <c r="L32">
        <f>INDEX('CA Standards and Followers'!$C$13:$C$72,MATCH($A32,'CA Standards and Followers'!$B$13:$B$72,0))*'CA Standards and Followers'!M$5</f>
        <v>0</v>
      </c>
      <c r="M32">
        <f>INDEX('CA Standards and Followers'!$C$13:$C$72,MATCH($A32,'CA Standards and Followers'!$B$13:$B$72,0))*'CA Standards and Followers'!N$5</f>
        <v>0</v>
      </c>
      <c r="N32">
        <f>INDEX('CA Standards and Followers'!$C$13:$C$72,MATCH($A32,'CA Standards and Followers'!$B$13:$B$72,0))*'CA Standards and Followers'!O$5</f>
        <v>0</v>
      </c>
      <c r="O32">
        <f>INDEX('CA Standards and Followers'!$C$13:$C$72,MATCH($A32,'CA Standards and Followers'!$B$13:$B$72,0))*'CA Standards and Followers'!P$5</f>
        <v>0</v>
      </c>
      <c r="P32">
        <f>INDEX('CA Standards and Followers'!$C$13:$C$72,MATCH($A32,'CA Standards and Followers'!$B$13:$B$72,0))*'CA Standards and Followers'!Q$5</f>
        <v>0</v>
      </c>
      <c r="Q32">
        <f>INDEX('CA Standards and Followers'!$C$13:$C$72,MATCH($A32,'CA Standards and Followers'!$B$13:$B$72,0))*'CA Standards and Followers'!R$5</f>
        <v>0</v>
      </c>
      <c r="R32">
        <f>INDEX('CA Standards and Followers'!$C$13:$C$72,MATCH($A32,'CA Standards and Followers'!$B$13:$B$72,0))*'CA Standards and Followers'!S$5</f>
        <v>0</v>
      </c>
      <c r="S32">
        <f>INDEX('CA Standards and Followers'!$C$13:$C$72,MATCH($A32,'CA Standards and Followers'!$B$13:$B$72,0))*'CA Standards and Followers'!T$5</f>
        <v>0</v>
      </c>
      <c r="T32">
        <f>INDEX('CA Standards and Followers'!$C$13:$C$72,MATCH($A32,'CA Standards and Followers'!$B$13:$B$72,0))*'CA Standards and Followers'!U$5</f>
        <v>0</v>
      </c>
      <c r="U32">
        <f>INDEX('CA Standards and Followers'!$C$13:$C$72,MATCH($A32,'CA Standards and Followers'!$B$13:$B$72,0))*'CA Standards and Followers'!V$5</f>
        <v>0</v>
      </c>
      <c r="V32">
        <f>INDEX('CA Standards and Followers'!$C$13:$C$72,MATCH($A32,'CA Standards and Followers'!$B$13:$B$72,0))*'CA Standards and Followers'!W$5</f>
        <v>0</v>
      </c>
      <c r="W32">
        <f>INDEX('CA Standards and Followers'!$C$13:$C$72,MATCH($A32,'CA Standards and Followers'!$B$13:$B$72,0))*'CA Standards and Followers'!X$5</f>
        <v>0</v>
      </c>
      <c r="X32">
        <f>INDEX('CA Standards and Followers'!$C$13:$C$72,MATCH($A32,'CA Standards and Followers'!$B$13:$B$72,0))*'CA Standards and Followers'!Y$5</f>
        <v>0</v>
      </c>
      <c r="Y32">
        <f>INDEX('CA Standards and Followers'!$C$13:$C$72,MATCH($A32,'CA Standards and Followers'!$B$13:$B$72,0))*'CA Standards and Followers'!Z$5</f>
        <v>0</v>
      </c>
      <c r="Z32">
        <f>INDEX('CA Standards and Followers'!$C$13:$C$72,MATCH($A32,'CA Standards and Followers'!$B$13:$B$72,0))*'CA Standards and Followers'!AA$5</f>
        <v>0</v>
      </c>
      <c r="AA32">
        <f>INDEX('CA Standards and Followers'!$C$13:$C$72,MATCH($A32,'CA Standards and Followers'!$B$13:$B$72,0))*'CA Standards and Followers'!AB$5</f>
        <v>0</v>
      </c>
      <c r="AB32">
        <f>INDEX('CA Standards and Followers'!$C$13:$C$72,MATCH($A32,'CA Standards and Followers'!$B$13:$B$72,0))*'CA Standards and Followers'!AC$5</f>
        <v>0</v>
      </c>
      <c r="AC32">
        <f>INDEX('CA Standards and Followers'!$C$13:$C$72,MATCH($A32,'CA Standards and Followers'!$B$13:$B$72,0))*'CA Standards and Followers'!AD$5</f>
        <v>0</v>
      </c>
      <c r="AD32">
        <f>INDEX('CA Standards and Followers'!$C$13:$C$72,MATCH($A32,'CA Standards and Followers'!$B$13:$B$72,0))*'CA Standards and Followers'!AE$5</f>
        <v>0</v>
      </c>
      <c r="AE32">
        <f>INDEX('CA Standards and Followers'!$C$13:$C$72,MATCH($A32,'CA Standards and Followers'!$B$13:$B$72,0))*'CA Standards and Followers'!AF$5</f>
        <v>0</v>
      </c>
      <c r="AF32">
        <f>INDEX('CA Standards and Followers'!$C$13:$C$72,MATCH($A32,'CA Standards and Followers'!$B$13:$B$72,0))*'CA Standards and Followers'!AG$5</f>
        <v>0</v>
      </c>
    </row>
    <row r="33" spans="1:32" x14ac:dyDescent="0.25">
      <c r="A33" t="s">
        <v>18</v>
      </c>
      <c r="B33">
        <f>INDEX('CA Standards and Followers'!$C$13:$C$72,MATCH($A33,'CA Standards and Followers'!$B$13:$B$72,0))*'CA Standards and Followers'!C$5</f>
        <v>0</v>
      </c>
      <c r="C33">
        <f>INDEX('CA Standards and Followers'!$C$13:$C$72,MATCH($A33,'CA Standards and Followers'!$B$13:$B$72,0))*'CA Standards and Followers'!D$5</f>
        <v>0</v>
      </c>
      <c r="D33">
        <f>INDEX('CA Standards and Followers'!$C$13:$C$72,MATCH($A33,'CA Standards and Followers'!$B$13:$B$72,0))*'CA Standards and Followers'!E$5</f>
        <v>0</v>
      </c>
      <c r="E33">
        <f>INDEX('CA Standards and Followers'!$C$13:$C$72,MATCH($A33,'CA Standards and Followers'!$B$13:$B$72,0))*'CA Standards and Followers'!F$5</f>
        <v>0</v>
      </c>
      <c r="F33">
        <f>INDEX('CA Standards and Followers'!$C$13:$C$72,MATCH($A33,'CA Standards and Followers'!$B$13:$B$72,0))*'CA Standards and Followers'!G$5</f>
        <v>0</v>
      </c>
      <c r="G33">
        <f>INDEX('CA Standards and Followers'!$C$13:$C$72,MATCH($A33,'CA Standards and Followers'!$B$13:$B$72,0))*'CA Standards and Followers'!H$5</f>
        <v>0</v>
      </c>
      <c r="H33">
        <f>INDEX('CA Standards and Followers'!$C$13:$C$72,MATCH($A33,'CA Standards and Followers'!$B$13:$B$72,0))*'CA Standards and Followers'!I$5</f>
        <v>0</v>
      </c>
      <c r="I33">
        <f>INDEX('CA Standards and Followers'!$C$13:$C$72,MATCH($A33,'CA Standards and Followers'!$B$13:$B$72,0))*'CA Standards and Followers'!J$5</f>
        <v>0</v>
      </c>
      <c r="J33">
        <f>INDEX('CA Standards and Followers'!$C$13:$C$72,MATCH($A33,'CA Standards and Followers'!$B$13:$B$72,0))*'CA Standards and Followers'!K$5</f>
        <v>0</v>
      </c>
      <c r="K33">
        <f>INDEX('CA Standards and Followers'!$C$13:$C$72,MATCH($A33,'CA Standards and Followers'!$B$13:$B$72,0))*'CA Standards and Followers'!L$5</f>
        <v>0</v>
      </c>
      <c r="L33">
        <f>INDEX('CA Standards and Followers'!$C$13:$C$72,MATCH($A33,'CA Standards and Followers'!$B$13:$B$72,0))*'CA Standards and Followers'!M$5</f>
        <v>0</v>
      </c>
      <c r="M33">
        <f>INDEX('CA Standards and Followers'!$C$13:$C$72,MATCH($A33,'CA Standards and Followers'!$B$13:$B$72,0))*'CA Standards and Followers'!N$5</f>
        <v>0</v>
      </c>
      <c r="N33">
        <f>INDEX('CA Standards and Followers'!$C$13:$C$72,MATCH($A33,'CA Standards and Followers'!$B$13:$B$72,0))*'CA Standards and Followers'!O$5</f>
        <v>0</v>
      </c>
      <c r="O33">
        <f>INDEX('CA Standards and Followers'!$C$13:$C$72,MATCH($A33,'CA Standards and Followers'!$B$13:$B$72,0))*'CA Standards and Followers'!P$5</f>
        <v>0</v>
      </c>
      <c r="P33">
        <f>INDEX('CA Standards and Followers'!$C$13:$C$72,MATCH($A33,'CA Standards and Followers'!$B$13:$B$72,0))*'CA Standards and Followers'!Q$5</f>
        <v>0</v>
      </c>
      <c r="Q33">
        <f>INDEX('CA Standards and Followers'!$C$13:$C$72,MATCH($A33,'CA Standards and Followers'!$B$13:$B$72,0))*'CA Standards and Followers'!R$5</f>
        <v>0</v>
      </c>
      <c r="R33">
        <f>INDEX('CA Standards and Followers'!$C$13:$C$72,MATCH($A33,'CA Standards and Followers'!$B$13:$B$72,0))*'CA Standards and Followers'!S$5</f>
        <v>0</v>
      </c>
      <c r="S33">
        <f>INDEX('CA Standards and Followers'!$C$13:$C$72,MATCH($A33,'CA Standards and Followers'!$B$13:$B$72,0))*'CA Standards and Followers'!T$5</f>
        <v>0</v>
      </c>
      <c r="T33">
        <f>INDEX('CA Standards and Followers'!$C$13:$C$72,MATCH($A33,'CA Standards and Followers'!$B$13:$B$72,0))*'CA Standards and Followers'!U$5</f>
        <v>0</v>
      </c>
      <c r="U33">
        <f>INDEX('CA Standards and Followers'!$C$13:$C$72,MATCH($A33,'CA Standards and Followers'!$B$13:$B$72,0))*'CA Standards and Followers'!V$5</f>
        <v>0</v>
      </c>
      <c r="V33">
        <f>INDEX('CA Standards and Followers'!$C$13:$C$72,MATCH($A33,'CA Standards and Followers'!$B$13:$B$72,0))*'CA Standards and Followers'!W$5</f>
        <v>0</v>
      </c>
      <c r="W33">
        <f>INDEX('CA Standards and Followers'!$C$13:$C$72,MATCH($A33,'CA Standards and Followers'!$B$13:$B$72,0))*'CA Standards and Followers'!X$5</f>
        <v>0</v>
      </c>
      <c r="X33">
        <f>INDEX('CA Standards and Followers'!$C$13:$C$72,MATCH($A33,'CA Standards and Followers'!$B$13:$B$72,0))*'CA Standards and Followers'!Y$5</f>
        <v>0</v>
      </c>
      <c r="Y33">
        <f>INDEX('CA Standards and Followers'!$C$13:$C$72,MATCH($A33,'CA Standards and Followers'!$B$13:$B$72,0))*'CA Standards and Followers'!Z$5</f>
        <v>0</v>
      </c>
      <c r="Z33">
        <f>INDEX('CA Standards and Followers'!$C$13:$C$72,MATCH($A33,'CA Standards and Followers'!$B$13:$B$72,0))*'CA Standards and Followers'!AA$5</f>
        <v>0</v>
      </c>
      <c r="AA33">
        <f>INDEX('CA Standards and Followers'!$C$13:$C$72,MATCH($A33,'CA Standards and Followers'!$B$13:$B$72,0))*'CA Standards and Followers'!AB$5</f>
        <v>0</v>
      </c>
      <c r="AB33">
        <f>INDEX('CA Standards and Followers'!$C$13:$C$72,MATCH($A33,'CA Standards and Followers'!$B$13:$B$72,0))*'CA Standards and Followers'!AC$5</f>
        <v>0</v>
      </c>
      <c r="AC33">
        <f>INDEX('CA Standards and Followers'!$C$13:$C$72,MATCH($A33,'CA Standards and Followers'!$B$13:$B$72,0))*'CA Standards and Followers'!AD$5</f>
        <v>0</v>
      </c>
      <c r="AD33">
        <f>INDEX('CA Standards and Followers'!$C$13:$C$72,MATCH($A33,'CA Standards and Followers'!$B$13:$B$72,0))*'CA Standards and Followers'!AE$5</f>
        <v>0</v>
      </c>
      <c r="AE33">
        <f>INDEX('CA Standards and Followers'!$C$13:$C$72,MATCH($A33,'CA Standards and Followers'!$B$13:$B$72,0))*'CA Standards and Followers'!AF$5</f>
        <v>0</v>
      </c>
      <c r="AF33">
        <f>INDEX('CA Standards and Followers'!$C$13:$C$72,MATCH($A33,'CA Standards and Followers'!$B$13:$B$72,0))*'CA Standards and Followers'!AG$5</f>
        <v>0</v>
      </c>
    </row>
    <row r="34" spans="1:32" x14ac:dyDescent="0.25">
      <c r="A34" t="s">
        <v>215</v>
      </c>
      <c r="B34">
        <f>INDEX('CA Standards and Followers'!$C$13:$C$72,MATCH($A34,'CA Standards and Followers'!$B$13:$B$72,0))*'CA Standards and Followers'!C$5</f>
        <v>0</v>
      </c>
      <c r="C34">
        <f>INDEX('CA Standards and Followers'!$C$13:$C$72,MATCH($A34,'CA Standards and Followers'!$B$13:$B$72,0))*'CA Standards and Followers'!D$5</f>
        <v>0</v>
      </c>
      <c r="D34">
        <f>INDEX('CA Standards and Followers'!$C$13:$C$72,MATCH($A34,'CA Standards and Followers'!$B$13:$B$72,0))*'CA Standards and Followers'!E$5</f>
        <v>0</v>
      </c>
      <c r="E34">
        <f>INDEX('CA Standards and Followers'!$C$13:$C$72,MATCH($A34,'CA Standards and Followers'!$B$13:$B$72,0))*'CA Standards and Followers'!F$5</f>
        <v>0</v>
      </c>
      <c r="F34">
        <f>INDEX('CA Standards and Followers'!$C$13:$C$72,MATCH($A34,'CA Standards and Followers'!$B$13:$B$72,0))*'CA Standards and Followers'!G$5</f>
        <v>0</v>
      </c>
      <c r="G34">
        <f>INDEX('CA Standards and Followers'!$C$13:$C$72,MATCH($A34,'CA Standards and Followers'!$B$13:$B$72,0))*'CA Standards and Followers'!H$5</f>
        <v>0</v>
      </c>
      <c r="H34">
        <f>INDEX('CA Standards and Followers'!$C$13:$C$72,MATCH($A34,'CA Standards and Followers'!$B$13:$B$72,0))*'CA Standards and Followers'!I$5</f>
        <v>0</v>
      </c>
      <c r="I34">
        <f>INDEX('CA Standards and Followers'!$C$13:$C$72,MATCH($A34,'CA Standards and Followers'!$B$13:$B$72,0))*'CA Standards and Followers'!J$5</f>
        <v>0</v>
      </c>
      <c r="J34">
        <f>INDEX('CA Standards and Followers'!$C$13:$C$72,MATCH($A34,'CA Standards and Followers'!$B$13:$B$72,0))*'CA Standards and Followers'!K$5</f>
        <v>0</v>
      </c>
      <c r="K34">
        <f>INDEX('CA Standards and Followers'!$C$13:$C$72,MATCH($A34,'CA Standards and Followers'!$B$13:$B$72,0))*'CA Standards and Followers'!L$5</f>
        <v>0</v>
      </c>
      <c r="L34">
        <f>INDEX('CA Standards and Followers'!$C$13:$C$72,MATCH($A34,'CA Standards and Followers'!$B$13:$B$72,0))*'CA Standards and Followers'!M$5</f>
        <v>0</v>
      </c>
      <c r="M34">
        <f>INDEX('CA Standards and Followers'!$C$13:$C$72,MATCH($A34,'CA Standards and Followers'!$B$13:$B$72,0))*'CA Standards and Followers'!N$5</f>
        <v>0</v>
      </c>
      <c r="N34">
        <f>INDEX('CA Standards and Followers'!$C$13:$C$72,MATCH($A34,'CA Standards and Followers'!$B$13:$B$72,0))*'CA Standards and Followers'!O$5</f>
        <v>0</v>
      </c>
      <c r="O34">
        <f>INDEX('CA Standards and Followers'!$C$13:$C$72,MATCH($A34,'CA Standards and Followers'!$B$13:$B$72,0))*'CA Standards and Followers'!P$5</f>
        <v>0</v>
      </c>
      <c r="P34">
        <f>INDEX('CA Standards and Followers'!$C$13:$C$72,MATCH($A34,'CA Standards and Followers'!$B$13:$B$72,0))*'CA Standards and Followers'!Q$5</f>
        <v>0</v>
      </c>
      <c r="Q34">
        <f>INDEX('CA Standards and Followers'!$C$13:$C$72,MATCH($A34,'CA Standards and Followers'!$B$13:$B$72,0))*'CA Standards and Followers'!R$5</f>
        <v>0</v>
      </c>
      <c r="R34">
        <f>INDEX('CA Standards and Followers'!$C$13:$C$72,MATCH($A34,'CA Standards and Followers'!$B$13:$B$72,0))*'CA Standards and Followers'!S$5</f>
        <v>0</v>
      </c>
      <c r="S34">
        <f>INDEX('CA Standards and Followers'!$C$13:$C$72,MATCH($A34,'CA Standards and Followers'!$B$13:$B$72,0))*'CA Standards and Followers'!T$5</f>
        <v>0</v>
      </c>
      <c r="T34">
        <f>INDEX('CA Standards and Followers'!$C$13:$C$72,MATCH($A34,'CA Standards and Followers'!$B$13:$B$72,0))*'CA Standards and Followers'!U$5</f>
        <v>0</v>
      </c>
      <c r="U34">
        <f>INDEX('CA Standards and Followers'!$C$13:$C$72,MATCH($A34,'CA Standards and Followers'!$B$13:$B$72,0))*'CA Standards and Followers'!V$5</f>
        <v>0</v>
      </c>
      <c r="V34">
        <f>INDEX('CA Standards and Followers'!$C$13:$C$72,MATCH($A34,'CA Standards and Followers'!$B$13:$B$72,0))*'CA Standards and Followers'!W$5</f>
        <v>0</v>
      </c>
      <c r="W34">
        <f>INDEX('CA Standards and Followers'!$C$13:$C$72,MATCH($A34,'CA Standards and Followers'!$B$13:$B$72,0))*'CA Standards and Followers'!X$5</f>
        <v>0</v>
      </c>
      <c r="X34">
        <f>INDEX('CA Standards and Followers'!$C$13:$C$72,MATCH($A34,'CA Standards and Followers'!$B$13:$B$72,0))*'CA Standards and Followers'!Y$5</f>
        <v>0</v>
      </c>
      <c r="Y34">
        <f>INDEX('CA Standards and Followers'!$C$13:$C$72,MATCH($A34,'CA Standards and Followers'!$B$13:$B$72,0))*'CA Standards and Followers'!Z$5</f>
        <v>0</v>
      </c>
      <c r="Z34">
        <f>INDEX('CA Standards and Followers'!$C$13:$C$72,MATCH($A34,'CA Standards and Followers'!$B$13:$B$72,0))*'CA Standards and Followers'!AA$5</f>
        <v>0</v>
      </c>
      <c r="AA34">
        <f>INDEX('CA Standards and Followers'!$C$13:$C$72,MATCH($A34,'CA Standards and Followers'!$B$13:$B$72,0))*'CA Standards and Followers'!AB$5</f>
        <v>0</v>
      </c>
      <c r="AB34">
        <f>INDEX('CA Standards and Followers'!$C$13:$C$72,MATCH($A34,'CA Standards and Followers'!$B$13:$B$72,0))*'CA Standards and Followers'!AC$5</f>
        <v>0</v>
      </c>
      <c r="AC34">
        <f>INDEX('CA Standards and Followers'!$C$13:$C$72,MATCH($A34,'CA Standards and Followers'!$B$13:$B$72,0))*'CA Standards and Followers'!AD$5</f>
        <v>0</v>
      </c>
      <c r="AD34">
        <f>INDEX('CA Standards and Followers'!$C$13:$C$72,MATCH($A34,'CA Standards and Followers'!$B$13:$B$72,0))*'CA Standards and Followers'!AE$5</f>
        <v>0</v>
      </c>
      <c r="AE34">
        <f>INDEX('CA Standards and Followers'!$C$13:$C$72,MATCH($A34,'CA Standards and Followers'!$B$13:$B$72,0))*'CA Standards and Followers'!AF$5</f>
        <v>0</v>
      </c>
      <c r="AF34">
        <f>INDEX('CA Standards and Followers'!$C$13:$C$72,MATCH($A34,'CA Standards and Followers'!$B$13:$B$72,0))*'CA Standards and Followers'!AG$5</f>
        <v>0</v>
      </c>
    </row>
    <row r="35" spans="1:32" x14ac:dyDescent="0.25">
      <c r="A35" t="s">
        <v>19</v>
      </c>
      <c r="B35">
        <f>INDEX('CA Standards and Followers'!$C$13:$C$72,MATCH($A35,'CA Standards and Followers'!$B$13:$B$72,0))*'CA Standards and Followers'!C$5</f>
        <v>0</v>
      </c>
      <c r="C35">
        <f>INDEX('CA Standards and Followers'!$C$13:$C$72,MATCH($A35,'CA Standards and Followers'!$B$13:$B$72,0))*'CA Standards and Followers'!D$5</f>
        <v>0</v>
      </c>
      <c r="D35">
        <f>INDEX('CA Standards and Followers'!$C$13:$C$72,MATCH($A35,'CA Standards and Followers'!$B$13:$B$72,0))*'CA Standards and Followers'!E$5</f>
        <v>0</v>
      </c>
      <c r="E35">
        <f>INDEX('CA Standards and Followers'!$C$13:$C$72,MATCH($A35,'CA Standards and Followers'!$B$13:$B$72,0))*'CA Standards and Followers'!F$5</f>
        <v>0</v>
      </c>
      <c r="F35">
        <f>INDEX('CA Standards and Followers'!$C$13:$C$72,MATCH($A35,'CA Standards and Followers'!$B$13:$B$72,0))*'CA Standards and Followers'!G$5</f>
        <v>0</v>
      </c>
      <c r="G35">
        <f>INDEX('CA Standards and Followers'!$C$13:$C$72,MATCH($A35,'CA Standards and Followers'!$B$13:$B$72,0))*'CA Standards and Followers'!H$5</f>
        <v>0</v>
      </c>
      <c r="H35">
        <f>INDEX('CA Standards and Followers'!$C$13:$C$72,MATCH($A35,'CA Standards and Followers'!$B$13:$B$72,0))*'CA Standards and Followers'!I$5</f>
        <v>0</v>
      </c>
      <c r="I35">
        <f>INDEX('CA Standards and Followers'!$C$13:$C$72,MATCH($A35,'CA Standards and Followers'!$B$13:$B$72,0))*'CA Standards and Followers'!J$5</f>
        <v>0</v>
      </c>
      <c r="J35">
        <f>INDEX('CA Standards and Followers'!$C$13:$C$72,MATCH($A35,'CA Standards and Followers'!$B$13:$B$72,0))*'CA Standards and Followers'!K$5</f>
        <v>0</v>
      </c>
      <c r="K35">
        <f>INDEX('CA Standards and Followers'!$C$13:$C$72,MATCH($A35,'CA Standards and Followers'!$B$13:$B$72,0))*'CA Standards and Followers'!L$5</f>
        <v>0</v>
      </c>
      <c r="L35">
        <f>INDEX('CA Standards and Followers'!$C$13:$C$72,MATCH($A35,'CA Standards and Followers'!$B$13:$B$72,0))*'CA Standards and Followers'!M$5</f>
        <v>0</v>
      </c>
      <c r="M35">
        <f>INDEX('CA Standards and Followers'!$C$13:$C$72,MATCH($A35,'CA Standards and Followers'!$B$13:$B$72,0))*'CA Standards and Followers'!N$5</f>
        <v>0</v>
      </c>
      <c r="N35">
        <f>INDEX('CA Standards and Followers'!$C$13:$C$72,MATCH($A35,'CA Standards and Followers'!$B$13:$B$72,0))*'CA Standards and Followers'!O$5</f>
        <v>0</v>
      </c>
      <c r="O35">
        <f>INDEX('CA Standards and Followers'!$C$13:$C$72,MATCH($A35,'CA Standards and Followers'!$B$13:$B$72,0))*'CA Standards and Followers'!P$5</f>
        <v>0</v>
      </c>
      <c r="P35">
        <f>INDEX('CA Standards and Followers'!$C$13:$C$72,MATCH($A35,'CA Standards and Followers'!$B$13:$B$72,0))*'CA Standards and Followers'!Q$5</f>
        <v>0</v>
      </c>
      <c r="Q35">
        <f>INDEX('CA Standards and Followers'!$C$13:$C$72,MATCH($A35,'CA Standards and Followers'!$B$13:$B$72,0))*'CA Standards and Followers'!R$5</f>
        <v>0</v>
      </c>
      <c r="R35">
        <f>INDEX('CA Standards and Followers'!$C$13:$C$72,MATCH($A35,'CA Standards and Followers'!$B$13:$B$72,0))*'CA Standards and Followers'!S$5</f>
        <v>0</v>
      </c>
      <c r="S35">
        <f>INDEX('CA Standards and Followers'!$C$13:$C$72,MATCH($A35,'CA Standards and Followers'!$B$13:$B$72,0))*'CA Standards and Followers'!T$5</f>
        <v>0</v>
      </c>
      <c r="T35">
        <f>INDEX('CA Standards and Followers'!$C$13:$C$72,MATCH($A35,'CA Standards and Followers'!$B$13:$B$72,0))*'CA Standards and Followers'!U$5</f>
        <v>0</v>
      </c>
      <c r="U35">
        <f>INDEX('CA Standards and Followers'!$C$13:$C$72,MATCH($A35,'CA Standards and Followers'!$B$13:$B$72,0))*'CA Standards and Followers'!V$5</f>
        <v>0</v>
      </c>
      <c r="V35">
        <f>INDEX('CA Standards and Followers'!$C$13:$C$72,MATCH($A35,'CA Standards and Followers'!$B$13:$B$72,0))*'CA Standards and Followers'!W$5</f>
        <v>0</v>
      </c>
      <c r="W35">
        <f>INDEX('CA Standards and Followers'!$C$13:$C$72,MATCH($A35,'CA Standards and Followers'!$B$13:$B$72,0))*'CA Standards and Followers'!X$5</f>
        <v>0</v>
      </c>
      <c r="X35">
        <f>INDEX('CA Standards and Followers'!$C$13:$C$72,MATCH($A35,'CA Standards and Followers'!$B$13:$B$72,0))*'CA Standards and Followers'!Y$5</f>
        <v>0</v>
      </c>
      <c r="Y35">
        <f>INDEX('CA Standards and Followers'!$C$13:$C$72,MATCH($A35,'CA Standards and Followers'!$B$13:$B$72,0))*'CA Standards and Followers'!Z$5</f>
        <v>0</v>
      </c>
      <c r="Z35">
        <f>INDEX('CA Standards and Followers'!$C$13:$C$72,MATCH($A35,'CA Standards and Followers'!$B$13:$B$72,0))*'CA Standards and Followers'!AA$5</f>
        <v>0</v>
      </c>
      <c r="AA35">
        <f>INDEX('CA Standards and Followers'!$C$13:$C$72,MATCH($A35,'CA Standards and Followers'!$B$13:$B$72,0))*'CA Standards and Followers'!AB$5</f>
        <v>0</v>
      </c>
      <c r="AB35">
        <f>INDEX('CA Standards and Followers'!$C$13:$C$72,MATCH($A35,'CA Standards and Followers'!$B$13:$B$72,0))*'CA Standards and Followers'!AC$5</f>
        <v>0</v>
      </c>
      <c r="AC35">
        <f>INDEX('CA Standards and Followers'!$C$13:$C$72,MATCH($A35,'CA Standards and Followers'!$B$13:$B$72,0))*'CA Standards and Followers'!AD$5</f>
        <v>0</v>
      </c>
      <c r="AD35">
        <f>INDEX('CA Standards and Followers'!$C$13:$C$72,MATCH($A35,'CA Standards and Followers'!$B$13:$B$72,0))*'CA Standards and Followers'!AE$5</f>
        <v>0</v>
      </c>
      <c r="AE35">
        <f>INDEX('CA Standards and Followers'!$C$13:$C$72,MATCH($A35,'CA Standards and Followers'!$B$13:$B$72,0))*'CA Standards and Followers'!AF$5</f>
        <v>0</v>
      </c>
      <c r="AF35">
        <f>INDEX('CA Standards and Followers'!$C$13:$C$72,MATCH($A35,'CA Standards and Followers'!$B$13:$B$72,0))*'CA Standards and Followers'!AG$5</f>
        <v>0</v>
      </c>
    </row>
    <row r="36" spans="1:32" x14ac:dyDescent="0.25">
      <c r="A36" t="s">
        <v>20</v>
      </c>
      <c r="B36">
        <f>INDEX('CA Standards and Followers'!$C$13:$C$72,MATCH($A36,'CA Standards and Followers'!$B$13:$B$72,0))*'CA Standards and Followers'!C$5</f>
        <v>0</v>
      </c>
      <c r="C36">
        <f>INDEX('CA Standards and Followers'!$C$13:$C$72,MATCH($A36,'CA Standards and Followers'!$B$13:$B$72,0))*'CA Standards and Followers'!D$5</f>
        <v>0</v>
      </c>
      <c r="D36">
        <f>INDEX('CA Standards and Followers'!$C$13:$C$72,MATCH($A36,'CA Standards and Followers'!$B$13:$B$72,0))*'CA Standards and Followers'!E$5</f>
        <v>0</v>
      </c>
      <c r="E36">
        <f>INDEX('CA Standards and Followers'!$C$13:$C$72,MATCH($A36,'CA Standards and Followers'!$B$13:$B$72,0))*'CA Standards and Followers'!F$5</f>
        <v>0</v>
      </c>
      <c r="F36">
        <f>INDEX('CA Standards and Followers'!$C$13:$C$72,MATCH($A36,'CA Standards and Followers'!$B$13:$B$72,0))*'CA Standards and Followers'!G$5</f>
        <v>0</v>
      </c>
      <c r="G36">
        <f>INDEX('CA Standards and Followers'!$C$13:$C$72,MATCH($A36,'CA Standards and Followers'!$B$13:$B$72,0))*'CA Standards and Followers'!H$5</f>
        <v>0</v>
      </c>
      <c r="H36">
        <f>INDEX('CA Standards and Followers'!$C$13:$C$72,MATCH($A36,'CA Standards and Followers'!$B$13:$B$72,0))*'CA Standards and Followers'!I$5</f>
        <v>0</v>
      </c>
      <c r="I36">
        <f>INDEX('CA Standards and Followers'!$C$13:$C$72,MATCH($A36,'CA Standards and Followers'!$B$13:$B$72,0))*'CA Standards and Followers'!J$5</f>
        <v>0</v>
      </c>
      <c r="J36">
        <f>INDEX('CA Standards and Followers'!$C$13:$C$72,MATCH($A36,'CA Standards and Followers'!$B$13:$B$72,0))*'CA Standards and Followers'!K$5</f>
        <v>0</v>
      </c>
      <c r="K36">
        <f>INDEX('CA Standards and Followers'!$C$13:$C$72,MATCH($A36,'CA Standards and Followers'!$B$13:$B$72,0))*'CA Standards and Followers'!L$5</f>
        <v>0</v>
      </c>
      <c r="L36">
        <f>INDEX('CA Standards and Followers'!$C$13:$C$72,MATCH($A36,'CA Standards and Followers'!$B$13:$B$72,0))*'CA Standards and Followers'!M$5</f>
        <v>0</v>
      </c>
      <c r="M36">
        <f>INDEX('CA Standards and Followers'!$C$13:$C$72,MATCH($A36,'CA Standards and Followers'!$B$13:$B$72,0))*'CA Standards and Followers'!N$5</f>
        <v>0</v>
      </c>
      <c r="N36">
        <f>INDEX('CA Standards and Followers'!$C$13:$C$72,MATCH($A36,'CA Standards and Followers'!$B$13:$B$72,0))*'CA Standards and Followers'!O$5</f>
        <v>0</v>
      </c>
      <c r="O36">
        <f>INDEX('CA Standards and Followers'!$C$13:$C$72,MATCH($A36,'CA Standards and Followers'!$B$13:$B$72,0))*'CA Standards and Followers'!P$5</f>
        <v>0</v>
      </c>
      <c r="P36">
        <f>INDEX('CA Standards and Followers'!$C$13:$C$72,MATCH($A36,'CA Standards and Followers'!$B$13:$B$72,0))*'CA Standards and Followers'!Q$5</f>
        <v>0</v>
      </c>
      <c r="Q36">
        <f>INDEX('CA Standards and Followers'!$C$13:$C$72,MATCH($A36,'CA Standards and Followers'!$B$13:$B$72,0))*'CA Standards and Followers'!R$5</f>
        <v>0</v>
      </c>
      <c r="R36">
        <f>INDEX('CA Standards and Followers'!$C$13:$C$72,MATCH($A36,'CA Standards and Followers'!$B$13:$B$72,0))*'CA Standards and Followers'!S$5</f>
        <v>0</v>
      </c>
      <c r="S36">
        <f>INDEX('CA Standards and Followers'!$C$13:$C$72,MATCH($A36,'CA Standards and Followers'!$B$13:$B$72,0))*'CA Standards and Followers'!T$5</f>
        <v>0</v>
      </c>
      <c r="T36">
        <f>INDEX('CA Standards and Followers'!$C$13:$C$72,MATCH($A36,'CA Standards and Followers'!$B$13:$B$72,0))*'CA Standards and Followers'!U$5</f>
        <v>0</v>
      </c>
      <c r="U36">
        <f>INDEX('CA Standards and Followers'!$C$13:$C$72,MATCH($A36,'CA Standards and Followers'!$B$13:$B$72,0))*'CA Standards and Followers'!V$5</f>
        <v>0</v>
      </c>
      <c r="V36">
        <f>INDEX('CA Standards and Followers'!$C$13:$C$72,MATCH($A36,'CA Standards and Followers'!$B$13:$B$72,0))*'CA Standards and Followers'!W$5</f>
        <v>0</v>
      </c>
      <c r="W36">
        <f>INDEX('CA Standards and Followers'!$C$13:$C$72,MATCH($A36,'CA Standards and Followers'!$B$13:$B$72,0))*'CA Standards and Followers'!X$5</f>
        <v>0</v>
      </c>
      <c r="X36">
        <f>INDEX('CA Standards and Followers'!$C$13:$C$72,MATCH($A36,'CA Standards and Followers'!$B$13:$B$72,0))*'CA Standards and Followers'!Y$5</f>
        <v>0</v>
      </c>
      <c r="Y36">
        <f>INDEX('CA Standards and Followers'!$C$13:$C$72,MATCH($A36,'CA Standards and Followers'!$B$13:$B$72,0))*'CA Standards and Followers'!Z$5</f>
        <v>0</v>
      </c>
      <c r="Z36">
        <f>INDEX('CA Standards and Followers'!$C$13:$C$72,MATCH($A36,'CA Standards and Followers'!$B$13:$B$72,0))*'CA Standards and Followers'!AA$5</f>
        <v>0</v>
      </c>
      <c r="AA36">
        <f>INDEX('CA Standards and Followers'!$C$13:$C$72,MATCH($A36,'CA Standards and Followers'!$B$13:$B$72,0))*'CA Standards and Followers'!AB$5</f>
        <v>0</v>
      </c>
      <c r="AB36">
        <f>INDEX('CA Standards and Followers'!$C$13:$C$72,MATCH($A36,'CA Standards and Followers'!$B$13:$B$72,0))*'CA Standards and Followers'!AC$5</f>
        <v>0</v>
      </c>
      <c r="AC36">
        <f>INDEX('CA Standards and Followers'!$C$13:$C$72,MATCH($A36,'CA Standards and Followers'!$B$13:$B$72,0))*'CA Standards and Followers'!AD$5</f>
        <v>0</v>
      </c>
      <c r="AD36">
        <f>INDEX('CA Standards and Followers'!$C$13:$C$72,MATCH($A36,'CA Standards and Followers'!$B$13:$B$72,0))*'CA Standards and Followers'!AE$5</f>
        <v>0</v>
      </c>
      <c r="AE36">
        <f>INDEX('CA Standards and Followers'!$C$13:$C$72,MATCH($A36,'CA Standards and Followers'!$B$13:$B$72,0))*'CA Standards and Followers'!AF$5</f>
        <v>0</v>
      </c>
      <c r="AF36">
        <f>INDEX('CA Standards and Followers'!$C$13:$C$72,MATCH($A36,'CA Standards and Followers'!$B$13:$B$72,0))*'CA Standards and Followers'!AG$5</f>
        <v>0</v>
      </c>
    </row>
    <row r="37" spans="1:32" x14ac:dyDescent="0.25">
      <c r="A37" t="s">
        <v>21</v>
      </c>
      <c r="B37">
        <f>INDEX('CA Standards and Followers'!$C$13:$C$72,MATCH($A37,'CA Standards and Followers'!$B$13:$B$72,0))*'CA Standards and Followers'!C$5</f>
        <v>0</v>
      </c>
      <c r="C37">
        <f>INDEX('CA Standards and Followers'!$C$13:$C$72,MATCH($A37,'CA Standards and Followers'!$B$13:$B$72,0))*'CA Standards and Followers'!D$5</f>
        <v>0</v>
      </c>
      <c r="D37">
        <f>INDEX('CA Standards and Followers'!$C$13:$C$72,MATCH($A37,'CA Standards and Followers'!$B$13:$B$72,0))*'CA Standards and Followers'!E$5</f>
        <v>0</v>
      </c>
      <c r="E37">
        <f>INDEX('CA Standards and Followers'!$C$13:$C$72,MATCH($A37,'CA Standards and Followers'!$B$13:$B$72,0))*'CA Standards and Followers'!F$5</f>
        <v>0</v>
      </c>
      <c r="F37">
        <f>INDEX('CA Standards and Followers'!$C$13:$C$72,MATCH($A37,'CA Standards and Followers'!$B$13:$B$72,0))*'CA Standards and Followers'!G$5</f>
        <v>0</v>
      </c>
      <c r="G37">
        <f>INDEX('CA Standards and Followers'!$C$13:$C$72,MATCH($A37,'CA Standards and Followers'!$B$13:$B$72,0))*'CA Standards and Followers'!H$5</f>
        <v>0</v>
      </c>
      <c r="H37">
        <f>INDEX('CA Standards and Followers'!$C$13:$C$72,MATCH($A37,'CA Standards and Followers'!$B$13:$B$72,0))*'CA Standards and Followers'!I$5</f>
        <v>0</v>
      </c>
      <c r="I37">
        <f>INDEX('CA Standards and Followers'!$C$13:$C$72,MATCH($A37,'CA Standards and Followers'!$B$13:$B$72,0))*'CA Standards and Followers'!J$5</f>
        <v>0</v>
      </c>
      <c r="J37">
        <f>INDEX('CA Standards and Followers'!$C$13:$C$72,MATCH($A37,'CA Standards and Followers'!$B$13:$B$72,0))*'CA Standards and Followers'!K$5</f>
        <v>0</v>
      </c>
      <c r="K37">
        <f>INDEX('CA Standards and Followers'!$C$13:$C$72,MATCH($A37,'CA Standards and Followers'!$B$13:$B$72,0))*'CA Standards and Followers'!L$5</f>
        <v>0</v>
      </c>
      <c r="L37">
        <f>INDEX('CA Standards and Followers'!$C$13:$C$72,MATCH($A37,'CA Standards and Followers'!$B$13:$B$72,0))*'CA Standards and Followers'!M$5</f>
        <v>0</v>
      </c>
      <c r="M37">
        <f>INDEX('CA Standards and Followers'!$C$13:$C$72,MATCH($A37,'CA Standards and Followers'!$B$13:$B$72,0))*'CA Standards and Followers'!N$5</f>
        <v>0</v>
      </c>
      <c r="N37">
        <f>INDEX('CA Standards and Followers'!$C$13:$C$72,MATCH($A37,'CA Standards and Followers'!$B$13:$B$72,0))*'CA Standards and Followers'!O$5</f>
        <v>0</v>
      </c>
      <c r="O37">
        <f>INDEX('CA Standards and Followers'!$C$13:$C$72,MATCH($A37,'CA Standards and Followers'!$B$13:$B$72,0))*'CA Standards and Followers'!P$5</f>
        <v>0</v>
      </c>
      <c r="P37">
        <f>INDEX('CA Standards and Followers'!$C$13:$C$72,MATCH($A37,'CA Standards and Followers'!$B$13:$B$72,0))*'CA Standards and Followers'!Q$5</f>
        <v>0</v>
      </c>
      <c r="Q37">
        <f>INDEX('CA Standards and Followers'!$C$13:$C$72,MATCH($A37,'CA Standards and Followers'!$B$13:$B$72,0))*'CA Standards and Followers'!R$5</f>
        <v>0</v>
      </c>
      <c r="R37">
        <f>INDEX('CA Standards and Followers'!$C$13:$C$72,MATCH($A37,'CA Standards and Followers'!$B$13:$B$72,0))*'CA Standards and Followers'!S$5</f>
        <v>0</v>
      </c>
      <c r="S37">
        <f>INDEX('CA Standards and Followers'!$C$13:$C$72,MATCH($A37,'CA Standards and Followers'!$B$13:$B$72,0))*'CA Standards and Followers'!T$5</f>
        <v>0</v>
      </c>
      <c r="T37">
        <f>INDEX('CA Standards and Followers'!$C$13:$C$72,MATCH($A37,'CA Standards and Followers'!$B$13:$B$72,0))*'CA Standards and Followers'!U$5</f>
        <v>0</v>
      </c>
      <c r="U37">
        <f>INDEX('CA Standards and Followers'!$C$13:$C$72,MATCH($A37,'CA Standards and Followers'!$B$13:$B$72,0))*'CA Standards and Followers'!V$5</f>
        <v>0</v>
      </c>
      <c r="V37">
        <f>INDEX('CA Standards and Followers'!$C$13:$C$72,MATCH($A37,'CA Standards and Followers'!$B$13:$B$72,0))*'CA Standards and Followers'!W$5</f>
        <v>0</v>
      </c>
      <c r="W37">
        <f>INDEX('CA Standards and Followers'!$C$13:$C$72,MATCH($A37,'CA Standards and Followers'!$B$13:$B$72,0))*'CA Standards and Followers'!X$5</f>
        <v>0</v>
      </c>
      <c r="X37">
        <f>INDEX('CA Standards and Followers'!$C$13:$C$72,MATCH($A37,'CA Standards and Followers'!$B$13:$B$72,0))*'CA Standards and Followers'!Y$5</f>
        <v>0</v>
      </c>
      <c r="Y37">
        <f>INDEX('CA Standards and Followers'!$C$13:$C$72,MATCH($A37,'CA Standards and Followers'!$B$13:$B$72,0))*'CA Standards and Followers'!Z$5</f>
        <v>0</v>
      </c>
      <c r="Z37">
        <f>INDEX('CA Standards and Followers'!$C$13:$C$72,MATCH($A37,'CA Standards and Followers'!$B$13:$B$72,0))*'CA Standards and Followers'!AA$5</f>
        <v>0</v>
      </c>
      <c r="AA37">
        <f>INDEX('CA Standards and Followers'!$C$13:$C$72,MATCH($A37,'CA Standards and Followers'!$B$13:$B$72,0))*'CA Standards and Followers'!AB$5</f>
        <v>0</v>
      </c>
      <c r="AB37">
        <f>INDEX('CA Standards and Followers'!$C$13:$C$72,MATCH($A37,'CA Standards and Followers'!$B$13:$B$72,0))*'CA Standards and Followers'!AC$5</f>
        <v>0</v>
      </c>
      <c r="AC37">
        <f>INDEX('CA Standards and Followers'!$C$13:$C$72,MATCH($A37,'CA Standards and Followers'!$B$13:$B$72,0))*'CA Standards and Followers'!AD$5</f>
        <v>0</v>
      </c>
      <c r="AD37">
        <f>INDEX('CA Standards and Followers'!$C$13:$C$72,MATCH($A37,'CA Standards and Followers'!$B$13:$B$72,0))*'CA Standards and Followers'!AE$5</f>
        <v>0</v>
      </c>
      <c r="AE37">
        <f>INDEX('CA Standards and Followers'!$C$13:$C$72,MATCH($A37,'CA Standards and Followers'!$B$13:$B$72,0))*'CA Standards and Followers'!AF$5</f>
        <v>0</v>
      </c>
      <c r="AF37">
        <f>INDEX('CA Standards and Followers'!$C$13:$C$72,MATCH($A37,'CA Standards and Followers'!$B$13:$B$72,0))*'CA Standards and Followers'!AG$5</f>
        <v>0</v>
      </c>
    </row>
    <row r="38" spans="1:32" x14ac:dyDescent="0.25">
      <c r="A38" t="s">
        <v>220</v>
      </c>
      <c r="B38">
        <f>INDEX('CA Standards and Followers'!$C$13:$C$72,MATCH($A38,'CA Standards and Followers'!$B$13:$B$72,0))*'CA Standards and Followers'!C$5</f>
        <v>0</v>
      </c>
      <c r="C38">
        <f>INDEX('CA Standards and Followers'!$C$13:$C$72,MATCH($A38,'CA Standards and Followers'!$B$13:$B$72,0))*'CA Standards and Followers'!D$5</f>
        <v>0</v>
      </c>
      <c r="D38">
        <f>INDEX('CA Standards and Followers'!$C$13:$C$72,MATCH($A38,'CA Standards and Followers'!$B$13:$B$72,0))*'CA Standards and Followers'!E$5</f>
        <v>0</v>
      </c>
      <c r="E38">
        <f>INDEX('CA Standards and Followers'!$C$13:$C$72,MATCH($A38,'CA Standards and Followers'!$B$13:$B$72,0))*'CA Standards and Followers'!F$5</f>
        <v>0</v>
      </c>
      <c r="F38">
        <f>INDEX('CA Standards and Followers'!$C$13:$C$72,MATCH($A38,'CA Standards and Followers'!$B$13:$B$72,0))*'CA Standards and Followers'!G$5</f>
        <v>0</v>
      </c>
      <c r="G38">
        <f>INDEX('CA Standards and Followers'!$C$13:$C$72,MATCH($A38,'CA Standards and Followers'!$B$13:$B$72,0))*'CA Standards and Followers'!H$5</f>
        <v>0</v>
      </c>
      <c r="H38">
        <f>INDEX('CA Standards and Followers'!$C$13:$C$72,MATCH($A38,'CA Standards and Followers'!$B$13:$B$72,0))*'CA Standards and Followers'!I$5</f>
        <v>0</v>
      </c>
      <c r="I38">
        <f>INDEX('CA Standards and Followers'!$C$13:$C$72,MATCH($A38,'CA Standards and Followers'!$B$13:$B$72,0))*'CA Standards and Followers'!J$5</f>
        <v>0</v>
      </c>
      <c r="J38">
        <f>INDEX('CA Standards and Followers'!$C$13:$C$72,MATCH($A38,'CA Standards and Followers'!$B$13:$B$72,0))*'CA Standards and Followers'!K$5</f>
        <v>0</v>
      </c>
      <c r="K38">
        <f>INDEX('CA Standards and Followers'!$C$13:$C$72,MATCH($A38,'CA Standards and Followers'!$B$13:$B$72,0))*'CA Standards and Followers'!L$5</f>
        <v>0</v>
      </c>
      <c r="L38">
        <f>INDEX('CA Standards and Followers'!$C$13:$C$72,MATCH($A38,'CA Standards and Followers'!$B$13:$B$72,0))*'CA Standards and Followers'!M$5</f>
        <v>0</v>
      </c>
      <c r="M38">
        <f>INDEX('CA Standards and Followers'!$C$13:$C$72,MATCH($A38,'CA Standards and Followers'!$B$13:$B$72,0))*'CA Standards and Followers'!N$5</f>
        <v>0</v>
      </c>
      <c r="N38">
        <f>INDEX('CA Standards and Followers'!$C$13:$C$72,MATCH($A38,'CA Standards and Followers'!$B$13:$B$72,0))*'CA Standards and Followers'!O$5</f>
        <v>0</v>
      </c>
      <c r="O38">
        <f>INDEX('CA Standards and Followers'!$C$13:$C$72,MATCH($A38,'CA Standards and Followers'!$B$13:$B$72,0))*'CA Standards and Followers'!P$5</f>
        <v>0</v>
      </c>
      <c r="P38">
        <f>INDEX('CA Standards and Followers'!$C$13:$C$72,MATCH($A38,'CA Standards and Followers'!$B$13:$B$72,0))*'CA Standards and Followers'!Q$5</f>
        <v>0</v>
      </c>
      <c r="Q38">
        <f>INDEX('CA Standards and Followers'!$C$13:$C$72,MATCH($A38,'CA Standards and Followers'!$B$13:$B$72,0))*'CA Standards and Followers'!R$5</f>
        <v>0</v>
      </c>
      <c r="R38">
        <f>INDEX('CA Standards and Followers'!$C$13:$C$72,MATCH($A38,'CA Standards and Followers'!$B$13:$B$72,0))*'CA Standards and Followers'!S$5</f>
        <v>0</v>
      </c>
      <c r="S38">
        <f>INDEX('CA Standards and Followers'!$C$13:$C$72,MATCH($A38,'CA Standards and Followers'!$B$13:$B$72,0))*'CA Standards and Followers'!T$5</f>
        <v>0</v>
      </c>
      <c r="T38">
        <f>INDEX('CA Standards and Followers'!$C$13:$C$72,MATCH($A38,'CA Standards and Followers'!$B$13:$B$72,0))*'CA Standards and Followers'!U$5</f>
        <v>0</v>
      </c>
      <c r="U38">
        <f>INDEX('CA Standards and Followers'!$C$13:$C$72,MATCH($A38,'CA Standards and Followers'!$B$13:$B$72,0))*'CA Standards and Followers'!V$5</f>
        <v>0</v>
      </c>
      <c r="V38">
        <f>INDEX('CA Standards and Followers'!$C$13:$C$72,MATCH($A38,'CA Standards and Followers'!$B$13:$B$72,0))*'CA Standards and Followers'!W$5</f>
        <v>0</v>
      </c>
      <c r="W38">
        <f>INDEX('CA Standards and Followers'!$C$13:$C$72,MATCH($A38,'CA Standards and Followers'!$B$13:$B$72,0))*'CA Standards and Followers'!X$5</f>
        <v>0</v>
      </c>
      <c r="X38">
        <f>INDEX('CA Standards and Followers'!$C$13:$C$72,MATCH($A38,'CA Standards and Followers'!$B$13:$B$72,0))*'CA Standards and Followers'!Y$5</f>
        <v>0</v>
      </c>
      <c r="Y38">
        <f>INDEX('CA Standards and Followers'!$C$13:$C$72,MATCH($A38,'CA Standards and Followers'!$B$13:$B$72,0))*'CA Standards and Followers'!Z$5</f>
        <v>0</v>
      </c>
      <c r="Z38">
        <f>INDEX('CA Standards and Followers'!$C$13:$C$72,MATCH($A38,'CA Standards and Followers'!$B$13:$B$72,0))*'CA Standards and Followers'!AA$5</f>
        <v>0</v>
      </c>
      <c r="AA38">
        <f>INDEX('CA Standards and Followers'!$C$13:$C$72,MATCH($A38,'CA Standards and Followers'!$B$13:$B$72,0))*'CA Standards and Followers'!AB$5</f>
        <v>0</v>
      </c>
      <c r="AB38">
        <f>INDEX('CA Standards and Followers'!$C$13:$C$72,MATCH($A38,'CA Standards and Followers'!$B$13:$B$72,0))*'CA Standards and Followers'!AC$5</f>
        <v>0</v>
      </c>
      <c r="AC38">
        <f>INDEX('CA Standards and Followers'!$C$13:$C$72,MATCH($A38,'CA Standards and Followers'!$B$13:$B$72,0))*'CA Standards and Followers'!AD$5</f>
        <v>0</v>
      </c>
      <c r="AD38">
        <f>INDEX('CA Standards and Followers'!$C$13:$C$72,MATCH($A38,'CA Standards and Followers'!$B$13:$B$72,0))*'CA Standards and Followers'!AE$5</f>
        <v>0</v>
      </c>
      <c r="AE38">
        <f>INDEX('CA Standards and Followers'!$C$13:$C$72,MATCH($A38,'CA Standards and Followers'!$B$13:$B$72,0))*'CA Standards and Followers'!AF$5</f>
        <v>0</v>
      </c>
      <c r="AF38">
        <f>INDEX('CA Standards and Followers'!$C$13:$C$72,MATCH($A38,'CA Standards and Followers'!$B$13:$B$72,0))*'CA Standards and Followers'!AG$5</f>
        <v>0</v>
      </c>
    </row>
    <row r="39" spans="1:32" x14ac:dyDescent="0.25">
      <c r="A39" t="s">
        <v>222</v>
      </c>
      <c r="B39">
        <f>INDEX('CA Standards and Followers'!$C$13:$C$72,MATCH($A39,'CA Standards and Followers'!$B$13:$B$72,0))*'CA Standards and Followers'!C$5</f>
        <v>0</v>
      </c>
      <c r="C39">
        <f>INDEX('CA Standards and Followers'!$C$13:$C$72,MATCH($A39,'CA Standards and Followers'!$B$13:$B$72,0))*'CA Standards and Followers'!D$5</f>
        <v>0</v>
      </c>
      <c r="D39">
        <f>INDEX('CA Standards and Followers'!$C$13:$C$72,MATCH($A39,'CA Standards and Followers'!$B$13:$B$72,0))*'CA Standards and Followers'!E$5</f>
        <v>0</v>
      </c>
      <c r="E39">
        <f>INDEX('CA Standards and Followers'!$C$13:$C$72,MATCH($A39,'CA Standards and Followers'!$B$13:$B$72,0))*'CA Standards and Followers'!F$5</f>
        <v>0</v>
      </c>
      <c r="F39">
        <f>INDEX('CA Standards and Followers'!$C$13:$C$72,MATCH($A39,'CA Standards and Followers'!$B$13:$B$72,0))*'CA Standards and Followers'!G$5</f>
        <v>0</v>
      </c>
      <c r="G39">
        <f>INDEX('CA Standards and Followers'!$C$13:$C$72,MATCH($A39,'CA Standards and Followers'!$B$13:$B$72,0))*'CA Standards and Followers'!H$5</f>
        <v>0</v>
      </c>
      <c r="H39">
        <f>INDEX('CA Standards and Followers'!$C$13:$C$72,MATCH($A39,'CA Standards and Followers'!$B$13:$B$72,0))*'CA Standards and Followers'!I$5</f>
        <v>0</v>
      </c>
      <c r="I39">
        <f>INDEX('CA Standards and Followers'!$C$13:$C$72,MATCH($A39,'CA Standards and Followers'!$B$13:$B$72,0))*'CA Standards and Followers'!J$5</f>
        <v>0</v>
      </c>
      <c r="J39">
        <f>INDEX('CA Standards and Followers'!$C$13:$C$72,MATCH($A39,'CA Standards and Followers'!$B$13:$B$72,0))*'CA Standards and Followers'!K$5</f>
        <v>0</v>
      </c>
      <c r="K39">
        <f>INDEX('CA Standards and Followers'!$C$13:$C$72,MATCH($A39,'CA Standards and Followers'!$B$13:$B$72,0))*'CA Standards and Followers'!L$5</f>
        <v>0</v>
      </c>
      <c r="L39">
        <f>INDEX('CA Standards and Followers'!$C$13:$C$72,MATCH($A39,'CA Standards and Followers'!$B$13:$B$72,0))*'CA Standards and Followers'!M$5</f>
        <v>0</v>
      </c>
      <c r="M39">
        <f>INDEX('CA Standards and Followers'!$C$13:$C$72,MATCH($A39,'CA Standards and Followers'!$B$13:$B$72,0))*'CA Standards and Followers'!N$5</f>
        <v>0</v>
      </c>
      <c r="N39">
        <f>INDEX('CA Standards and Followers'!$C$13:$C$72,MATCH($A39,'CA Standards and Followers'!$B$13:$B$72,0))*'CA Standards and Followers'!O$5</f>
        <v>0</v>
      </c>
      <c r="O39">
        <f>INDEX('CA Standards and Followers'!$C$13:$C$72,MATCH($A39,'CA Standards and Followers'!$B$13:$B$72,0))*'CA Standards and Followers'!P$5</f>
        <v>0</v>
      </c>
      <c r="P39">
        <f>INDEX('CA Standards and Followers'!$C$13:$C$72,MATCH($A39,'CA Standards and Followers'!$B$13:$B$72,0))*'CA Standards and Followers'!Q$5</f>
        <v>0</v>
      </c>
      <c r="Q39">
        <f>INDEX('CA Standards and Followers'!$C$13:$C$72,MATCH($A39,'CA Standards and Followers'!$B$13:$B$72,0))*'CA Standards and Followers'!R$5</f>
        <v>0</v>
      </c>
      <c r="R39">
        <f>INDEX('CA Standards and Followers'!$C$13:$C$72,MATCH($A39,'CA Standards and Followers'!$B$13:$B$72,0))*'CA Standards and Followers'!S$5</f>
        <v>0</v>
      </c>
      <c r="S39">
        <f>INDEX('CA Standards and Followers'!$C$13:$C$72,MATCH($A39,'CA Standards and Followers'!$B$13:$B$72,0))*'CA Standards and Followers'!T$5</f>
        <v>0</v>
      </c>
      <c r="T39">
        <f>INDEX('CA Standards and Followers'!$C$13:$C$72,MATCH($A39,'CA Standards and Followers'!$B$13:$B$72,0))*'CA Standards and Followers'!U$5</f>
        <v>0</v>
      </c>
      <c r="U39">
        <f>INDEX('CA Standards and Followers'!$C$13:$C$72,MATCH($A39,'CA Standards and Followers'!$B$13:$B$72,0))*'CA Standards and Followers'!V$5</f>
        <v>0</v>
      </c>
      <c r="V39">
        <f>INDEX('CA Standards and Followers'!$C$13:$C$72,MATCH($A39,'CA Standards and Followers'!$B$13:$B$72,0))*'CA Standards and Followers'!W$5</f>
        <v>0</v>
      </c>
      <c r="W39">
        <f>INDEX('CA Standards and Followers'!$C$13:$C$72,MATCH($A39,'CA Standards and Followers'!$B$13:$B$72,0))*'CA Standards and Followers'!X$5</f>
        <v>0</v>
      </c>
      <c r="X39">
        <f>INDEX('CA Standards and Followers'!$C$13:$C$72,MATCH($A39,'CA Standards and Followers'!$B$13:$B$72,0))*'CA Standards and Followers'!Y$5</f>
        <v>0</v>
      </c>
      <c r="Y39">
        <f>INDEX('CA Standards and Followers'!$C$13:$C$72,MATCH($A39,'CA Standards and Followers'!$B$13:$B$72,0))*'CA Standards and Followers'!Z$5</f>
        <v>0</v>
      </c>
      <c r="Z39">
        <f>INDEX('CA Standards and Followers'!$C$13:$C$72,MATCH($A39,'CA Standards and Followers'!$B$13:$B$72,0))*'CA Standards and Followers'!AA$5</f>
        <v>0</v>
      </c>
      <c r="AA39">
        <f>INDEX('CA Standards and Followers'!$C$13:$C$72,MATCH($A39,'CA Standards and Followers'!$B$13:$B$72,0))*'CA Standards and Followers'!AB$5</f>
        <v>0</v>
      </c>
      <c r="AB39">
        <f>INDEX('CA Standards and Followers'!$C$13:$C$72,MATCH($A39,'CA Standards and Followers'!$B$13:$B$72,0))*'CA Standards and Followers'!AC$5</f>
        <v>0</v>
      </c>
      <c r="AC39">
        <f>INDEX('CA Standards and Followers'!$C$13:$C$72,MATCH($A39,'CA Standards and Followers'!$B$13:$B$72,0))*'CA Standards and Followers'!AD$5</f>
        <v>0</v>
      </c>
      <c r="AD39">
        <f>INDEX('CA Standards and Followers'!$C$13:$C$72,MATCH($A39,'CA Standards and Followers'!$B$13:$B$72,0))*'CA Standards and Followers'!AE$5</f>
        <v>0</v>
      </c>
      <c r="AE39">
        <f>INDEX('CA Standards and Followers'!$C$13:$C$72,MATCH($A39,'CA Standards and Followers'!$B$13:$B$72,0))*'CA Standards and Followers'!AF$5</f>
        <v>0</v>
      </c>
      <c r="AF39">
        <f>INDEX('CA Standards and Followers'!$C$13:$C$72,MATCH($A39,'CA Standards and Followers'!$B$13:$B$72,0))*'CA Standards and Followers'!AG$5</f>
        <v>0</v>
      </c>
    </row>
    <row r="40" spans="1:32" x14ac:dyDescent="0.25">
      <c r="A40" t="s">
        <v>22</v>
      </c>
      <c r="B40">
        <f>INDEX('CA Standards and Followers'!$C$13:$C$72,MATCH($A40,'CA Standards and Followers'!$B$13:$B$72,0))*'CA Standards and Followers'!C$5</f>
        <v>0</v>
      </c>
      <c r="C40">
        <f>INDEX('CA Standards and Followers'!$C$13:$C$72,MATCH($A40,'CA Standards and Followers'!$B$13:$B$72,0))*'CA Standards and Followers'!D$5</f>
        <v>0</v>
      </c>
      <c r="D40">
        <f>INDEX('CA Standards and Followers'!$C$13:$C$72,MATCH($A40,'CA Standards and Followers'!$B$13:$B$72,0))*'CA Standards and Followers'!E$5</f>
        <v>0</v>
      </c>
      <c r="E40">
        <f>INDEX('CA Standards and Followers'!$C$13:$C$72,MATCH($A40,'CA Standards and Followers'!$B$13:$B$72,0))*'CA Standards and Followers'!F$5</f>
        <v>0</v>
      </c>
      <c r="F40">
        <f>INDEX('CA Standards and Followers'!$C$13:$C$72,MATCH($A40,'CA Standards and Followers'!$B$13:$B$72,0))*'CA Standards and Followers'!G$5</f>
        <v>0</v>
      </c>
      <c r="G40">
        <f>INDEX('CA Standards and Followers'!$C$13:$C$72,MATCH($A40,'CA Standards and Followers'!$B$13:$B$72,0))*'CA Standards and Followers'!H$5</f>
        <v>0</v>
      </c>
      <c r="H40">
        <f>INDEX('CA Standards and Followers'!$C$13:$C$72,MATCH($A40,'CA Standards and Followers'!$B$13:$B$72,0))*'CA Standards and Followers'!I$5</f>
        <v>0</v>
      </c>
      <c r="I40">
        <f>INDEX('CA Standards and Followers'!$C$13:$C$72,MATCH($A40,'CA Standards and Followers'!$B$13:$B$72,0))*'CA Standards and Followers'!J$5</f>
        <v>0</v>
      </c>
      <c r="J40">
        <f>INDEX('CA Standards and Followers'!$C$13:$C$72,MATCH($A40,'CA Standards and Followers'!$B$13:$B$72,0))*'CA Standards and Followers'!K$5</f>
        <v>0</v>
      </c>
      <c r="K40">
        <f>INDEX('CA Standards and Followers'!$C$13:$C$72,MATCH($A40,'CA Standards and Followers'!$B$13:$B$72,0))*'CA Standards and Followers'!L$5</f>
        <v>0</v>
      </c>
      <c r="L40">
        <f>INDEX('CA Standards and Followers'!$C$13:$C$72,MATCH($A40,'CA Standards and Followers'!$B$13:$B$72,0))*'CA Standards and Followers'!M$5</f>
        <v>0</v>
      </c>
      <c r="M40">
        <f>INDEX('CA Standards and Followers'!$C$13:$C$72,MATCH($A40,'CA Standards and Followers'!$B$13:$B$72,0))*'CA Standards and Followers'!N$5</f>
        <v>0</v>
      </c>
      <c r="N40">
        <f>INDEX('CA Standards and Followers'!$C$13:$C$72,MATCH($A40,'CA Standards and Followers'!$B$13:$B$72,0))*'CA Standards and Followers'!O$5</f>
        <v>0</v>
      </c>
      <c r="O40">
        <f>INDEX('CA Standards and Followers'!$C$13:$C$72,MATCH($A40,'CA Standards and Followers'!$B$13:$B$72,0))*'CA Standards and Followers'!P$5</f>
        <v>0</v>
      </c>
      <c r="P40">
        <f>INDEX('CA Standards and Followers'!$C$13:$C$72,MATCH($A40,'CA Standards and Followers'!$B$13:$B$72,0))*'CA Standards and Followers'!Q$5</f>
        <v>0</v>
      </c>
      <c r="Q40">
        <f>INDEX('CA Standards and Followers'!$C$13:$C$72,MATCH($A40,'CA Standards and Followers'!$B$13:$B$72,0))*'CA Standards and Followers'!R$5</f>
        <v>0</v>
      </c>
      <c r="R40">
        <f>INDEX('CA Standards and Followers'!$C$13:$C$72,MATCH($A40,'CA Standards and Followers'!$B$13:$B$72,0))*'CA Standards and Followers'!S$5</f>
        <v>0</v>
      </c>
      <c r="S40">
        <f>INDEX('CA Standards and Followers'!$C$13:$C$72,MATCH($A40,'CA Standards and Followers'!$B$13:$B$72,0))*'CA Standards and Followers'!T$5</f>
        <v>0</v>
      </c>
      <c r="T40">
        <f>INDEX('CA Standards and Followers'!$C$13:$C$72,MATCH($A40,'CA Standards and Followers'!$B$13:$B$72,0))*'CA Standards and Followers'!U$5</f>
        <v>0</v>
      </c>
      <c r="U40">
        <f>INDEX('CA Standards and Followers'!$C$13:$C$72,MATCH($A40,'CA Standards and Followers'!$B$13:$B$72,0))*'CA Standards and Followers'!V$5</f>
        <v>0</v>
      </c>
      <c r="V40">
        <f>INDEX('CA Standards and Followers'!$C$13:$C$72,MATCH($A40,'CA Standards and Followers'!$B$13:$B$72,0))*'CA Standards and Followers'!W$5</f>
        <v>0</v>
      </c>
      <c r="W40">
        <f>INDEX('CA Standards and Followers'!$C$13:$C$72,MATCH($A40,'CA Standards and Followers'!$B$13:$B$72,0))*'CA Standards and Followers'!X$5</f>
        <v>0</v>
      </c>
      <c r="X40">
        <f>INDEX('CA Standards and Followers'!$C$13:$C$72,MATCH($A40,'CA Standards and Followers'!$B$13:$B$72,0))*'CA Standards and Followers'!Y$5</f>
        <v>0</v>
      </c>
      <c r="Y40">
        <f>INDEX('CA Standards and Followers'!$C$13:$C$72,MATCH($A40,'CA Standards and Followers'!$B$13:$B$72,0))*'CA Standards and Followers'!Z$5</f>
        <v>0</v>
      </c>
      <c r="Z40">
        <f>INDEX('CA Standards and Followers'!$C$13:$C$72,MATCH($A40,'CA Standards and Followers'!$B$13:$B$72,0))*'CA Standards and Followers'!AA$5</f>
        <v>0</v>
      </c>
      <c r="AA40">
        <f>INDEX('CA Standards and Followers'!$C$13:$C$72,MATCH($A40,'CA Standards and Followers'!$B$13:$B$72,0))*'CA Standards and Followers'!AB$5</f>
        <v>0</v>
      </c>
      <c r="AB40">
        <f>INDEX('CA Standards and Followers'!$C$13:$C$72,MATCH($A40,'CA Standards and Followers'!$B$13:$B$72,0))*'CA Standards and Followers'!AC$5</f>
        <v>0</v>
      </c>
      <c r="AC40">
        <f>INDEX('CA Standards and Followers'!$C$13:$C$72,MATCH($A40,'CA Standards and Followers'!$B$13:$B$72,0))*'CA Standards and Followers'!AD$5</f>
        <v>0</v>
      </c>
      <c r="AD40">
        <f>INDEX('CA Standards and Followers'!$C$13:$C$72,MATCH($A40,'CA Standards and Followers'!$B$13:$B$72,0))*'CA Standards and Followers'!AE$5</f>
        <v>0</v>
      </c>
      <c r="AE40">
        <f>INDEX('CA Standards and Followers'!$C$13:$C$72,MATCH($A40,'CA Standards and Followers'!$B$13:$B$72,0))*'CA Standards and Followers'!AF$5</f>
        <v>0</v>
      </c>
      <c r="AF40">
        <f>INDEX('CA Standards and Followers'!$C$13:$C$72,MATCH($A40,'CA Standards and Followers'!$B$13:$B$72,0))*'CA Standards and Followers'!AG$5</f>
        <v>0</v>
      </c>
    </row>
    <row r="41" spans="1:32" x14ac:dyDescent="0.25">
      <c r="A41" t="s">
        <v>225</v>
      </c>
      <c r="B41">
        <f>INDEX('CA Standards and Followers'!$C$13:$C$72,MATCH($A41,'CA Standards and Followers'!$B$13:$B$72,0))*'CA Standards and Followers'!C$5</f>
        <v>0</v>
      </c>
      <c r="C41">
        <f>INDEX('CA Standards and Followers'!$C$13:$C$72,MATCH($A41,'CA Standards and Followers'!$B$13:$B$72,0))*'CA Standards and Followers'!D$5</f>
        <v>0</v>
      </c>
      <c r="D41">
        <f>INDEX('CA Standards and Followers'!$C$13:$C$72,MATCH($A41,'CA Standards and Followers'!$B$13:$B$72,0))*'CA Standards and Followers'!E$5</f>
        <v>0</v>
      </c>
      <c r="E41">
        <f>INDEX('CA Standards and Followers'!$C$13:$C$72,MATCH($A41,'CA Standards and Followers'!$B$13:$B$72,0))*'CA Standards and Followers'!F$5</f>
        <v>0</v>
      </c>
      <c r="F41">
        <f>INDEX('CA Standards and Followers'!$C$13:$C$72,MATCH($A41,'CA Standards and Followers'!$B$13:$B$72,0))*'CA Standards and Followers'!G$5</f>
        <v>0</v>
      </c>
      <c r="G41">
        <f>INDEX('CA Standards and Followers'!$C$13:$C$72,MATCH($A41,'CA Standards and Followers'!$B$13:$B$72,0))*'CA Standards and Followers'!H$5</f>
        <v>0</v>
      </c>
      <c r="H41">
        <f>INDEX('CA Standards and Followers'!$C$13:$C$72,MATCH($A41,'CA Standards and Followers'!$B$13:$B$72,0))*'CA Standards and Followers'!I$5</f>
        <v>0</v>
      </c>
      <c r="I41">
        <f>INDEX('CA Standards and Followers'!$C$13:$C$72,MATCH($A41,'CA Standards and Followers'!$B$13:$B$72,0))*'CA Standards and Followers'!J$5</f>
        <v>0</v>
      </c>
      <c r="J41">
        <f>INDEX('CA Standards and Followers'!$C$13:$C$72,MATCH($A41,'CA Standards and Followers'!$B$13:$B$72,0))*'CA Standards and Followers'!K$5</f>
        <v>0</v>
      </c>
      <c r="K41">
        <f>INDEX('CA Standards and Followers'!$C$13:$C$72,MATCH($A41,'CA Standards and Followers'!$B$13:$B$72,0))*'CA Standards and Followers'!L$5</f>
        <v>0</v>
      </c>
      <c r="L41">
        <f>INDEX('CA Standards and Followers'!$C$13:$C$72,MATCH($A41,'CA Standards and Followers'!$B$13:$B$72,0))*'CA Standards and Followers'!M$5</f>
        <v>0</v>
      </c>
      <c r="M41">
        <f>INDEX('CA Standards and Followers'!$C$13:$C$72,MATCH($A41,'CA Standards and Followers'!$B$13:$B$72,0))*'CA Standards and Followers'!N$5</f>
        <v>0</v>
      </c>
      <c r="N41">
        <f>INDEX('CA Standards and Followers'!$C$13:$C$72,MATCH($A41,'CA Standards and Followers'!$B$13:$B$72,0))*'CA Standards and Followers'!O$5</f>
        <v>0</v>
      </c>
      <c r="O41">
        <f>INDEX('CA Standards and Followers'!$C$13:$C$72,MATCH($A41,'CA Standards and Followers'!$B$13:$B$72,0))*'CA Standards and Followers'!P$5</f>
        <v>0</v>
      </c>
      <c r="P41">
        <f>INDEX('CA Standards and Followers'!$C$13:$C$72,MATCH($A41,'CA Standards and Followers'!$B$13:$B$72,0))*'CA Standards and Followers'!Q$5</f>
        <v>0</v>
      </c>
      <c r="Q41">
        <f>INDEX('CA Standards and Followers'!$C$13:$C$72,MATCH($A41,'CA Standards and Followers'!$B$13:$B$72,0))*'CA Standards and Followers'!R$5</f>
        <v>0</v>
      </c>
      <c r="R41">
        <f>INDEX('CA Standards and Followers'!$C$13:$C$72,MATCH($A41,'CA Standards and Followers'!$B$13:$B$72,0))*'CA Standards and Followers'!S$5</f>
        <v>0</v>
      </c>
      <c r="S41">
        <f>INDEX('CA Standards and Followers'!$C$13:$C$72,MATCH($A41,'CA Standards and Followers'!$B$13:$B$72,0))*'CA Standards and Followers'!T$5</f>
        <v>0</v>
      </c>
      <c r="T41">
        <f>INDEX('CA Standards and Followers'!$C$13:$C$72,MATCH($A41,'CA Standards and Followers'!$B$13:$B$72,0))*'CA Standards and Followers'!U$5</f>
        <v>0</v>
      </c>
      <c r="U41">
        <f>INDEX('CA Standards and Followers'!$C$13:$C$72,MATCH($A41,'CA Standards and Followers'!$B$13:$B$72,0))*'CA Standards and Followers'!V$5</f>
        <v>0</v>
      </c>
      <c r="V41">
        <f>INDEX('CA Standards and Followers'!$C$13:$C$72,MATCH($A41,'CA Standards and Followers'!$B$13:$B$72,0))*'CA Standards and Followers'!W$5</f>
        <v>0</v>
      </c>
      <c r="W41">
        <f>INDEX('CA Standards and Followers'!$C$13:$C$72,MATCH($A41,'CA Standards and Followers'!$B$13:$B$72,0))*'CA Standards and Followers'!X$5</f>
        <v>0</v>
      </c>
      <c r="X41">
        <f>INDEX('CA Standards and Followers'!$C$13:$C$72,MATCH($A41,'CA Standards and Followers'!$B$13:$B$72,0))*'CA Standards and Followers'!Y$5</f>
        <v>0</v>
      </c>
      <c r="Y41">
        <f>INDEX('CA Standards and Followers'!$C$13:$C$72,MATCH($A41,'CA Standards and Followers'!$B$13:$B$72,0))*'CA Standards and Followers'!Z$5</f>
        <v>0</v>
      </c>
      <c r="Z41">
        <f>INDEX('CA Standards and Followers'!$C$13:$C$72,MATCH($A41,'CA Standards and Followers'!$B$13:$B$72,0))*'CA Standards and Followers'!AA$5</f>
        <v>0</v>
      </c>
      <c r="AA41">
        <f>INDEX('CA Standards and Followers'!$C$13:$C$72,MATCH($A41,'CA Standards and Followers'!$B$13:$B$72,0))*'CA Standards and Followers'!AB$5</f>
        <v>0</v>
      </c>
      <c r="AB41">
        <f>INDEX('CA Standards and Followers'!$C$13:$C$72,MATCH($A41,'CA Standards and Followers'!$B$13:$B$72,0))*'CA Standards and Followers'!AC$5</f>
        <v>0</v>
      </c>
      <c r="AC41">
        <f>INDEX('CA Standards and Followers'!$C$13:$C$72,MATCH($A41,'CA Standards and Followers'!$B$13:$B$72,0))*'CA Standards and Followers'!AD$5</f>
        <v>0</v>
      </c>
      <c r="AD41">
        <f>INDEX('CA Standards and Followers'!$C$13:$C$72,MATCH($A41,'CA Standards and Followers'!$B$13:$B$72,0))*'CA Standards and Followers'!AE$5</f>
        <v>0</v>
      </c>
      <c r="AE41">
        <f>INDEX('CA Standards and Followers'!$C$13:$C$72,MATCH($A41,'CA Standards and Followers'!$B$13:$B$72,0))*'CA Standards and Followers'!AF$5</f>
        <v>0</v>
      </c>
      <c r="AF41">
        <f>INDEX('CA Standards and Followers'!$C$13:$C$72,MATCH($A41,'CA Standards and Followers'!$B$13:$B$72,0))*'CA Standards and Followers'!AG$5</f>
        <v>0</v>
      </c>
    </row>
    <row r="42" spans="1:32" x14ac:dyDescent="0.25">
      <c r="A42" t="s">
        <v>23</v>
      </c>
      <c r="B42">
        <f>INDEX('CA Standards and Followers'!$C$13:$C$72,MATCH($A42,'CA Standards and Followers'!$B$13:$B$72,0))*'CA Standards and Followers'!C$5</f>
        <v>0</v>
      </c>
      <c r="C42">
        <f>INDEX('CA Standards and Followers'!$C$13:$C$72,MATCH($A42,'CA Standards and Followers'!$B$13:$B$72,0))*'CA Standards and Followers'!D$5</f>
        <v>0</v>
      </c>
      <c r="D42">
        <f>INDEX('CA Standards and Followers'!$C$13:$C$72,MATCH($A42,'CA Standards and Followers'!$B$13:$B$72,0))*'CA Standards and Followers'!E$5</f>
        <v>0</v>
      </c>
      <c r="E42">
        <f>INDEX('CA Standards and Followers'!$C$13:$C$72,MATCH($A42,'CA Standards and Followers'!$B$13:$B$72,0))*'CA Standards and Followers'!F$5</f>
        <v>0</v>
      </c>
      <c r="F42">
        <f>INDEX('CA Standards and Followers'!$C$13:$C$72,MATCH($A42,'CA Standards and Followers'!$B$13:$B$72,0))*'CA Standards and Followers'!G$5</f>
        <v>0</v>
      </c>
      <c r="G42">
        <f>INDEX('CA Standards and Followers'!$C$13:$C$72,MATCH($A42,'CA Standards and Followers'!$B$13:$B$72,0))*'CA Standards and Followers'!H$5</f>
        <v>0</v>
      </c>
      <c r="H42">
        <f>INDEX('CA Standards and Followers'!$C$13:$C$72,MATCH($A42,'CA Standards and Followers'!$B$13:$B$72,0))*'CA Standards and Followers'!I$5</f>
        <v>0</v>
      </c>
      <c r="I42">
        <f>INDEX('CA Standards and Followers'!$C$13:$C$72,MATCH($A42,'CA Standards and Followers'!$B$13:$B$72,0))*'CA Standards and Followers'!J$5</f>
        <v>0</v>
      </c>
      <c r="J42">
        <f>INDEX('CA Standards and Followers'!$C$13:$C$72,MATCH($A42,'CA Standards and Followers'!$B$13:$B$72,0))*'CA Standards and Followers'!K$5</f>
        <v>0</v>
      </c>
      <c r="K42">
        <f>INDEX('CA Standards and Followers'!$C$13:$C$72,MATCH($A42,'CA Standards and Followers'!$B$13:$B$72,0))*'CA Standards and Followers'!L$5</f>
        <v>0</v>
      </c>
      <c r="L42">
        <f>INDEX('CA Standards and Followers'!$C$13:$C$72,MATCH($A42,'CA Standards and Followers'!$B$13:$B$72,0))*'CA Standards and Followers'!M$5</f>
        <v>0</v>
      </c>
      <c r="M42">
        <f>INDEX('CA Standards and Followers'!$C$13:$C$72,MATCH($A42,'CA Standards and Followers'!$B$13:$B$72,0))*'CA Standards and Followers'!N$5</f>
        <v>0</v>
      </c>
      <c r="N42">
        <f>INDEX('CA Standards and Followers'!$C$13:$C$72,MATCH($A42,'CA Standards and Followers'!$B$13:$B$72,0))*'CA Standards and Followers'!O$5</f>
        <v>0</v>
      </c>
      <c r="O42">
        <f>INDEX('CA Standards and Followers'!$C$13:$C$72,MATCH($A42,'CA Standards and Followers'!$B$13:$B$72,0))*'CA Standards and Followers'!P$5</f>
        <v>0</v>
      </c>
      <c r="P42">
        <f>INDEX('CA Standards and Followers'!$C$13:$C$72,MATCH($A42,'CA Standards and Followers'!$B$13:$B$72,0))*'CA Standards and Followers'!Q$5</f>
        <v>0</v>
      </c>
      <c r="Q42">
        <f>INDEX('CA Standards and Followers'!$C$13:$C$72,MATCH($A42,'CA Standards and Followers'!$B$13:$B$72,0))*'CA Standards and Followers'!R$5</f>
        <v>0</v>
      </c>
      <c r="R42">
        <f>INDEX('CA Standards and Followers'!$C$13:$C$72,MATCH($A42,'CA Standards and Followers'!$B$13:$B$72,0))*'CA Standards and Followers'!S$5</f>
        <v>0</v>
      </c>
      <c r="S42">
        <f>INDEX('CA Standards and Followers'!$C$13:$C$72,MATCH($A42,'CA Standards and Followers'!$B$13:$B$72,0))*'CA Standards and Followers'!T$5</f>
        <v>0</v>
      </c>
      <c r="T42">
        <f>INDEX('CA Standards and Followers'!$C$13:$C$72,MATCH($A42,'CA Standards and Followers'!$B$13:$B$72,0))*'CA Standards and Followers'!U$5</f>
        <v>0</v>
      </c>
      <c r="U42">
        <f>INDEX('CA Standards and Followers'!$C$13:$C$72,MATCH($A42,'CA Standards and Followers'!$B$13:$B$72,0))*'CA Standards and Followers'!V$5</f>
        <v>0</v>
      </c>
      <c r="V42">
        <f>INDEX('CA Standards and Followers'!$C$13:$C$72,MATCH($A42,'CA Standards and Followers'!$B$13:$B$72,0))*'CA Standards and Followers'!W$5</f>
        <v>0</v>
      </c>
      <c r="W42">
        <f>INDEX('CA Standards and Followers'!$C$13:$C$72,MATCH($A42,'CA Standards and Followers'!$B$13:$B$72,0))*'CA Standards and Followers'!X$5</f>
        <v>0</v>
      </c>
      <c r="X42">
        <f>INDEX('CA Standards and Followers'!$C$13:$C$72,MATCH($A42,'CA Standards and Followers'!$B$13:$B$72,0))*'CA Standards and Followers'!Y$5</f>
        <v>0</v>
      </c>
      <c r="Y42">
        <f>INDEX('CA Standards and Followers'!$C$13:$C$72,MATCH($A42,'CA Standards and Followers'!$B$13:$B$72,0))*'CA Standards and Followers'!Z$5</f>
        <v>0</v>
      </c>
      <c r="Z42">
        <f>INDEX('CA Standards and Followers'!$C$13:$C$72,MATCH($A42,'CA Standards and Followers'!$B$13:$B$72,0))*'CA Standards and Followers'!AA$5</f>
        <v>0</v>
      </c>
      <c r="AA42">
        <f>INDEX('CA Standards and Followers'!$C$13:$C$72,MATCH($A42,'CA Standards and Followers'!$B$13:$B$72,0))*'CA Standards and Followers'!AB$5</f>
        <v>0</v>
      </c>
      <c r="AB42">
        <f>INDEX('CA Standards and Followers'!$C$13:$C$72,MATCH($A42,'CA Standards and Followers'!$B$13:$B$72,0))*'CA Standards and Followers'!AC$5</f>
        <v>0</v>
      </c>
      <c r="AC42">
        <f>INDEX('CA Standards and Followers'!$C$13:$C$72,MATCH($A42,'CA Standards and Followers'!$B$13:$B$72,0))*'CA Standards and Followers'!AD$5</f>
        <v>0</v>
      </c>
      <c r="AD42">
        <f>INDEX('CA Standards and Followers'!$C$13:$C$72,MATCH($A42,'CA Standards and Followers'!$B$13:$B$72,0))*'CA Standards and Followers'!AE$5</f>
        <v>0</v>
      </c>
      <c r="AE42">
        <f>INDEX('CA Standards and Followers'!$C$13:$C$72,MATCH($A42,'CA Standards and Followers'!$B$13:$B$72,0))*'CA Standards and Followers'!AF$5</f>
        <v>0</v>
      </c>
      <c r="AF42">
        <f>INDEX('CA Standards and Followers'!$C$13:$C$72,MATCH($A42,'CA Standards and Followers'!$B$13:$B$72,0))*'CA Standards and Followers'!AG$5</f>
        <v>0</v>
      </c>
    </row>
    <row r="43" spans="1:32" x14ac:dyDescent="0.25">
      <c r="A43" t="s">
        <v>228</v>
      </c>
      <c r="B43">
        <f>INDEX('CA Standards and Followers'!$C$13:$C$72,MATCH($A43,'CA Standards and Followers'!$B$13:$B$72,0))*'CA Standards and Followers'!C$5</f>
        <v>0</v>
      </c>
      <c r="C43">
        <f>INDEX('CA Standards and Followers'!$C$13:$C$72,MATCH($A43,'CA Standards and Followers'!$B$13:$B$72,0))*'CA Standards and Followers'!D$5</f>
        <v>0</v>
      </c>
      <c r="D43">
        <f>INDEX('CA Standards and Followers'!$C$13:$C$72,MATCH($A43,'CA Standards and Followers'!$B$13:$B$72,0))*'CA Standards and Followers'!E$5</f>
        <v>0</v>
      </c>
      <c r="E43">
        <f>INDEX('CA Standards and Followers'!$C$13:$C$72,MATCH($A43,'CA Standards and Followers'!$B$13:$B$72,0))*'CA Standards and Followers'!F$5</f>
        <v>0</v>
      </c>
      <c r="F43">
        <f>INDEX('CA Standards and Followers'!$C$13:$C$72,MATCH($A43,'CA Standards and Followers'!$B$13:$B$72,0))*'CA Standards and Followers'!G$5</f>
        <v>0</v>
      </c>
      <c r="G43">
        <f>INDEX('CA Standards and Followers'!$C$13:$C$72,MATCH($A43,'CA Standards and Followers'!$B$13:$B$72,0))*'CA Standards and Followers'!H$5</f>
        <v>0</v>
      </c>
      <c r="H43">
        <f>INDEX('CA Standards and Followers'!$C$13:$C$72,MATCH($A43,'CA Standards and Followers'!$B$13:$B$72,0))*'CA Standards and Followers'!I$5</f>
        <v>0</v>
      </c>
      <c r="I43">
        <f>INDEX('CA Standards and Followers'!$C$13:$C$72,MATCH($A43,'CA Standards and Followers'!$B$13:$B$72,0))*'CA Standards and Followers'!J$5</f>
        <v>0</v>
      </c>
      <c r="J43">
        <f>INDEX('CA Standards and Followers'!$C$13:$C$72,MATCH($A43,'CA Standards and Followers'!$B$13:$B$72,0))*'CA Standards and Followers'!K$5</f>
        <v>0</v>
      </c>
      <c r="K43">
        <f>INDEX('CA Standards and Followers'!$C$13:$C$72,MATCH($A43,'CA Standards and Followers'!$B$13:$B$72,0))*'CA Standards and Followers'!L$5</f>
        <v>0</v>
      </c>
      <c r="L43">
        <f>INDEX('CA Standards and Followers'!$C$13:$C$72,MATCH($A43,'CA Standards and Followers'!$B$13:$B$72,0))*'CA Standards and Followers'!M$5</f>
        <v>0</v>
      </c>
      <c r="M43">
        <f>INDEX('CA Standards and Followers'!$C$13:$C$72,MATCH($A43,'CA Standards and Followers'!$B$13:$B$72,0))*'CA Standards and Followers'!N$5</f>
        <v>0</v>
      </c>
      <c r="N43">
        <f>INDEX('CA Standards and Followers'!$C$13:$C$72,MATCH($A43,'CA Standards and Followers'!$B$13:$B$72,0))*'CA Standards and Followers'!O$5</f>
        <v>0</v>
      </c>
      <c r="O43">
        <f>INDEX('CA Standards and Followers'!$C$13:$C$72,MATCH($A43,'CA Standards and Followers'!$B$13:$B$72,0))*'CA Standards and Followers'!P$5</f>
        <v>0</v>
      </c>
      <c r="P43">
        <f>INDEX('CA Standards and Followers'!$C$13:$C$72,MATCH($A43,'CA Standards and Followers'!$B$13:$B$72,0))*'CA Standards and Followers'!Q$5</f>
        <v>0</v>
      </c>
      <c r="Q43">
        <f>INDEX('CA Standards and Followers'!$C$13:$C$72,MATCH($A43,'CA Standards and Followers'!$B$13:$B$72,0))*'CA Standards and Followers'!R$5</f>
        <v>0</v>
      </c>
      <c r="R43">
        <f>INDEX('CA Standards and Followers'!$C$13:$C$72,MATCH($A43,'CA Standards and Followers'!$B$13:$B$72,0))*'CA Standards and Followers'!S$5</f>
        <v>0</v>
      </c>
      <c r="S43">
        <f>INDEX('CA Standards and Followers'!$C$13:$C$72,MATCH($A43,'CA Standards and Followers'!$B$13:$B$72,0))*'CA Standards and Followers'!T$5</f>
        <v>0</v>
      </c>
      <c r="T43">
        <f>INDEX('CA Standards and Followers'!$C$13:$C$72,MATCH($A43,'CA Standards and Followers'!$B$13:$B$72,0))*'CA Standards and Followers'!U$5</f>
        <v>0</v>
      </c>
      <c r="U43">
        <f>INDEX('CA Standards and Followers'!$C$13:$C$72,MATCH($A43,'CA Standards and Followers'!$B$13:$B$72,0))*'CA Standards and Followers'!V$5</f>
        <v>0</v>
      </c>
      <c r="V43">
        <f>INDEX('CA Standards and Followers'!$C$13:$C$72,MATCH($A43,'CA Standards and Followers'!$B$13:$B$72,0))*'CA Standards and Followers'!W$5</f>
        <v>0</v>
      </c>
      <c r="W43">
        <f>INDEX('CA Standards and Followers'!$C$13:$C$72,MATCH($A43,'CA Standards and Followers'!$B$13:$B$72,0))*'CA Standards and Followers'!X$5</f>
        <v>0</v>
      </c>
      <c r="X43">
        <f>INDEX('CA Standards and Followers'!$C$13:$C$72,MATCH($A43,'CA Standards and Followers'!$B$13:$B$72,0))*'CA Standards and Followers'!Y$5</f>
        <v>0</v>
      </c>
      <c r="Y43">
        <f>INDEX('CA Standards and Followers'!$C$13:$C$72,MATCH($A43,'CA Standards and Followers'!$B$13:$B$72,0))*'CA Standards and Followers'!Z$5</f>
        <v>0</v>
      </c>
      <c r="Z43">
        <f>INDEX('CA Standards and Followers'!$C$13:$C$72,MATCH($A43,'CA Standards and Followers'!$B$13:$B$72,0))*'CA Standards and Followers'!AA$5</f>
        <v>0</v>
      </c>
      <c r="AA43">
        <f>INDEX('CA Standards and Followers'!$C$13:$C$72,MATCH($A43,'CA Standards and Followers'!$B$13:$B$72,0))*'CA Standards and Followers'!AB$5</f>
        <v>0</v>
      </c>
      <c r="AB43">
        <f>INDEX('CA Standards and Followers'!$C$13:$C$72,MATCH($A43,'CA Standards and Followers'!$B$13:$B$72,0))*'CA Standards and Followers'!AC$5</f>
        <v>0</v>
      </c>
      <c r="AC43">
        <f>INDEX('CA Standards and Followers'!$C$13:$C$72,MATCH($A43,'CA Standards and Followers'!$B$13:$B$72,0))*'CA Standards and Followers'!AD$5</f>
        <v>0</v>
      </c>
      <c r="AD43">
        <f>INDEX('CA Standards and Followers'!$C$13:$C$72,MATCH($A43,'CA Standards and Followers'!$B$13:$B$72,0))*'CA Standards and Followers'!AE$5</f>
        <v>0</v>
      </c>
      <c r="AE43">
        <f>INDEX('CA Standards and Followers'!$C$13:$C$72,MATCH($A43,'CA Standards and Followers'!$B$13:$B$72,0))*'CA Standards and Followers'!AF$5</f>
        <v>0</v>
      </c>
      <c r="AF43">
        <f>INDEX('CA Standards and Followers'!$C$13:$C$72,MATCH($A43,'CA Standards and Followers'!$B$13:$B$72,0))*'CA Standards and Followers'!AG$5</f>
        <v>0</v>
      </c>
    </row>
    <row r="44" spans="1:32" x14ac:dyDescent="0.25">
      <c r="A44" t="s">
        <v>230</v>
      </c>
      <c r="B44">
        <f>INDEX('CA Standards and Followers'!$C$13:$C$72,MATCH($A44,'CA Standards and Followers'!$B$13:$B$72,0))*'CA Standards and Followers'!C$5</f>
        <v>0</v>
      </c>
      <c r="C44">
        <f>INDEX('CA Standards and Followers'!$C$13:$C$72,MATCH($A44,'CA Standards and Followers'!$B$13:$B$72,0))*'CA Standards and Followers'!D$5</f>
        <v>0</v>
      </c>
      <c r="D44">
        <f>INDEX('CA Standards and Followers'!$C$13:$C$72,MATCH($A44,'CA Standards and Followers'!$B$13:$B$72,0))*'CA Standards and Followers'!E$5</f>
        <v>0</v>
      </c>
      <c r="E44">
        <f>INDEX('CA Standards and Followers'!$C$13:$C$72,MATCH($A44,'CA Standards and Followers'!$B$13:$B$72,0))*'CA Standards and Followers'!F$5</f>
        <v>0</v>
      </c>
      <c r="F44">
        <f>INDEX('CA Standards and Followers'!$C$13:$C$72,MATCH($A44,'CA Standards and Followers'!$B$13:$B$72,0))*'CA Standards and Followers'!G$5</f>
        <v>0</v>
      </c>
      <c r="G44">
        <f>INDEX('CA Standards and Followers'!$C$13:$C$72,MATCH($A44,'CA Standards and Followers'!$B$13:$B$72,0))*'CA Standards and Followers'!H$5</f>
        <v>0</v>
      </c>
      <c r="H44">
        <f>INDEX('CA Standards and Followers'!$C$13:$C$72,MATCH($A44,'CA Standards and Followers'!$B$13:$B$72,0))*'CA Standards and Followers'!I$5</f>
        <v>0</v>
      </c>
      <c r="I44">
        <f>INDEX('CA Standards and Followers'!$C$13:$C$72,MATCH($A44,'CA Standards and Followers'!$B$13:$B$72,0))*'CA Standards and Followers'!J$5</f>
        <v>0</v>
      </c>
      <c r="J44">
        <f>INDEX('CA Standards and Followers'!$C$13:$C$72,MATCH($A44,'CA Standards and Followers'!$B$13:$B$72,0))*'CA Standards and Followers'!K$5</f>
        <v>0</v>
      </c>
      <c r="K44">
        <f>INDEX('CA Standards and Followers'!$C$13:$C$72,MATCH($A44,'CA Standards and Followers'!$B$13:$B$72,0))*'CA Standards and Followers'!L$5</f>
        <v>0</v>
      </c>
      <c r="L44">
        <f>INDEX('CA Standards and Followers'!$C$13:$C$72,MATCH($A44,'CA Standards and Followers'!$B$13:$B$72,0))*'CA Standards and Followers'!M$5</f>
        <v>0</v>
      </c>
      <c r="M44">
        <f>INDEX('CA Standards and Followers'!$C$13:$C$72,MATCH($A44,'CA Standards and Followers'!$B$13:$B$72,0))*'CA Standards and Followers'!N$5</f>
        <v>0</v>
      </c>
      <c r="N44">
        <f>INDEX('CA Standards and Followers'!$C$13:$C$72,MATCH($A44,'CA Standards and Followers'!$B$13:$B$72,0))*'CA Standards and Followers'!O$5</f>
        <v>0</v>
      </c>
      <c r="O44">
        <f>INDEX('CA Standards and Followers'!$C$13:$C$72,MATCH($A44,'CA Standards and Followers'!$B$13:$B$72,0))*'CA Standards and Followers'!P$5</f>
        <v>0</v>
      </c>
      <c r="P44">
        <f>INDEX('CA Standards and Followers'!$C$13:$C$72,MATCH($A44,'CA Standards and Followers'!$B$13:$B$72,0))*'CA Standards and Followers'!Q$5</f>
        <v>0</v>
      </c>
      <c r="Q44">
        <f>INDEX('CA Standards and Followers'!$C$13:$C$72,MATCH($A44,'CA Standards and Followers'!$B$13:$B$72,0))*'CA Standards and Followers'!R$5</f>
        <v>0</v>
      </c>
      <c r="R44">
        <f>INDEX('CA Standards and Followers'!$C$13:$C$72,MATCH($A44,'CA Standards and Followers'!$B$13:$B$72,0))*'CA Standards and Followers'!S$5</f>
        <v>0</v>
      </c>
      <c r="S44">
        <f>INDEX('CA Standards and Followers'!$C$13:$C$72,MATCH($A44,'CA Standards and Followers'!$B$13:$B$72,0))*'CA Standards and Followers'!T$5</f>
        <v>0</v>
      </c>
      <c r="T44">
        <f>INDEX('CA Standards and Followers'!$C$13:$C$72,MATCH($A44,'CA Standards and Followers'!$B$13:$B$72,0))*'CA Standards and Followers'!U$5</f>
        <v>0</v>
      </c>
      <c r="U44">
        <f>INDEX('CA Standards and Followers'!$C$13:$C$72,MATCH($A44,'CA Standards and Followers'!$B$13:$B$72,0))*'CA Standards and Followers'!V$5</f>
        <v>0</v>
      </c>
      <c r="V44">
        <f>INDEX('CA Standards and Followers'!$C$13:$C$72,MATCH($A44,'CA Standards and Followers'!$B$13:$B$72,0))*'CA Standards and Followers'!W$5</f>
        <v>0</v>
      </c>
      <c r="W44">
        <f>INDEX('CA Standards and Followers'!$C$13:$C$72,MATCH($A44,'CA Standards and Followers'!$B$13:$B$72,0))*'CA Standards and Followers'!X$5</f>
        <v>0</v>
      </c>
      <c r="X44">
        <f>INDEX('CA Standards and Followers'!$C$13:$C$72,MATCH($A44,'CA Standards and Followers'!$B$13:$B$72,0))*'CA Standards and Followers'!Y$5</f>
        <v>0</v>
      </c>
      <c r="Y44">
        <f>INDEX('CA Standards and Followers'!$C$13:$C$72,MATCH($A44,'CA Standards and Followers'!$B$13:$B$72,0))*'CA Standards and Followers'!Z$5</f>
        <v>0</v>
      </c>
      <c r="Z44">
        <f>INDEX('CA Standards and Followers'!$C$13:$C$72,MATCH($A44,'CA Standards and Followers'!$B$13:$B$72,0))*'CA Standards and Followers'!AA$5</f>
        <v>0</v>
      </c>
      <c r="AA44">
        <f>INDEX('CA Standards and Followers'!$C$13:$C$72,MATCH($A44,'CA Standards and Followers'!$B$13:$B$72,0))*'CA Standards and Followers'!AB$5</f>
        <v>0</v>
      </c>
      <c r="AB44">
        <f>INDEX('CA Standards and Followers'!$C$13:$C$72,MATCH($A44,'CA Standards and Followers'!$B$13:$B$72,0))*'CA Standards and Followers'!AC$5</f>
        <v>0</v>
      </c>
      <c r="AC44">
        <f>INDEX('CA Standards and Followers'!$C$13:$C$72,MATCH($A44,'CA Standards and Followers'!$B$13:$B$72,0))*'CA Standards and Followers'!AD$5</f>
        <v>0</v>
      </c>
      <c r="AD44">
        <f>INDEX('CA Standards and Followers'!$C$13:$C$72,MATCH($A44,'CA Standards and Followers'!$B$13:$B$72,0))*'CA Standards and Followers'!AE$5</f>
        <v>0</v>
      </c>
      <c r="AE44">
        <f>INDEX('CA Standards and Followers'!$C$13:$C$72,MATCH($A44,'CA Standards and Followers'!$B$13:$B$72,0))*'CA Standards and Followers'!AF$5</f>
        <v>0</v>
      </c>
      <c r="AF44">
        <f>INDEX('CA Standards and Followers'!$C$13:$C$72,MATCH($A44,'CA Standards and Followers'!$B$13:$B$72,0))*'CA Standards and Followers'!AG$5</f>
        <v>0</v>
      </c>
    </row>
    <row r="45" spans="1:32" x14ac:dyDescent="0.25">
      <c r="A45" t="s">
        <v>232</v>
      </c>
      <c r="B45">
        <f>INDEX('CA Standards and Followers'!$C$13:$C$72,MATCH($A45,'CA Standards and Followers'!$B$13:$B$72,0))*'CA Standards and Followers'!C$5</f>
        <v>0</v>
      </c>
      <c r="C45">
        <f>INDEX('CA Standards and Followers'!$C$13:$C$72,MATCH($A45,'CA Standards and Followers'!$B$13:$B$72,0))*'CA Standards and Followers'!D$5</f>
        <v>0</v>
      </c>
      <c r="D45">
        <f>INDEX('CA Standards and Followers'!$C$13:$C$72,MATCH($A45,'CA Standards and Followers'!$B$13:$B$72,0))*'CA Standards and Followers'!E$5</f>
        <v>0</v>
      </c>
      <c r="E45">
        <f>INDEX('CA Standards and Followers'!$C$13:$C$72,MATCH($A45,'CA Standards and Followers'!$B$13:$B$72,0))*'CA Standards and Followers'!F$5</f>
        <v>0</v>
      </c>
      <c r="F45">
        <f>INDEX('CA Standards and Followers'!$C$13:$C$72,MATCH($A45,'CA Standards and Followers'!$B$13:$B$72,0))*'CA Standards and Followers'!G$5</f>
        <v>0</v>
      </c>
      <c r="G45">
        <f>INDEX('CA Standards and Followers'!$C$13:$C$72,MATCH($A45,'CA Standards and Followers'!$B$13:$B$72,0))*'CA Standards and Followers'!H$5</f>
        <v>0</v>
      </c>
      <c r="H45">
        <f>INDEX('CA Standards and Followers'!$C$13:$C$72,MATCH($A45,'CA Standards and Followers'!$B$13:$B$72,0))*'CA Standards and Followers'!I$5</f>
        <v>0</v>
      </c>
      <c r="I45">
        <f>INDEX('CA Standards and Followers'!$C$13:$C$72,MATCH($A45,'CA Standards and Followers'!$B$13:$B$72,0))*'CA Standards and Followers'!J$5</f>
        <v>0</v>
      </c>
      <c r="J45">
        <f>INDEX('CA Standards and Followers'!$C$13:$C$72,MATCH($A45,'CA Standards and Followers'!$B$13:$B$72,0))*'CA Standards and Followers'!K$5</f>
        <v>0</v>
      </c>
      <c r="K45">
        <f>INDEX('CA Standards and Followers'!$C$13:$C$72,MATCH($A45,'CA Standards and Followers'!$B$13:$B$72,0))*'CA Standards and Followers'!L$5</f>
        <v>0</v>
      </c>
      <c r="L45">
        <f>INDEX('CA Standards and Followers'!$C$13:$C$72,MATCH($A45,'CA Standards and Followers'!$B$13:$B$72,0))*'CA Standards and Followers'!M$5</f>
        <v>0</v>
      </c>
      <c r="M45">
        <f>INDEX('CA Standards and Followers'!$C$13:$C$72,MATCH($A45,'CA Standards and Followers'!$B$13:$B$72,0))*'CA Standards and Followers'!N$5</f>
        <v>0</v>
      </c>
      <c r="N45">
        <f>INDEX('CA Standards and Followers'!$C$13:$C$72,MATCH($A45,'CA Standards and Followers'!$B$13:$B$72,0))*'CA Standards and Followers'!O$5</f>
        <v>0</v>
      </c>
      <c r="O45">
        <f>INDEX('CA Standards and Followers'!$C$13:$C$72,MATCH($A45,'CA Standards and Followers'!$B$13:$B$72,0))*'CA Standards and Followers'!P$5</f>
        <v>0</v>
      </c>
      <c r="P45">
        <f>INDEX('CA Standards and Followers'!$C$13:$C$72,MATCH($A45,'CA Standards and Followers'!$B$13:$B$72,0))*'CA Standards and Followers'!Q$5</f>
        <v>0</v>
      </c>
      <c r="Q45">
        <f>INDEX('CA Standards and Followers'!$C$13:$C$72,MATCH($A45,'CA Standards and Followers'!$B$13:$B$72,0))*'CA Standards and Followers'!R$5</f>
        <v>0</v>
      </c>
      <c r="R45">
        <f>INDEX('CA Standards and Followers'!$C$13:$C$72,MATCH($A45,'CA Standards and Followers'!$B$13:$B$72,0))*'CA Standards and Followers'!S$5</f>
        <v>0</v>
      </c>
      <c r="S45">
        <f>INDEX('CA Standards and Followers'!$C$13:$C$72,MATCH($A45,'CA Standards and Followers'!$B$13:$B$72,0))*'CA Standards and Followers'!T$5</f>
        <v>0</v>
      </c>
      <c r="T45">
        <f>INDEX('CA Standards and Followers'!$C$13:$C$72,MATCH($A45,'CA Standards and Followers'!$B$13:$B$72,0))*'CA Standards and Followers'!U$5</f>
        <v>0</v>
      </c>
      <c r="U45">
        <f>INDEX('CA Standards and Followers'!$C$13:$C$72,MATCH($A45,'CA Standards and Followers'!$B$13:$B$72,0))*'CA Standards and Followers'!V$5</f>
        <v>0</v>
      </c>
      <c r="V45">
        <f>INDEX('CA Standards and Followers'!$C$13:$C$72,MATCH($A45,'CA Standards and Followers'!$B$13:$B$72,0))*'CA Standards and Followers'!W$5</f>
        <v>0</v>
      </c>
      <c r="W45">
        <f>INDEX('CA Standards and Followers'!$C$13:$C$72,MATCH($A45,'CA Standards and Followers'!$B$13:$B$72,0))*'CA Standards and Followers'!X$5</f>
        <v>0</v>
      </c>
      <c r="X45">
        <f>INDEX('CA Standards and Followers'!$C$13:$C$72,MATCH($A45,'CA Standards and Followers'!$B$13:$B$72,0))*'CA Standards and Followers'!Y$5</f>
        <v>0</v>
      </c>
      <c r="Y45">
        <f>INDEX('CA Standards and Followers'!$C$13:$C$72,MATCH($A45,'CA Standards and Followers'!$B$13:$B$72,0))*'CA Standards and Followers'!Z$5</f>
        <v>0</v>
      </c>
      <c r="Z45">
        <f>INDEX('CA Standards and Followers'!$C$13:$C$72,MATCH($A45,'CA Standards and Followers'!$B$13:$B$72,0))*'CA Standards and Followers'!AA$5</f>
        <v>0</v>
      </c>
      <c r="AA45">
        <f>INDEX('CA Standards and Followers'!$C$13:$C$72,MATCH($A45,'CA Standards and Followers'!$B$13:$B$72,0))*'CA Standards and Followers'!AB$5</f>
        <v>0</v>
      </c>
      <c r="AB45">
        <f>INDEX('CA Standards and Followers'!$C$13:$C$72,MATCH($A45,'CA Standards and Followers'!$B$13:$B$72,0))*'CA Standards and Followers'!AC$5</f>
        <v>0</v>
      </c>
      <c r="AC45">
        <f>INDEX('CA Standards and Followers'!$C$13:$C$72,MATCH($A45,'CA Standards and Followers'!$B$13:$B$72,0))*'CA Standards and Followers'!AD$5</f>
        <v>0</v>
      </c>
      <c r="AD45">
        <f>INDEX('CA Standards and Followers'!$C$13:$C$72,MATCH($A45,'CA Standards and Followers'!$B$13:$B$72,0))*'CA Standards and Followers'!AE$5</f>
        <v>0</v>
      </c>
      <c r="AE45">
        <f>INDEX('CA Standards and Followers'!$C$13:$C$72,MATCH($A45,'CA Standards and Followers'!$B$13:$B$72,0))*'CA Standards and Followers'!AF$5</f>
        <v>0</v>
      </c>
      <c r="AF45">
        <f>INDEX('CA Standards and Followers'!$C$13:$C$72,MATCH($A45,'CA Standards and Followers'!$B$13:$B$72,0))*'CA Standards and Followers'!AG$5</f>
        <v>0</v>
      </c>
    </row>
    <row r="46" spans="1:32" x14ac:dyDescent="0.25">
      <c r="A46" t="s">
        <v>24</v>
      </c>
      <c r="B46">
        <f>INDEX('CA Standards and Followers'!$C$13:$C$72,MATCH($A46,'CA Standards and Followers'!$B$13:$B$72,0))*'CA Standards and Followers'!C$5</f>
        <v>0</v>
      </c>
      <c r="C46">
        <f>INDEX('CA Standards and Followers'!$C$13:$C$72,MATCH($A46,'CA Standards and Followers'!$B$13:$B$72,0))*'CA Standards and Followers'!D$5</f>
        <v>0</v>
      </c>
      <c r="D46">
        <f>INDEX('CA Standards and Followers'!$C$13:$C$72,MATCH($A46,'CA Standards and Followers'!$B$13:$B$72,0))*'CA Standards and Followers'!E$5</f>
        <v>0</v>
      </c>
      <c r="E46">
        <f>INDEX('CA Standards and Followers'!$C$13:$C$72,MATCH($A46,'CA Standards and Followers'!$B$13:$B$72,0))*'CA Standards and Followers'!F$5</f>
        <v>0</v>
      </c>
      <c r="F46">
        <f>INDEX('CA Standards and Followers'!$C$13:$C$72,MATCH($A46,'CA Standards and Followers'!$B$13:$B$72,0))*'CA Standards and Followers'!G$5</f>
        <v>0</v>
      </c>
      <c r="G46">
        <f>INDEX('CA Standards and Followers'!$C$13:$C$72,MATCH($A46,'CA Standards and Followers'!$B$13:$B$72,0))*'CA Standards and Followers'!H$5</f>
        <v>0</v>
      </c>
      <c r="H46">
        <f>INDEX('CA Standards and Followers'!$C$13:$C$72,MATCH($A46,'CA Standards and Followers'!$B$13:$B$72,0))*'CA Standards and Followers'!I$5</f>
        <v>0</v>
      </c>
      <c r="I46">
        <f>INDEX('CA Standards and Followers'!$C$13:$C$72,MATCH($A46,'CA Standards and Followers'!$B$13:$B$72,0))*'CA Standards and Followers'!J$5</f>
        <v>0</v>
      </c>
      <c r="J46">
        <f>INDEX('CA Standards and Followers'!$C$13:$C$72,MATCH($A46,'CA Standards and Followers'!$B$13:$B$72,0))*'CA Standards and Followers'!K$5</f>
        <v>0</v>
      </c>
      <c r="K46">
        <f>INDEX('CA Standards and Followers'!$C$13:$C$72,MATCH($A46,'CA Standards and Followers'!$B$13:$B$72,0))*'CA Standards and Followers'!L$5</f>
        <v>0</v>
      </c>
      <c r="L46">
        <f>INDEX('CA Standards and Followers'!$C$13:$C$72,MATCH($A46,'CA Standards and Followers'!$B$13:$B$72,0))*'CA Standards and Followers'!M$5</f>
        <v>0</v>
      </c>
      <c r="M46">
        <f>INDEX('CA Standards and Followers'!$C$13:$C$72,MATCH($A46,'CA Standards and Followers'!$B$13:$B$72,0))*'CA Standards and Followers'!N$5</f>
        <v>0</v>
      </c>
      <c r="N46">
        <f>INDEX('CA Standards and Followers'!$C$13:$C$72,MATCH($A46,'CA Standards and Followers'!$B$13:$B$72,0))*'CA Standards and Followers'!O$5</f>
        <v>0</v>
      </c>
      <c r="O46">
        <f>INDEX('CA Standards and Followers'!$C$13:$C$72,MATCH($A46,'CA Standards and Followers'!$B$13:$B$72,0))*'CA Standards and Followers'!P$5</f>
        <v>0</v>
      </c>
      <c r="P46">
        <f>INDEX('CA Standards and Followers'!$C$13:$C$72,MATCH($A46,'CA Standards and Followers'!$B$13:$B$72,0))*'CA Standards and Followers'!Q$5</f>
        <v>0</v>
      </c>
      <c r="Q46">
        <f>INDEX('CA Standards and Followers'!$C$13:$C$72,MATCH($A46,'CA Standards and Followers'!$B$13:$B$72,0))*'CA Standards and Followers'!R$5</f>
        <v>0</v>
      </c>
      <c r="R46">
        <f>INDEX('CA Standards and Followers'!$C$13:$C$72,MATCH($A46,'CA Standards and Followers'!$B$13:$B$72,0))*'CA Standards and Followers'!S$5</f>
        <v>0</v>
      </c>
      <c r="S46">
        <f>INDEX('CA Standards and Followers'!$C$13:$C$72,MATCH($A46,'CA Standards and Followers'!$B$13:$B$72,0))*'CA Standards and Followers'!T$5</f>
        <v>0</v>
      </c>
      <c r="T46">
        <f>INDEX('CA Standards and Followers'!$C$13:$C$72,MATCH($A46,'CA Standards and Followers'!$B$13:$B$72,0))*'CA Standards and Followers'!U$5</f>
        <v>0</v>
      </c>
      <c r="U46">
        <f>INDEX('CA Standards and Followers'!$C$13:$C$72,MATCH($A46,'CA Standards and Followers'!$B$13:$B$72,0))*'CA Standards and Followers'!V$5</f>
        <v>0</v>
      </c>
      <c r="V46">
        <f>INDEX('CA Standards and Followers'!$C$13:$C$72,MATCH($A46,'CA Standards and Followers'!$B$13:$B$72,0))*'CA Standards and Followers'!W$5</f>
        <v>0</v>
      </c>
      <c r="W46">
        <f>INDEX('CA Standards and Followers'!$C$13:$C$72,MATCH($A46,'CA Standards and Followers'!$B$13:$B$72,0))*'CA Standards and Followers'!X$5</f>
        <v>0</v>
      </c>
      <c r="X46">
        <f>INDEX('CA Standards and Followers'!$C$13:$C$72,MATCH($A46,'CA Standards and Followers'!$B$13:$B$72,0))*'CA Standards and Followers'!Y$5</f>
        <v>0</v>
      </c>
      <c r="Y46">
        <f>INDEX('CA Standards and Followers'!$C$13:$C$72,MATCH($A46,'CA Standards and Followers'!$B$13:$B$72,0))*'CA Standards and Followers'!Z$5</f>
        <v>0</v>
      </c>
      <c r="Z46">
        <f>INDEX('CA Standards and Followers'!$C$13:$C$72,MATCH($A46,'CA Standards and Followers'!$B$13:$B$72,0))*'CA Standards and Followers'!AA$5</f>
        <v>0</v>
      </c>
      <c r="AA46">
        <f>INDEX('CA Standards and Followers'!$C$13:$C$72,MATCH($A46,'CA Standards and Followers'!$B$13:$B$72,0))*'CA Standards and Followers'!AB$5</f>
        <v>0</v>
      </c>
      <c r="AB46">
        <f>INDEX('CA Standards and Followers'!$C$13:$C$72,MATCH($A46,'CA Standards and Followers'!$B$13:$B$72,0))*'CA Standards and Followers'!AC$5</f>
        <v>0</v>
      </c>
      <c r="AC46">
        <f>INDEX('CA Standards and Followers'!$C$13:$C$72,MATCH($A46,'CA Standards and Followers'!$B$13:$B$72,0))*'CA Standards and Followers'!AD$5</f>
        <v>0</v>
      </c>
      <c r="AD46">
        <f>INDEX('CA Standards and Followers'!$C$13:$C$72,MATCH($A46,'CA Standards and Followers'!$B$13:$B$72,0))*'CA Standards and Followers'!AE$5</f>
        <v>0</v>
      </c>
      <c r="AE46">
        <f>INDEX('CA Standards and Followers'!$C$13:$C$72,MATCH($A46,'CA Standards and Followers'!$B$13:$B$72,0))*'CA Standards and Followers'!AF$5</f>
        <v>0</v>
      </c>
      <c r="AF46">
        <f>INDEX('CA Standards and Followers'!$C$13:$C$72,MATCH($A46,'CA Standards and Followers'!$B$13:$B$72,0))*'CA Standards and Followers'!AG$5</f>
        <v>0</v>
      </c>
    </row>
    <row r="47" spans="1:32" x14ac:dyDescent="0.25">
      <c r="A47" t="s">
        <v>25</v>
      </c>
      <c r="B47">
        <f>INDEX('CA Standards and Followers'!$C$13:$C$72,MATCH($A47,'CA Standards and Followers'!$B$13:$B$72,0))*'CA Standards and Followers'!C$5</f>
        <v>0</v>
      </c>
      <c r="C47">
        <f>INDEX('CA Standards and Followers'!$C$13:$C$72,MATCH($A47,'CA Standards and Followers'!$B$13:$B$72,0))*'CA Standards and Followers'!D$5</f>
        <v>0</v>
      </c>
      <c r="D47">
        <f>INDEX('CA Standards and Followers'!$C$13:$C$72,MATCH($A47,'CA Standards and Followers'!$B$13:$B$72,0))*'CA Standards and Followers'!E$5</f>
        <v>0</v>
      </c>
      <c r="E47">
        <f>INDEX('CA Standards and Followers'!$C$13:$C$72,MATCH($A47,'CA Standards and Followers'!$B$13:$B$72,0))*'CA Standards and Followers'!F$5</f>
        <v>0</v>
      </c>
      <c r="F47">
        <f>INDEX('CA Standards and Followers'!$C$13:$C$72,MATCH($A47,'CA Standards and Followers'!$B$13:$B$72,0))*'CA Standards and Followers'!G$5</f>
        <v>0</v>
      </c>
      <c r="G47">
        <f>INDEX('CA Standards and Followers'!$C$13:$C$72,MATCH($A47,'CA Standards and Followers'!$B$13:$B$72,0))*'CA Standards and Followers'!H$5</f>
        <v>0</v>
      </c>
      <c r="H47">
        <f>INDEX('CA Standards and Followers'!$C$13:$C$72,MATCH($A47,'CA Standards and Followers'!$B$13:$B$72,0))*'CA Standards and Followers'!I$5</f>
        <v>0</v>
      </c>
      <c r="I47">
        <f>INDEX('CA Standards and Followers'!$C$13:$C$72,MATCH($A47,'CA Standards and Followers'!$B$13:$B$72,0))*'CA Standards and Followers'!J$5</f>
        <v>0</v>
      </c>
      <c r="J47">
        <f>INDEX('CA Standards and Followers'!$C$13:$C$72,MATCH($A47,'CA Standards and Followers'!$B$13:$B$72,0))*'CA Standards and Followers'!K$5</f>
        <v>0</v>
      </c>
      <c r="K47">
        <f>INDEX('CA Standards and Followers'!$C$13:$C$72,MATCH($A47,'CA Standards and Followers'!$B$13:$B$72,0))*'CA Standards and Followers'!L$5</f>
        <v>0</v>
      </c>
      <c r="L47">
        <f>INDEX('CA Standards and Followers'!$C$13:$C$72,MATCH($A47,'CA Standards and Followers'!$B$13:$B$72,0))*'CA Standards and Followers'!M$5</f>
        <v>0</v>
      </c>
      <c r="M47">
        <f>INDEX('CA Standards and Followers'!$C$13:$C$72,MATCH($A47,'CA Standards and Followers'!$B$13:$B$72,0))*'CA Standards and Followers'!N$5</f>
        <v>0</v>
      </c>
      <c r="N47">
        <f>INDEX('CA Standards and Followers'!$C$13:$C$72,MATCH($A47,'CA Standards and Followers'!$B$13:$B$72,0))*'CA Standards and Followers'!O$5</f>
        <v>0</v>
      </c>
      <c r="O47">
        <f>INDEX('CA Standards and Followers'!$C$13:$C$72,MATCH($A47,'CA Standards and Followers'!$B$13:$B$72,0))*'CA Standards and Followers'!P$5</f>
        <v>0</v>
      </c>
      <c r="P47">
        <f>INDEX('CA Standards and Followers'!$C$13:$C$72,MATCH($A47,'CA Standards and Followers'!$B$13:$B$72,0))*'CA Standards and Followers'!Q$5</f>
        <v>0</v>
      </c>
      <c r="Q47">
        <f>INDEX('CA Standards and Followers'!$C$13:$C$72,MATCH($A47,'CA Standards and Followers'!$B$13:$B$72,0))*'CA Standards and Followers'!R$5</f>
        <v>0</v>
      </c>
      <c r="R47">
        <f>INDEX('CA Standards and Followers'!$C$13:$C$72,MATCH($A47,'CA Standards and Followers'!$B$13:$B$72,0))*'CA Standards and Followers'!S$5</f>
        <v>0</v>
      </c>
      <c r="S47">
        <f>INDEX('CA Standards and Followers'!$C$13:$C$72,MATCH($A47,'CA Standards and Followers'!$B$13:$B$72,0))*'CA Standards and Followers'!T$5</f>
        <v>0</v>
      </c>
      <c r="T47">
        <f>INDEX('CA Standards and Followers'!$C$13:$C$72,MATCH($A47,'CA Standards and Followers'!$B$13:$B$72,0))*'CA Standards and Followers'!U$5</f>
        <v>0</v>
      </c>
      <c r="U47">
        <f>INDEX('CA Standards and Followers'!$C$13:$C$72,MATCH($A47,'CA Standards and Followers'!$B$13:$B$72,0))*'CA Standards and Followers'!V$5</f>
        <v>0</v>
      </c>
      <c r="V47">
        <f>INDEX('CA Standards and Followers'!$C$13:$C$72,MATCH($A47,'CA Standards and Followers'!$B$13:$B$72,0))*'CA Standards and Followers'!W$5</f>
        <v>0</v>
      </c>
      <c r="W47">
        <f>INDEX('CA Standards and Followers'!$C$13:$C$72,MATCH($A47,'CA Standards and Followers'!$B$13:$B$72,0))*'CA Standards and Followers'!X$5</f>
        <v>0</v>
      </c>
      <c r="X47">
        <f>INDEX('CA Standards and Followers'!$C$13:$C$72,MATCH($A47,'CA Standards and Followers'!$B$13:$B$72,0))*'CA Standards and Followers'!Y$5</f>
        <v>0</v>
      </c>
      <c r="Y47">
        <f>INDEX('CA Standards and Followers'!$C$13:$C$72,MATCH($A47,'CA Standards and Followers'!$B$13:$B$72,0))*'CA Standards and Followers'!Z$5</f>
        <v>0</v>
      </c>
      <c r="Z47">
        <f>INDEX('CA Standards and Followers'!$C$13:$C$72,MATCH($A47,'CA Standards and Followers'!$B$13:$B$72,0))*'CA Standards and Followers'!AA$5</f>
        <v>0</v>
      </c>
      <c r="AA47">
        <f>INDEX('CA Standards and Followers'!$C$13:$C$72,MATCH($A47,'CA Standards and Followers'!$B$13:$B$72,0))*'CA Standards and Followers'!AB$5</f>
        <v>0</v>
      </c>
      <c r="AB47">
        <f>INDEX('CA Standards and Followers'!$C$13:$C$72,MATCH($A47,'CA Standards and Followers'!$B$13:$B$72,0))*'CA Standards and Followers'!AC$5</f>
        <v>0</v>
      </c>
      <c r="AC47">
        <f>INDEX('CA Standards and Followers'!$C$13:$C$72,MATCH($A47,'CA Standards and Followers'!$B$13:$B$72,0))*'CA Standards and Followers'!AD$5</f>
        <v>0</v>
      </c>
      <c r="AD47">
        <f>INDEX('CA Standards and Followers'!$C$13:$C$72,MATCH($A47,'CA Standards and Followers'!$B$13:$B$72,0))*'CA Standards and Followers'!AE$5</f>
        <v>0</v>
      </c>
      <c r="AE47">
        <f>INDEX('CA Standards and Followers'!$C$13:$C$72,MATCH($A47,'CA Standards and Followers'!$B$13:$B$72,0))*'CA Standards and Followers'!AF$5</f>
        <v>0</v>
      </c>
      <c r="AF47">
        <f>INDEX('CA Standards and Followers'!$C$13:$C$72,MATCH($A47,'CA Standards and Followers'!$B$13:$B$72,0))*'CA Standards and Followers'!AG$5</f>
        <v>0</v>
      </c>
    </row>
    <row r="48" spans="1:32" x14ac:dyDescent="0.25">
      <c r="A48" t="s">
        <v>26</v>
      </c>
      <c r="B48">
        <f>INDEX('CA Standards and Followers'!$C$13:$C$72,MATCH($A48,'CA Standards and Followers'!$B$13:$B$72,0))*'CA Standards and Followers'!C$5</f>
        <v>0</v>
      </c>
      <c r="C48">
        <f>INDEX('CA Standards and Followers'!$C$13:$C$72,MATCH($A48,'CA Standards and Followers'!$B$13:$B$72,0))*'CA Standards and Followers'!D$5</f>
        <v>0</v>
      </c>
      <c r="D48">
        <f>INDEX('CA Standards and Followers'!$C$13:$C$72,MATCH($A48,'CA Standards and Followers'!$B$13:$B$72,0))*'CA Standards and Followers'!E$5</f>
        <v>0</v>
      </c>
      <c r="E48">
        <f>INDEX('CA Standards and Followers'!$C$13:$C$72,MATCH($A48,'CA Standards and Followers'!$B$13:$B$72,0))*'CA Standards and Followers'!F$5</f>
        <v>0</v>
      </c>
      <c r="F48">
        <f>INDEX('CA Standards and Followers'!$C$13:$C$72,MATCH($A48,'CA Standards and Followers'!$B$13:$B$72,0))*'CA Standards and Followers'!G$5</f>
        <v>0</v>
      </c>
      <c r="G48">
        <f>INDEX('CA Standards and Followers'!$C$13:$C$72,MATCH($A48,'CA Standards and Followers'!$B$13:$B$72,0))*'CA Standards and Followers'!H$5</f>
        <v>0</v>
      </c>
      <c r="H48">
        <f>INDEX('CA Standards and Followers'!$C$13:$C$72,MATCH($A48,'CA Standards and Followers'!$B$13:$B$72,0))*'CA Standards and Followers'!I$5</f>
        <v>0</v>
      </c>
      <c r="I48">
        <f>INDEX('CA Standards and Followers'!$C$13:$C$72,MATCH($A48,'CA Standards and Followers'!$B$13:$B$72,0))*'CA Standards and Followers'!J$5</f>
        <v>0</v>
      </c>
      <c r="J48">
        <f>INDEX('CA Standards and Followers'!$C$13:$C$72,MATCH($A48,'CA Standards and Followers'!$B$13:$B$72,0))*'CA Standards and Followers'!K$5</f>
        <v>0</v>
      </c>
      <c r="K48">
        <f>INDEX('CA Standards and Followers'!$C$13:$C$72,MATCH($A48,'CA Standards and Followers'!$B$13:$B$72,0))*'CA Standards and Followers'!L$5</f>
        <v>0</v>
      </c>
      <c r="L48">
        <f>INDEX('CA Standards and Followers'!$C$13:$C$72,MATCH($A48,'CA Standards and Followers'!$B$13:$B$72,0))*'CA Standards and Followers'!M$5</f>
        <v>0</v>
      </c>
      <c r="M48">
        <f>INDEX('CA Standards and Followers'!$C$13:$C$72,MATCH($A48,'CA Standards and Followers'!$B$13:$B$72,0))*'CA Standards and Followers'!N$5</f>
        <v>0</v>
      </c>
      <c r="N48">
        <f>INDEX('CA Standards and Followers'!$C$13:$C$72,MATCH($A48,'CA Standards and Followers'!$B$13:$B$72,0))*'CA Standards and Followers'!O$5</f>
        <v>0</v>
      </c>
      <c r="O48">
        <f>INDEX('CA Standards and Followers'!$C$13:$C$72,MATCH($A48,'CA Standards and Followers'!$B$13:$B$72,0))*'CA Standards and Followers'!P$5</f>
        <v>0</v>
      </c>
      <c r="P48">
        <f>INDEX('CA Standards and Followers'!$C$13:$C$72,MATCH($A48,'CA Standards and Followers'!$B$13:$B$72,0))*'CA Standards and Followers'!Q$5</f>
        <v>0</v>
      </c>
      <c r="Q48">
        <f>INDEX('CA Standards and Followers'!$C$13:$C$72,MATCH($A48,'CA Standards and Followers'!$B$13:$B$72,0))*'CA Standards and Followers'!R$5</f>
        <v>0</v>
      </c>
      <c r="R48">
        <f>INDEX('CA Standards and Followers'!$C$13:$C$72,MATCH($A48,'CA Standards and Followers'!$B$13:$B$72,0))*'CA Standards and Followers'!S$5</f>
        <v>0</v>
      </c>
      <c r="S48">
        <f>INDEX('CA Standards and Followers'!$C$13:$C$72,MATCH($A48,'CA Standards and Followers'!$B$13:$B$72,0))*'CA Standards and Followers'!T$5</f>
        <v>0</v>
      </c>
      <c r="T48">
        <f>INDEX('CA Standards and Followers'!$C$13:$C$72,MATCH($A48,'CA Standards and Followers'!$B$13:$B$72,0))*'CA Standards and Followers'!U$5</f>
        <v>0</v>
      </c>
      <c r="U48">
        <f>INDEX('CA Standards and Followers'!$C$13:$C$72,MATCH($A48,'CA Standards and Followers'!$B$13:$B$72,0))*'CA Standards and Followers'!V$5</f>
        <v>0</v>
      </c>
      <c r="V48">
        <f>INDEX('CA Standards and Followers'!$C$13:$C$72,MATCH($A48,'CA Standards and Followers'!$B$13:$B$72,0))*'CA Standards and Followers'!W$5</f>
        <v>0</v>
      </c>
      <c r="W48">
        <f>INDEX('CA Standards and Followers'!$C$13:$C$72,MATCH($A48,'CA Standards and Followers'!$B$13:$B$72,0))*'CA Standards and Followers'!X$5</f>
        <v>0</v>
      </c>
      <c r="X48">
        <f>INDEX('CA Standards and Followers'!$C$13:$C$72,MATCH($A48,'CA Standards and Followers'!$B$13:$B$72,0))*'CA Standards and Followers'!Y$5</f>
        <v>0</v>
      </c>
      <c r="Y48">
        <f>INDEX('CA Standards and Followers'!$C$13:$C$72,MATCH($A48,'CA Standards and Followers'!$B$13:$B$72,0))*'CA Standards and Followers'!Z$5</f>
        <v>0</v>
      </c>
      <c r="Z48">
        <f>INDEX('CA Standards and Followers'!$C$13:$C$72,MATCH($A48,'CA Standards and Followers'!$B$13:$B$72,0))*'CA Standards and Followers'!AA$5</f>
        <v>0</v>
      </c>
      <c r="AA48">
        <f>INDEX('CA Standards and Followers'!$C$13:$C$72,MATCH($A48,'CA Standards and Followers'!$B$13:$B$72,0))*'CA Standards and Followers'!AB$5</f>
        <v>0</v>
      </c>
      <c r="AB48">
        <f>INDEX('CA Standards and Followers'!$C$13:$C$72,MATCH($A48,'CA Standards and Followers'!$B$13:$B$72,0))*'CA Standards and Followers'!AC$5</f>
        <v>0</v>
      </c>
      <c r="AC48">
        <f>INDEX('CA Standards and Followers'!$C$13:$C$72,MATCH($A48,'CA Standards and Followers'!$B$13:$B$72,0))*'CA Standards and Followers'!AD$5</f>
        <v>0</v>
      </c>
      <c r="AD48">
        <f>INDEX('CA Standards and Followers'!$C$13:$C$72,MATCH($A48,'CA Standards and Followers'!$B$13:$B$72,0))*'CA Standards and Followers'!AE$5</f>
        <v>0</v>
      </c>
      <c r="AE48">
        <f>INDEX('CA Standards and Followers'!$C$13:$C$72,MATCH($A48,'CA Standards and Followers'!$B$13:$B$72,0))*'CA Standards and Followers'!AF$5</f>
        <v>0</v>
      </c>
      <c r="AF48">
        <f>INDEX('CA Standards and Followers'!$C$13:$C$72,MATCH($A48,'CA Standards and Followers'!$B$13:$B$72,0))*'CA Standards and Followers'!AG$5</f>
        <v>0</v>
      </c>
    </row>
    <row r="49" spans="1:32" x14ac:dyDescent="0.25">
      <c r="A49" t="s">
        <v>237</v>
      </c>
      <c r="B49">
        <f>INDEX('CA Standards and Followers'!$C$13:$C$72,MATCH($A49,'CA Standards and Followers'!$B$13:$B$72,0))*'CA Standards and Followers'!C$5</f>
        <v>0</v>
      </c>
      <c r="C49">
        <f>INDEX('CA Standards and Followers'!$C$13:$C$72,MATCH($A49,'CA Standards and Followers'!$B$13:$B$72,0))*'CA Standards and Followers'!D$5</f>
        <v>0</v>
      </c>
      <c r="D49">
        <f>INDEX('CA Standards and Followers'!$C$13:$C$72,MATCH($A49,'CA Standards and Followers'!$B$13:$B$72,0))*'CA Standards and Followers'!E$5</f>
        <v>0</v>
      </c>
      <c r="E49">
        <f>INDEX('CA Standards and Followers'!$C$13:$C$72,MATCH($A49,'CA Standards and Followers'!$B$13:$B$72,0))*'CA Standards and Followers'!F$5</f>
        <v>0</v>
      </c>
      <c r="F49">
        <f>INDEX('CA Standards and Followers'!$C$13:$C$72,MATCH($A49,'CA Standards and Followers'!$B$13:$B$72,0))*'CA Standards and Followers'!G$5</f>
        <v>0</v>
      </c>
      <c r="G49">
        <f>INDEX('CA Standards and Followers'!$C$13:$C$72,MATCH($A49,'CA Standards and Followers'!$B$13:$B$72,0))*'CA Standards and Followers'!H$5</f>
        <v>0</v>
      </c>
      <c r="H49">
        <f>INDEX('CA Standards and Followers'!$C$13:$C$72,MATCH($A49,'CA Standards and Followers'!$B$13:$B$72,0))*'CA Standards and Followers'!I$5</f>
        <v>0</v>
      </c>
      <c r="I49">
        <f>INDEX('CA Standards and Followers'!$C$13:$C$72,MATCH($A49,'CA Standards and Followers'!$B$13:$B$72,0))*'CA Standards and Followers'!J$5</f>
        <v>0</v>
      </c>
      <c r="J49">
        <f>INDEX('CA Standards and Followers'!$C$13:$C$72,MATCH($A49,'CA Standards and Followers'!$B$13:$B$72,0))*'CA Standards and Followers'!K$5</f>
        <v>0</v>
      </c>
      <c r="K49">
        <f>INDEX('CA Standards and Followers'!$C$13:$C$72,MATCH($A49,'CA Standards and Followers'!$B$13:$B$72,0))*'CA Standards and Followers'!L$5</f>
        <v>0</v>
      </c>
      <c r="L49">
        <f>INDEX('CA Standards and Followers'!$C$13:$C$72,MATCH($A49,'CA Standards and Followers'!$B$13:$B$72,0))*'CA Standards and Followers'!M$5</f>
        <v>0</v>
      </c>
      <c r="M49">
        <f>INDEX('CA Standards and Followers'!$C$13:$C$72,MATCH($A49,'CA Standards and Followers'!$B$13:$B$72,0))*'CA Standards and Followers'!N$5</f>
        <v>0</v>
      </c>
      <c r="N49">
        <f>INDEX('CA Standards and Followers'!$C$13:$C$72,MATCH($A49,'CA Standards and Followers'!$B$13:$B$72,0))*'CA Standards and Followers'!O$5</f>
        <v>0</v>
      </c>
      <c r="O49">
        <f>INDEX('CA Standards and Followers'!$C$13:$C$72,MATCH($A49,'CA Standards and Followers'!$B$13:$B$72,0))*'CA Standards and Followers'!P$5</f>
        <v>0</v>
      </c>
      <c r="P49">
        <f>INDEX('CA Standards and Followers'!$C$13:$C$72,MATCH($A49,'CA Standards and Followers'!$B$13:$B$72,0))*'CA Standards and Followers'!Q$5</f>
        <v>0</v>
      </c>
      <c r="Q49">
        <f>INDEX('CA Standards and Followers'!$C$13:$C$72,MATCH($A49,'CA Standards and Followers'!$B$13:$B$72,0))*'CA Standards and Followers'!R$5</f>
        <v>0</v>
      </c>
      <c r="R49">
        <f>INDEX('CA Standards and Followers'!$C$13:$C$72,MATCH($A49,'CA Standards and Followers'!$B$13:$B$72,0))*'CA Standards and Followers'!S$5</f>
        <v>0</v>
      </c>
      <c r="S49">
        <f>INDEX('CA Standards and Followers'!$C$13:$C$72,MATCH($A49,'CA Standards and Followers'!$B$13:$B$72,0))*'CA Standards and Followers'!T$5</f>
        <v>0</v>
      </c>
      <c r="T49">
        <f>INDEX('CA Standards and Followers'!$C$13:$C$72,MATCH($A49,'CA Standards and Followers'!$B$13:$B$72,0))*'CA Standards and Followers'!U$5</f>
        <v>0</v>
      </c>
      <c r="U49">
        <f>INDEX('CA Standards and Followers'!$C$13:$C$72,MATCH($A49,'CA Standards and Followers'!$B$13:$B$72,0))*'CA Standards and Followers'!V$5</f>
        <v>0</v>
      </c>
      <c r="V49">
        <f>INDEX('CA Standards and Followers'!$C$13:$C$72,MATCH($A49,'CA Standards and Followers'!$B$13:$B$72,0))*'CA Standards and Followers'!W$5</f>
        <v>0</v>
      </c>
      <c r="W49">
        <f>INDEX('CA Standards and Followers'!$C$13:$C$72,MATCH($A49,'CA Standards and Followers'!$B$13:$B$72,0))*'CA Standards and Followers'!X$5</f>
        <v>0</v>
      </c>
      <c r="X49">
        <f>INDEX('CA Standards and Followers'!$C$13:$C$72,MATCH($A49,'CA Standards and Followers'!$B$13:$B$72,0))*'CA Standards and Followers'!Y$5</f>
        <v>0</v>
      </c>
      <c r="Y49">
        <f>INDEX('CA Standards and Followers'!$C$13:$C$72,MATCH($A49,'CA Standards and Followers'!$B$13:$B$72,0))*'CA Standards and Followers'!Z$5</f>
        <v>0</v>
      </c>
      <c r="Z49">
        <f>INDEX('CA Standards and Followers'!$C$13:$C$72,MATCH($A49,'CA Standards and Followers'!$B$13:$B$72,0))*'CA Standards and Followers'!AA$5</f>
        <v>0</v>
      </c>
      <c r="AA49">
        <f>INDEX('CA Standards and Followers'!$C$13:$C$72,MATCH($A49,'CA Standards and Followers'!$B$13:$B$72,0))*'CA Standards and Followers'!AB$5</f>
        <v>0</v>
      </c>
      <c r="AB49">
        <f>INDEX('CA Standards and Followers'!$C$13:$C$72,MATCH($A49,'CA Standards and Followers'!$B$13:$B$72,0))*'CA Standards and Followers'!AC$5</f>
        <v>0</v>
      </c>
      <c r="AC49">
        <f>INDEX('CA Standards and Followers'!$C$13:$C$72,MATCH($A49,'CA Standards and Followers'!$B$13:$B$72,0))*'CA Standards and Followers'!AD$5</f>
        <v>0</v>
      </c>
      <c r="AD49">
        <f>INDEX('CA Standards and Followers'!$C$13:$C$72,MATCH($A49,'CA Standards and Followers'!$B$13:$B$72,0))*'CA Standards and Followers'!AE$5</f>
        <v>0</v>
      </c>
      <c r="AE49">
        <f>INDEX('CA Standards and Followers'!$C$13:$C$72,MATCH($A49,'CA Standards and Followers'!$B$13:$B$72,0))*'CA Standards and Followers'!AF$5</f>
        <v>0</v>
      </c>
      <c r="AF49">
        <f>INDEX('CA Standards and Followers'!$C$13:$C$72,MATCH($A49,'CA Standards and Followers'!$B$13:$B$72,0))*'CA Standards and Followers'!AG$5</f>
        <v>0</v>
      </c>
    </row>
    <row r="50" spans="1:32" x14ac:dyDescent="0.25">
      <c r="A50" t="s">
        <v>27</v>
      </c>
      <c r="B50">
        <f>INDEX('CA Standards and Followers'!$C$13:$C$72,MATCH($A50,'CA Standards and Followers'!$B$13:$B$72,0))*'CA Standards and Followers'!C$5</f>
        <v>0</v>
      </c>
      <c r="C50">
        <f>INDEX('CA Standards and Followers'!$C$13:$C$72,MATCH($A50,'CA Standards and Followers'!$B$13:$B$72,0))*'CA Standards and Followers'!D$5</f>
        <v>0</v>
      </c>
      <c r="D50">
        <f>INDEX('CA Standards and Followers'!$C$13:$C$72,MATCH($A50,'CA Standards and Followers'!$B$13:$B$72,0))*'CA Standards and Followers'!E$5</f>
        <v>0</v>
      </c>
      <c r="E50">
        <f>INDEX('CA Standards and Followers'!$C$13:$C$72,MATCH($A50,'CA Standards and Followers'!$B$13:$B$72,0))*'CA Standards and Followers'!F$5</f>
        <v>0</v>
      </c>
      <c r="F50">
        <f>INDEX('CA Standards and Followers'!$C$13:$C$72,MATCH($A50,'CA Standards and Followers'!$B$13:$B$72,0))*'CA Standards and Followers'!G$5</f>
        <v>0</v>
      </c>
      <c r="G50">
        <f>INDEX('CA Standards and Followers'!$C$13:$C$72,MATCH($A50,'CA Standards and Followers'!$B$13:$B$72,0))*'CA Standards and Followers'!H$5</f>
        <v>0</v>
      </c>
      <c r="H50">
        <f>INDEX('CA Standards and Followers'!$C$13:$C$72,MATCH($A50,'CA Standards and Followers'!$B$13:$B$72,0))*'CA Standards and Followers'!I$5</f>
        <v>0</v>
      </c>
      <c r="I50">
        <f>INDEX('CA Standards and Followers'!$C$13:$C$72,MATCH($A50,'CA Standards and Followers'!$B$13:$B$72,0))*'CA Standards and Followers'!J$5</f>
        <v>0</v>
      </c>
      <c r="J50">
        <f>INDEX('CA Standards and Followers'!$C$13:$C$72,MATCH($A50,'CA Standards and Followers'!$B$13:$B$72,0))*'CA Standards and Followers'!K$5</f>
        <v>0</v>
      </c>
      <c r="K50">
        <f>INDEX('CA Standards and Followers'!$C$13:$C$72,MATCH($A50,'CA Standards and Followers'!$B$13:$B$72,0))*'CA Standards and Followers'!L$5</f>
        <v>0</v>
      </c>
      <c r="L50">
        <f>INDEX('CA Standards and Followers'!$C$13:$C$72,MATCH($A50,'CA Standards and Followers'!$B$13:$B$72,0))*'CA Standards and Followers'!M$5</f>
        <v>0</v>
      </c>
      <c r="M50">
        <f>INDEX('CA Standards and Followers'!$C$13:$C$72,MATCH($A50,'CA Standards and Followers'!$B$13:$B$72,0))*'CA Standards and Followers'!N$5</f>
        <v>0</v>
      </c>
      <c r="N50">
        <f>INDEX('CA Standards and Followers'!$C$13:$C$72,MATCH($A50,'CA Standards and Followers'!$B$13:$B$72,0))*'CA Standards and Followers'!O$5</f>
        <v>0</v>
      </c>
      <c r="O50">
        <f>INDEX('CA Standards and Followers'!$C$13:$C$72,MATCH($A50,'CA Standards and Followers'!$B$13:$B$72,0))*'CA Standards and Followers'!P$5</f>
        <v>0</v>
      </c>
      <c r="P50">
        <f>INDEX('CA Standards and Followers'!$C$13:$C$72,MATCH($A50,'CA Standards and Followers'!$B$13:$B$72,0))*'CA Standards and Followers'!Q$5</f>
        <v>0</v>
      </c>
      <c r="Q50">
        <f>INDEX('CA Standards and Followers'!$C$13:$C$72,MATCH($A50,'CA Standards and Followers'!$B$13:$B$72,0))*'CA Standards and Followers'!R$5</f>
        <v>0</v>
      </c>
      <c r="R50">
        <f>INDEX('CA Standards and Followers'!$C$13:$C$72,MATCH($A50,'CA Standards and Followers'!$B$13:$B$72,0))*'CA Standards and Followers'!S$5</f>
        <v>0</v>
      </c>
      <c r="S50">
        <f>INDEX('CA Standards and Followers'!$C$13:$C$72,MATCH($A50,'CA Standards and Followers'!$B$13:$B$72,0))*'CA Standards and Followers'!T$5</f>
        <v>0</v>
      </c>
      <c r="T50">
        <f>INDEX('CA Standards and Followers'!$C$13:$C$72,MATCH($A50,'CA Standards and Followers'!$B$13:$B$72,0))*'CA Standards and Followers'!U$5</f>
        <v>0</v>
      </c>
      <c r="U50">
        <f>INDEX('CA Standards and Followers'!$C$13:$C$72,MATCH($A50,'CA Standards and Followers'!$B$13:$B$72,0))*'CA Standards and Followers'!V$5</f>
        <v>0</v>
      </c>
      <c r="V50">
        <f>INDEX('CA Standards and Followers'!$C$13:$C$72,MATCH($A50,'CA Standards and Followers'!$B$13:$B$72,0))*'CA Standards and Followers'!W$5</f>
        <v>0</v>
      </c>
      <c r="W50">
        <f>INDEX('CA Standards and Followers'!$C$13:$C$72,MATCH($A50,'CA Standards and Followers'!$B$13:$B$72,0))*'CA Standards and Followers'!X$5</f>
        <v>0</v>
      </c>
      <c r="X50">
        <f>INDEX('CA Standards and Followers'!$C$13:$C$72,MATCH($A50,'CA Standards and Followers'!$B$13:$B$72,0))*'CA Standards and Followers'!Y$5</f>
        <v>0</v>
      </c>
      <c r="Y50">
        <f>INDEX('CA Standards and Followers'!$C$13:$C$72,MATCH($A50,'CA Standards and Followers'!$B$13:$B$72,0))*'CA Standards and Followers'!Z$5</f>
        <v>0</v>
      </c>
      <c r="Z50">
        <f>INDEX('CA Standards and Followers'!$C$13:$C$72,MATCH($A50,'CA Standards and Followers'!$B$13:$B$72,0))*'CA Standards and Followers'!AA$5</f>
        <v>0</v>
      </c>
      <c r="AA50">
        <f>INDEX('CA Standards and Followers'!$C$13:$C$72,MATCH($A50,'CA Standards and Followers'!$B$13:$B$72,0))*'CA Standards and Followers'!AB$5</f>
        <v>0</v>
      </c>
      <c r="AB50">
        <f>INDEX('CA Standards and Followers'!$C$13:$C$72,MATCH($A50,'CA Standards and Followers'!$B$13:$B$72,0))*'CA Standards and Followers'!AC$5</f>
        <v>0</v>
      </c>
      <c r="AC50">
        <f>INDEX('CA Standards and Followers'!$C$13:$C$72,MATCH($A50,'CA Standards and Followers'!$B$13:$B$72,0))*'CA Standards and Followers'!AD$5</f>
        <v>0</v>
      </c>
      <c r="AD50">
        <f>INDEX('CA Standards and Followers'!$C$13:$C$72,MATCH($A50,'CA Standards and Followers'!$B$13:$B$72,0))*'CA Standards and Followers'!AE$5</f>
        <v>0</v>
      </c>
      <c r="AE50">
        <f>INDEX('CA Standards and Followers'!$C$13:$C$72,MATCH($A50,'CA Standards and Followers'!$B$13:$B$72,0))*'CA Standards and Followers'!AF$5</f>
        <v>0</v>
      </c>
      <c r="AF50">
        <f>INDEX('CA Standards and Followers'!$C$13:$C$72,MATCH($A50,'CA Standards and Followers'!$B$13:$B$72,0))*'CA Standards and Followers'!AG$5</f>
        <v>0</v>
      </c>
    </row>
    <row r="51" spans="1:32" x14ac:dyDescent="0.25">
      <c r="A51" t="s">
        <v>240</v>
      </c>
      <c r="B51">
        <f>INDEX('CA Standards and Followers'!$C$13:$C$72,MATCH($A51,'CA Standards and Followers'!$B$13:$B$72,0))*'CA Standards and Followers'!C$5</f>
        <v>0</v>
      </c>
      <c r="C51">
        <f>INDEX('CA Standards and Followers'!$C$13:$C$72,MATCH($A51,'CA Standards and Followers'!$B$13:$B$72,0))*'CA Standards and Followers'!D$5</f>
        <v>0</v>
      </c>
      <c r="D51">
        <f>INDEX('CA Standards and Followers'!$C$13:$C$72,MATCH($A51,'CA Standards and Followers'!$B$13:$B$72,0))*'CA Standards and Followers'!E$5</f>
        <v>0</v>
      </c>
      <c r="E51">
        <f>INDEX('CA Standards and Followers'!$C$13:$C$72,MATCH($A51,'CA Standards and Followers'!$B$13:$B$72,0))*'CA Standards and Followers'!F$5</f>
        <v>0</v>
      </c>
      <c r="F51">
        <f>INDEX('CA Standards and Followers'!$C$13:$C$72,MATCH($A51,'CA Standards and Followers'!$B$13:$B$72,0))*'CA Standards and Followers'!G$5</f>
        <v>0</v>
      </c>
      <c r="G51">
        <f>INDEX('CA Standards and Followers'!$C$13:$C$72,MATCH($A51,'CA Standards and Followers'!$B$13:$B$72,0))*'CA Standards and Followers'!H$5</f>
        <v>0</v>
      </c>
      <c r="H51">
        <f>INDEX('CA Standards and Followers'!$C$13:$C$72,MATCH($A51,'CA Standards and Followers'!$B$13:$B$72,0))*'CA Standards and Followers'!I$5</f>
        <v>0</v>
      </c>
      <c r="I51">
        <f>INDEX('CA Standards and Followers'!$C$13:$C$72,MATCH($A51,'CA Standards and Followers'!$B$13:$B$72,0))*'CA Standards and Followers'!J$5</f>
        <v>0</v>
      </c>
      <c r="J51">
        <f>INDEX('CA Standards and Followers'!$C$13:$C$72,MATCH($A51,'CA Standards and Followers'!$B$13:$B$72,0))*'CA Standards and Followers'!K$5</f>
        <v>0</v>
      </c>
      <c r="K51">
        <f>INDEX('CA Standards and Followers'!$C$13:$C$72,MATCH($A51,'CA Standards and Followers'!$B$13:$B$72,0))*'CA Standards and Followers'!L$5</f>
        <v>0</v>
      </c>
      <c r="L51">
        <f>INDEX('CA Standards and Followers'!$C$13:$C$72,MATCH($A51,'CA Standards and Followers'!$B$13:$B$72,0))*'CA Standards and Followers'!M$5</f>
        <v>0</v>
      </c>
      <c r="M51">
        <f>INDEX('CA Standards and Followers'!$C$13:$C$72,MATCH($A51,'CA Standards and Followers'!$B$13:$B$72,0))*'CA Standards and Followers'!N$5</f>
        <v>0</v>
      </c>
      <c r="N51">
        <f>INDEX('CA Standards and Followers'!$C$13:$C$72,MATCH($A51,'CA Standards and Followers'!$B$13:$B$72,0))*'CA Standards and Followers'!O$5</f>
        <v>0</v>
      </c>
      <c r="O51">
        <f>INDEX('CA Standards and Followers'!$C$13:$C$72,MATCH($A51,'CA Standards and Followers'!$B$13:$B$72,0))*'CA Standards and Followers'!P$5</f>
        <v>0</v>
      </c>
      <c r="P51">
        <f>INDEX('CA Standards and Followers'!$C$13:$C$72,MATCH($A51,'CA Standards and Followers'!$B$13:$B$72,0))*'CA Standards and Followers'!Q$5</f>
        <v>0</v>
      </c>
      <c r="Q51">
        <f>INDEX('CA Standards and Followers'!$C$13:$C$72,MATCH($A51,'CA Standards and Followers'!$B$13:$B$72,0))*'CA Standards and Followers'!R$5</f>
        <v>0</v>
      </c>
      <c r="R51">
        <f>INDEX('CA Standards and Followers'!$C$13:$C$72,MATCH($A51,'CA Standards and Followers'!$B$13:$B$72,0))*'CA Standards and Followers'!S$5</f>
        <v>0</v>
      </c>
      <c r="S51">
        <f>INDEX('CA Standards and Followers'!$C$13:$C$72,MATCH($A51,'CA Standards and Followers'!$B$13:$B$72,0))*'CA Standards and Followers'!T$5</f>
        <v>0</v>
      </c>
      <c r="T51">
        <f>INDEX('CA Standards and Followers'!$C$13:$C$72,MATCH($A51,'CA Standards and Followers'!$B$13:$B$72,0))*'CA Standards and Followers'!U$5</f>
        <v>0</v>
      </c>
      <c r="U51">
        <f>INDEX('CA Standards and Followers'!$C$13:$C$72,MATCH($A51,'CA Standards and Followers'!$B$13:$B$72,0))*'CA Standards and Followers'!V$5</f>
        <v>0</v>
      </c>
      <c r="V51">
        <f>INDEX('CA Standards and Followers'!$C$13:$C$72,MATCH($A51,'CA Standards and Followers'!$B$13:$B$72,0))*'CA Standards and Followers'!W$5</f>
        <v>0</v>
      </c>
      <c r="W51">
        <f>INDEX('CA Standards and Followers'!$C$13:$C$72,MATCH($A51,'CA Standards and Followers'!$B$13:$B$72,0))*'CA Standards and Followers'!X$5</f>
        <v>0</v>
      </c>
      <c r="X51">
        <f>INDEX('CA Standards and Followers'!$C$13:$C$72,MATCH($A51,'CA Standards and Followers'!$B$13:$B$72,0))*'CA Standards and Followers'!Y$5</f>
        <v>0</v>
      </c>
      <c r="Y51">
        <f>INDEX('CA Standards and Followers'!$C$13:$C$72,MATCH($A51,'CA Standards and Followers'!$B$13:$B$72,0))*'CA Standards and Followers'!Z$5</f>
        <v>0</v>
      </c>
      <c r="Z51">
        <f>INDEX('CA Standards and Followers'!$C$13:$C$72,MATCH($A51,'CA Standards and Followers'!$B$13:$B$72,0))*'CA Standards and Followers'!AA$5</f>
        <v>0</v>
      </c>
      <c r="AA51">
        <f>INDEX('CA Standards and Followers'!$C$13:$C$72,MATCH($A51,'CA Standards and Followers'!$B$13:$B$72,0))*'CA Standards and Followers'!AB$5</f>
        <v>0</v>
      </c>
      <c r="AB51">
        <f>INDEX('CA Standards and Followers'!$C$13:$C$72,MATCH($A51,'CA Standards and Followers'!$B$13:$B$72,0))*'CA Standards and Followers'!AC$5</f>
        <v>0</v>
      </c>
      <c r="AC51">
        <f>INDEX('CA Standards and Followers'!$C$13:$C$72,MATCH($A51,'CA Standards and Followers'!$B$13:$B$72,0))*'CA Standards and Followers'!AD$5</f>
        <v>0</v>
      </c>
      <c r="AD51">
        <f>INDEX('CA Standards and Followers'!$C$13:$C$72,MATCH($A51,'CA Standards and Followers'!$B$13:$B$72,0))*'CA Standards and Followers'!AE$5</f>
        <v>0</v>
      </c>
      <c r="AE51">
        <f>INDEX('CA Standards and Followers'!$C$13:$C$72,MATCH($A51,'CA Standards and Followers'!$B$13:$B$72,0))*'CA Standards and Followers'!AF$5</f>
        <v>0</v>
      </c>
      <c r="AF51">
        <f>INDEX('CA Standards and Followers'!$C$13:$C$72,MATCH($A51,'CA Standards and Followers'!$B$13:$B$72,0))*'CA Standards and Followers'!AG$5</f>
        <v>0</v>
      </c>
    </row>
    <row r="52" spans="1:32" x14ac:dyDescent="0.25">
      <c r="A52" t="s">
        <v>242</v>
      </c>
      <c r="B52">
        <f>INDEX('CA Standards and Followers'!$C$13:$C$72,MATCH($A52,'CA Standards and Followers'!$B$13:$B$72,0))*'CA Standards and Followers'!C$5</f>
        <v>0</v>
      </c>
      <c r="C52">
        <f>INDEX('CA Standards and Followers'!$C$13:$C$72,MATCH($A52,'CA Standards and Followers'!$B$13:$B$72,0))*'CA Standards and Followers'!D$5</f>
        <v>0</v>
      </c>
      <c r="D52">
        <f>INDEX('CA Standards and Followers'!$C$13:$C$72,MATCH($A52,'CA Standards and Followers'!$B$13:$B$72,0))*'CA Standards and Followers'!E$5</f>
        <v>0</v>
      </c>
      <c r="E52">
        <f>INDEX('CA Standards and Followers'!$C$13:$C$72,MATCH($A52,'CA Standards and Followers'!$B$13:$B$72,0))*'CA Standards and Followers'!F$5</f>
        <v>0</v>
      </c>
      <c r="F52">
        <f>INDEX('CA Standards and Followers'!$C$13:$C$72,MATCH($A52,'CA Standards and Followers'!$B$13:$B$72,0))*'CA Standards and Followers'!G$5</f>
        <v>0</v>
      </c>
      <c r="G52">
        <f>INDEX('CA Standards and Followers'!$C$13:$C$72,MATCH($A52,'CA Standards and Followers'!$B$13:$B$72,0))*'CA Standards and Followers'!H$5</f>
        <v>0</v>
      </c>
      <c r="H52">
        <f>INDEX('CA Standards and Followers'!$C$13:$C$72,MATCH($A52,'CA Standards and Followers'!$B$13:$B$72,0))*'CA Standards and Followers'!I$5</f>
        <v>0</v>
      </c>
      <c r="I52">
        <f>INDEX('CA Standards and Followers'!$C$13:$C$72,MATCH($A52,'CA Standards and Followers'!$B$13:$B$72,0))*'CA Standards and Followers'!J$5</f>
        <v>0</v>
      </c>
      <c r="J52">
        <f>INDEX('CA Standards and Followers'!$C$13:$C$72,MATCH($A52,'CA Standards and Followers'!$B$13:$B$72,0))*'CA Standards and Followers'!K$5</f>
        <v>0</v>
      </c>
      <c r="K52">
        <f>INDEX('CA Standards and Followers'!$C$13:$C$72,MATCH($A52,'CA Standards and Followers'!$B$13:$B$72,0))*'CA Standards and Followers'!L$5</f>
        <v>0</v>
      </c>
      <c r="L52">
        <f>INDEX('CA Standards and Followers'!$C$13:$C$72,MATCH($A52,'CA Standards and Followers'!$B$13:$B$72,0))*'CA Standards and Followers'!M$5</f>
        <v>0</v>
      </c>
      <c r="M52">
        <f>INDEX('CA Standards and Followers'!$C$13:$C$72,MATCH($A52,'CA Standards and Followers'!$B$13:$B$72,0))*'CA Standards and Followers'!N$5</f>
        <v>0</v>
      </c>
      <c r="N52">
        <f>INDEX('CA Standards and Followers'!$C$13:$C$72,MATCH($A52,'CA Standards and Followers'!$B$13:$B$72,0))*'CA Standards and Followers'!O$5</f>
        <v>0</v>
      </c>
      <c r="O52">
        <f>INDEX('CA Standards and Followers'!$C$13:$C$72,MATCH($A52,'CA Standards and Followers'!$B$13:$B$72,0))*'CA Standards and Followers'!P$5</f>
        <v>0</v>
      </c>
      <c r="P52">
        <f>INDEX('CA Standards and Followers'!$C$13:$C$72,MATCH($A52,'CA Standards and Followers'!$B$13:$B$72,0))*'CA Standards and Followers'!Q$5</f>
        <v>0</v>
      </c>
      <c r="Q52">
        <f>INDEX('CA Standards and Followers'!$C$13:$C$72,MATCH($A52,'CA Standards and Followers'!$B$13:$B$72,0))*'CA Standards and Followers'!R$5</f>
        <v>0</v>
      </c>
      <c r="R52">
        <f>INDEX('CA Standards and Followers'!$C$13:$C$72,MATCH($A52,'CA Standards and Followers'!$B$13:$B$72,0))*'CA Standards and Followers'!S$5</f>
        <v>0</v>
      </c>
      <c r="S52">
        <f>INDEX('CA Standards and Followers'!$C$13:$C$72,MATCH($A52,'CA Standards and Followers'!$B$13:$B$72,0))*'CA Standards and Followers'!T$5</f>
        <v>0</v>
      </c>
      <c r="T52">
        <f>INDEX('CA Standards and Followers'!$C$13:$C$72,MATCH($A52,'CA Standards and Followers'!$B$13:$B$72,0))*'CA Standards and Followers'!U$5</f>
        <v>0</v>
      </c>
      <c r="U52">
        <f>INDEX('CA Standards and Followers'!$C$13:$C$72,MATCH($A52,'CA Standards and Followers'!$B$13:$B$72,0))*'CA Standards and Followers'!V$5</f>
        <v>0</v>
      </c>
      <c r="V52">
        <f>INDEX('CA Standards and Followers'!$C$13:$C$72,MATCH($A52,'CA Standards and Followers'!$B$13:$B$72,0))*'CA Standards and Followers'!W$5</f>
        <v>0</v>
      </c>
      <c r="W52">
        <f>INDEX('CA Standards and Followers'!$C$13:$C$72,MATCH($A52,'CA Standards and Followers'!$B$13:$B$72,0))*'CA Standards and Followers'!X$5</f>
        <v>0</v>
      </c>
      <c r="X52">
        <f>INDEX('CA Standards and Followers'!$C$13:$C$72,MATCH($A52,'CA Standards and Followers'!$B$13:$B$72,0))*'CA Standards and Followers'!Y$5</f>
        <v>0</v>
      </c>
      <c r="Y52">
        <f>INDEX('CA Standards and Followers'!$C$13:$C$72,MATCH($A52,'CA Standards and Followers'!$B$13:$B$72,0))*'CA Standards and Followers'!Z$5</f>
        <v>0</v>
      </c>
      <c r="Z52">
        <f>INDEX('CA Standards and Followers'!$C$13:$C$72,MATCH($A52,'CA Standards and Followers'!$B$13:$B$72,0))*'CA Standards and Followers'!AA$5</f>
        <v>0</v>
      </c>
      <c r="AA52">
        <f>INDEX('CA Standards and Followers'!$C$13:$C$72,MATCH($A52,'CA Standards and Followers'!$B$13:$B$72,0))*'CA Standards and Followers'!AB$5</f>
        <v>0</v>
      </c>
      <c r="AB52">
        <f>INDEX('CA Standards and Followers'!$C$13:$C$72,MATCH($A52,'CA Standards and Followers'!$B$13:$B$72,0))*'CA Standards and Followers'!AC$5</f>
        <v>0</v>
      </c>
      <c r="AC52">
        <f>INDEX('CA Standards and Followers'!$C$13:$C$72,MATCH($A52,'CA Standards and Followers'!$B$13:$B$72,0))*'CA Standards and Followers'!AD$5</f>
        <v>0</v>
      </c>
      <c r="AD52">
        <f>INDEX('CA Standards and Followers'!$C$13:$C$72,MATCH($A52,'CA Standards and Followers'!$B$13:$B$72,0))*'CA Standards and Followers'!AE$5</f>
        <v>0</v>
      </c>
      <c r="AE52">
        <f>INDEX('CA Standards and Followers'!$C$13:$C$72,MATCH($A52,'CA Standards and Followers'!$B$13:$B$72,0))*'CA Standards and Followers'!AF$5</f>
        <v>0</v>
      </c>
      <c r="AF52">
        <f>INDEX('CA Standards and Followers'!$C$13:$C$72,MATCH($A52,'CA Standards and Followers'!$B$13:$B$72,0))*'CA Standards and Followers'!AG$5</f>
        <v>0</v>
      </c>
    </row>
    <row r="53" spans="1:32" x14ac:dyDescent="0.25">
      <c r="A53" t="s">
        <v>28</v>
      </c>
      <c r="B53">
        <f>INDEX('CA Standards and Followers'!$C$13:$C$72,MATCH($A53,'CA Standards and Followers'!$B$13:$B$72,0))*'CA Standards and Followers'!C$5</f>
        <v>0</v>
      </c>
      <c r="C53">
        <f>INDEX('CA Standards and Followers'!$C$13:$C$72,MATCH($A53,'CA Standards and Followers'!$B$13:$B$72,0))*'CA Standards and Followers'!D$5</f>
        <v>0</v>
      </c>
      <c r="D53">
        <f>INDEX('CA Standards and Followers'!$C$13:$C$72,MATCH($A53,'CA Standards and Followers'!$B$13:$B$72,0))*'CA Standards and Followers'!E$5</f>
        <v>0</v>
      </c>
      <c r="E53">
        <f>INDEX('CA Standards and Followers'!$C$13:$C$72,MATCH($A53,'CA Standards and Followers'!$B$13:$B$72,0))*'CA Standards and Followers'!F$5</f>
        <v>0</v>
      </c>
      <c r="F53">
        <f>INDEX('CA Standards and Followers'!$C$13:$C$72,MATCH($A53,'CA Standards and Followers'!$B$13:$B$72,0))*'CA Standards and Followers'!G$5</f>
        <v>0</v>
      </c>
      <c r="G53">
        <f>INDEX('CA Standards and Followers'!$C$13:$C$72,MATCH($A53,'CA Standards and Followers'!$B$13:$B$72,0))*'CA Standards and Followers'!H$5</f>
        <v>0</v>
      </c>
      <c r="H53">
        <f>INDEX('CA Standards and Followers'!$C$13:$C$72,MATCH($A53,'CA Standards and Followers'!$B$13:$B$72,0))*'CA Standards and Followers'!I$5</f>
        <v>0</v>
      </c>
      <c r="I53">
        <f>INDEX('CA Standards and Followers'!$C$13:$C$72,MATCH($A53,'CA Standards and Followers'!$B$13:$B$72,0))*'CA Standards and Followers'!J$5</f>
        <v>0</v>
      </c>
      <c r="J53">
        <f>INDEX('CA Standards and Followers'!$C$13:$C$72,MATCH($A53,'CA Standards and Followers'!$B$13:$B$72,0))*'CA Standards and Followers'!K$5</f>
        <v>0</v>
      </c>
      <c r="K53">
        <f>INDEX('CA Standards and Followers'!$C$13:$C$72,MATCH($A53,'CA Standards and Followers'!$B$13:$B$72,0))*'CA Standards and Followers'!L$5</f>
        <v>0</v>
      </c>
      <c r="L53">
        <f>INDEX('CA Standards and Followers'!$C$13:$C$72,MATCH($A53,'CA Standards and Followers'!$B$13:$B$72,0))*'CA Standards and Followers'!M$5</f>
        <v>0</v>
      </c>
      <c r="M53">
        <f>INDEX('CA Standards and Followers'!$C$13:$C$72,MATCH($A53,'CA Standards and Followers'!$B$13:$B$72,0))*'CA Standards and Followers'!N$5</f>
        <v>0</v>
      </c>
      <c r="N53">
        <f>INDEX('CA Standards and Followers'!$C$13:$C$72,MATCH($A53,'CA Standards and Followers'!$B$13:$B$72,0))*'CA Standards and Followers'!O$5</f>
        <v>0</v>
      </c>
      <c r="O53">
        <f>INDEX('CA Standards and Followers'!$C$13:$C$72,MATCH($A53,'CA Standards and Followers'!$B$13:$B$72,0))*'CA Standards and Followers'!P$5</f>
        <v>0</v>
      </c>
      <c r="P53">
        <f>INDEX('CA Standards and Followers'!$C$13:$C$72,MATCH($A53,'CA Standards and Followers'!$B$13:$B$72,0))*'CA Standards and Followers'!Q$5</f>
        <v>0</v>
      </c>
      <c r="Q53">
        <f>INDEX('CA Standards and Followers'!$C$13:$C$72,MATCH($A53,'CA Standards and Followers'!$B$13:$B$72,0))*'CA Standards and Followers'!R$5</f>
        <v>0</v>
      </c>
      <c r="R53">
        <f>INDEX('CA Standards and Followers'!$C$13:$C$72,MATCH($A53,'CA Standards and Followers'!$B$13:$B$72,0))*'CA Standards and Followers'!S$5</f>
        <v>0</v>
      </c>
      <c r="S53">
        <f>INDEX('CA Standards and Followers'!$C$13:$C$72,MATCH($A53,'CA Standards and Followers'!$B$13:$B$72,0))*'CA Standards and Followers'!T$5</f>
        <v>0</v>
      </c>
      <c r="T53">
        <f>INDEX('CA Standards and Followers'!$C$13:$C$72,MATCH($A53,'CA Standards and Followers'!$B$13:$B$72,0))*'CA Standards and Followers'!U$5</f>
        <v>0</v>
      </c>
      <c r="U53">
        <f>INDEX('CA Standards and Followers'!$C$13:$C$72,MATCH($A53,'CA Standards and Followers'!$B$13:$B$72,0))*'CA Standards and Followers'!V$5</f>
        <v>0</v>
      </c>
      <c r="V53">
        <f>INDEX('CA Standards and Followers'!$C$13:$C$72,MATCH($A53,'CA Standards and Followers'!$B$13:$B$72,0))*'CA Standards and Followers'!W$5</f>
        <v>0</v>
      </c>
      <c r="W53">
        <f>INDEX('CA Standards and Followers'!$C$13:$C$72,MATCH($A53,'CA Standards and Followers'!$B$13:$B$72,0))*'CA Standards and Followers'!X$5</f>
        <v>0</v>
      </c>
      <c r="X53">
        <f>INDEX('CA Standards and Followers'!$C$13:$C$72,MATCH($A53,'CA Standards and Followers'!$B$13:$B$72,0))*'CA Standards and Followers'!Y$5</f>
        <v>0</v>
      </c>
      <c r="Y53">
        <f>INDEX('CA Standards and Followers'!$C$13:$C$72,MATCH($A53,'CA Standards and Followers'!$B$13:$B$72,0))*'CA Standards and Followers'!Z$5</f>
        <v>0</v>
      </c>
      <c r="Z53">
        <f>INDEX('CA Standards and Followers'!$C$13:$C$72,MATCH($A53,'CA Standards and Followers'!$B$13:$B$72,0))*'CA Standards and Followers'!AA$5</f>
        <v>0</v>
      </c>
      <c r="AA53">
        <f>INDEX('CA Standards and Followers'!$C$13:$C$72,MATCH($A53,'CA Standards and Followers'!$B$13:$B$72,0))*'CA Standards and Followers'!AB$5</f>
        <v>0</v>
      </c>
      <c r="AB53">
        <f>INDEX('CA Standards and Followers'!$C$13:$C$72,MATCH($A53,'CA Standards and Followers'!$B$13:$B$72,0))*'CA Standards and Followers'!AC$5</f>
        <v>0</v>
      </c>
      <c r="AC53">
        <f>INDEX('CA Standards and Followers'!$C$13:$C$72,MATCH($A53,'CA Standards and Followers'!$B$13:$B$72,0))*'CA Standards and Followers'!AD$5</f>
        <v>0</v>
      </c>
      <c r="AD53">
        <f>INDEX('CA Standards and Followers'!$C$13:$C$72,MATCH($A53,'CA Standards and Followers'!$B$13:$B$72,0))*'CA Standards and Followers'!AE$5</f>
        <v>0</v>
      </c>
      <c r="AE53">
        <f>INDEX('CA Standards and Followers'!$C$13:$C$72,MATCH($A53,'CA Standards and Followers'!$B$13:$B$72,0))*'CA Standards and Followers'!AF$5</f>
        <v>0</v>
      </c>
      <c r="AF53">
        <f>INDEX('CA Standards and Followers'!$C$13:$C$72,MATCH($A53,'CA Standards and Followers'!$B$13:$B$72,0))*'CA Standards and Followers'!AG$5</f>
        <v>0</v>
      </c>
    </row>
    <row r="54" spans="1:32" x14ac:dyDescent="0.25">
      <c r="A54" t="s">
        <v>29</v>
      </c>
      <c r="B54">
        <f>INDEX('CA Standards and Followers'!$C$13:$C$72,MATCH($A54,'CA Standards and Followers'!$B$13:$B$72,0))*'CA Standards and Followers'!C$5</f>
        <v>0</v>
      </c>
      <c r="C54">
        <f>INDEX('CA Standards and Followers'!$C$13:$C$72,MATCH($A54,'CA Standards and Followers'!$B$13:$B$72,0))*'CA Standards and Followers'!D$5</f>
        <v>0</v>
      </c>
      <c r="D54">
        <f>INDEX('CA Standards and Followers'!$C$13:$C$72,MATCH($A54,'CA Standards and Followers'!$B$13:$B$72,0))*'CA Standards and Followers'!E$5</f>
        <v>0</v>
      </c>
      <c r="E54">
        <f>INDEX('CA Standards and Followers'!$C$13:$C$72,MATCH($A54,'CA Standards and Followers'!$B$13:$B$72,0))*'CA Standards and Followers'!F$5</f>
        <v>0</v>
      </c>
      <c r="F54">
        <f>INDEX('CA Standards and Followers'!$C$13:$C$72,MATCH($A54,'CA Standards and Followers'!$B$13:$B$72,0))*'CA Standards and Followers'!G$5</f>
        <v>0</v>
      </c>
      <c r="G54">
        <f>INDEX('CA Standards and Followers'!$C$13:$C$72,MATCH($A54,'CA Standards and Followers'!$B$13:$B$72,0))*'CA Standards and Followers'!H$5</f>
        <v>0</v>
      </c>
      <c r="H54">
        <f>INDEX('CA Standards and Followers'!$C$13:$C$72,MATCH($A54,'CA Standards and Followers'!$B$13:$B$72,0))*'CA Standards and Followers'!I$5</f>
        <v>0</v>
      </c>
      <c r="I54">
        <f>INDEX('CA Standards and Followers'!$C$13:$C$72,MATCH($A54,'CA Standards and Followers'!$B$13:$B$72,0))*'CA Standards and Followers'!J$5</f>
        <v>0</v>
      </c>
      <c r="J54">
        <f>INDEX('CA Standards and Followers'!$C$13:$C$72,MATCH($A54,'CA Standards and Followers'!$B$13:$B$72,0))*'CA Standards and Followers'!K$5</f>
        <v>0</v>
      </c>
      <c r="K54">
        <f>INDEX('CA Standards and Followers'!$C$13:$C$72,MATCH($A54,'CA Standards and Followers'!$B$13:$B$72,0))*'CA Standards and Followers'!L$5</f>
        <v>0</v>
      </c>
      <c r="L54">
        <f>INDEX('CA Standards and Followers'!$C$13:$C$72,MATCH($A54,'CA Standards and Followers'!$B$13:$B$72,0))*'CA Standards and Followers'!M$5</f>
        <v>0</v>
      </c>
      <c r="M54">
        <f>INDEX('CA Standards and Followers'!$C$13:$C$72,MATCH($A54,'CA Standards and Followers'!$B$13:$B$72,0))*'CA Standards and Followers'!N$5</f>
        <v>0</v>
      </c>
      <c r="N54">
        <f>INDEX('CA Standards and Followers'!$C$13:$C$72,MATCH($A54,'CA Standards and Followers'!$B$13:$B$72,0))*'CA Standards and Followers'!O$5</f>
        <v>0</v>
      </c>
      <c r="O54">
        <f>INDEX('CA Standards and Followers'!$C$13:$C$72,MATCH($A54,'CA Standards and Followers'!$B$13:$B$72,0))*'CA Standards and Followers'!P$5</f>
        <v>0</v>
      </c>
      <c r="P54">
        <f>INDEX('CA Standards and Followers'!$C$13:$C$72,MATCH($A54,'CA Standards and Followers'!$B$13:$B$72,0))*'CA Standards and Followers'!Q$5</f>
        <v>0</v>
      </c>
      <c r="Q54">
        <f>INDEX('CA Standards and Followers'!$C$13:$C$72,MATCH($A54,'CA Standards and Followers'!$B$13:$B$72,0))*'CA Standards and Followers'!R$5</f>
        <v>0</v>
      </c>
      <c r="R54">
        <f>INDEX('CA Standards and Followers'!$C$13:$C$72,MATCH($A54,'CA Standards and Followers'!$B$13:$B$72,0))*'CA Standards and Followers'!S$5</f>
        <v>0</v>
      </c>
      <c r="S54">
        <f>INDEX('CA Standards and Followers'!$C$13:$C$72,MATCH($A54,'CA Standards and Followers'!$B$13:$B$72,0))*'CA Standards and Followers'!T$5</f>
        <v>0</v>
      </c>
      <c r="T54">
        <f>INDEX('CA Standards and Followers'!$C$13:$C$72,MATCH($A54,'CA Standards and Followers'!$B$13:$B$72,0))*'CA Standards and Followers'!U$5</f>
        <v>0</v>
      </c>
      <c r="U54">
        <f>INDEX('CA Standards and Followers'!$C$13:$C$72,MATCH($A54,'CA Standards and Followers'!$B$13:$B$72,0))*'CA Standards and Followers'!V$5</f>
        <v>0</v>
      </c>
      <c r="V54">
        <f>INDEX('CA Standards and Followers'!$C$13:$C$72,MATCH($A54,'CA Standards and Followers'!$B$13:$B$72,0))*'CA Standards and Followers'!W$5</f>
        <v>0</v>
      </c>
      <c r="W54">
        <f>INDEX('CA Standards and Followers'!$C$13:$C$72,MATCH($A54,'CA Standards and Followers'!$B$13:$B$72,0))*'CA Standards and Followers'!X$5</f>
        <v>0</v>
      </c>
      <c r="X54">
        <f>INDEX('CA Standards and Followers'!$C$13:$C$72,MATCH($A54,'CA Standards and Followers'!$B$13:$B$72,0))*'CA Standards and Followers'!Y$5</f>
        <v>0</v>
      </c>
      <c r="Y54">
        <f>INDEX('CA Standards and Followers'!$C$13:$C$72,MATCH($A54,'CA Standards and Followers'!$B$13:$B$72,0))*'CA Standards and Followers'!Z$5</f>
        <v>0</v>
      </c>
      <c r="Z54">
        <f>INDEX('CA Standards and Followers'!$C$13:$C$72,MATCH($A54,'CA Standards and Followers'!$B$13:$B$72,0))*'CA Standards and Followers'!AA$5</f>
        <v>0</v>
      </c>
      <c r="AA54">
        <f>INDEX('CA Standards and Followers'!$C$13:$C$72,MATCH($A54,'CA Standards and Followers'!$B$13:$B$72,0))*'CA Standards and Followers'!AB$5</f>
        <v>0</v>
      </c>
      <c r="AB54">
        <f>INDEX('CA Standards and Followers'!$C$13:$C$72,MATCH($A54,'CA Standards and Followers'!$B$13:$B$72,0))*'CA Standards and Followers'!AC$5</f>
        <v>0</v>
      </c>
      <c r="AC54">
        <f>INDEX('CA Standards and Followers'!$C$13:$C$72,MATCH($A54,'CA Standards and Followers'!$B$13:$B$72,0))*'CA Standards and Followers'!AD$5</f>
        <v>0</v>
      </c>
      <c r="AD54">
        <f>INDEX('CA Standards and Followers'!$C$13:$C$72,MATCH($A54,'CA Standards and Followers'!$B$13:$B$72,0))*'CA Standards and Followers'!AE$5</f>
        <v>0</v>
      </c>
      <c r="AE54">
        <f>INDEX('CA Standards and Followers'!$C$13:$C$72,MATCH($A54,'CA Standards and Followers'!$B$13:$B$72,0))*'CA Standards and Followers'!AF$5</f>
        <v>0</v>
      </c>
      <c r="AF54">
        <f>INDEX('CA Standards and Followers'!$C$13:$C$72,MATCH($A54,'CA Standards and Followers'!$B$13:$B$72,0))*'CA Standards and Followers'!AG$5</f>
        <v>0</v>
      </c>
    </row>
    <row r="55" spans="1:32" x14ac:dyDescent="0.25">
      <c r="A55" t="s">
        <v>30</v>
      </c>
      <c r="B55">
        <f>INDEX('CA Standards and Followers'!$C$13:$C$72,MATCH($A55,'CA Standards and Followers'!$B$13:$B$72,0))*'CA Standards and Followers'!C$5</f>
        <v>0</v>
      </c>
      <c r="C55">
        <f>INDEX('CA Standards and Followers'!$C$13:$C$72,MATCH($A55,'CA Standards and Followers'!$B$13:$B$72,0))*'CA Standards and Followers'!D$5</f>
        <v>0</v>
      </c>
      <c r="D55">
        <f>INDEX('CA Standards and Followers'!$C$13:$C$72,MATCH($A55,'CA Standards and Followers'!$B$13:$B$72,0))*'CA Standards and Followers'!E$5</f>
        <v>0</v>
      </c>
      <c r="E55">
        <f>INDEX('CA Standards and Followers'!$C$13:$C$72,MATCH($A55,'CA Standards and Followers'!$B$13:$B$72,0))*'CA Standards and Followers'!F$5</f>
        <v>0</v>
      </c>
      <c r="F55">
        <f>INDEX('CA Standards and Followers'!$C$13:$C$72,MATCH($A55,'CA Standards and Followers'!$B$13:$B$72,0))*'CA Standards and Followers'!G$5</f>
        <v>0</v>
      </c>
      <c r="G55">
        <f>INDEX('CA Standards and Followers'!$C$13:$C$72,MATCH($A55,'CA Standards and Followers'!$B$13:$B$72,0))*'CA Standards and Followers'!H$5</f>
        <v>0</v>
      </c>
      <c r="H55">
        <f>INDEX('CA Standards and Followers'!$C$13:$C$72,MATCH($A55,'CA Standards and Followers'!$B$13:$B$72,0))*'CA Standards and Followers'!I$5</f>
        <v>0</v>
      </c>
      <c r="I55">
        <f>INDEX('CA Standards and Followers'!$C$13:$C$72,MATCH($A55,'CA Standards and Followers'!$B$13:$B$72,0))*'CA Standards and Followers'!J$5</f>
        <v>0</v>
      </c>
      <c r="J55">
        <f>INDEX('CA Standards and Followers'!$C$13:$C$72,MATCH($A55,'CA Standards and Followers'!$B$13:$B$72,0))*'CA Standards and Followers'!K$5</f>
        <v>0</v>
      </c>
      <c r="K55">
        <f>INDEX('CA Standards and Followers'!$C$13:$C$72,MATCH($A55,'CA Standards and Followers'!$B$13:$B$72,0))*'CA Standards and Followers'!L$5</f>
        <v>0</v>
      </c>
      <c r="L55">
        <f>INDEX('CA Standards and Followers'!$C$13:$C$72,MATCH($A55,'CA Standards and Followers'!$B$13:$B$72,0))*'CA Standards and Followers'!M$5</f>
        <v>0</v>
      </c>
      <c r="M55">
        <f>INDEX('CA Standards and Followers'!$C$13:$C$72,MATCH($A55,'CA Standards and Followers'!$B$13:$B$72,0))*'CA Standards and Followers'!N$5</f>
        <v>0</v>
      </c>
      <c r="N55">
        <f>INDEX('CA Standards and Followers'!$C$13:$C$72,MATCH($A55,'CA Standards and Followers'!$B$13:$B$72,0))*'CA Standards and Followers'!O$5</f>
        <v>0</v>
      </c>
      <c r="O55">
        <f>INDEX('CA Standards and Followers'!$C$13:$C$72,MATCH($A55,'CA Standards and Followers'!$B$13:$B$72,0))*'CA Standards and Followers'!P$5</f>
        <v>0</v>
      </c>
      <c r="P55">
        <f>INDEX('CA Standards and Followers'!$C$13:$C$72,MATCH($A55,'CA Standards and Followers'!$B$13:$B$72,0))*'CA Standards and Followers'!Q$5</f>
        <v>0</v>
      </c>
      <c r="Q55">
        <f>INDEX('CA Standards and Followers'!$C$13:$C$72,MATCH($A55,'CA Standards and Followers'!$B$13:$B$72,0))*'CA Standards and Followers'!R$5</f>
        <v>0</v>
      </c>
      <c r="R55">
        <f>INDEX('CA Standards and Followers'!$C$13:$C$72,MATCH($A55,'CA Standards and Followers'!$B$13:$B$72,0))*'CA Standards and Followers'!S$5</f>
        <v>0</v>
      </c>
      <c r="S55">
        <f>INDEX('CA Standards and Followers'!$C$13:$C$72,MATCH($A55,'CA Standards and Followers'!$B$13:$B$72,0))*'CA Standards and Followers'!T$5</f>
        <v>0</v>
      </c>
      <c r="T55">
        <f>INDEX('CA Standards and Followers'!$C$13:$C$72,MATCH($A55,'CA Standards and Followers'!$B$13:$B$72,0))*'CA Standards and Followers'!U$5</f>
        <v>0</v>
      </c>
      <c r="U55">
        <f>INDEX('CA Standards and Followers'!$C$13:$C$72,MATCH($A55,'CA Standards and Followers'!$B$13:$B$72,0))*'CA Standards and Followers'!V$5</f>
        <v>0</v>
      </c>
      <c r="V55">
        <f>INDEX('CA Standards and Followers'!$C$13:$C$72,MATCH($A55,'CA Standards and Followers'!$B$13:$B$72,0))*'CA Standards and Followers'!W$5</f>
        <v>0</v>
      </c>
      <c r="W55">
        <f>INDEX('CA Standards and Followers'!$C$13:$C$72,MATCH($A55,'CA Standards and Followers'!$B$13:$B$72,0))*'CA Standards and Followers'!X$5</f>
        <v>0</v>
      </c>
      <c r="X55">
        <f>INDEX('CA Standards and Followers'!$C$13:$C$72,MATCH($A55,'CA Standards and Followers'!$B$13:$B$72,0))*'CA Standards and Followers'!Y$5</f>
        <v>0</v>
      </c>
      <c r="Y55">
        <f>INDEX('CA Standards and Followers'!$C$13:$C$72,MATCH($A55,'CA Standards and Followers'!$B$13:$B$72,0))*'CA Standards and Followers'!Z$5</f>
        <v>0</v>
      </c>
      <c r="Z55">
        <f>INDEX('CA Standards and Followers'!$C$13:$C$72,MATCH($A55,'CA Standards and Followers'!$B$13:$B$72,0))*'CA Standards and Followers'!AA$5</f>
        <v>0</v>
      </c>
      <c r="AA55">
        <f>INDEX('CA Standards and Followers'!$C$13:$C$72,MATCH($A55,'CA Standards and Followers'!$B$13:$B$72,0))*'CA Standards and Followers'!AB$5</f>
        <v>0</v>
      </c>
      <c r="AB55">
        <f>INDEX('CA Standards and Followers'!$C$13:$C$72,MATCH($A55,'CA Standards and Followers'!$B$13:$B$72,0))*'CA Standards and Followers'!AC$5</f>
        <v>0</v>
      </c>
      <c r="AC55">
        <f>INDEX('CA Standards and Followers'!$C$13:$C$72,MATCH($A55,'CA Standards and Followers'!$B$13:$B$72,0))*'CA Standards and Followers'!AD$5</f>
        <v>0</v>
      </c>
      <c r="AD55">
        <f>INDEX('CA Standards and Followers'!$C$13:$C$72,MATCH($A55,'CA Standards and Followers'!$B$13:$B$72,0))*'CA Standards and Followers'!AE$5</f>
        <v>0</v>
      </c>
      <c r="AE55">
        <f>INDEX('CA Standards and Followers'!$C$13:$C$72,MATCH($A55,'CA Standards and Followers'!$B$13:$B$72,0))*'CA Standards and Followers'!AF$5</f>
        <v>0</v>
      </c>
      <c r="AF55">
        <f>INDEX('CA Standards and Followers'!$C$13:$C$72,MATCH($A55,'CA Standards and Followers'!$B$13:$B$72,0))*'CA Standards and Followers'!AG$5</f>
        <v>0</v>
      </c>
    </row>
    <row r="56" spans="1:32" x14ac:dyDescent="0.25">
      <c r="A56" t="s">
        <v>31</v>
      </c>
      <c r="B56">
        <f>INDEX('CA Standards and Followers'!$C$13:$C$72,MATCH($A56,'CA Standards and Followers'!$B$13:$B$72,0))*'CA Standards and Followers'!C$5</f>
        <v>0</v>
      </c>
      <c r="C56">
        <f>INDEX('CA Standards and Followers'!$C$13:$C$72,MATCH($A56,'CA Standards and Followers'!$B$13:$B$72,0))*'CA Standards and Followers'!D$5</f>
        <v>0</v>
      </c>
      <c r="D56">
        <f>INDEX('CA Standards and Followers'!$C$13:$C$72,MATCH($A56,'CA Standards and Followers'!$B$13:$B$72,0))*'CA Standards and Followers'!E$5</f>
        <v>0</v>
      </c>
      <c r="E56">
        <f>INDEX('CA Standards and Followers'!$C$13:$C$72,MATCH($A56,'CA Standards and Followers'!$B$13:$B$72,0))*'CA Standards and Followers'!F$5</f>
        <v>0</v>
      </c>
      <c r="F56">
        <f>INDEX('CA Standards and Followers'!$C$13:$C$72,MATCH($A56,'CA Standards and Followers'!$B$13:$B$72,0))*'CA Standards and Followers'!G$5</f>
        <v>0</v>
      </c>
      <c r="G56">
        <f>INDEX('CA Standards and Followers'!$C$13:$C$72,MATCH($A56,'CA Standards and Followers'!$B$13:$B$72,0))*'CA Standards and Followers'!H$5</f>
        <v>0</v>
      </c>
      <c r="H56">
        <f>INDEX('CA Standards and Followers'!$C$13:$C$72,MATCH($A56,'CA Standards and Followers'!$B$13:$B$72,0))*'CA Standards and Followers'!I$5</f>
        <v>0</v>
      </c>
      <c r="I56">
        <f>INDEX('CA Standards and Followers'!$C$13:$C$72,MATCH($A56,'CA Standards and Followers'!$B$13:$B$72,0))*'CA Standards and Followers'!J$5</f>
        <v>0</v>
      </c>
      <c r="J56">
        <f>INDEX('CA Standards and Followers'!$C$13:$C$72,MATCH($A56,'CA Standards and Followers'!$B$13:$B$72,0))*'CA Standards and Followers'!K$5</f>
        <v>0</v>
      </c>
      <c r="K56">
        <f>INDEX('CA Standards and Followers'!$C$13:$C$72,MATCH($A56,'CA Standards and Followers'!$B$13:$B$72,0))*'CA Standards and Followers'!L$5</f>
        <v>0</v>
      </c>
      <c r="L56">
        <f>INDEX('CA Standards and Followers'!$C$13:$C$72,MATCH($A56,'CA Standards and Followers'!$B$13:$B$72,0))*'CA Standards and Followers'!M$5</f>
        <v>0</v>
      </c>
      <c r="M56">
        <f>INDEX('CA Standards and Followers'!$C$13:$C$72,MATCH($A56,'CA Standards and Followers'!$B$13:$B$72,0))*'CA Standards and Followers'!N$5</f>
        <v>0</v>
      </c>
      <c r="N56">
        <f>INDEX('CA Standards and Followers'!$C$13:$C$72,MATCH($A56,'CA Standards and Followers'!$B$13:$B$72,0))*'CA Standards and Followers'!O$5</f>
        <v>0</v>
      </c>
      <c r="O56">
        <f>INDEX('CA Standards and Followers'!$C$13:$C$72,MATCH($A56,'CA Standards and Followers'!$B$13:$B$72,0))*'CA Standards and Followers'!P$5</f>
        <v>0</v>
      </c>
      <c r="P56">
        <f>INDEX('CA Standards and Followers'!$C$13:$C$72,MATCH($A56,'CA Standards and Followers'!$B$13:$B$72,0))*'CA Standards and Followers'!Q$5</f>
        <v>0</v>
      </c>
      <c r="Q56">
        <f>INDEX('CA Standards and Followers'!$C$13:$C$72,MATCH($A56,'CA Standards and Followers'!$B$13:$B$72,0))*'CA Standards and Followers'!R$5</f>
        <v>0</v>
      </c>
      <c r="R56">
        <f>INDEX('CA Standards and Followers'!$C$13:$C$72,MATCH($A56,'CA Standards and Followers'!$B$13:$B$72,0))*'CA Standards and Followers'!S$5</f>
        <v>0</v>
      </c>
      <c r="S56">
        <f>INDEX('CA Standards and Followers'!$C$13:$C$72,MATCH($A56,'CA Standards and Followers'!$B$13:$B$72,0))*'CA Standards and Followers'!T$5</f>
        <v>0</v>
      </c>
      <c r="T56">
        <f>INDEX('CA Standards and Followers'!$C$13:$C$72,MATCH($A56,'CA Standards and Followers'!$B$13:$B$72,0))*'CA Standards and Followers'!U$5</f>
        <v>0</v>
      </c>
      <c r="U56">
        <f>INDEX('CA Standards and Followers'!$C$13:$C$72,MATCH($A56,'CA Standards and Followers'!$B$13:$B$72,0))*'CA Standards and Followers'!V$5</f>
        <v>0</v>
      </c>
      <c r="V56">
        <f>INDEX('CA Standards and Followers'!$C$13:$C$72,MATCH($A56,'CA Standards and Followers'!$B$13:$B$72,0))*'CA Standards and Followers'!W$5</f>
        <v>0</v>
      </c>
      <c r="W56">
        <f>INDEX('CA Standards and Followers'!$C$13:$C$72,MATCH($A56,'CA Standards and Followers'!$B$13:$B$72,0))*'CA Standards and Followers'!X$5</f>
        <v>0</v>
      </c>
      <c r="X56">
        <f>INDEX('CA Standards and Followers'!$C$13:$C$72,MATCH($A56,'CA Standards and Followers'!$B$13:$B$72,0))*'CA Standards and Followers'!Y$5</f>
        <v>0</v>
      </c>
      <c r="Y56">
        <f>INDEX('CA Standards and Followers'!$C$13:$C$72,MATCH($A56,'CA Standards and Followers'!$B$13:$B$72,0))*'CA Standards and Followers'!Z$5</f>
        <v>0</v>
      </c>
      <c r="Z56">
        <f>INDEX('CA Standards and Followers'!$C$13:$C$72,MATCH($A56,'CA Standards and Followers'!$B$13:$B$72,0))*'CA Standards and Followers'!AA$5</f>
        <v>0</v>
      </c>
      <c r="AA56">
        <f>INDEX('CA Standards and Followers'!$C$13:$C$72,MATCH($A56,'CA Standards and Followers'!$B$13:$B$72,0))*'CA Standards and Followers'!AB$5</f>
        <v>0</v>
      </c>
      <c r="AB56">
        <f>INDEX('CA Standards and Followers'!$C$13:$C$72,MATCH($A56,'CA Standards and Followers'!$B$13:$B$72,0))*'CA Standards and Followers'!AC$5</f>
        <v>0</v>
      </c>
      <c r="AC56">
        <f>INDEX('CA Standards and Followers'!$C$13:$C$72,MATCH($A56,'CA Standards and Followers'!$B$13:$B$72,0))*'CA Standards and Followers'!AD$5</f>
        <v>0</v>
      </c>
      <c r="AD56">
        <f>INDEX('CA Standards and Followers'!$C$13:$C$72,MATCH($A56,'CA Standards and Followers'!$B$13:$B$72,0))*'CA Standards and Followers'!AE$5</f>
        <v>0</v>
      </c>
      <c r="AE56">
        <f>INDEX('CA Standards and Followers'!$C$13:$C$72,MATCH($A56,'CA Standards and Followers'!$B$13:$B$72,0))*'CA Standards and Followers'!AF$5</f>
        <v>0</v>
      </c>
      <c r="AF56">
        <f>INDEX('CA Standards and Followers'!$C$13:$C$72,MATCH($A56,'CA Standards and Followers'!$B$13:$B$72,0))*'CA Standards and Followers'!AG$5</f>
        <v>0</v>
      </c>
    </row>
    <row r="57" spans="1:32" x14ac:dyDescent="0.25">
      <c r="A57" t="s">
        <v>32</v>
      </c>
      <c r="B57">
        <f>INDEX('CA Standards and Followers'!$C$13:$C$72,MATCH($A57,'CA Standards and Followers'!$B$13:$B$72,0))*'CA Standards and Followers'!C$5</f>
        <v>0</v>
      </c>
      <c r="C57">
        <f>INDEX('CA Standards and Followers'!$C$13:$C$72,MATCH($A57,'CA Standards and Followers'!$B$13:$B$72,0))*'CA Standards and Followers'!D$5</f>
        <v>0</v>
      </c>
      <c r="D57">
        <f>INDEX('CA Standards and Followers'!$C$13:$C$72,MATCH($A57,'CA Standards and Followers'!$B$13:$B$72,0))*'CA Standards and Followers'!E$5</f>
        <v>0</v>
      </c>
      <c r="E57">
        <f>INDEX('CA Standards and Followers'!$C$13:$C$72,MATCH($A57,'CA Standards and Followers'!$B$13:$B$72,0))*'CA Standards and Followers'!F$5</f>
        <v>0</v>
      </c>
      <c r="F57">
        <f>INDEX('CA Standards and Followers'!$C$13:$C$72,MATCH($A57,'CA Standards and Followers'!$B$13:$B$72,0))*'CA Standards and Followers'!G$5</f>
        <v>0</v>
      </c>
      <c r="G57">
        <f>INDEX('CA Standards and Followers'!$C$13:$C$72,MATCH($A57,'CA Standards and Followers'!$B$13:$B$72,0))*'CA Standards and Followers'!H$5</f>
        <v>0</v>
      </c>
      <c r="H57">
        <f>INDEX('CA Standards and Followers'!$C$13:$C$72,MATCH($A57,'CA Standards and Followers'!$B$13:$B$72,0))*'CA Standards and Followers'!I$5</f>
        <v>0</v>
      </c>
      <c r="I57">
        <f>INDEX('CA Standards and Followers'!$C$13:$C$72,MATCH($A57,'CA Standards and Followers'!$B$13:$B$72,0))*'CA Standards and Followers'!J$5</f>
        <v>0</v>
      </c>
      <c r="J57">
        <f>INDEX('CA Standards and Followers'!$C$13:$C$72,MATCH($A57,'CA Standards and Followers'!$B$13:$B$72,0))*'CA Standards and Followers'!K$5</f>
        <v>0</v>
      </c>
      <c r="K57">
        <f>INDEX('CA Standards and Followers'!$C$13:$C$72,MATCH($A57,'CA Standards and Followers'!$B$13:$B$72,0))*'CA Standards and Followers'!L$5</f>
        <v>0</v>
      </c>
      <c r="L57">
        <f>INDEX('CA Standards and Followers'!$C$13:$C$72,MATCH($A57,'CA Standards and Followers'!$B$13:$B$72,0))*'CA Standards and Followers'!M$5</f>
        <v>0</v>
      </c>
      <c r="M57">
        <f>INDEX('CA Standards and Followers'!$C$13:$C$72,MATCH($A57,'CA Standards and Followers'!$B$13:$B$72,0))*'CA Standards and Followers'!N$5</f>
        <v>0</v>
      </c>
      <c r="N57">
        <f>INDEX('CA Standards and Followers'!$C$13:$C$72,MATCH($A57,'CA Standards and Followers'!$B$13:$B$72,0))*'CA Standards and Followers'!O$5</f>
        <v>0</v>
      </c>
      <c r="O57">
        <f>INDEX('CA Standards and Followers'!$C$13:$C$72,MATCH($A57,'CA Standards and Followers'!$B$13:$B$72,0))*'CA Standards and Followers'!P$5</f>
        <v>0</v>
      </c>
      <c r="P57">
        <f>INDEX('CA Standards and Followers'!$C$13:$C$72,MATCH($A57,'CA Standards and Followers'!$B$13:$B$72,0))*'CA Standards and Followers'!Q$5</f>
        <v>0</v>
      </c>
      <c r="Q57">
        <f>INDEX('CA Standards and Followers'!$C$13:$C$72,MATCH($A57,'CA Standards and Followers'!$B$13:$B$72,0))*'CA Standards and Followers'!R$5</f>
        <v>0</v>
      </c>
      <c r="R57">
        <f>INDEX('CA Standards and Followers'!$C$13:$C$72,MATCH($A57,'CA Standards and Followers'!$B$13:$B$72,0))*'CA Standards and Followers'!S$5</f>
        <v>0</v>
      </c>
      <c r="S57">
        <f>INDEX('CA Standards and Followers'!$C$13:$C$72,MATCH($A57,'CA Standards and Followers'!$B$13:$B$72,0))*'CA Standards and Followers'!T$5</f>
        <v>0</v>
      </c>
      <c r="T57">
        <f>INDEX('CA Standards and Followers'!$C$13:$C$72,MATCH($A57,'CA Standards and Followers'!$B$13:$B$72,0))*'CA Standards and Followers'!U$5</f>
        <v>0</v>
      </c>
      <c r="U57">
        <f>INDEX('CA Standards and Followers'!$C$13:$C$72,MATCH($A57,'CA Standards and Followers'!$B$13:$B$72,0))*'CA Standards and Followers'!V$5</f>
        <v>0</v>
      </c>
      <c r="V57">
        <f>INDEX('CA Standards and Followers'!$C$13:$C$72,MATCH($A57,'CA Standards and Followers'!$B$13:$B$72,0))*'CA Standards and Followers'!W$5</f>
        <v>0</v>
      </c>
      <c r="W57">
        <f>INDEX('CA Standards and Followers'!$C$13:$C$72,MATCH($A57,'CA Standards and Followers'!$B$13:$B$72,0))*'CA Standards and Followers'!X$5</f>
        <v>0</v>
      </c>
      <c r="X57">
        <f>INDEX('CA Standards and Followers'!$C$13:$C$72,MATCH($A57,'CA Standards and Followers'!$B$13:$B$72,0))*'CA Standards and Followers'!Y$5</f>
        <v>0</v>
      </c>
      <c r="Y57">
        <f>INDEX('CA Standards and Followers'!$C$13:$C$72,MATCH($A57,'CA Standards and Followers'!$B$13:$B$72,0))*'CA Standards and Followers'!Z$5</f>
        <v>0</v>
      </c>
      <c r="Z57">
        <f>INDEX('CA Standards and Followers'!$C$13:$C$72,MATCH($A57,'CA Standards and Followers'!$B$13:$B$72,0))*'CA Standards and Followers'!AA$5</f>
        <v>0</v>
      </c>
      <c r="AA57">
        <f>INDEX('CA Standards and Followers'!$C$13:$C$72,MATCH($A57,'CA Standards and Followers'!$B$13:$B$72,0))*'CA Standards and Followers'!AB$5</f>
        <v>0</v>
      </c>
      <c r="AB57">
        <f>INDEX('CA Standards and Followers'!$C$13:$C$72,MATCH($A57,'CA Standards and Followers'!$B$13:$B$72,0))*'CA Standards and Followers'!AC$5</f>
        <v>0</v>
      </c>
      <c r="AC57">
        <f>INDEX('CA Standards and Followers'!$C$13:$C$72,MATCH($A57,'CA Standards and Followers'!$B$13:$B$72,0))*'CA Standards and Followers'!AD$5</f>
        <v>0</v>
      </c>
      <c r="AD57">
        <f>INDEX('CA Standards and Followers'!$C$13:$C$72,MATCH($A57,'CA Standards and Followers'!$B$13:$B$72,0))*'CA Standards and Followers'!AE$5</f>
        <v>0</v>
      </c>
      <c r="AE57">
        <f>INDEX('CA Standards and Followers'!$C$13:$C$72,MATCH($A57,'CA Standards and Followers'!$B$13:$B$72,0))*'CA Standards and Followers'!AF$5</f>
        <v>0</v>
      </c>
      <c r="AF57">
        <f>INDEX('CA Standards and Followers'!$C$13:$C$72,MATCH($A57,'CA Standards and Followers'!$B$13:$B$72,0))*'CA Standards and Followers'!AG$5</f>
        <v>0</v>
      </c>
    </row>
    <row r="58" spans="1:32" x14ac:dyDescent="0.25">
      <c r="A58" t="s">
        <v>33</v>
      </c>
      <c r="B58">
        <f>INDEX('CA Standards and Followers'!$C$13:$C$72,MATCH($A58,'CA Standards and Followers'!$B$13:$B$72,0))*'CA Standards and Followers'!C$5</f>
        <v>0</v>
      </c>
      <c r="C58">
        <f>INDEX('CA Standards and Followers'!$C$13:$C$72,MATCH($A58,'CA Standards and Followers'!$B$13:$B$72,0))*'CA Standards and Followers'!D$5</f>
        <v>0</v>
      </c>
      <c r="D58">
        <f>INDEX('CA Standards and Followers'!$C$13:$C$72,MATCH($A58,'CA Standards and Followers'!$B$13:$B$72,0))*'CA Standards and Followers'!E$5</f>
        <v>0</v>
      </c>
      <c r="E58">
        <f>INDEX('CA Standards and Followers'!$C$13:$C$72,MATCH($A58,'CA Standards and Followers'!$B$13:$B$72,0))*'CA Standards and Followers'!F$5</f>
        <v>0</v>
      </c>
      <c r="F58">
        <f>INDEX('CA Standards and Followers'!$C$13:$C$72,MATCH($A58,'CA Standards and Followers'!$B$13:$B$72,0))*'CA Standards and Followers'!G$5</f>
        <v>0</v>
      </c>
      <c r="G58">
        <f>INDEX('CA Standards and Followers'!$C$13:$C$72,MATCH($A58,'CA Standards and Followers'!$B$13:$B$72,0))*'CA Standards and Followers'!H$5</f>
        <v>0</v>
      </c>
      <c r="H58">
        <f>INDEX('CA Standards and Followers'!$C$13:$C$72,MATCH($A58,'CA Standards and Followers'!$B$13:$B$72,0))*'CA Standards and Followers'!I$5</f>
        <v>0</v>
      </c>
      <c r="I58">
        <f>INDEX('CA Standards and Followers'!$C$13:$C$72,MATCH($A58,'CA Standards and Followers'!$B$13:$B$72,0))*'CA Standards and Followers'!J$5</f>
        <v>0</v>
      </c>
      <c r="J58">
        <f>INDEX('CA Standards and Followers'!$C$13:$C$72,MATCH($A58,'CA Standards and Followers'!$B$13:$B$72,0))*'CA Standards and Followers'!K$5</f>
        <v>0</v>
      </c>
      <c r="K58">
        <f>INDEX('CA Standards and Followers'!$C$13:$C$72,MATCH($A58,'CA Standards and Followers'!$B$13:$B$72,0))*'CA Standards and Followers'!L$5</f>
        <v>0</v>
      </c>
      <c r="L58">
        <f>INDEX('CA Standards and Followers'!$C$13:$C$72,MATCH($A58,'CA Standards and Followers'!$B$13:$B$72,0))*'CA Standards and Followers'!M$5</f>
        <v>0</v>
      </c>
      <c r="M58">
        <f>INDEX('CA Standards and Followers'!$C$13:$C$72,MATCH($A58,'CA Standards and Followers'!$B$13:$B$72,0))*'CA Standards and Followers'!N$5</f>
        <v>0</v>
      </c>
      <c r="N58">
        <f>INDEX('CA Standards and Followers'!$C$13:$C$72,MATCH($A58,'CA Standards and Followers'!$B$13:$B$72,0))*'CA Standards and Followers'!O$5</f>
        <v>0</v>
      </c>
      <c r="O58">
        <f>INDEX('CA Standards and Followers'!$C$13:$C$72,MATCH($A58,'CA Standards and Followers'!$B$13:$B$72,0))*'CA Standards and Followers'!P$5</f>
        <v>0</v>
      </c>
      <c r="P58">
        <f>INDEX('CA Standards and Followers'!$C$13:$C$72,MATCH($A58,'CA Standards and Followers'!$B$13:$B$72,0))*'CA Standards and Followers'!Q$5</f>
        <v>0</v>
      </c>
      <c r="Q58">
        <f>INDEX('CA Standards and Followers'!$C$13:$C$72,MATCH($A58,'CA Standards and Followers'!$B$13:$B$72,0))*'CA Standards and Followers'!R$5</f>
        <v>0</v>
      </c>
      <c r="R58">
        <f>INDEX('CA Standards and Followers'!$C$13:$C$72,MATCH($A58,'CA Standards and Followers'!$B$13:$B$72,0))*'CA Standards and Followers'!S$5</f>
        <v>0</v>
      </c>
      <c r="S58">
        <f>INDEX('CA Standards and Followers'!$C$13:$C$72,MATCH($A58,'CA Standards and Followers'!$B$13:$B$72,0))*'CA Standards and Followers'!T$5</f>
        <v>0</v>
      </c>
      <c r="T58">
        <f>INDEX('CA Standards and Followers'!$C$13:$C$72,MATCH($A58,'CA Standards and Followers'!$B$13:$B$72,0))*'CA Standards and Followers'!U$5</f>
        <v>0</v>
      </c>
      <c r="U58">
        <f>INDEX('CA Standards and Followers'!$C$13:$C$72,MATCH($A58,'CA Standards and Followers'!$B$13:$B$72,0))*'CA Standards and Followers'!V$5</f>
        <v>0</v>
      </c>
      <c r="V58">
        <f>INDEX('CA Standards and Followers'!$C$13:$C$72,MATCH($A58,'CA Standards and Followers'!$B$13:$B$72,0))*'CA Standards and Followers'!W$5</f>
        <v>0</v>
      </c>
      <c r="W58">
        <f>INDEX('CA Standards and Followers'!$C$13:$C$72,MATCH($A58,'CA Standards and Followers'!$B$13:$B$72,0))*'CA Standards and Followers'!X$5</f>
        <v>0</v>
      </c>
      <c r="X58">
        <f>INDEX('CA Standards and Followers'!$C$13:$C$72,MATCH($A58,'CA Standards and Followers'!$B$13:$B$72,0))*'CA Standards and Followers'!Y$5</f>
        <v>0</v>
      </c>
      <c r="Y58">
        <f>INDEX('CA Standards and Followers'!$C$13:$C$72,MATCH($A58,'CA Standards and Followers'!$B$13:$B$72,0))*'CA Standards and Followers'!Z$5</f>
        <v>0</v>
      </c>
      <c r="Z58">
        <f>INDEX('CA Standards and Followers'!$C$13:$C$72,MATCH($A58,'CA Standards and Followers'!$B$13:$B$72,0))*'CA Standards and Followers'!AA$5</f>
        <v>0</v>
      </c>
      <c r="AA58">
        <f>INDEX('CA Standards and Followers'!$C$13:$C$72,MATCH($A58,'CA Standards and Followers'!$B$13:$B$72,0))*'CA Standards and Followers'!AB$5</f>
        <v>0</v>
      </c>
      <c r="AB58">
        <f>INDEX('CA Standards and Followers'!$C$13:$C$72,MATCH($A58,'CA Standards and Followers'!$B$13:$B$72,0))*'CA Standards and Followers'!AC$5</f>
        <v>0</v>
      </c>
      <c r="AC58">
        <f>INDEX('CA Standards and Followers'!$C$13:$C$72,MATCH($A58,'CA Standards and Followers'!$B$13:$B$72,0))*'CA Standards and Followers'!AD$5</f>
        <v>0</v>
      </c>
      <c r="AD58">
        <f>INDEX('CA Standards and Followers'!$C$13:$C$72,MATCH($A58,'CA Standards and Followers'!$B$13:$B$72,0))*'CA Standards and Followers'!AE$5</f>
        <v>0</v>
      </c>
      <c r="AE58">
        <f>INDEX('CA Standards and Followers'!$C$13:$C$72,MATCH($A58,'CA Standards and Followers'!$B$13:$B$72,0))*'CA Standards and Followers'!AF$5</f>
        <v>0</v>
      </c>
      <c r="AF58">
        <f>INDEX('CA Standards and Followers'!$C$13:$C$72,MATCH($A58,'CA Standards and Followers'!$B$13:$B$72,0))*'CA Standards and Followers'!AG$5</f>
        <v>0</v>
      </c>
    </row>
    <row r="59" spans="1:32" x14ac:dyDescent="0.25">
      <c r="A59" t="s">
        <v>34</v>
      </c>
      <c r="B59">
        <f>INDEX('CA Standards and Followers'!$C$13:$C$72,MATCH($A59,'CA Standards and Followers'!$B$13:$B$72,0))*'CA Standards and Followers'!C$5</f>
        <v>0</v>
      </c>
      <c r="C59">
        <f>INDEX('CA Standards and Followers'!$C$13:$C$72,MATCH($A59,'CA Standards and Followers'!$B$13:$B$72,0))*'CA Standards and Followers'!D$5</f>
        <v>0</v>
      </c>
      <c r="D59">
        <f>INDEX('CA Standards and Followers'!$C$13:$C$72,MATCH($A59,'CA Standards and Followers'!$B$13:$B$72,0))*'CA Standards and Followers'!E$5</f>
        <v>0</v>
      </c>
      <c r="E59">
        <f>INDEX('CA Standards and Followers'!$C$13:$C$72,MATCH($A59,'CA Standards and Followers'!$B$13:$B$72,0))*'CA Standards and Followers'!F$5</f>
        <v>0</v>
      </c>
      <c r="F59">
        <f>INDEX('CA Standards and Followers'!$C$13:$C$72,MATCH($A59,'CA Standards and Followers'!$B$13:$B$72,0))*'CA Standards and Followers'!G$5</f>
        <v>0</v>
      </c>
      <c r="G59">
        <f>INDEX('CA Standards and Followers'!$C$13:$C$72,MATCH($A59,'CA Standards and Followers'!$B$13:$B$72,0))*'CA Standards and Followers'!H$5</f>
        <v>0</v>
      </c>
      <c r="H59">
        <f>INDEX('CA Standards and Followers'!$C$13:$C$72,MATCH($A59,'CA Standards and Followers'!$B$13:$B$72,0))*'CA Standards and Followers'!I$5</f>
        <v>0</v>
      </c>
      <c r="I59">
        <f>INDEX('CA Standards and Followers'!$C$13:$C$72,MATCH($A59,'CA Standards and Followers'!$B$13:$B$72,0))*'CA Standards and Followers'!J$5</f>
        <v>0</v>
      </c>
      <c r="J59">
        <f>INDEX('CA Standards and Followers'!$C$13:$C$72,MATCH($A59,'CA Standards and Followers'!$B$13:$B$72,0))*'CA Standards and Followers'!K$5</f>
        <v>0</v>
      </c>
      <c r="K59">
        <f>INDEX('CA Standards and Followers'!$C$13:$C$72,MATCH($A59,'CA Standards and Followers'!$B$13:$B$72,0))*'CA Standards and Followers'!L$5</f>
        <v>0</v>
      </c>
      <c r="L59">
        <f>INDEX('CA Standards and Followers'!$C$13:$C$72,MATCH($A59,'CA Standards and Followers'!$B$13:$B$72,0))*'CA Standards and Followers'!M$5</f>
        <v>0</v>
      </c>
      <c r="M59">
        <f>INDEX('CA Standards and Followers'!$C$13:$C$72,MATCH($A59,'CA Standards and Followers'!$B$13:$B$72,0))*'CA Standards and Followers'!N$5</f>
        <v>0</v>
      </c>
      <c r="N59">
        <f>INDEX('CA Standards and Followers'!$C$13:$C$72,MATCH($A59,'CA Standards and Followers'!$B$13:$B$72,0))*'CA Standards and Followers'!O$5</f>
        <v>0</v>
      </c>
      <c r="O59">
        <f>INDEX('CA Standards and Followers'!$C$13:$C$72,MATCH($A59,'CA Standards and Followers'!$B$13:$B$72,0))*'CA Standards and Followers'!P$5</f>
        <v>0</v>
      </c>
      <c r="P59">
        <f>INDEX('CA Standards and Followers'!$C$13:$C$72,MATCH($A59,'CA Standards and Followers'!$B$13:$B$72,0))*'CA Standards and Followers'!Q$5</f>
        <v>0</v>
      </c>
      <c r="Q59">
        <f>INDEX('CA Standards and Followers'!$C$13:$C$72,MATCH($A59,'CA Standards and Followers'!$B$13:$B$72,0))*'CA Standards and Followers'!R$5</f>
        <v>0</v>
      </c>
      <c r="R59">
        <f>INDEX('CA Standards and Followers'!$C$13:$C$72,MATCH($A59,'CA Standards and Followers'!$B$13:$B$72,0))*'CA Standards and Followers'!S$5</f>
        <v>0</v>
      </c>
      <c r="S59">
        <f>INDEX('CA Standards and Followers'!$C$13:$C$72,MATCH($A59,'CA Standards and Followers'!$B$13:$B$72,0))*'CA Standards and Followers'!T$5</f>
        <v>0</v>
      </c>
      <c r="T59">
        <f>INDEX('CA Standards and Followers'!$C$13:$C$72,MATCH($A59,'CA Standards and Followers'!$B$13:$B$72,0))*'CA Standards and Followers'!U$5</f>
        <v>0</v>
      </c>
      <c r="U59">
        <f>INDEX('CA Standards and Followers'!$C$13:$C$72,MATCH($A59,'CA Standards and Followers'!$B$13:$B$72,0))*'CA Standards and Followers'!V$5</f>
        <v>0</v>
      </c>
      <c r="V59">
        <f>INDEX('CA Standards and Followers'!$C$13:$C$72,MATCH($A59,'CA Standards and Followers'!$B$13:$B$72,0))*'CA Standards and Followers'!W$5</f>
        <v>0</v>
      </c>
      <c r="W59">
        <f>INDEX('CA Standards and Followers'!$C$13:$C$72,MATCH($A59,'CA Standards and Followers'!$B$13:$B$72,0))*'CA Standards and Followers'!X$5</f>
        <v>0</v>
      </c>
      <c r="X59">
        <f>INDEX('CA Standards and Followers'!$C$13:$C$72,MATCH($A59,'CA Standards and Followers'!$B$13:$B$72,0))*'CA Standards and Followers'!Y$5</f>
        <v>0</v>
      </c>
      <c r="Y59">
        <f>INDEX('CA Standards and Followers'!$C$13:$C$72,MATCH($A59,'CA Standards and Followers'!$B$13:$B$72,0))*'CA Standards and Followers'!Z$5</f>
        <v>0</v>
      </c>
      <c r="Z59">
        <f>INDEX('CA Standards and Followers'!$C$13:$C$72,MATCH($A59,'CA Standards and Followers'!$B$13:$B$72,0))*'CA Standards and Followers'!AA$5</f>
        <v>0</v>
      </c>
      <c r="AA59">
        <f>INDEX('CA Standards and Followers'!$C$13:$C$72,MATCH($A59,'CA Standards and Followers'!$B$13:$B$72,0))*'CA Standards and Followers'!AB$5</f>
        <v>0</v>
      </c>
      <c r="AB59">
        <f>INDEX('CA Standards and Followers'!$C$13:$C$72,MATCH($A59,'CA Standards and Followers'!$B$13:$B$72,0))*'CA Standards and Followers'!AC$5</f>
        <v>0</v>
      </c>
      <c r="AC59">
        <f>INDEX('CA Standards and Followers'!$C$13:$C$72,MATCH($A59,'CA Standards and Followers'!$B$13:$B$72,0))*'CA Standards and Followers'!AD$5</f>
        <v>0</v>
      </c>
      <c r="AD59">
        <f>INDEX('CA Standards and Followers'!$C$13:$C$72,MATCH($A59,'CA Standards and Followers'!$B$13:$B$72,0))*'CA Standards and Followers'!AE$5</f>
        <v>0</v>
      </c>
      <c r="AE59">
        <f>INDEX('CA Standards and Followers'!$C$13:$C$72,MATCH($A59,'CA Standards and Followers'!$B$13:$B$72,0))*'CA Standards and Followers'!AF$5</f>
        <v>0</v>
      </c>
      <c r="AF59">
        <f>INDEX('CA Standards and Followers'!$C$13:$C$72,MATCH($A59,'CA Standards and Followers'!$B$13:$B$72,0))*'CA Standards and Followers'!AG$5</f>
        <v>0</v>
      </c>
    </row>
    <row r="60" spans="1:32" x14ac:dyDescent="0.25">
      <c r="A60" t="s">
        <v>35</v>
      </c>
      <c r="B60">
        <f>INDEX('CA Standards and Followers'!$C$13:$C$72,MATCH($A60,'CA Standards and Followers'!$B$13:$B$72,0))*'CA Standards and Followers'!C$5</f>
        <v>0</v>
      </c>
      <c r="C60">
        <f>INDEX('CA Standards and Followers'!$C$13:$C$72,MATCH($A60,'CA Standards and Followers'!$B$13:$B$72,0))*'CA Standards and Followers'!D$5</f>
        <v>0</v>
      </c>
      <c r="D60">
        <f>INDEX('CA Standards and Followers'!$C$13:$C$72,MATCH($A60,'CA Standards and Followers'!$B$13:$B$72,0))*'CA Standards and Followers'!E$5</f>
        <v>0</v>
      </c>
      <c r="E60">
        <f>INDEX('CA Standards and Followers'!$C$13:$C$72,MATCH($A60,'CA Standards and Followers'!$B$13:$B$72,0))*'CA Standards and Followers'!F$5</f>
        <v>0</v>
      </c>
      <c r="F60">
        <f>INDEX('CA Standards and Followers'!$C$13:$C$72,MATCH($A60,'CA Standards and Followers'!$B$13:$B$72,0))*'CA Standards and Followers'!G$5</f>
        <v>0</v>
      </c>
      <c r="G60">
        <f>INDEX('CA Standards and Followers'!$C$13:$C$72,MATCH($A60,'CA Standards and Followers'!$B$13:$B$72,0))*'CA Standards and Followers'!H$5</f>
        <v>0</v>
      </c>
      <c r="H60">
        <f>INDEX('CA Standards and Followers'!$C$13:$C$72,MATCH($A60,'CA Standards and Followers'!$B$13:$B$72,0))*'CA Standards and Followers'!I$5</f>
        <v>0</v>
      </c>
      <c r="I60">
        <f>INDEX('CA Standards and Followers'!$C$13:$C$72,MATCH($A60,'CA Standards and Followers'!$B$13:$B$72,0))*'CA Standards and Followers'!J$5</f>
        <v>0</v>
      </c>
      <c r="J60">
        <f>INDEX('CA Standards and Followers'!$C$13:$C$72,MATCH($A60,'CA Standards and Followers'!$B$13:$B$72,0))*'CA Standards and Followers'!K$5</f>
        <v>0</v>
      </c>
      <c r="K60">
        <f>INDEX('CA Standards and Followers'!$C$13:$C$72,MATCH($A60,'CA Standards and Followers'!$B$13:$B$72,0))*'CA Standards and Followers'!L$5</f>
        <v>0</v>
      </c>
      <c r="L60">
        <f>INDEX('CA Standards and Followers'!$C$13:$C$72,MATCH($A60,'CA Standards and Followers'!$B$13:$B$72,0))*'CA Standards and Followers'!M$5</f>
        <v>0</v>
      </c>
      <c r="M60">
        <f>INDEX('CA Standards and Followers'!$C$13:$C$72,MATCH($A60,'CA Standards and Followers'!$B$13:$B$72,0))*'CA Standards and Followers'!N$5</f>
        <v>0</v>
      </c>
      <c r="N60">
        <f>INDEX('CA Standards and Followers'!$C$13:$C$72,MATCH($A60,'CA Standards and Followers'!$B$13:$B$72,0))*'CA Standards and Followers'!O$5</f>
        <v>0</v>
      </c>
      <c r="O60">
        <f>INDEX('CA Standards and Followers'!$C$13:$C$72,MATCH($A60,'CA Standards and Followers'!$B$13:$B$72,0))*'CA Standards and Followers'!P$5</f>
        <v>0</v>
      </c>
      <c r="P60">
        <f>INDEX('CA Standards and Followers'!$C$13:$C$72,MATCH($A60,'CA Standards and Followers'!$B$13:$B$72,0))*'CA Standards and Followers'!Q$5</f>
        <v>0</v>
      </c>
      <c r="Q60">
        <f>INDEX('CA Standards and Followers'!$C$13:$C$72,MATCH($A60,'CA Standards and Followers'!$B$13:$B$72,0))*'CA Standards and Followers'!R$5</f>
        <v>0</v>
      </c>
      <c r="R60">
        <f>INDEX('CA Standards and Followers'!$C$13:$C$72,MATCH($A60,'CA Standards and Followers'!$B$13:$B$72,0))*'CA Standards and Followers'!S$5</f>
        <v>0</v>
      </c>
      <c r="S60">
        <f>INDEX('CA Standards and Followers'!$C$13:$C$72,MATCH($A60,'CA Standards and Followers'!$B$13:$B$72,0))*'CA Standards and Followers'!T$5</f>
        <v>0</v>
      </c>
      <c r="T60">
        <f>INDEX('CA Standards and Followers'!$C$13:$C$72,MATCH($A60,'CA Standards and Followers'!$B$13:$B$72,0))*'CA Standards and Followers'!U$5</f>
        <v>0</v>
      </c>
      <c r="U60">
        <f>INDEX('CA Standards and Followers'!$C$13:$C$72,MATCH($A60,'CA Standards and Followers'!$B$13:$B$72,0))*'CA Standards and Followers'!V$5</f>
        <v>0</v>
      </c>
      <c r="V60">
        <f>INDEX('CA Standards and Followers'!$C$13:$C$72,MATCH($A60,'CA Standards and Followers'!$B$13:$B$72,0))*'CA Standards and Followers'!W$5</f>
        <v>0</v>
      </c>
      <c r="W60">
        <f>INDEX('CA Standards and Followers'!$C$13:$C$72,MATCH($A60,'CA Standards and Followers'!$B$13:$B$72,0))*'CA Standards and Followers'!X$5</f>
        <v>0</v>
      </c>
      <c r="X60">
        <f>INDEX('CA Standards and Followers'!$C$13:$C$72,MATCH($A60,'CA Standards and Followers'!$B$13:$B$72,0))*'CA Standards and Followers'!Y$5</f>
        <v>0</v>
      </c>
      <c r="Y60">
        <f>INDEX('CA Standards and Followers'!$C$13:$C$72,MATCH($A60,'CA Standards and Followers'!$B$13:$B$72,0))*'CA Standards and Followers'!Z$5</f>
        <v>0</v>
      </c>
      <c r="Z60">
        <f>INDEX('CA Standards and Followers'!$C$13:$C$72,MATCH($A60,'CA Standards and Followers'!$B$13:$B$72,0))*'CA Standards and Followers'!AA$5</f>
        <v>0</v>
      </c>
      <c r="AA60">
        <f>INDEX('CA Standards and Followers'!$C$13:$C$72,MATCH($A60,'CA Standards and Followers'!$B$13:$B$72,0))*'CA Standards and Followers'!AB$5</f>
        <v>0</v>
      </c>
      <c r="AB60">
        <f>INDEX('CA Standards and Followers'!$C$13:$C$72,MATCH($A60,'CA Standards and Followers'!$B$13:$B$72,0))*'CA Standards and Followers'!AC$5</f>
        <v>0</v>
      </c>
      <c r="AC60">
        <f>INDEX('CA Standards and Followers'!$C$13:$C$72,MATCH($A60,'CA Standards and Followers'!$B$13:$B$72,0))*'CA Standards and Followers'!AD$5</f>
        <v>0</v>
      </c>
      <c r="AD60">
        <f>INDEX('CA Standards and Followers'!$C$13:$C$72,MATCH($A60,'CA Standards and Followers'!$B$13:$B$72,0))*'CA Standards and Followers'!AE$5</f>
        <v>0</v>
      </c>
      <c r="AE60">
        <f>INDEX('CA Standards and Followers'!$C$13:$C$72,MATCH($A60,'CA Standards and Followers'!$B$13:$B$72,0))*'CA Standards and Followers'!AF$5</f>
        <v>0</v>
      </c>
      <c r="AF60">
        <f>INDEX('CA Standards and Followers'!$C$13:$C$72,MATCH($A60,'CA Standards and Followers'!$B$13:$B$72,0))*'CA Standards and Followers'!AG$5</f>
        <v>0</v>
      </c>
    </row>
    <row r="61" spans="1:32" x14ac:dyDescent="0.25">
      <c r="A61" t="s">
        <v>36</v>
      </c>
      <c r="B61">
        <f>INDEX('CA Standards and Followers'!$C$13:$C$72,MATCH($A61,'CA Standards and Followers'!$B$13:$B$72,0))*'CA Standards and Followers'!C$5</f>
        <v>0</v>
      </c>
      <c r="C61">
        <f>INDEX('CA Standards and Followers'!$C$13:$C$72,MATCH($A61,'CA Standards and Followers'!$B$13:$B$72,0))*'CA Standards and Followers'!D$5</f>
        <v>0</v>
      </c>
      <c r="D61">
        <f>INDEX('CA Standards and Followers'!$C$13:$C$72,MATCH($A61,'CA Standards and Followers'!$B$13:$B$72,0))*'CA Standards and Followers'!E$5</f>
        <v>0</v>
      </c>
      <c r="E61">
        <f>INDEX('CA Standards and Followers'!$C$13:$C$72,MATCH($A61,'CA Standards and Followers'!$B$13:$B$72,0))*'CA Standards and Followers'!F$5</f>
        <v>0</v>
      </c>
      <c r="F61">
        <f>INDEX('CA Standards and Followers'!$C$13:$C$72,MATCH($A61,'CA Standards and Followers'!$B$13:$B$72,0))*'CA Standards and Followers'!G$5</f>
        <v>0</v>
      </c>
      <c r="G61">
        <f>INDEX('CA Standards and Followers'!$C$13:$C$72,MATCH($A61,'CA Standards and Followers'!$B$13:$B$72,0))*'CA Standards and Followers'!H$5</f>
        <v>0</v>
      </c>
      <c r="H61">
        <f>INDEX('CA Standards and Followers'!$C$13:$C$72,MATCH($A61,'CA Standards and Followers'!$B$13:$B$72,0))*'CA Standards and Followers'!I$5</f>
        <v>0</v>
      </c>
      <c r="I61">
        <f>INDEX('CA Standards and Followers'!$C$13:$C$72,MATCH($A61,'CA Standards and Followers'!$B$13:$B$72,0))*'CA Standards and Followers'!J$5</f>
        <v>0</v>
      </c>
      <c r="J61">
        <f>INDEX('CA Standards and Followers'!$C$13:$C$72,MATCH($A61,'CA Standards and Followers'!$B$13:$B$72,0))*'CA Standards and Followers'!K$5</f>
        <v>0</v>
      </c>
      <c r="K61">
        <f>INDEX('CA Standards and Followers'!$C$13:$C$72,MATCH($A61,'CA Standards and Followers'!$B$13:$B$72,0))*'CA Standards and Followers'!L$5</f>
        <v>0</v>
      </c>
      <c r="L61">
        <f>INDEX('CA Standards and Followers'!$C$13:$C$72,MATCH($A61,'CA Standards and Followers'!$B$13:$B$72,0))*'CA Standards and Followers'!M$5</f>
        <v>0</v>
      </c>
      <c r="M61">
        <f>INDEX('CA Standards and Followers'!$C$13:$C$72,MATCH($A61,'CA Standards and Followers'!$B$13:$B$72,0))*'CA Standards and Followers'!N$5</f>
        <v>0</v>
      </c>
      <c r="N61">
        <f>INDEX('CA Standards and Followers'!$C$13:$C$72,MATCH($A61,'CA Standards and Followers'!$B$13:$B$72,0))*'CA Standards and Followers'!O$5</f>
        <v>0</v>
      </c>
      <c r="O61">
        <f>INDEX('CA Standards and Followers'!$C$13:$C$72,MATCH($A61,'CA Standards and Followers'!$B$13:$B$72,0))*'CA Standards and Followers'!P$5</f>
        <v>0</v>
      </c>
      <c r="P61">
        <f>INDEX('CA Standards and Followers'!$C$13:$C$72,MATCH($A61,'CA Standards and Followers'!$B$13:$B$72,0))*'CA Standards and Followers'!Q$5</f>
        <v>0</v>
      </c>
      <c r="Q61">
        <f>INDEX('CA Standards and Followers'!$C$13:$C$72,MATCH($A61,'CA Standards and Followers'!$B$13:$B$72,0))*'CA Standards and Followers'!R$5</f>
        <v>0</v>
      </c>
      <c r="R61">
        <f>INDEX('CA Standards and Followers'!$C$13:$C$72,MATCH($A61,'CA Standards and Followers'!$B$13:$B$72,0))*'CA Standards and Followers'!S$5</f>
        <v>0</v>
      </c>
      <c r="S61">
        <f>INDEX('CA Standards and Followers'!$C$13:$C$72,MATCH($A61,'CA Standards and Followers'!$B$13:$B$72,0))*'CA Standards and Followers'!T$5</f>
        <v>0</v>
      </c>
      <c r="T61">
        <f>INDEX('CA Standards and Followers'!$C$13:$C$72,MATCH($A61,'CA Standards and Followers'!$B$13:$B$72,0))*'CA Standards and Followers'!U$5</f>
        <v>0</v>
      </c>
      <c r="U61">
        <f>INDEX('CA Standards and Followers'!$C$13:$C$72,MATCH($A61,'CA Standards and Followers'!$B$13:$B$72,0))*'CA Standards and Followers'!V$5</f>
        <v>0</v>
      </c>
      <c r="V61">
        <f>INDEX('CA Standards and Followers'!$C$13:$C$72,MATCH($A61,'CA Standards and Followers'!$B$13:$B$72,0))*'CA Standards and Followers'!W$5</f>
        <v>0</v>
      </c>
      <c r="W61">
        <f>INDEX('CA Standards and Followers'!$C$13:$C$72,MATCH($A61,'CA Standards and Followers'!$B$13:$B$72,0))*'CA Standards and Followers'!X$5</f>
        <v>0</v>
      </c>
      <c r="X61">
        <f>INDEX('CA Standards and Followers'!$C$13:$C$72,MATCH($A61,'CA Standards and Followers'!$B$13:$B$72,0))*'CA Standards and Followers'!Y$5</f>
        <v>0</v>
      </c>
      <c r="Y61">
        <f>INDEX('CA Standards and Followers'!$C$13:$C$72,MATCH($A61,'CA Standards and Followers'!$B$13:$B$72,0))*'CA Standards and Followers'!Z$5</f>
        <v>0</v>
      </c>
      <c r="Z61">
        <f>INDEX('CA Standards and Followers'!$C$13:$C$72,MATCH($A61,'CA Standards and Followers'!$B$13:$B$72,0))*'CA Standards and Followers'!AA$5</f>
        <v>0</v>
      </c>
      <c r="AA61">
        <f>INDEX('CA Standards and Followers'!$C$13:$C$72,MATCH($A61,'CA Standards and Followers'!$B$13:$B$72,0))*'CA Standards and Followers'!AB$5</f>
        <v>0</v>
      </c>
      <c r="AB61">
        <f>INDEX('CA Standards and Followers'!$C$13:$C$72,MATCH($A61,'CA Standards and Followers'!$B$13:$B$72,0))*'CA Standards and Followers'!AC$5</f>
        <v>0</v>
      </c>
      <c r="AC61">
        <f>INDEX('CA Standards and Followers'!$C$13:$C$72,MATCH($A61,'CA Standards and Followers'!$B$13:$B$72,0))*'CA Standards and Followers'!AD$5</f>
        <v>0</v>
      </c>
      <c r="AD61">
        <f>INDEX('CA Standards and Followers'!$C$13:$C$72,MATCH($A61,'CA Standards and Followers'!$B$13:$B$72,0))*'CA Standards and Followers'!AE$5</f>
        <v>0</v>
      </c>
      <c r="AE61">
        <f>INDEX('CA Standards and Followers'!$C$13:$C$72,MATCH($A61,'CA Standards and Followers'!$B$13:$B$72,0))*'CA Standards and Followers'!AF$5</f>
        <v>0</v>
      </c>
      <c r="AF61">
        <f>INDEX('CA Standards and Followers'!$C$13:$C$72,MATCH($A61,'CA Standards and Followers'!$B$13:$B$72,0))*'CA Standards and Followers'!AG$5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ACD10-C033-499C-BAEB-E67F5E57A895}">
  <sheetPr>
    <tabColor theme="4" tint="-0.249977111117893"/>
  </sheetPr>
  <dimension ref="A1:AF61"/>
  <sheetViews>
    <sheetView workbookViewId="0"/>
  </sheetViews>
  <sheetFormatPr defaultRowHeight="15" x14ac:dyDescent="0.25"/>
  <cols>
    <col min="1" max="1" width="20" customWidth="1"/>
  </cols>
  <sheetData>
    <row r="1" spans="1:32" x14ac:dyDescent="0.25">
      <c r="A1" s="2" t="s">
        <v>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245</v>
      </c>
      <c r="B2" s="49">
        <f>INDEX('BRZSPbS-psgr-mtrbk_ALL'!$B$2:$AF$61,MATCH(About!$B$1,'BRZSPbS-psgr-mtrbk_ALL'!$A$2:$A$61,0),MATCH(B$1,'BRZSPbS-psgr-mtrbk_ALL'!$B$1:$AF$1,0))</f>
        <v>0</v>
      </c>
      <c r="C2" s="49">
        <f>INDEX('BRZSPbS-psgr-mtrbk_ALL'!$B$2:$AF$61,MATCH(About!$B$1,'BRZSPbS-psgr-mtrbk_ALL'!$A$2:$A$61,0),MATCH(C$1,'BRZSPbS-psgr-mtrbk_ALL'!$B$1:$AF$1,0))</f>
        <v>0</v>
      </c>
      <c r="D2" s="49">
        <f>INDEX('BRZSPbS-psgr-mtrbk_ALL'!$B$2:$AF$61,MATCH(About!$B$1,'BRZSPbS-psgr-mtrbk_ALL'!$A$2:$A$61,0),MATCH(D$1,'BRZSPbS-psgr-mtrbk_ALL'!$B$1:$AF$1,0))</f>
        <v>0</v>
      </c>
      <c r="E2" s="49">
        <f>INDEX('BRZSPbS-psgr-mtrbk_ALL'!$B$2:$AF$61,MATCH(About!$B$1,'BRZSPbS-psgr-mtrbk_ALL'!$A$2:$A$61,0),MATCH(E$1,'BRZSPbS-psgr-mtrbk_ALL'!$B$1:$AF$1,0))</f>
        <v>0</v>
      </c>
      <c r="F2" s="49">
        <f>INDEX('BRZSPbS-psgr-mtrbk_ALL'!$B$2:$AF$61,MATCH(About!$B$1,'BRZSPbS-psgr-mtrbk_ALL'!$A$2:$A$61,0),MATCH(F$1,'BRZSPbS-psgr-mtrbk_ALL'!$B$1:$AF$1,0))</f>
        <v>0</v>
      </c>
      <c r="G2" s="49">
        <f>INDEX('BRZSPbS-psgr-mtrbk_ALL'!$B$2:$AF$61,MATCH(About!$B$1,'BRZSPbS-psgr-mtrbk_ALL'!$A$2:$A$61,0),MATCH(G$1,'BRZSPbS-psgr-mtrbk_ALL'!$B$1:$AF$1,0))</f>
        <v>0</v>
      </c>
      <c r="H2" s="49">
        <f>INDEX('BRZSPbS-psgr-mtrbk_ALL'!$B$2:$AF$61,MATCH(About!$B$1,'BRZSPbS-psgr-mtrbk_ALL'!$A$2:$A$61,0),MATCH(H$1,'BRZSPbS-psgr-mtrbk_ALL'!$B$1:$AF$1,0))</f>
        <v>0</v>
      </c>
      <c r="I2" s="49">
        <f>INDEX('BRZSPbS-psgr-mtrbk_ALL'!$B$2:$AF$61,MATCH(About!$B$1,'BRZSPbS-psgr-mtrbk_ALL'!$A$2:$A$61,0),MATCH(I$1,'BRZSPbS-psgr-mtrbk_ALL'!$B$1:$AF$1,0))</f>
        <v>0</v>
      </c>
      <c r="J2" s="49">
        <f>INDEX('BRZSPbS-psgr-mtrbk_ALL'!$B$2:$AF$61,MATCH(About!$B$1,'BRZSPbS-psgr-mtrbk_ALL'!$A$2:$A$61,0),MATCH(J$1,'BRZSPbS-psgr-mtrbk_ALL'!$B$1:$AF$1,0))</f>
        <v>0</v>
      </c>
      <c r="K2" s="49">
        <f>INDEX('BRZSPbS-psgr-mtrbk_ALL'!$B$2:$AF$61,MATCH(About!$B$1,'BRZSPbS-psgr-mtrbk_ALL'!$A$2:$A$61,0),MATCH(K$1,'BRZSPbS-psgr-mtrbk_ALL'!$B$1:$AF$1,0))</f>
        <v>0</v>
      </c>
      <c r="L2" s="49">
        <f>INDEX('BRZSPbS-psgr-mtrbk_ALL'!$B$2:$AF$61,MATCH(About!$B$1,'BRZSPbS-psgr-mtrbk_ALL'!$A$2:$A$61,0),MATCH(L$1,'BRZSPbS-psgr-mtrbk_ALL'!$B$1:$AF$1,0))</f>
        <v>0</v>
      </c>
      <c r="M2" s="49">
        <f>INDEX('BRZSPbS-psgr-mtrbk_ALL'!$B$2:$AF$61,MATCH(About!$B$1,'BRZSPbS-psgr-mtrbk_ALL'!$A$2:$A$61,0),MATCH(M$1,'BRZSPbS-psgr-mtrbk_ALL'!$B$1:$AF$1,0))</f>
        <v>0</v>
      </c>
      <c r="N2" s="49">
        <f>INDEX('BRZSPbS-psgr-mtrbk_ALL'!$B$2:$AF$61,MATCH(About!$B$1,'BRZSPbS-psgr-mtrbk_ALL'!$A$2:$A$61,0),MATCH(N$1,'BRZSPbS-psgr-mtrbk_ALL'!$B$1:$AF$1,0))</f>
        <v>0</v>
      </c>
      <c r="O2" s="49">
        <f>INDEX('BRZSPbS-psgr-mtrbk_ALL'!$B$2:$AF$61,MATCH(About!$B$1,'BRZSPbS-psgr-mtrbk_ALL'!$A$2:$A$61,0),MATCH(O$1,'BRZSPbS-psgr-mtrbk_ALL'!$B$1:$AF$1,0))</f>
        <v>0</v>
      </c>
      <c r="P2" s="49">
        <f>INDEX('BRZSPbS-psgr-mtrbk_ALL'!$B$2:$AF$61,MATCH(About!$B$1,'BRZSPbS-psgr-mtrbk_ALL'!$A$2:$A$61,0),MATCH(P$1,'BRZSPbS-psgr-mtrbk_ALL'!$B$1:$AF$1,0))</f>
        <v>0</v>
      </c>
      <c r="Q2" s="49">
        <f>INDEX('BRZSPbS-psgr-mtrbk_ALL'!$B$2:$AF$61,MATCH(About!$B$1,'BRZSPbS-psgr-mtrbk_ALL'!$A$2:$A$61,0),MATCH(Q$1,'BRZSPbS-psgr-mtrbk_ALL'!$B$1:$AF$1,0))</f>
        <v>0</v>
      </c>
      <c r="R2" s="49">
        <f>INDEX('BRZSPbS-psgr-mtrbk_ALL'!$B$2:$AF$61,MATCH(About!$B$1,'BRZSPbS-psgr-mtrbk_ALL'!$A$2:$A$61,0),MATCH(R$1,'BRZSPbS-psgr-mtrbk_ALL'!$B$1:$AF$1,0))</f>
        <v>0</v>
      </c>
      <c r="S2" s="49">
        <f>INDEX('BRZSPbS-psgr-mtrbk_ALL'!$B$2:$AF$61,MATCH(About!$B$1,'BRZSPbS-psgr-mtrbk_ALL'!$A$2:$A$61,0),MATCH(S$1,'BRZSPbS-psgr-mtrbk_ALL'!$B$1:$AF$1,0))</f>
        <v>0</v>
      </c>
      <c r="T2" s="49">
        <f>INDEX('BRZSPbS-psgr-mtrbk_ALL'!$B$2:$AF$61,MATCH(About!$B$1,'BRZSPbS-psgr-mtrbk_ALL'!$A$2:$A$61,0),MATCH(T$1,'BRZSPbS-psgr-mtrbk_ALL'!$B$1:$AF$1,0))</f>
        <v>0</v>
      </c>
      <c r="U2" s="49">
        <f>INDEX('BRZSPbS-psgr-mtrbk_ALL'!$B$2:$AF$61,MATCH(About!$B$1,'BRZSPbS-psgr-mtrbk_ALL'!$A$2:$A$61,0),MATCH(U$1,'BRZSPbS-psgr-mtrbk_ALL'!$B$1:$AF$1,0))</f>
        <v>0</v>
      </c>
      <c r="V2" s="49">
        <f>INDEX('BRZSPbS-psgr-mtrbk_ALL'!$B$2:$AF$61,MATCH(About!$B$1,'BRZSPbS-psgr-mtrbk_ALL'!$A$2:$A$61,0),MATCH(V$1,'BRZSPbS-psgr-mtrbk_ALL'!$B$1:$AF$1,0))</f>
        <v>0</v>
      </c>
      <c r="W2" s="49">
        <f>INDEX('BRZSPbS-psgr-mtrbk_ALL'!$B$2:$AF$61,MATCH(About!$B$1,'BRZSPbS-psgr-mtrbk_ALL'!$A$2:$A$61,0),MATCH(W$1,'BRZSPbS-psgr-mtrbk_ALL'!$B$1:$AF$1,0))</f>
        <v>0</v>
      </c>
      <c r="X2" s="49">
        <f>INDEX('BRZSPbS-psgr-mtrbk_ALL'!$B$2:$AF$61,MATCH(About!$B$1,'BRZSPbS-psgr-mtrbk_ALL'!$A$2:$A$61,0),MATCH(X$1,'BRZSPbS-psgr-mtrbk_ALL'!$B$1:$AF$1,0))</f>
        <v>0</v>
      </c>
      <c r="Y2" s="49">
        <f>INDEX('BRZSPbS-psgr-mtrbk_ALL'!$B$2:$AF$61,MATCH(About!$B$1,'BRZSPbS-psgr-mtrbk_ALL'!$A$2:$A$61,0),MATCH(Y$1,'BRZSPbS-psgr-mtrbk_ALL'!$B$1:$AF$1,0))</f>
        <v>0</v>
      </c>
      <c r="Z2" s="49">
        <f>INDEX('BRZSPbS-psgr-mtrbk_ALL'!$B$2:$AF$61,MATCH(About!$B$1,'BRZSPbS-psgr-mtrbk_ALL'!$A$2:$A$61,0),MATCH(Z$1,'BRZSPbS-psgr-mtrbk_ALL'!$B$1:$AF$1,0))</f>
        <v>0</v>
      </c>
      <c r="AA2" s="49">
        <f>INDEX('BRZSPbS-psgr-mtrbk_ALL'!$B$2:$AF$61,MATCH(About!$B$1,'BRZSPbS-psgr-mtrbk_ALL'!$A$2:$A$61,0),MATCH(AA$1,'BRZSPbS-psgr-mtrbk_ALL'!$B$1:$AF$1,0))</f>
        <v>0</v>
      </c>
      <c r="AB2" s="49">
        <f>INDEX('BRZSPbS-psgr-mtrbk_ALL'!$B$2:$AF$61,MATCH(About!$B$1,'BRZSPbS-psgr-mtrbk_ALL'!$A$2:$A$61,0),MATCH(AB$1,'BRZSPbS-psgr-mtrbk_ALL'!$B$1:$AF$1,0))</f>
        <v>0</v>
      </c>
      <c r="AC2" s="49">
        <f>INDEX('BRZSPbS-psgr-mtrbk_ALL'!$B$2:$AF$61,MATCH(About!$B$1,'BRZSPbS-psgr-mtrbk_ALL'!$A$2:$A$61,0),MATCH(AC$1,'BRZSPbS-psgr-mtrbk_ALL'!$B$1:$AF$1,0))</f>
        <v>0</v>
      </c>
      <c r="AD2" s="49">
        <f>INDEX('BRZSPbS-psgr-mtrbk_ALL'!$B$2:$AF$61,MATCH(About!$B$1,'BRZSPbS-psgr-mtrbk_ALL'!$A$2:$A$61,0),MATCH(AD$1,'BRZSPbS-psgr-mtrbk_ALL'!$B$1:$AF$1,0))</f>
        <v>0</v>
      </c>
      <c r="AE2" s="49">
        <f>INDEX('BRZSPbS-psgr-mtrbk_ALL'!$B$2:$AF$61,MATCH(About!$B$1,'BRZSPbS-psgr-mtrbk_ALL'!$A$2:$A$61,0),MATCH(AE$1,'BRZSPbS-psgr-mtrbk_ALL'!$B$1:$AF$1,0))</f>
        <v>0</v>
      </c>
      <c r="AF2" s="49">
        <f>INDEX('BRZSPbS-psgr-mtrbk_ALL'!$B$2:$AF$61,MATCH(About!$B$1,'BRZSPbS-psgr-mtrbk_ALL'!$A$2:$A$61,0),MATCH(AF$1,'BRZSPbS-psgr-mtrbk_ALL'!$B$1:$AF$1,0))</f>
        <v>0</v>
      </c>
    </row>
    <row r="3" spans="1:32" x14ac:dyDescent="0.25">
      <c r="A3" t="s">
        <v>246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247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249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250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251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252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253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254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A12" t="s">
        <v>255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5">
      <c r="A13" t="s">
        <v>256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5">
      <c r="A14" t="s">
        <v>257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5">
      <c r="A15" t="s">
        <v>258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5">
      <c r="A16" t="s">
        <v>259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260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261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5">
      <c r="A19" t="s">
        <v>262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5">
      <c r="A20" t="s">
        <v>263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5">
      <c r="A21" t="s">
        <v>264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5">
      <c r="A22" t="s">
        <v>265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5">
      <c r="A23" t="s">
        <v>266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5">
      <c r="A24" t="s">
        <v>267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5">
      <c r="A25" t="s">
        <v>268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5">
      <c r="A26" t="s">
        <v>269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25">
      <c r="A27" t="s">
        <v>270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25">
      <c r="A28" t="s">
        <v>271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25">
      <c r="A29" t="s">
        <v>272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25">
      <c r="A30" t="s">
        <v>273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25">
      <c r="A31" t="s">
        <v>274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25">
      <c r="A32" t="s">
        <v>275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25">
      <c r="A33" t="s">
        <v>276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25">
      <c r="A34" t="s">
        <v>277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25">
      <c r="A35" t="s">
        <v>278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25">
      <c r="A36" t="s">
        <v>279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25">
      <c r="A37" t="s">
        <v>280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25">
      <c r="A38" t="s">
        <v>281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25">
      <c r="A39" t="s">
        <v>282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25">
      <c r="A40" t="s">
        <v>283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25">
      <c r="A41" t="s">
        <v>284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25">
      <c r="A42" t="s">
        <v>285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25">
      <c r="A43" t="s">
        <v>286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25">
      <c r="A44" t="s">
        <v>287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25">
      <c r="A45" t="s">
        <v>288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25">
      <c r="A46" t="s">
        <v>289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25">
      <c r="A47" t="s">
        <v>290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25">
      <c r="A48" t="s">
        <v>291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25">
      <c r="A49" t="s">
        <v>292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25">
      <c r="A50" t="s">
        <v>293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25">
      <c r="A51" t="s">
        <v>294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25">
      <c r="A52" t="s">
        <v>295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25">
      <c r="A53" t="s">
        <v>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25">
      <c r="A54" t="s">
        <v>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25">
      <c r="A55" t="s">
        <v>30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25">
      <c r="A56" t="s">
        <v>31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25">
      <c r="A57" t="s">
        <v>32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25">
      <c r="A58" t="s">
        <v>33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25">
      <c r="A59" t="s">
        <v>34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25">
      <c r="A60" t="s">
        <v>35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25">
      <c r="A61" t="s">
        <v>36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About</vt:lpstr>
      <vt:lpstr>EPS Vehicle Class Mapping</vt:lpstr>
      <vt:lpstr>CA Standards and Followers</vt:lpstr>
      <vt:lpstr>BRZSPbS-psgr-ldv_ALL</vt:lpstr>
      <vt:lpstr>BRZSPbS-psgr-ldv</vt:lpstr>
      <vt:lpstr>BRZSPbS-psgr-hdv_ALL</vt:lpstr>
      <vt:lpstr>BRZSPbS-psgr-hdv</vt:lpstr>
      <vt:lpstr>BRZSPbS-psgr-mtrbk_ALL</vt:lpstr>
      <vt:lpstr>BRZSPbS-psgr-mtrbk</vt:lpstr>
      <vt:lpstr>BRZSPbS-frgt-ldv_ALL</vt:lpstr>
      <vt:lpstr>BRZSPbS-frgt-ldv</vt:lpstr>
      <vt:lpstr>BRZSPbS-frgt-hdv_ALL</vt:lpstr>
      <vt:lpstr>BRZSPbS-frgt-hdv</vt:lpstr>
      <vt:lpstr>BRZSPbS-frgt-mtrbk_ALL</vt:lpstr>
      <vt:lpstr>BRZSPbS-frgt-mtrbk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2022-11-18T23:06:25Z</dcterms:created>
  <dcterms:modified xsi:type="dcterms:W3CDTF">2023-11-28T22:23:18Z</dcterms:modified>
</cp:coreProperties>
</file>