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add-outputs\SCoHIbP\"/>
    </mc:Choice>
  </mc:AlternateContent>
  <bookViews>
    <workbookView xWindow="480" yWindow="60" windowWidth="19140" windowHeight="6435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" sheetId="6" r:id="rId6"/>
    <sheet name="SCoHIbP-indst" sheetId="9" r:id="rId7"/>
    <sheet name="SCoHIbP-LULUCF" sheetId="7" r:id="rId8"/>
  </sheets>
  <calcPr calcId="162913"/>
</workbook>
</file>

<file path=xl/calcChain.xml><?xml version="1.0" encoding="utf-8"?>
<calcChain xmlns="http://schemas.openxmlformats.org/spreadsheetml/2006/main">
  <c r="M37" i="9" l="1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2" i="9"/>
  <c r="L2" i="9"/>
  <c r="K2" i="9"/>
  <c r="J2" i="9"/>
  <c r="I2" i="9"/>
  <c r="H2" i="9"/>
  <c r="G2" i="9"/>
  <c r="F2" i="9"/>
  <c r="E2" i="9"/>
  <c r="D2" i="9"/>
  <c r="C2" i="9"/>
  <c r="B2" i="9"/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 l="1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E62" i="3" s="1"/>
  <c r="E88" i="3" s="1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 l="1"/>
  <c r="B146" i="3" s="1"/>
  <c r="D115" i="3"/>
  <c r="D157" i="3" s="1"/>
  <c r="F108" i="3"/>
  <c r="F150" i="3" s="1"/>
  <c r="L98" i="3"/>
  <c r="L140" i="3" s="1"/>
  <c r="I110" i="3"/>
  <c r="I152" i="3" s="1"/>
  <c r="K96" i="3"/>
  <c r="K138" i="3" s="1"/>
  <c r="I103" i="3"/>
  <c r="I145" i="3" s="1"/>
  <c r="M109" i="3"/>
  <c r="M151" i="3" s="1"/>
  <c r="I116" i="3"/>
  <c r="I158" i="3" s="1"/>
  <c r="I98" i="3"/>
  <c r="I140" i="3" s="1"/>
  <c r="J102" i="3"/>
  <c r="J144" i="3" s="1"/>
  <c r="J104" i="3"/>
  <c r="J146" i="3" s="1"/>
  <c r="J109" i="3"/>
  <c r="J151" i="3" s="1"/>
  <c r="J114" i="3"/>
  <c r="J156" i="3" s="1"/>
  <c r="J116" i="3"/>
  <c r="J158" i="3" s="1"/>
  <c r="K103" i="3"/>
  <c r="K145" i="3" s="1"/>
  <c r="I96" i="3"/>
  <c r="I138" i="3" s="1"/>
  <c r="D104" i="3"/>
  <c r="D146" i="3" s="1"/>
  <c r="D110" i="3"/>
  <c r="D152" i="3" s="1"/>
  <c r="K115" i="3"/>
  <c r="K157" i="3" s="1"/>
  <c r="F96" i="3"/>
  <c r="F138" i="3" s="1"/>
  <c r="D97" i="3"/>
  <c r="D139" i="3" s="1"/>
  <c r="L103" i="3"/>
  <c r="L145" i="3" s="1"/>
  <c r="L108" i="3"/>
  <c r="L150" i="3" s="1"/>
  <c r="L110" i="3"/>
  <c r="L152" i="3" s="1"/>
  <c r="L115" i="3"/>
  <c r="L157" i="3" s="1"/>
  <c r="D96" i="3"/>
  <c r="D138" i="3" s="1"/>
  <c r="M103" i="3"/>
  <c r="M145" i="3" s="1"/>
  <c r="M114" i="3"/>
  <c r="M156" i="3" s="1"/>
  <c r="I104" i="3"/>
  <c r="I146" i="3" s="1"/>
  <c r="M110" i="3"/>
  <c r="M152" i="3" s="1"/>
  <c r="B96" i="3"/>
  <c r="B138" i="3" s="1"/>
  <c r="M97" i="3"/>
  <c r="M139" i="3" s="1"/>
  <c r="B103" i="3"/>
  <c r="B145" i="3" s="1"/>
  <c r="B110" i="3"/>
  <c r="B152" i="3" s="1"/>
  <c r="B115" i="3"/>
  <c r="B157" i="3" s="1"/>
  <c r="D108" i="3"/>
  <c r="D150" i="3" s="1"/>
  <c r="L97" i="3"/>
  <c r="L139" i="3" s="1"/>
  <c r="K110" i="3"/>
  <c r="K152" i="3" s="1"/>
  <c r="D116" i="3"/>
  <c r="D158" i="3" s="1"/>
  <c r="F102" i="3"/>
  <c r="F144" i="3" s="1"/>
  <c r="F109" i="3"/>
  <c r="F151" i="3" s="1"/>
  <c r="F114" i="3"/>
  <c r="F156" i="3" s="1"/>
  <c r="B98" i="3"/>
  <c r="B140" i="3" s="1"/>
  <c r="I108" i="3"/>
  <c r="I150" i="3" s="1"/>
  <c r="J98" i="3"/>
  <c r="J140" i="3" s="1"/>
  <c r="B108" i="3"/>
  <c r="B150" i="3" s="1"/>
  <c r="M96" i="3"/>
  <c r="M138" i="3" s="1"/>
  <c r="K104" i="3"/>
  <c r="K146" i="3" s="1"/>
  <c r="K98" i="3"/>
  <c r="K140" i="3" s="1"/>
  <c r="F104" i="3"/>
  <c r="F146" i="3" s="1"/>
  <c r="F116" i="3"/>
  <c r="F158" i="3" s="1"/>
  <c r="M115" i="3"/>
  <c r="M157" i="3" s="1"/>
  <c r="J97" i="3"/>
  <c r="J139" i="3" s="1"/>
  <c r="M104" i="3"/>
  <c r="M146" i="3" s="1"/>
  <c r="I114" i="3"/>
  <c r="I156" i="3" s="1"/>
  <c r="J96" i="3"/>
  <c r="J138" i="3" s="1"/>
  <c r="I97" i="3"/>
  <c r="I139" i="3" s="1"/>
  <c r="J103" i="3"/>
  <c r="J145" i="3" s="1"/>
  <c r="J108" i="3"/>
  <c r="J150" i="3" s="1"/>
  <c r="J110" i="3"/>
  <c r="J152" i="3" s="1"/>
  <c r="J115" i="3"/>
  <c r="J157" i="3" s="1"/>
  <c r="F97" i="3"/>
  <c r="F139" i="3" s="1"/>
  <c r="K109" i="3"/>
  <c r="K151" i="3" s="1"/>
  <c r="D102" i="3"/>
  <c r="D144" i="3" s="1"/>
  <c r="K108" i="3"/>
  <c r="K150" i="3" s="1"/>
  <c r="D114" i="3"/>
  <c r="D156" i="3" s="1"/>
  <c r="K116" i="3"/>
  <c r="K158" i="3" s="1"/>
  <c r="D98" i="3"/>
  <c r="D140" i="3" s="1"/>
  <c r="L102" i="3"/>
  <c r="L144" i="3" s="1"/>
  <c r="L104" i="3"/>
  <c r="L146" i="3" s="1"/>
  <c r="L109" i="3"/>
  <c r="L151" i="3" s="1"/>
  <c r="L114" i="3"/>
  <c r="L156" i="3" s="1"/>
  <c r="L116" i="3"/>
  <c r="L158" i="3" s="1"/>
  <c r="B97" i="3"/>
  <c r="B139" i="3" s="1"/>
  <c r="I109" i="3"/>
  <c r="I151" i="3" s="1"/>
  <c r="M116" i="3"/>
  <c r="M158" i="3" s="1"/>
  <c r="F98" i="3"/>
  <c r="F140" i="3" s="1"/>
  <c r="I102" i="3"/>
  <c r="I144" i="3" s="1"/>
  <c r="M108" i="3"/>
  <c r="M150" i="3" s="1"/>
  <c r="I115" i="3"/>
  <c r="I157" i="3" s="1"/>
  <c r="M98" i="3"/>
  <c r="M140" i="3" s="1"/>
  <c r="B102" i="3"/>
  <c r="B144" i="3" s="1"/>
  <c r="B109" i="3"/>
  <c r="B151" i="3" s="1"/>
  <c r="B114" i="3"/>
  <c r="B156" i="3" s="1"/>
  <c r="B116" i="3"/>
  <c r="B158" i="3" s="1"/>
  <c r="K102" i="3"/>
  <c r="K144" i="3" s="1"/>
  <c r="K114" i="3"/>
  <c r="K156" i="3" s="1"/>
  <c r="D103" i="3"/>
  <c r="D145" i="3" s="1"/>
  <c r="D109" i="3"/>
  <c r="D151" i="3" s="1"/>
  <c r="L96" i="3"/>
  <c r="L138" i="3" s="1"/>
  <c r="K97" i="3"/>
  <c r="K139" i="3" s="1"/>
  <c r="F103" i="3"/>
  <c r="F145" i="3" s="1"/>
  <c r="F110" i="3"/>
  <c r="F152" i="3" s="1"/>
  <c r="F115" i="3"/>
  <c r="F157" i="3" s="1"/>
  <c r="M102" i="3"/>
  <c r="M144" i="3" s="1"/>
  <c r="G114" i="3"/>
  <c r="G156" i="3" s="1"/>
  <c r="H116" i="3"/>
  <c r="H158" i="3" s="1"/>
  <c r="E116" i="3"/>
  <c r="E158" i="3" s="1"/>
  <c r="C114" i="3"/>
  <c r="C156" i="3" s="1"/>
  <c r="E114" i="3"/>
  <c r="E156" i="3" s="1"/>
  <c r="G116" i="3"/>
  <c r="G158" i="3" s="1"/>
  <c r="G115" i="3"/>
  <c r="G157" i="3" s="1"/>
  <c r="C115" i="3"/>
  <c r="C157" i="3" s="1"/>
  <c r="H115" i="3"/>
  <c r="H157" i="3" s="1"/>
  <c r="C116" i="3"/>
  <c r="C158" i="3" s="1"/>
  <c r="H114" i="3"/>
  <c r="H156" i="3" s="1"/>
  <c r="E115" i="3"/>
  <c r="E157" i="3" s="1"/>
  <c r="E109" i="3"/>
  <c r="E151" i="3" s="1"/>
  <c r="E104" i="3"/>
  <c r="E146" i="3" s="1"/>
  <c r="E108" i="3"/>
  <c r="E150" i="3" s="1"/>
  <c r="H110" i="3"/>
  <c r="H152" i="3" s="1"/>
  <c r="C102" i="3"/>
  <c r="C144" i="3" s="1"/>
  <c r="G110" i="3"/>
  <c r="G152" i="3" s="1"/>
  <c r="C108" i="3"/>
  <c r="C150" i="3" s="1"/>
  <c r="H102" i="3"/>
  <c r="H144" i="3" s="1"/>
  <c r="C103" i="3"/>
  <c r="C145" i="3" s="1"/>
  <c r="C110" i="3"/>
  <c r="C152" i="3" s="1"/>
  <c r="G108" i="3"/>
  <c r="G150" i="3" s="1"/>
  <c r="H109" i="3"/>
  <c r="H151" i="3" s="1"/>
  <c r="E102" i="3"/>
  <c r="E144" i="3" s="1"/>
  <c r="H103" i="3"/>
  <c r="H145" i="3" s="1"/>
  <c r="H104" i="3"/>
  <c r="H146" i="3" s="1"/>
  <c r="E103" i="3"/>
  <c r="E145" i="3" s="1"/>
  <c r="C104" i="3"/>
  <c r="C146" i="3" s="1"/>
  <c r="G109" i="3"/>
  <c r="G151" i="3" s="1"/>
  <c r="G104" i="3"/>
  <c r="G146" i="3" s="1"/>
  <c r="E110" i="3"/>
  <c r="E152" i="3" s="1"/>
  <c r="G102" i="3"/>
  <c r="G144" i="3" s="1"/>
  <c r="C109" i="3"/>
  <c r="C151" i="3" s="1"/>
  <c r="G103" i="3"/>
  <c r="G145" i="3" s="1"/>
  <c r="H108" i="3"/>
  <c r="H150" i="3" s="1"/>
  <c r="G68" i="3"/>
  <c r="E70" i="3"/>
  <c r="E69" i="3"/>
  <c r="H68" i="3"/>
  <c r="C70" i="3"/>
  <c r="C69" i="3"/>
  <c r="C68" i="3"/>
  <c r="H70" i="3"/>
  <c r="H69" i="3"/>
  <c r="E68" i="3"/>
  <c r="G70" i="3"/>
  <c r="G69" i="3"/>
  <c r="G97" i="3" l="1"/>
  <c r="G139" i="3" s="1"/>
  <c r="H98" i="3"/>
  <c r="H140" i="3" s="1"/>
  <c r="C97" i="3"/>
  <c r="C139" i="3" s="1"/>
  <c r="H97" i="3"/>
  <c r="H139" i="3" s="1"/>
  <c r="H35" i="4" s="1"/>
  <c r="G98" i="3"/>
  <c r="G140" i="3" s="1"/>
  <c r="C96" i="3"/>
  <c r="C138" i="3" s="1"/>
  <c r="C98" i="3"/>
  <c r="C140" i="3" s="1"/>
  <c r="E97" i="3"/>
  <c r="E139" i="3" s="1"/>
  <c r="H96" i="3"/>
  <c r="H138" i="3" s="1"/>
  <c r="E98" i="3"/>
  <c r="E140" i="3" s="1"/>
  <c r="E96" i="3"/>
  <c r="E138" i="3" s="1"/>
  <c r="G96" i="3"/>
  <c r="G138" i="3" s="1"/>
  <c r="H21" i="4"/>
  <c r="H34" i="4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H5" i="4"/>
  <c r="H2" i="4"/>
  <c r="H6" i="4"/>
  <c r="H4" i="4"/>
  <c r="H3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5" i="4"/>
  <c r="G7" i="4"/>
  <c r="G4" i="4"/>
  <c r="G2" i="4"/>
  <c r="G6" i="4"/>
  <c r="G3" i="4"/>
  <c r="G13" i="4"/>
  <c r="H16" i="4"/>
  <c r="H10" i="4"/>
  <c r="H8" i="4"/>
  <c r="H14" i="4"/>
  <c r="H9" i="4"/>
  <c r="H12" i="4"/>
  <c r="H11" i="4"/>
  <c r="H13" i="4"/>
  <c r="H15" i="4"/>
  <c r="H17" i="4"/>
  <c r="E16" i="4"/>
  <c r="E13" i="4"/>
  <c r="E11" i="4"/>
  <c r="E14" i="4"/>
  <c r="E15" i="4"/>
  <c r="E17" i="4"/>
  <c r="E9" i="4"/>
  <c r="E8" i="4"/>
  <c r="E2" i="4"/>
  <c r="E10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E4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E3" i="4"/>
  <c r="G14" i="4"/>
  <c r="G9" i="4"/>
  <c r="G12" i="4"/>
  <c r="E6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E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5" i="4" l="1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sharedStrings.xml><?xml version="1.0" encoding="utf-8"?>
<sst xmlns="http://schemas.openxmlformats.org/spreadsheetml/2006/main" count="385" uniqueCount="86">
  <si>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</si>
  <si>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</si>
  <si>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</si>
  <si>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</si>
  <si>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</si>
  <si>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</si>
  <si>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</si>
  <si>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</si>
  <si>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</si>
  <si>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</si>
  <si>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</si>
  <si>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</si>
  <si>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</si>
  <si>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</si>
  <si>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</si>
  <si>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</si>
  <si>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</si>
  <si>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</si>
  <si>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</si>
  <si>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</si>
  <si>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</si>
  <si>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</si>
  <si>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</si>
  <si>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</si>
  <si>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</si>
  <si>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</si>
  <si>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</si>
  <si>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</si>
  <si>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</si>
  <si>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</si>
  <si>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</si>
  <si>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</si>
  <si>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</si>
  <si>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</si>
  <si>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</si>
  <si>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</si>
  <si>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</si>
  <si>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</si>
  <si>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</si>
  <si>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</si>
  <si>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</si>
  <si>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</si>
  <si>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</si>
  <si>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</si>
  <si>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</si>
  <si>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</si>
  <si>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</si>
  <si>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</si>
  <si>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</si>
  <si>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</si>
  <si>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</si>
  <si>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</si>
  <si>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</si>
  <si>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</si>
  <si>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</si>
  <si>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</si>
  <si>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</si>
  <si>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</si>
  <si>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</si>
  <si>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</si>
  <si>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</si>
  <si>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</si>
  <si>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</si>
  <si>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</si>
  <si>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</si>
  <si>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</si>
  <si>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</si>
  <si>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</si>
  <si>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</si>
  <si>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</si>
  <si>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</si>
  <si>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</si>
  <si>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</si>
  <si>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</si>
  <si>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</si>
  <si>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</si>
  <si>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</si>
  <si>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</si>
  <si>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</si>
  <si>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</si>
  <si>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</si>
  <si>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</si>
  <si>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</si>
  <si>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</si>
  <si>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</si>
  <si>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($/g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</si>
</sst>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 wrapText="1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5" x14ac:dyDescent="0.25"/>
  <cols>
    <col min="2" max="2" width="47.28515625" customWidth="1"/>
  </cols>
  <sheetData>
    <row r="1" spans="1:2" x14ac:dyDescent="0.25">
      <c r="A1" s="1" t="s">
        <v>46</v>
      </c>
    </row>
    <row r="3" spans="1:2" x14ac:dyDescent="0.25">
      <c r="A3" s="1" t="s">
        <v>0</v>
      </c>
      <c r="B3" s="9" t="s">
        <v>40</v>
      </c>
    </row>
    <row r="4" spans="1:2" x14ac:dyDescent="0.25">
      <c r="B4" t="s">
        <v>1</v>
      </c>
    </row>
    <row r="5" spans="1:2" x14ac:dyDescent="0.25">
      <c r="B5" s="2">
        <v>2013</v>
      </c>
    </row>
    <row r="6" spans="1:2" x14ac:dyDescent="0.25">
      <c r="B6" t="s">
        <v>2</v>
      </c>
    </row>
    <row r="7" spans="1:2" x14ac:dyDescent="0.25">
      <c r="B7" s="3" t="s">
        <v>69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ht="14.45" x14ac:dyDescent="0.3">
      <c r="A12" t="s">
        <v>6</v>
      </c>
    </row>
    <row r="13" spans="1:2" ht="14.45" x14ac:dyDescent="0.3">
      <c r="A13" t="s">
        <v>7</v>
      </c>
    </row>
    <row r="14" spans="1:2" ht="14.45" x14ac:dyDescent="0.3">
      <c r="A14" t="s">
        <v>8</v>
      </c>
    </row>
    <row r="16" spans="1:2" ht="14.45" x14ac:dyDescent="0.3">
      <c r="A16" t="s">
        <v>47</v>
      </c>
    </row>
    <row r="17" spans="1:1" ht="14.45" x14ac:dyDescent="0.3">
      <c r="A17" t="s">
        <v>48</v>
      </c>
    </row>
    <row r="18" spans="1:1" ht="14.45" x14ac:dyDescent="0.3">
      <c r="A18" t="s">
        <v>49</v>
      </c>
    </row>
    <row r="20" spans="1:1" x14ac:dyDescent="0.25">
      <c r="A20" t="s">
        <v>61</v>
      </c>
    </row>
    <row r="21" spans="1:1" x14ac:dyDescent="0.25">
      <c r="A21" t="s">
        <v>10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8" spans="1:1" x14ac:dyDescent="0.25">
      <c r="A28" s="18" t="s">
        <v>68</v>
      </c>
    </row>
    <row r="29" spans="1:1" x14ac:dyDescent="0.25">
      <c r="A29" s="18">
        <v>1.141</v>
      </c>
    </row>
    <row r="30" spans="1:1" x14ac:dyDescent="0.25">
      <c r="A30" s="18" t="s">
        <v>67</v>
      </c>
    </row>
    <row r="32" spans="1:1" x14ac:dyDescent="0.25">
      <c r="A32" s="1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2" max="13" width="14.42578125" customWidth="1"/>
  </cols>
  <sheetData>
    <row r="1" spans="1:13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/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4" spans="1:6" x14ac:dyDescent="0.25">
      <c r="A4" t="s">
        <v>59</v>
      </c>
    </row>
    <row r="5" spans="1:6" x14ac:dyDescent="0.25">
      <c r="A5" t="s">
        <v>57</v>
      </c>
    </row>
    <row r="6" spans="1:6" x14ac:dyDescent="0.25">
      <c r="A6" t="s">
        <v>58</v>
      </c>
    </row>
    <row r="7" spans="1:6" x14ac:dyDescent="0.25">
      <c r="A7" t="s">
        <v>55</v>
      </c>
    </row>
    <row r="8" spans="1:6" x14ac:dyDescent="0.25">
      <c r="A8" t="s">
        <v>56</v>
      </c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51</v>
      </c>
      <c r="B16" s="10"/>
      <c r="C16" s="10"/>
      <c r="D16" s="10"/>
      <c r="E16" s="10"/>
      <c r="F16" s="10"/>
    </row>
    <row r="17" spans="1:6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52</v>
      </c>
      <c r="B22" s="10"/>
      <c r="C22" s="10"/>
      <c r="D22" s="10"/>
      <c r="E22" s="10"/>
      <c r="F22" s="10"/>
    </row>
    <row r="23" spans="1:6" x14ac:dyDescent="0.2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6" t="s">
        <v>62</v>
      </c>
      <c r="B28" s="17"/>
      <c r="C28" s="17"/>
      <c r="D28" s="17"/>
      <c r="E28" s="17"/>
      <c r="F28" s="17"/>
    </row>
    <row r="29" spans="1:6" x14ac:dyDescent="0.2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t="s">
        <v>30</v>
      </c>
    </row>
    <row r="35" spans="1:13" x14ac:dyDescent="0.25">
      <c r="A35" t="s">
        <v>31</v>
      </c>
    </row>
    <row r="36" spans="1:13" x14ac:dyDescent="0.25">
      <c r="A36" t="s">
        <v>23</v>
      </c>
    </row>
    <row r="37" spans="1:13" x14ac:dyDescent="0.25">
      <c r="A37" t="s">
        <v>44</v>
      </c>
    </row>
    <row r="38" spans="1:13" x14ac:dyDescent="0.25">
      <c r="A38" t="s">
        <v>45</v>
      </c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2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2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2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2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2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6"/>
      <c r="C57" s="5"/>
      <c r="E57" s="5"/>
      <c r="F57" s="5"/>
      <c r="G57" s="5"/>
      <c r="H57" s="5"/>
    </row>
    <row r="58" spans="1:13" x14ac:dyDescent="0.25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2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25">
      <c r="A64" t="s">
        <v>33</v>
      </c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t="s">
        <v>34</v>
      </c>
    </row>
    <row r="92" spans="1:13" x14ac:dyDescent="0.25">
      <c r="A92" s="1" t="s">
        <v>35</v>
      </c>
      <c r="B92">
        <f>10^6</f>
        <v>1000000</v>
      </c>
    </row>
    <row r="94" spans="1:13" s="18" customFormat="1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2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x14ac:dyDescent="0.25">
      <c r="A96" s="6">
        <v>2015</v>
      </c>
      <c r="B96" s="11">
        <f>B68/$B$92</f>
        <v>0</v>
      </c>
      <c r="C96" s="19">
        <f t="shared" ref="C96:M96" si="7">C68/$B$92</f>
        <v>3.1948000000000002E-3</v>
      </c>
      <c r="D96" s="11">
        <f t="shared" si="7"/>
        <v>0</v>
      </c>
      <c r="E96" s="19">
        <f t="shared" si="7"/>
        <v>1.3691999999999999E-2</v>
      </c>
      <c r="F96" s="11">
        <f t="shared" si="7"/>
        <v>0</v>
      </c>
      <c r="G96" s="19">
        <f t="shared" si="7"/>
        <v>0.71882999999999997</v>
      </c>
      <c r="H96" s="19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x14ac:dyDescent="0.25">
      <c r="A97" s="6">
        <v>2020</v>
      </c>
      <c r="B97" s="11">
        <f t="shared" ref="B97:M98" si="8">B69/$B$92</f>
        <v>0</v>
      </c>
      <c r="C97" s="19">
        <f t="shared" si="8"/>
        <v>3.5371000000000001E-3</v>
      </c>
      <c r="D97" s="11">
        <f t="shared" si="8"/>
        <v>0</v>
      </c>
      <c r="E97" s="19">
        <f t="shared" si="8"/>
        <v>1.4833000000000001E-2</v>
      </c>
      <c r="F97" s="11">
        <f t="shared" si="8"/>
        <v>0</v>
      </c>
      <c r="G97" s="19">
        <f t="shared" si="8"/>
        <v>0.79869999999999997</v>
      </c>
      <c r="H97" s="19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x14ac:dyDescent="0.25">
      <c r="A98" s="6">
        <v>2030</v>
      </c>
      <c r="B98" s="11">
        <f t="shared" si="8"/>
        <v>0</v>
      </c>
      <c r="C98" s="19">
        <f t="shared" si="8"/>
        <v>4.1076000000000003E-3</v>
      </c>
      <c r="D98" s="11">
        <f t="shared" si="8"/>
        <v>0</v>
      </c>
      <c r="E98" s="19">
        <f t="shared" si="8"/>
        <v>1.7114999999999998E-2</v>
      </c>
      <c r="F98" s="11">
        <f t="shared" si="8"/>
        <v>0</v>
      </c>
      <c r="G98" s="19">
        <f t="shared" si="8"/>
        <v>0.94703000000000004</v>
      </c>
      <c r="H98" s="19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x14ac:dyDescent="0.25"/>
    <row r="100" spans="1:13" s="18" customFormat="1" x14ac:dyDescent="0.2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2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x14ac:dyDescent="0.25">
      <c r="A102" s="6">
        <v>2015</v>
      </c>
      <c r="B102" s="11">
        <f>B74/$B$92</f>
        <v>0</v>
      </c>
      <c r="C102" s="19">
        <f t="shared" ref="C102:M102" si="9">C74/$B$92</f>
        <v>3.1948000000000002E-3</v>
      </c>
      <c r="D102" s="11">
        <f t="shared" si="9"/>
        <v>0</v>
      </c>
      <c r="E102" s="19">
        <f t="shared" si="9"/>
        <v>1.9397000000000001E-2</v>
      </c>
      <c r="F102" s="11">
        <f t="shared" si="9"/>
        <v>0</v>
      </c>
      <c r="G102" s="19">
        <f t="shared" si="9"/>
        <v>0.59331999999999996</v>
      </c>
      <c r="H102" s="19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x14ac:dyDescent="0.25">
      <c r="A103" s="6">
        <v>2020</v>
      </c>
      <c r="B103" s="11">
        <f t="shared" ref="B103:M103" si="10">B75/$B$92</f>
        <v>0</v>
      </c>
      <c r="C103" s="19">
        <f t="shared" si="10"/>
        <v>3.5371000000000001E-3</v>
      </c>
      <c r="D103" s="11">
        <f t="shared" si="10"/>
        <v>0</v>
      </c>
      <c r="E103" s="19">
        <f t="shared" si="10"/>
        <v>2.1679E-2</v>
      </c>
      <c r="F103" s="11">
        <f t="shared" si="10"/>
        <v>0</v>
      </c>
      <c r="G103" s="19">
        <f t="shared" si="10"/>
        <v>0.65037</v>
      </c>
      <c r="H103" s="19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x14ac:dyDescent="0.25">
      <c r="A104" s="6">
        <v>2030</v>
      </c>
      <c r="B104" s="11">
        <f t="shared" ref="B104:M104" si="11">B76/$B$92</f>
        <v>0</v>
      </c>
      <c r="C104" s="19">
        <f t="shared" si="11"/>
        <v>4.1076000000000003E-3</v>
      </c>
      <c r="D104" s="11">
        <f t="shared" si="11"/>
        <v>0</v>
      </c>
      <c r="E104" s="19">
        <f t="shared" si="11"/>
        <v>2.5101999999999999E-2</v>
      </c>
      <c r="F104" s="11">
        <f t="shared" si="11"/>
        <v>0</v>
      </c>
      <c r="G104" s="19">
        <f t="shared" si="11"/>
        <v>0.75305999999999995</v>
      </c>
      <c r="H104" s="19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x14ac:dyDescent="0.25"/>
    <row r="106" spans="1:13" s="18" customFormat="1" x14ac:dyDescent="0.2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2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x14ac:dyDescent="0.25">
      <c r="A108" s="6">
        <v>2015</v>
      </c>
      <c r="B108" s="11">
        <f>B80/$B$92</f>
        <v>0</v>
      </c>
      <c r="C108" s="19">
        <f t="shared" ref="C108:M108" si="12">C80/$B$92</f>
        <v>3.1948000000000002E-3</v>
      </c>
      <c r="D108" s="11">
        <f t="shared" si="12"/>
        <v>0</v>
      </c>
      <c r="E108" s="19">
        <f t="shared" si="12"/>
        <v>1.2551E-2</v>
      </c>
      <c r="F108" s="11">
        <f t="shared" si="12"/>
        <v>0</v>
      </c>
      <c r="G108" s="19">
        <f t="shared" si="12"/>
        <v>0.59331999999999996</v>
      </c>
      <c r="H108" s="19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x14ac:dyDescent="0.25">
      <c r="A109" s="6">
        <v>2020</v>
      </c>
      <c r="B109" s="11">
        <f t="shared" ref="B109:M109" si="13">B81/$B$92</f>
        <v>0</v>
      </c>
      <c r="C109" s="19">
        <f t="shared" si="13"/>
        <v>3.5371000000000001E-3</v>
      </c>
      <c r="D109" s="11">
        <f t="shared" si="13"/>
        <v>0</v>
      </c>
      <c r="E109" s="19">
        <f t="shared" si="13"/>
        <v>1.3691999999999999E-2</v>
      </c>
      <c r="F109" s="11">
        <f t="shared" si="13"/>
        <v>0</v>
      </c>
      <c r="G109" s="19">
        <f t="shared" si="13"/>
        <v>0.65037</v>
      </c>
      <c r="H109" s="19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x14ac:dyDescent="0.25">
      <c r="A110" s="6">
        <v>2030</v>
      </c>
      <c r="B110" s="11">
        <f t="shared" ref="B110:M110" si="14">B82/$B$92</f>
        <v>0</v>
      </c>
      <c r="C110" s="19">
        <f t="shared" si="14"/>
        <v>4.1076000000000003E-3</v>
      </c>
      <c r="D110" s="11">
        <f t="shared" si="14"/>
        <v>0</v>
      </c>
      <c r="E110" s="19">
        <f t="shared" si="14"/>
        <v>1.5973999999999999E-2</v>
      </c>
      <c r="F110" s="11">
        <f t="shared" si="14"/>
        <v>0</v>
      </c>
      <c r="G110" s="19">
        <f t="shared" si="14"/>
        <v>0.75305999999999995</v>
      </c>
      <c r="H110" s="19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x14ac:dyDescent="0.2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25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2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x14ac:dyDescent="0.25">
      <c r="A114" s="6">
        <v>2015</v>
      </c>
      <c r="B114" s="11">
        <f>B86/$B$92</f>
        <v>0</v>
      </c>
      <c r="C114" s="19">
        <f t="shared" ref="C114:M114" si="15">C86/$B$92</f>
        <v>3.1948000000000002E-3</v>
      </c>
      <c r="D114" s="11">
        <f t="shared" si="15"/>
        <v>0</v>
      </c>
      <c r="E114" s="19">
        <f t="shared" si="15"/>
        <v>1.2551E-2</v>
      </c>
      <c r="F114" s="11">
        <f t="shared" si="15"/>
        <v>0</v>
      </c>
      <c r="G114" s="19">
        <f t="shared" si="15"/>
        <v>0.93562000000000001</v>
      </c>
      <c r="H114" s="19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x14ac:dyDescent="0.25">
      <c r="A115" s="6">
        <v>2020</v>
      </c>
      <c r="B115" s="11">
        <f t="shared" ref="B115:M115" si="16">B87/$B$92</f>
        <v>0</v>
      </c>
      <c r="C115" s="19">
        <f t="shared" si="16"/>
        <v>3.5371000000000001E-3</v>
      </c>
      <c r="D115" s="11">
        <f t="shared" si="16"/>
        <v>0</v>
      </c>
      <c r="E115" s="19">
        <f t="shared" si="16"/>
        <v>1.3691999999999999E-2</v>
      </c>
      <c r="F115" s="11">
        <f t="shared" si="16"/>
        <v>0</v>
      </c>
      <c r="G115" s="19">
        <f t="shared" si="16"/>
        <v>1.0383100000000001</v>
      </c>
      <c r="H115" s="19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x14ac:dyDescent="0.25">
      <c r="A116" s="6">
        <v>2030</v>
      </c>
      <c r="B116" s="11">
        <f t="shared" ref="B116:M116" si="17">B88/$B$92</f>
        <v>0</v>
      </c>
      <c r="C116" s="19">
        <f t="shared" si="17"/>
        <v>4.1076000000000003E-3</v>
      </c>
      <c r="D116" s="11">
        <f t="shared" si="17"/>
        <v>0</v>
      </c>
      <c r="E116" s="19">
        <f t="shared" si="17"/>
        <v>1.5973999999999999E-2</v>
      </c>
      <c r="F116" s="11">
        <f t="shared" si="17"/>
        <v>0</v>
      </c>
      <c r="G116" s="19">
        <f t="shared" si="17"/>
        <v>1.2551000000000001</v>
      </c>
      <c r="H116" s="19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x14ac:dyDescent="0.25"/>
    <row r="118" spans="1:13" s="18" customFormat="1" x14ac:dyDescent="0.25"/>
    <row r="119" spans="1:13" s="18" customFormat="1" x14ac:dyDescent="0.25">
      <c r="A119" s="18" t="s">
        <v>70</v>
      </c>
    </row>
    <row r="120" spans="1:13" s="18" customFormat="1" x14ac:dyDescent="0.25">
      <c r="A120" s="18" t="s">
        <v>76</v>
      </c>
    </row>
    <row r="121" spans="1:13" s="18" customFormat="1" x14ac:dyDescent="0.25">
      <c r="A121" s="18" t="s">
        <v>71</v>
      </c>
    </row>
    <row r="122" spans="1:13" s="18" customFormat="1" x14ac:dyDescent="0.25"/>
    <row r="123" spans="1:13" s="18" customFormat="1" x14ac:dyDescent="0.25">
      <c r="A123" s="18" t="s">
        <v>72</v>
      </c>
    </row>
    <row r="124" spans="1:13" s="18" customFormat="1" x14ac:dyDescent="0.25">
      <c r="A124" s="18" t="s">
        <v>77</v>
      </c>
    </row>
    <row r="125" spans="1:13" s="18" customFormat="1" x14ac:dyDescent="0.25">
      <c r="A125" s="18" t="s">
        <v>73</v>
      </c>
    </row>
    <row r="126" spans="1:13" s="18" customFormat="1" x14ac:dyDescent="0.25"/>
    <row r="127" spans="1:13" s="18" customFormat="1" x14ac:dyDescent="0.25">
      <c r="A127" s="18" t="s">
        <v>78</v>
      </c>
    </row>
    <row r="128" spans="1:13" s="18" customFormat="1" x14ac:dyDescent="0.25">
      <c r="A128" s="18" t="s">
        <v>79</v>
      </c>
    </row>
    <row r="129" spans="1:13" s="18" customFormat="1" x14ac:dyDescent="0.25"/>
    <row r="130" spans="1:13" s="18" customFormat="1" x14ac:dyDescent="0.25">
      <c r="A130" s="1" t="s">
        <v>74</v>
      </c>
    </row>
    <row r="131" spans="1:13" s="18" customFormat="1" x14ac:dyDescent="0.25">
      <c r="A131" s="20">
        <v>1</v>
      </c>
    </row>
    <row r="132" spans="1:13" s="18" customFormat="1" x14ac:dyDescent="0.25"/>
    <row r="133" spans="1:13" s="18" customFormat="1" x14ac:dyDescent="0.25">
      <c r="A133" s="1" t="s">
        <v>75</v>
      </c>
    </row>
    <row r="134" spans="1:13" s="18" customFormat="1" x14ac:dyDescent="0.25">
      <c r="A134" s="20">
        <v>1</v>
      </c>
    </row>
    <row r="135" spans="1:13" s="18" customFormat="1" x14ac:dyDescent="0.25"/>
    <row r="136" spans="1:13" x14ac:dyDescent="0.2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x14ac:dyDescent="0.25">
      <c r="A138" s="6">
        <v>2015</v>
      </c>
      <c r="B138" s="5">
        <f>B96*$A$131*$A$134</f>
        <v>0</v>
      </c>
      <c r="C138" s="19">
        <f t="shared" ref="C138:M138" si="18">C96*$A$131*$A$134</f>
        <v>3.1948000000000002E-3</v>
      </c>
      <c r="D138" s="5">
        <f t="shared" si="18"/>
        <v>0</v>
      </c>
      <c r="E138" s="19">
        <f t="shared" si="18"/>
        <v>1.3691999999999999E-2</v>
      </c>
      <c r="F138" s="5">
        <f t="shared" si="18"/>
        <v>0</v>
      </c>
      <c r="G138" s="19">
        <f t="shared" si="18"/>
        <v>0.71882999999999997</v>
      </c>
      <c r="H138" s="19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25">
      <c r="A139" s="6">
        <v>2020</v>
      </c>
      <c r="B139" s="5">
        <f t="shared" ref="B139:M139" si="19">B97*$A$131*$A$134</f>
        <v>0</v>
      </c>
      <c r="C139" s="19">
        <f t="shared" si="19"/>
        <v>3.5371000000000001E-3</v>
      </c>
      <c r="D139" s="5">
        <f t="shared" si="19"/>
        <v>0</v>
      </c>
      <c r="E139" s="19">
        <f t="shared" si="19"/>
        <v>1.4833000000000001E-2</v>
      </c>
      <c r="F139" s="5">
        <f t="shared" si="19"/>
        <v>0</v>
      </c>
      <c r="G139" s="19">
        <f t="shared" si="19"/>
        <v>0.79869999999999997</v>
      </c>
      <c r="H139" s="19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25">
      <c r="A140" s="6">
        <v>2030</v>
      </c>
      <c r="B140" s="5">
        <f t="shared" ref="B140:M140" si="20">B98*$A$131*$A$134</f>
        <v>0</v>
      </c>
      <c r="C140" s="19">
        <f t="shared" si="20"/>
        <v>4.1076000000000003E-3</v>
      </c>
      <c r="D140" s="5">
        <f t="shared" si="20"/>
        <v>0</v>
      </c>
      <c r="E140" s="19">
        <f t="shared" si="20"/>
        <v>1.7114999999999998E-2</v>
      </c>
      <c r="F140" s="5">
        <f t="shared" si="20"/>
        <v>0</v>
      </c>
      <c r="G140" s="19">
        <f t="shared" si="20"/>
        <v>0.94703000000000004</v>
      </c>
      <c r="H140" s="19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25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25">
      <c r="A144" s="6">
        <v>2015</v>
      </c>
      <c r="B144" s="5">
        <f>B102*$A$131*$A$134</f>
        <v>0</v>
      </c>
      <c r="C144" s="19">
        <f t="shared" ref="C144:M144" si="21">C102*$A$131*$A$134</f>
        <v>3.1948000000000002E-3</v>
      </c>
      <c r="D144" s="5">
        <f t="shared" si="21"/>
        <v>0</v>
      </c>
      <c r="E144" s="19">
        <f t="shared" si="21"/>
        <v>1.9397000000000001E-2</v>
      </c>
      <c r="F144" s="5">
        <f t="shared" si="21"/>
        <v>0</v>
      </c>
      <c r="G144" s="19">
        <f t="shared" si="21"/>
        <v>0.59331999999999996</v>
      </c>
      <c r="H144" s="19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25">
      <c r="A145" s="6">
        <v>2020</v>
      </c>
      <c r="B145" s="5">
        <f t="shared" ref="B145:M145" si="22">B103*$A$131*$A$134</f>
        <v>0</v>
      </c>
      <c r="C145" s="19">
        <f t="shared" si="22"/>
        <v>3.5371000000000001E-3</v>
      </c>
      <c r="D145" s="5">
        <f t="shared" si="22"/>
        <v>0</v>
      </c>
      <c r="E145" s="19">
        <f t="shared" si="22"/>
        <v>2.1679E-2</v>
      </c>
      <c r="F145" s="5">
        <f t="shared" si="22"/>
        <v>0</v>
      </c>
      <c r="G145" s="19">
        <f t="shared" si="22"/>
        <v>0.65037</v>
      </c>
      <c r="H145" s="19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25">
      <c r="A146" s="6">
        <v>2030</v>
      </c>
      <c r="B146" s="5">
        <f t="shared" ref="B146:M146" si="23">B104*$A$131*$A$134</f>
        <v>0</v>
      </c>
      <c r="C146" s="19">
        <f t="shared" si="23"/>
        <v>4.1076000000000003E-3</v>
      </c>
      <c r="D146" s="5">
        <f t="shared" si="23"/>
        <v>0</v>
      </c>
      <c r="E146" s="19">
        <f t="shared" si="23"/>
        <v>2.5101999999999999E-2</v>
      </c>
      <c r="F146" s="5">
        <f t="shared" si="23"/>
        <v>0</v>
      </c>
      <c r="G146" s="19">
        <f t="shared" si="23"/>
        <v>0.75305999999999995</v>
      </c>
      <c r="H146" s="19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25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25">
      <c r="A150" s="6">
        <v>2015</v>
      </c>
      <c r="B150" s="5">
        <f>B108*$A$131*$A$134</f>
        <v>0</v>
      </c>
      <c r="C150" s="19">
        <f t="shared" ref="C150:M150" si="24">C108*$A$131*$A$134</f>
        <v>3.1948000000000002E-3</v>
      </c>
      <c r="D150" s="5">
        <f t="shared" si="24"/>
        <v>0</v>
      </c>
      <c r="E150" s="19">
        <f t="shared" si="24"/>
        <v>1.2551E-2</v>
      </c>
      <c r="F150" s="5">
        <f t="shared" si="24"/>
        <v>0</v>
      </c>
      <c r="G150" s="19">
        <f t="shared" si="24"/>
        <v>0.59331999999999996</v>
      </c>
      <c r="H150" s="19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25">
      <c r="A151" s="6">
        <v>2020</v>
      </c>
      <c r="B151" s="5">
        <f t="shared" ref="B151:M151" si="25">B109*$A$131*$A$134</f>
        <v>0</v>
      </c>
      <c r="C151" s="19">
        <f t="shared" si="25"/>
        <v>3.5371000000000001E-3</v>
      </c>
      <c r="D151" s="5">
        <f t="shared" si="25"/>
        <v>0</v>
      </c>
      <c r="E151" s="19">
        <f t="shared" si="25"/>
        <v>1.3691999999999999E-2</v>
      </c>
      <c r="F151" s="5">
        <f t="shared" si="25"/>
        <v>0</v>
      </c>
      <c r="G151" s="19">
        <f t="shared" si="25"/>
        <v>0.65037</v>
      </c>
      <c r="H151" s="19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25">
      <c r="A152" s="6">
        <v>2030</v>
      </c>
      <c r="B152" s="5">
        <f t="shared" ref="B152:M152" si="26">B110*$A$131*$A$134</f>
        <v>0</v>
      </c>
      <c r="C152" s="19">
        <f t="shared" si="26"/>
        <v>4.1076000000000003E-3</v>
      </c>
      <c r="D152" s="5">
        <f t="shared" si="26"/>
        <v>0</v>
      </c>
      <c r="E152" s="19">
        <f t="shared" si="26"/>
        <v>1.5973999999999999E-2</v>
      </c>
      <c r="F152" s="5">
        <f t="shared" si="26"/>
        <v>0</v>
      </c>
      <c r="G152" s="19">
        <f t="shared" si="26"/>
        <v>0.75305999999999995</v>
      </c>
      <c r="H152" s="19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25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25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25">
      <c r="A156" s="6">
        <v>2015</v>
      </c>
      <c r="B156" s="5">
        <f>B114*$A$131*$A$134</f>
        <v>0</v>
      </c>
      <c r="C156" s="19">
        <f t="shared" ref="C156:M156" si="27">C114*$A$131*$A$134</f>
        <v>3.1948000000000002E-3</v>
      </c>
      <c r="D156" s="5">
        <f t="shared" si="27"/>
        <v>0</v>
      </c>
      <c r="E156" s="19">
        <f t="shared" si="27"/>
        <v>1.2551E-2</v>
      </c>
      <c r="F156" s="5">
        <f t="shared" si="27"/>
        <v>0</v>
      </c>
      <c r="G156" s="19">
        <f t="shared" si="27"/>
        <v>0.93562000000000001</v>
      </c>
      <c r="H156" s="19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25">
      <c r="A157" s="6">
        <v>2020</v>
      </c>
      <c r="B157" s="5">
        <f t="shared" ref="B157:M157" si="28">B115*$A$131*$A$134</f>
        <v>0</v>
      </c>
      <c r="C157" s="19">
        <f t="shared" si="28"/>
        <v>3.5371000000000001E-3</v>
      </c>
      <c r="D157" s="5">
        <f t="shared" si="28"/>
        <v>0</v>
      </c>
      <c r="E157" s="19">
        <f t="shared" si="28"/>
        <v>1.3691999999999999E-2</v>
      </c>
      <c r="F157" s="5">
        <f t="shared" si="28"/>
        <v>0</v>
      </c>
      <c r="G157" s="19">
        <f t="shared" si="28"/>
        <v>1.0383100000000001</v>
      </c>
      <c r="H157" s="19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25">
      <c r="A158" s="6">
        <v>2030</v>
      </c>
      <c r="B158" s="5">
        <f t="shared" ref="B158:M158" si="29">B116*$A$131*$A$134</f>
        <v>0</v>
      </c>
      <c r="C158" s="19">
        <f t="shared" si="29"/>
        <v>4.1076000000000003E-3</v>
      </c>
      <c r="D158" s="5">
        <f t="shared" si="29"/>
        <v>0</v>
      </c>
      <c r="E158" s="19">
        <f t="shared" si="29"/>
        <v>1.5973999999999999E-2</v>
      </c>
      <c r="F158" s="5">
        <f t="shared" si="29"/>
        <v>0</v>
      </c>
      <c r="G158" s="19">
        <f t="shared" si="29"/>
        <v>1.2551000000000001</v>
      </c>
      <c r="H158" s="19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25">
      <c r="A160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8554687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3.1947999999999976E-3</v>
      </c>
      <c r="D2" s="11">
        <f>TREND(Calculations!D$138:D$139,Calculations!$A$138:$A$139,$A2)</f>
        <v>0</v>
      </c>
      <c r="E2" s="11">
        <f>TREND(Calculations!E$138:E$139,Calculations!$A$138:$A$139,$A2)</f>
        <v>1.3692000000000037E-2</v>
      </c>
      <c r="F2" s="11">
        <f>TREND(Calculations!F$138:F$139,Calculations!$A$138:$A$139,$A2)</f>
        <v>0</v>
      </c>
      <c r="G2" s="11">
        <f>TREND(Calculations!G$138:G$139,Calculations!$A$138:$A$139,$A2)</f>
        <v>0.71883000000000052</v>
      </c>
      <c r="H2" s="11">
        <f>TREND(Calculations!H$138:H$139,Calculations!$A$138:$A$139,$A2)</f>
        <v>7.6446999999999932E-2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x14ac:dyDescent="0.25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3.2632599999999901E-3</v>
      </c>
      <c r="D3" s="11">
        <f>TREND(Calculations!D$138:D$139,Calculations!$A$138:$A$139,$A3)</f>
        <v>0</v>
      </c>
      <c r="E3" s="11">
        <f>TREND(Calculations!E$138:E$139,Calculations!$A$138:$A$139,$A3)</f>
        <v>1.3920200000000049E-2</v>
      </c>
      <c r="F3" s="11">
        <f>TREND(Calculations!F$138:F$139,Calculations!$A$138:$A$139,$A3)</f>
        <v>0</v>
      </c>
      <c r="G3" s="11">
        <f>TREND(Calculations!G$138:G$139,Calculations!$A$138:$A$139,$A3)</f>
        <v>0.73480400000000046</v>
      </c>
      <c r="H3" s="11">
        <f>TREND(Calculations!H$138:H$139,Calculations!$A$138:$A$139,$A3)</f>
        <v>7.8044400000000014E-2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x14ac:dyDescent="0.25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3.3317200000000102E-3</v>
      </c>
      <c r="D4" s="11">
        <f>TREND(Calculations!D$138:D$139,Calculations!$A$138:$A$139,$A4)</f>
        <v>0</v>
      </c>
      <c r="E4" s="11">
        <f>TREND(Calculations!E$138:E$139,Calculations!$A$138:$A$139,$A4)</f>
        <v>1.4148400000000005E-2</v>
      </c>
      <c r="F4" s="11">
        <f>TREND(Calculations!F$138:F$139,Calculations!$A$138:$A$139,$A4)</f>
        <v>0</v>
      </c>
      <c r="G4" s="11">
        <f>TREND(Calculations!G$138:G$139,Calculations!$A$138:$A$139,$A4)</f>
        <v>0.75077800000000039</v>
      </c>
      <c r="H4" s="11">
        <f>TREND(Calculations!H$138:H$139,Calculations!$A$138:$A$139,$A4)</f>
        <v>7.9641800000000096E-2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x14ac:dyDescent="0.25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3.4001800000000026E-3</v>
      </c>
      <c r="D5" s="11">
        <f>TREND(Calculations!D$138:D$139,Calculations!$A$138:$A$139,$A5)</f>
        <v>0</v>
      </c>
      <c r="E5" s="11">
        <f>TREND(Calculations!E$138:E$139,Calculations!$A$138:$A$139,$A5)</f>
        <v>1.4376600000000017E-2</v>
      </c>
      <c r="F5" s="11">
        <f>TREND(Calculations!F$138:F$139,Calculations!$A$138:$A$139,$A5)</f>
        <v>0</v>
      </c>
      <c r="G5" s="11">
        <f>TREND(Calculations!G$138:G$139,Calculations!$A$138:$A$139,$A5)</f>
        <v>0.76675200000000032</v>
      </c>
      <c r="H5" s="11">
        <f>TREND(Calculations!H$138:H$139,Calculations!$A$138:$A$139,$A5)</f>
        <v>8.1239200000000178E-2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x14ac:dyDescent="0.25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3.4686399999999951E-3</v>
      </c>
      <c r="D6" s="11">
        <f>TREND(Calculations!D$138:D$139,Calculations!$A$138:$A$139,$A6)</f>
        <v>0</v>
      </c>
      <c r="E6" s="11">
        <f>TREND(Calculations!E$138:E$139,Calculations!$A$138:$A$139,$A6)</f>
        <v>1.4604800000000029E-2</v>
      </c>
      <c r="F6" s="11">
        <f>TREND(Calculations!F$138:F$139,Calculations!$A$138:$A$139,$A6)</f>
        <v>0</v>
      </c>
      <c r="G6" s="11">
        <f>TREND(Calculations!G$138:G$139,Calculations!$A$138:$A$139,$A6)</f>
        <v>0.78272600000000025</v>
      </c>
      <c r="H6" s="11">
        <f>TREND(Calculations!H$138:H$139,Calculations!$A$138:$A$139,$A6)</f>
        <v>8.2836599999999816E-2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x14ac:dyDescent="0.25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3.5370999999999875E-3</v>
      </c>
      <c r="D7" s="14">
        <f>TREND(Calculations!D$138:D$139,Calculations!$A$138:$A$139,$A7)</f>
        <v>0</v>
      </c>
      <c r="E7" s="14">
        <f>TREND(Calculations!E$138:E$139,Calculations!$A$138:$A$139,$A7)</f>
        <v>1.4833000000000041E-2</v>
      </c>
      <c r="F7" s="14">
        <f>TREND(Calculations!F$138:F$139,Calculations!$A$138:$A$139,$A7)</f>
        <v>0</v>
      </c>
      <c r="G7" s="14">
        <f>TREND(Calculations!G$138:G$139,Calculations!$A$138:$A$139,$A7)</f>
        <v>0.79870000000000019</v>
      </c>
      <c r="H7" s="14">
        <f>TREND(Calculations!H$138:H$139,Calculations!$A$138:$A$139,$A7)</f>
        <v>8.4433999999999898E-2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x14ac:dyDescent="0.25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3.5941500000000043E-3</v>
      </c>
      <c r="D8" s="11">
        <f>TREND(Calculations!D$139:D$140,Calculations!$A$139:$A$140,$A8)</f>
        <v>0</v>
      </c>
      <c r="E8" s="11">
        <f>TREND(Calculations!E$139:E$140,Calculations!$A$139:$A$140,$A8)</f>
        <v>1.5061199999999997E-2</v>
      </c>
      <c r="F8" s="11">
        <f>TREND(Calculations!F$139:F$140,Calculations!$A$139:$A$140,$A8)</f>
        <v>0</v>
      </c>
      <c r="G8" s="11">
        <f>TREND(Calculations!G$139:G$140,Calculations!$A$139:$A$140,$A8)</f>
        <v>0.81353300000000317</v>
      </c>
      <c r="H8" s="11">
        <f>TREND(Calculations!H$139:H$140,Calculations!$A$139:$A$140,$A8)</f>
        <v>8.5917300000000196E-2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x14ac:dyDescent="0.25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3.6511999999999933E-3</v>
      </c>
      <c r="D9" s="11">
        <f>TREND(Calculations!D$139:D$140,Calculations!$A$139:$A$140,$A9)</f>
        <v>0</v>
      </c>
      <c r="E9" s="11">
        <f>TREND(Calculations!E$139:E$140,Calculations!$A$139:$A$140,$A9)</f>
        <v>1.5289400000000009E-2</v>
      </c>
      <c r="F9" s="11">
        <f>TREND(Calculations!F$139:F$140,Calculations!$A$139:$A$140,$A9)</f>
        <v>0</v>
      </c>
      <c r="G9" s="11">
        <f>TREND(Calculations!G$139:G$140,Calculations!$A$139:$A$140,$A9)</f>
        <v>0.8283660000000026</v>
      </c>
      <c r="H9" s="11">
        <f>TREND(Calculations!H$139:H$140,Calculations!$A$139:$A$140,$A9)</f>
        <v>8.740060000000005E-2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x14ac:dyDescent="0.25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3.7082499999999963E-3</v>
      </c>
      <c r="D10" s="11">
        <f>TREND(Calculations!D$139:D$140,Calculations!$A$139:$A$140,$A10)</f>
        <v>0</v>
      </c>
      <c r="E10" s="11">
        <f>TREND(Calculations!E$139:E$140,Calculations!$A$139:$A$140,$A10)</f>
        <v>1.5517599999999965E-2</v>
      </c>
      <c r="F10" s="11">
        <f>TREND(Calculations!F$139:F$140,Calculations!$A$139:$A$140,$A10)</f>
        <v>0</v>
      </c>
      <c r="G10" s="11">
        <f>TREND(Calculations!G$139:G$140,Calculations!$A$139:$A$140,$A10)</f>
        <v>0.84319900000000203</v>
      </c>
      <c r="H10" s="11">
        <f>TREND(Calculations!H$139:H$140,Calculations!$A$139:$A$140,$A10)</f>
        <v>8.8883900000000349E-2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x14ac:dyDescent="0.25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3.7652999999999992E-3</v>
      </c>
      <c r="D11" s="11">
        <f>TREND(Calculations!D$139:D$140,Calculations!$A$139:$A$140,$A11)</f>
        <v>0</v>
      </c>
      <c r="E11" s="11">
        <f>TREND(Calculations!E$139:E$140,Calculations!$A$139:$A$140,$A11)</f>
        <v>1.5745799999999976E-2</v>
      </c>
      <c r="F11" s="11">
        <f>TREND(Calculations!F$139:F$140,Calculations!$A$139:$A$140,$A11)</f>
        <v>0</v>
      </c>
      <c r="G11" s="11">
        <f>TREND(Calculations!G$139:G$140,Calculations!$A$139:$A$140,$A11)</f>
        <v>0.85803200000000146</v>
      </c>
      <c r="H11" s="11">
        <f>TREND(Calculations!H$139:H$140,Calculations!$A$139:$A$140,$A11)</f>
        <v>9.0367200000000203E-2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x14ac:dyDescent="0.25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3.8223500000000021E-3</v>
      </c>
      <c r="D12" s="11">
        <f>TREND(Calculations!D$139:D$140,Calculations!$A$139:$A$140,$A12)</f>
        <v>0</v>
      </c>
      <c r="E12" s="11">
        <f>TREND(Calculations!E$139:E$140,Calculations!$A$139:$A$140,$A12)</f>
        <v>1.5973999999999988E-2</v>
      </c>
      <c r="F12" s="11">
        <f>TREND(Calculations!F$139:F$140,Calculations!$A$139:$A$140,$A12)</f>
        <v>0</v>
      </c>
      <c r="G12" s="11">
        <f>TREND(Calculations!G$139:G$140,Calculations!$A$139:$A$140,$A12)</f>
        <v>0.87286500000000089</v>
      </c>
      <c r="H12" s="11">
        <f>TREND(Calculations!H$139:H$140,Calculations!$A$139:$A$140,$A12)</f>
        <v>9.1850500000000057E-2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x14ac:dyDescent="0.25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3.8794000000000051E-3</v>
      </c>
      <c r="D13" s="11">
        <f>TREND(Calculations!D$139:D$140,Calculations!$A$139:$A$140,$A13)</f>
        <v>0</v>
      </c>
      <c r="E13" s="11">
        <f>TREND(Calculations!E$139:E$140,Calculations!$A$139:$A$140,$A13)</f>
        <v>1.62022E-2</v>
      </c>
      <c r="F13" s="11">
        <f>TREND(Calculations!F$139:F$140,Calculations!$A$139:$A$140,$A13)</f>
        <v>0</v>
      </c>
      <c r="G13" s="11">
        <f>TREND(Calculations!G$139:G$140,Calculations!$A$139:$A$140,$A13)</f>
        <v>0.88769800000000032</v>
      </c>
      <c r="H13" s="11">
        <f>TREND(Calculations!H$139:H$140,Calculations!$A$139:$A$140,$A13)</f>
        <v>9.3333800000000355E-2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x14ac:dyDescent="0.25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3.9364499999999941E-3</v>
      </c>
      <c r="D14" s="11">
        <f>TREND(Calculations!D$139:D$140,Calculations!$A$139:$A$140,$A14)</f>
        <v>0</v>
      </c>
      <c r="E14" s="11">
        <f>TREND(Calculations!E$139:E$140,Calculations!$A$139:$A$140,$A14)</f>
        <v>1.6430400000000012E-2</v>
      </c>
      <c r="F14" s="11">
        <f>TREND(Calculations!F$139:F$140,Calculations!$A$139:$A$140,$A14)</f>
        <v>0</v>
      </c>
      <c r="G14" s="11">
        <f>TREND(Calculations!G$139:G$140,Calculations!$A$139:$A$140,$A14)</f>
        <v>0.9025310000000033</v>
      </c>
      <c r="H14" s="11">
        <f>TREND(Calculations!H$139:H$140,Calculations!$A$139:$A$140,$A14)</f>
        <v>9.481710000000021E-2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x14ac:dyDescent="0.25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3.9934999999999971E-3</v>
      </c>
      <c r="D15" s="11">
        <f>TREND(Calculations!D$139:D$140,Calculations!$A$139:$A$140,$A15)</f>
        <v>0</v>
      </c>
      <c r="E15" s="11">
        <f>TREND(Calculations!E$139:E$140,Calculations!$A$139:$A$140,$A15)</f>
        <v>1.6658599999999968E-2</v>
      </c>
      <c r="F15" s="11">
        <f>TREND(Calculations!F$139:F$140,Calculations!$A$139:$A$140,$A15)</f>
        <v>0</v>
      </c>
      <c r="G15" s="11">
        <f>TREND(Calculations!G$139:G$140,Calculations!$A$139:$A$140,$A15)</f>
        <v>0.91736400000000273</v>
      </c>
      <c r="H15" s="11">
        <f>TREND(Calculations!H$139:H$140,Calculations!$A$139:$A$140,$A15)</f>
        <v>9.6300400000000064E-2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x14ac:dyDescent="0.25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4.05055E-3</v>
      </c>
      <c r="D16" s="11">
        <f>TREND(Calculations!D$139:D$140,Calculations!$A$139:$A$140,$A16)</f>
        <v>0</v>
      </c>
      <c r="E16" s="11">
        <f>TREND(Calculations!E$139:E$140,Calculations!$A$139:$A$140,$A16)</f>
        <v>1.688679999999998E-2</v>
      </c>
      <c r="F16" s="11">
        <f>TREND(Calculations!F$139:F$140,Calculations!$A$139:$A$140,$A16)</f>
        <v>0</v>
      </c>
      <c r="G16" s="11">
        <f>TREND(Calculations!G$139:G$140,Calculations!$A$139:$A$140,$A16)</f>
        <v>0.93219700000000216</v>
      </c>
      <c r="H16" s="11">
        <f>TREND(Calculations!H$139:H$140,Calculations!$A$139:$A$140,$A16)</f>
        <v>9.7783700000000362E-2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x14ac:dyDescent="0.25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4.1076000000000029E-3</v>
      </c>
      <c r="D17" s="11">
        <f>TREND(Calculations!D$139:D$140,Calculations!$A$139:$A$140,$A17)</f>
        <v>0</v>
      </c>
      <c r="E17" s="11">
        <f>TREND(Calculations!E$139:E$140,Calculations!$A$139:$A$140,$A17)</f>
        <v>1.7114999999999991E-2</v>
      </c>
      <c r="F17" s="11">
        <f>TREND(Calculations!F$139:F$140,Calculations!$A$139:$A$140,$A17)</f>
        <v>0</v>
      </c>
      <c r="G17" s="11">
        <f>TREND(Calculations!G$139:G$140,Calculations!$A$139:$A$140,$A17)</f>
        <v>0.94703000000000159</v>
      </c>
      <c r="H17" s="11">
        <f>TREND(Calculations!H$139:H$140,Calculations!$A$139:$A$140,$A17)</f>
        <v>9.9267000000000216E-2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x14ac:dyDescent="0.25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4.1646500000000058E-3</v>
      </c>
      <c r="D18" s="11">
        <f>TREND(Calculations!D$139:D$140,Calculations!$A$139:$A$140,$A18)</f>
        <v>0</v>
      </c>
      <c r="E18" s="11">
        <f>TREND(Calculations!E$139:E$140,Calculations!$A$139:$A$140,$A18)</f>
        <v>1.7343200000000003E-2</v>
      </c>
      <c r="F18" s="11">
        <f>TREND(Calculations!F$139:F$140,Calculations!$A$139:$A$140,$A18)</f>
        <v>0</v>
      </c>
      <c r="G18" s="11">
        <f>TREND(Calculations!G$139:G$140,Calculations!$A$139:$A$140,$A18)</f>
        <v>0.96186300000000102</v>
      </c>
      <c r="H18" s="11">
        <f>TREND(Calculations!H$139:H$140,Calculations!$A$139:$A$140,$A18)</f>
        <v>0.10075030000000007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x14ac:dyDescent="0.25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4.2216999999999949E-3</v>
      </c>
      <c r="D19" s="11">
        <f>TREND(Calculations!D$139:D$140,Calculations!$A$139:$A$140,$A19)</f>
        <v>0</v>
      </c>
      <c r="E19" s="11">
        <f>TREND(Calculations!E$139:E$140,Calculations!$A$139:$A$140,$A19)</f>
        <v>1.7571399999999959E-2</v>
      </c>
      <c r="F19" s="11">
        <f>TREND(Calculations!F$139:F$140,Calculations!$A$139:$A$140,$A19)</f>
        <v>0</v>
      </c>
      <c r="G19" s="11">
        <f>TREND(Calculations!G$139:G$140,Calculations!$A$139:$A$140,$A19)</f>
        <v>0.97669600000000045</v>
      </c>
      <c r="H19" s="11">
        <f>TREND(Calculations!H$139:H$140,Calculations!$A$139:$A$140,$A19)</f>
        <v>0.10223360000000037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x14ac:dyDescent="0.25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4.2787499999999978E-3</v>
      </c>
      <c r="D20" s="11">
        <f>TREND(Calculations!D$139:D$140,Calculations!$A$139:$A$140,$A20)</f>
        <v>0</v>
      </c>
      <c r="E20" s="11">
        <f>TREND(Calculations!E$139:E$140,Calculations!$A$139:$A$140,$A20)</f>
        <v>1.7799599999999971E-2</v>
      </c>
      <c r="F20" s="11">
        <f>TREND(Calculations!F$139:F$140,Calculations!$A$139:$A$140,$A20)</f>
        <v>0</v>
      </c>
      <c r="G20" s="11">
        <f>TREND(Calculations!G$139:G$140,Calculations!$A$139:$A$140,$A20)</f>
        <v>0.99152900000000344</v>
      </c>
      <c r="H20" s="11">
        <f>TREND(Calculations!H$139:H$140,Calculations!$A$139:$A$140,$A20)</f>
        <v>0.10371690000000022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x14ac:dyDescent="0.25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4.3358000000000008E-3</v>
      </c>
      <c r="D21" s="11">
        <f>TREND(Calculations!D$139:D$140,Calculations!$A$139:$A$140,$A21)</f>
        <v>0</v>
      </c>
      <c r="E21" s="11">
        <f>TREND(Calculations!E$139:E$140,Calculations!$A$139:$A$140,$A21)</f>
        <v>1.8027799999999983E-2</v>
      </c>
      <c r="F21" s="11">
        <f>TREND(Calculations!F$139:F$140,Calculations!$A$139:$A$140,$A21)</f>
        <v>0</v>
      </c>
      <c r="G21" s="11">
        <f>TREND(Calculations!G$139:G$140,Calculations!$A$139:$A$140,$A21)</f>
        <v>1.0063620000000029</v>
      </c>
      <c r="H21" s="11">
        <f>TREND(Calculations!H$139:H$140,Calculations!$A$139:$A$140,$A21)</f>
        <v>0.10520020000000008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x14ac:dyDescent="0.25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4.3928500000000037E-3</v>
      </c>
      <c r="D22" s="11">
        <f>TREND(Calculations!D$139:D$140,Calculations!$A$139:$A$140,$A22)</f>
        <v>0</v>
      </c>
      <c r="E22" s="11">
        <f>TREND(Calculations!E$139:E$140,Calculations!$A$139:$A$140,$A22)</f>
        <v>1.8255999999999994E-2</v>
      </c>
      <c r="F22" s="11">
        <f>TREND(Calculations!F$139:F$140,Calculations!$A$139:$A$140,$A22)</f>
        <v>0</v>
      </c>
      <c r="G22" s="11">
        <f>TREND(Calculations!G$139:G$140,Calculations!$A$139:$A$140,$A22)</f>
        <v>1.0211950000000023</v>
      </c>
      <c r="H22" s="11">
        <f>TREND(Calculations!H$139:H$140,Calculations!$A$139:$A$140,$A22)</f>
        <v>0.10668350000000038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25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4.4499000000000066E-3</v>
      </c>
      <c r="D23" s="11">
        <f>TREND(Calculations!D$139:D$140,Calculations!$A$139:$A$140,$A23)</f>
        <v>0</v>
      </c>
      <c r="E23" s="11">
        <f>TREND(Calculations!E$139:E$140,Calculations!$A$139:$A$140,$A23)</f>
        <v>1.8484200000000006E-2</v>
      </c>
      <c r="F23" s="11">
        <f>TREND(Calculations!F$139:F$140,Calculations!$A$139:$A$140,$A23)</f>
        <v>0</v>
      </c>
      <c r="G23" s="11">
        <f>TREND(Calculations!G$139:G$140,Calculations!$A$139:$A$140,$A23)</f>
        <v>1.0360280000000017</v>
      </c>
      <c r="H23" s="11">
        <f>TREND(Calculations!H$139:H$140,Calculations!$A$139:$A$140,$A23)</f>
        <v>0.10816680000000023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25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4.5069499999999957E-3</v>
      </c>
      <c r="D24" s="11">
        <f>TREND(Calculations!D$139:D$140,Calculations!$A$139:$A$140,$A24)</f>
        <v>0</v>
      </c>
      <c r="E24" s="11">
        <f>TREND(Calculations!E$139:E$140,Calculations!$A$139:$A$140,$A24)</f>
        <v>1.8712399999999962E-2</v>
      </c>
      <c r="F24" s="11">
        <f>TREND(Calculations!F$139:F$140,Calculations!$A$139:$A$140,$A24)</f>
        <v>0</v>
      </c>
      <c r="G24" s="11">
        <f>TREND(Calculations!G$139:G$140,Calculations!$A$139:$A$140,$A24)</f>
        <v>1.0508610000000012</v>
      </c>
      <c r="H24" s="11">
        <f>TREND(Calculations!H$139:H$140,Calculations!$A$139:$A$140,$A24)</f>
        <v>0.10965010000000008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25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4.5639999999999986E-3</v>
      </c>
      <c r="D25" s="11">
        <f>TREND(Calculations!D$139:D$140,Calculations!$A$139:$A$140,$A25)</f>
        <v>0</v>
      </c>
      <c r="E25" s="11">
        <f>TREND(Calculations!E$139:E$140,Calculations!$A$139:$A$140,$A25)</f>
        <v>1.8940599999999974E-2</v>
      </c>
      <c r="F25" s="11">
        <f>TREND(Calculations!F$139:F$140,Calculations!$A$139:$A$140,$A25)</f>
        <v>0</v>
      </c>
      <c r="G25" s="11">
        <f>TREND(Calculations!G$139:G$140,Calculations!$A$139:$A$140,$A25)</f>
        <v>1.0656940000000006</v>
      </c>
      <c r="H25" s="11">
        <f>TREND(Calculations!H$139:H$140,Calculations!$A$139:$A$140,$A25)</f>
        <v>0.11113340000000038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25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4.6210500000000015E-3</v>
      </c>
      <c r="D26" s="11">
        <f>TREND(Calculations!D$139:D$140,Calculations!$A$139:$A$140,$A26)</f>
        <v>0</v>
      </c>
      <c r="E26" s="11">
        <f>TREND(Calculations!E$139:E$140,Calculations!$A$139:$A$140,$A26)</f>
        <v>1.9168799999999986E-2</v>
      </c>
      <c r="F26" s="11">
        <f>TREND(Calculations!F$139:F$140,Calculations!$A$139:$A$140,$A26)</f>
        <v>0</v>
      </c>
      <c r="G26" s="11">
        <f>TREND(Calculations!G$139:G$140,Calculations!$A$139:$A$140,$A26)</f>
        <v>1.0805270000000036</v>
      </c>
      <c r="H26" s="11">
        <f>TREND(Calculations!H$139:H$140,Calculations!$A$139:$A$140,$A26)</f>
        <v>0.11261670000000024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25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4.6781000000000045E-3</v>
      </c>
      <c r="D27" s="11">
        <f>TREND(Calculations!D$139:D$140,Calculations!$A$139:$A$140,$A27)</f>
        <v>0</v>
      </c>
      <c r="E27" s="11">
        <f>TREND(Calculations!E$139:E$140,Calculations!$A$139:$A$140,$A27)</f>
        <v>1.9396999999999998E-2</v>
      </c>
      <c r="F27" s="11">
        <f>TREND(Calculations!F$139:F$140,Calculations!$A$139:$A$140,$A27)</f>
        <v>0</v>
      </c>
      <c r="G27" s="11">
        <f>TREND(Calculations!G$139:G$140,Calculations!$A$139:$A$140,$A27)</f>
        <v>1.095360000000003</v>
      </c>
      <c r="H27" s="11">
        <f>TREND(Calculations!H$139:H$140,Calculations!$A$139:$A$140,$A27)</f>
        <v>0.11410000000000009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25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4.7351499999999935E-3</v>
      </c>
      <c r="D28" s="11">
        <f>TREND(Calculations!D$139:D$140,Calculations!$A$139:$A$140,$A28)</f>
        <v>0</v>
      </c>
      <c r="E28" s="11">
        <f>TREND(Calculations!E$139:E$140,Calculations!$A$139:$A$140,$A28)</f>
        <v>1.9625200000000009E-2</v>
      </c>
      <c r="F28" s="11">
        <f>TREND(Calculations!F$139:F$140,Calculations!$A$139:$A$140,$A28)</f>
        <v>0</v>
      </c>
      <c r="G28" s="11">
        <f>TREND(Calculations!G$139:G$140,Calculations!$A$139:$A$140,$A28)</f>
        <v>1.1101930000000024</v>
      </c>
      <c r="H28" s="11">
        <f>TREND(Calculations!H$139:H$140,Calculations!$A$139:$A$140,$A28)</f>
        <v>0.11558330000000039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25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4.7921999999999965E-3</v>
      </c>
      <c r="D29" s="11">
        <f>TREND(Calculations!D$139:D$140,Calculations!$A$139:$A$140,$A29)</f>
        <v>0</v>
      </c>
      <c r="E29" s="11">
        <f>TREND(Calculations!E$139:E$140,Calculations!$A$139:$A$140,$A29)</f>
        <v>1.9853399999999966E-2</v>
      </c>
      <c r="F29" s="11">
        <f>TREND(Calculations!F$139:F$140,Calculations!$A$139:$A$140,$A29)</f>
        <v>0</v>
      </c>
      <c r="G29" s="11">
        <f>TREND(Calculations!G$139:G$140,Calculations!$A$139:$A$140,$A29)</f>
        <v>1.1250260000000019</v>
      </c>
      <c r="H29" s="11">
        <f>TREND(Calculations!H$139:H$140,Calculations!$A$139:$A$140,$A29)</f>
        <v>0.11706660000000024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25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4.8492499999999994E-3</v>
      </c>
      <c r="D30" s="11">
        <f>TREND(Calculations!D$139:D$140,Calculations!$A$139:$A$140,$A30)</f>
        <v>0</v>
      </c>
      <c r="E30" s="11">
        <f>TREND(Calculations!E$139:E$140,Calculations!$A$139:$A$140,$A30)</f>
        <v>2.0081599999999977E-2</v>
      </c>
      <c r="F30" s="11">
        <f>TREND(Calculations!F$139:F$140,Calculations!$A$139:$A$140,$A30)</f>
        <v>0</v>
      </c>
      <c r="G30" s="11">
        <f>TREND(Calculations!G$139:G$140,Calculations!$A$139:$A$140,$A30)</f>
        <v>1.1398590000000013</v>
      </c>
      <c r="H30" s="11">
        <f>TREND(Calculations!H$139:H$140,Calculations!$A$139:$A$140,$A30)</f>
        <v>0.1185499000000001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25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4.9063000000000023E-3</v>
      </c>
      <c r="D31" s="11">
        <f>TREND(Calculations!D$139:D$140,Calculations!$A$139:$A$140,$A31)</f>
        <v>0</v>
      </c>
      <c r="E31" s="11">
        <f>TREND(Calculations!E$139:E$140,Calculations!$A$139:$A$140,$A31)</f>
        <v>2.0309799999999989E-2</v>
      </c>
      <c r="F31" s="11">
        <f>TREND(Calculations!F$139:F$140,Calculations!$A$139:$A$140,$A31)</f>
        <v>0</v>
      </c>
      <c r="G31" s="11">
        <f>TREND(Calculations!G$139:G$140,Calculations!$A$139:$A$140,$A31)</f>
        <v>1.1546920000000007</v>
      </c>
      <c r="H31" s="11">
        <f>TREND(Calculations!H$139:H$140,Calculations!$A$139:$A$140,$A31)</f>
        <v>0.1200332000000004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25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4.9633500000000053E-3</v>
      </c>
      <c r="D32" s="11">
        <f>TREND(Calculations!D$139:D$140,Calculations!$A$139:$A$140,$A32)</f>
        <v>0</v>
      </c>
      <c r="E32" s="11">
        <f>TREND(Calculations!E$139:E$140,Calculations!$A$139:$A$140,$A32)</f>
        <v>2.0538000000000001E-2</v>
      </c>
      <c r="F32" s="11">
        <f>TREND(Calculations!F$139:F$140,Calculations!$A$139:$A$140,$A32)</f>
        <v>0</v>
      </c>
      <c r="G32" s="11">
        <f>TREND(Calculations!G$139:G$140,Calculations!$A$139:$A$140,$A32)</f>
        <v>1.1695250000000037</v>
      </c>
      <c r="H32" s="11">
        <f>TREND(Calculations!H$139:H$140,Calculations!$A$139:$A$140,$A32)</f>
        <v>0.12151650000000025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25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5.0203999999999943E-3</v>
      </c>
      <c r="D33" s="11">
        <f>TREND(Calculations!D$139:D$140,Calculations!$A$139:$A$140,$A33)</f>
        <v>0</v>
      </c>
      <c r="E33" s="11">
        <f>TREND(Calculations!E$139:E$140,Calculations!$A$139:$A$140,$A33)</f>
        <v>2.0766199999999957E-2</v>
      </c>
      <c r="F33" s="11">
        <f>TREND(Calculations!F$139:F$140,Calculations!$A$139:$A$140,$A33)</f>
        <v>0</v>
      </c>
      <c r="G33" s="11">
        <f>TREND(Calculations!G$139:G$140,Calculations!$A$139:$A$140,$A33)</f>
        <v>1.1843580000000031</v>
      </c>
      <c r="H33" s="11">
        <f>TREND(Calculations!H$139:H$140,Calculations!$A$139:$A$140,$A33)</f>
        <v>0.1229998000000001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25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5.0774499999999972E-3</v>
      </c>
      <c r="D34" s="11">
        <f>TREND(Calculations!D$139:D$140,Calculations!$A$139:$A$140,$A34)</f>
        <v>0</v>
      </c>
      <c r="E34" s="11">
        <f>TREND(Calculations!E$139:E$140,Calculations!$A$139:$A$140,$A34)</f>
        <v>2.0994399999999969E-2</v>
      </c>
      <c r="F34" s="11">
        <f>TREND(Calculations!F$139:F$140,Calculations!$A$139:$A$140,$A34)</f>
        <v>0</v>
      </c>
      <c r="G34" s="11">
        <f>TREND(Calculations!G$139:G$140,Calculations!$A$139:$A$140,$A34)</f>
        <v>1.1991910000000026</v>
      </c>
      <c r="H34" s="11">
        <f>TREND(Calculations!H$139:H$140,Calculations!$A$139:$A$140,$A34)</f>
        <v>0.1244831000000004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25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5.1345000000000002E-3</v>
      </c>
      <c r="D35" s="11">
        <f>TREND(Calculations!D$139:D$140,Calculations!$A$139:$A$140,$A35)</f>
        <v>0</v>
      </c>
      <c r="E35" s="11">
        <f>TREND(Calculations!E$139:E$140,Calculations!$A$139:$A$140,$A35)</f>
        <v>2.122259999999998E-2</v>
      </c>
      <c r="F35" s="11">
        <f>TREND(Calculations!F$139:F$140,Calculations!$A$139:$A$140,$A35)</f>
        <v>0</v>
      </c>
      <c r="G35" s="11">
        <f>TREND(Calculations!G$139:G$140,Calculations!$A$139:$A$140,$A35)</f>
        <v>1.214024000000002</v>
      </c>
      <c r="H35" s="11">
        <f>TREND(Calculations!H$139:H$140,Calculations!$A$139:$A$140,$A35)</f>
        <v>0.12596640000000026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25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5.1915500000000031E-3</v>
      </c>
      <c r="D36" s="11">
        <f>TREND(Calculations!D$139:D$140,Calculations!$A$139:$A$140,$A36)</f>
        <v>0</v>
      </c>
      <c r="E36" s="11">
        <f>TREND(Calculations!E$139:E$140,Calculations!$A$139:$A$140,$A36)</f>
        <v>2.1450799999999992E-2</v>
      </c>
      <c r="F36" s="11">
        <f>TREND(Calculations!F$139:F$140,Calculations!$A$139:$A$140,$A36)</f>
        <v>0</v>
      </c>
      <c r="G36" s="11">
        <f>TREND(Calculations!G$139:G$140,Calculations!$A$139:$A$140,$A36)</f>
        <v>1.2288570000000014</v>
      </c>
      <c r="H36" s="11">
        <f>TREND(Calculations!H$139:H$140,Calculations!$A$139:$A$140,$A36)</f>
        <v>0.12744970000000011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25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5.248600000000006E-3</v>
      </c>
      <c r="D37" s="11">
        <f>TREND(Calculations!D$139:D$140,Calculations!$A$139:$A$140,$A37)</f>
        <v>0</v>
      </c>
      <c r="E37" s="11">
        <f>TREND(Calculations!E$139:E$140,Calculations!$A$139:$A$140,$A37)</f>
        <v>2.1679000000000004E-2</v>
      </c>
      <c r="F37" s="11">
        <f>TREND(Calculations!F$139:F$140,Calculations!$A$139:$A$140,$A37)</f>
        <v>0</v>
      </c>
      <c r="G37" s="11">
        <f>TREND(Calculations!G$139:G$140,Calculations!$A$139:$A$140,$A37)</f>
        <v>1.2436900000000009</v>
      </c>
      <c r="H37" s="11">
        <f>TREND(Calculations!H$139:H$140,Calculations!$A$139:$A$140,$A37)</f>
        <v>0.12893300000000041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710937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3.1947999999999976E-3</v>
      </c>
      <c r="D2" s="11">
        <f>TREND(Calculations!D$144:D$145,Calculations!$A$144:$A$145,$A2)</f>
        <v>0</v>
      </c>
      <c r="E2" s="11">
        <f>TREND(Calculations!E$144:E$145,Calculations!$A$144:$A$145,$A2)</f>
        <v>1.9396999999999998E-2</v>
      </c>
      <c r="F2" s="11">
        <f>TREND(Calculations!F$144:F$145,Calculations!$A$144:$A$145,$A2)</f>
        <v>0</v>
      </c>
      <c r="G2" s="11">
        <f>TREND(Calculations!G$144:G$145,Calculations!$A$144:$A$145,$A2)</f>
        <v>0.59332000000000207</v>
      </c>
      <c r="H2" s="11">
        <f>TREND(Calculations!H$144:H$145,Calculations!$A$144:$A$145,$A2)</f>
        <v>0.10725399999999974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x14ac:dyDescent="0.25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3.2632599999999901E-3</v>
      </c>
      <c r="D3" s="11">
        <f>TREND(Calculations!D$144:D$145,Calculations!$A$144:$A$145,$A3)</f>
        <v>0</v>
      </c>
      <c r="E3" s="11">
        <f>TREND(Calculations!E$144:E$145,Calculations!$A$144:$A$145,$A3)</f>
        <v>1.9853400000000021E-2</v>
      </c>
      <c r="F3" s="11">
        <f>TREND(Calculations!F$144:F$145,Calculations!$A$144:$A$145,$A3)</f>
        <v>0</v>
      </c>
      <c r="G3" s="11">
        <f>TREND(Calculations!G$144:G$145,Calculations!$A$144:$A$145,$A3)</f>
        <v>0.60472999999999999</v>
      </c>
      <c r="H3" s="11">
        <f>TREND(Calculations!H$144:H$145,Calculations!$A$144:$A$145,$A3)</f>
        <v>0.10862319999999981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x14ac:dyDescent="0.25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3.3317200000000102E-3</v>
      </c>
      <c r="D4" s="11">
        <f>TREND(Calculations!D$144:D$145,Calculations!$A$144:$A$145,$A4)</f>
        <v>0</v>
      </c>
      <c r="E4" s="11">
        <f>TREND(Calculations!E$144:E$145,Calculations!$A$144:$A$145,$A4)</f>
        <v>2.0309800000000044E-2</v>
      </c>
      <c r="F4" s="11">
        <f>TREND(Calculations!F$144:F$145,Calculations!$A$144:$A$145,$A4)</f>
        <v>0</v>
      </c>
      <c r="G4" s="11">
        <f>TREND(Calculations!G$144:G$145,Calculations!$A$144:$A$145,$A4)</f>
        <v>0.61614000000000146</v>
      </c>
      <c r="H4" s="11">
        <f>TREND(Calculations!H$144:H$145,Calculations!$A$144:$A$145,$A4)</f>
        <v>0.10999239999999988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x14ac:dyDescent="0.25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3.4001800000000026E-3</v>
      </c>
      <c r="D5" s="11">
        <f>TREND(Calculations!D$144:D$145,Calculations!$A$144:$A$145,$A5)</f>
        <v>0</v>
      </c>
      <c r="E5" s="11">
        <f>TREND(Calculations!E$144:E$145,Calculations!$A$144:$A$145,$A5)</f>
        <v>2.0766199999999957E-2</v>
      </c>
      <c r="F5" s="11">
        <f>TREND(Calculations!F$144:F$145,Calculations!$A$144:$A$145,$A5)</f>
        <v>0</v>
      </c>
      <c r="G5" s="11">
        <f>TREND(Calculations!G$144:G$145,Calculations!$A$144:$A$145,$A5)</f>
        <v>0.62754999999999939</v>
      </c>
      <c r="H5" s="11">
        <f>TREND(Calculations!H$144:H$145,Calculations!$A$144:$A$145,$A5)</f>
        <v>0.11136159999999995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x14ac:dyDescent="0.25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3.4686399999999951E-3</v>
      </c>
      <c r="D6" s="11">
        <f>TREND(Calculations!D$144:D$145,Calculations!$A$144:$A$145,$A6)</f>
        <v>0</v>
      </c>
      <c r="E6" s="11">
        <f>TREND(Calculations!E$144:E$145,Calculations!$A$144:$A$145,$A6)</f>
        <v>2.122259999999998E-2</v>
      </c>
      <c r="F6" s="11">
        <f>TREND(Calculations!F$144:F$145,Calculations!$A$144:$A$145,$A6)</f>
        <v>0</v>
      </c>
      <c r="G6" s="11">
        <f>TREND(Calculations!G$144:G$145,Calculations!$A$144:$A$145,$A6)</f>
        <v>0.63896000000000086</v>
      </c>
      <c r="H6" s="11">
        <f>TREND(Calculations!H$144:H$145,Calculations!$A$144:$A$145,$A6)</f>
        <v>0.11273080000000002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x14ac:dyDescent="0.25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3.5370999999999875E-3</v>
      </c>
      <c r="D7" s="14">
        <f>TREND(Calculations!D$144:D$145,Calculations!$A$144:$A$145,$A7)</f>
        <v>0</v>
      </c>
      <c r="E7" s="14">
        <f>TREND(Calculations!E$144:E$145,Calculations!$A$144:$A$145,$A7)</f>
        <v>2.1679000000000004E-2</v>
      </c>
      <c r="F7" s="14">
        <f>TREND(Calculations!F$144:F$145,Calculations!$A$144:$A$145,$A7)</f>
        <v>0</v>
      </c>
      <c r="G7" s="14">
        <f>TREND(Calculations!G$144:G$145,Calculations!$A$144:$A$145,$A7)</f>
        <v>0.65037000000000234</v>
      </c>
      <c r="H7" s="14">
        <f>TREND(Calculations!H$144:H$145,Calculations!$A$144:$A$145,$A7)</f>
        <v>0.11410000000000009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x14ac:dyDescent="0.25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3.5941500000000043E-3</v>
      </c>
      <c r="D8" s="11">
        <f>TREND(Calculations!D$145:D$146,Calculations!$A$145:$A$146,$A8)</f>
        <v>0</v>
      </c>
      <c r="E8" s="11">
        <f>TREND(Calculations!E$145:E$146,Calculations!$A$145:$A$146,$A8)</f>
        <v>2.202129999999991E-2</v>
      </c>
      <c r="F8" s="11">
        <f>TREND(Calculations!F$145:F$146,Calculations!$A$145:$A$146,$A8)</f>
        <v>0</v>
      </c>
      <c r="G8" s="11">
        <f>TREND(Calculations!G$145:G$146,Calculations!$A$145:$A$146,$A8)</f>
        <v>0.66063899999999975</v>
      </c>
      <c r="H8" s="11">
        <f>TREND(Calculations!H$145:H$146,Calculations!$A$145:$A$146,$A8)</f>
        <v>0.11638200000000065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x14ac:dyDescent="0.25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3.6511999999999933E-3</v>
      </c>
      <c r="D9" s="11">
        <f>TREND(Calculations!D$145:D$146,Calculations!$A$145:$A$146,$A9)</f>
        <v>0</v>
      </c>
      <c r="E9" s="11">
        <f>TREND(Calculations!E$145:E$146,Calculations!$A$145:$A$146,$A9)</f>
        <v>2.2363599999999928E-2</v>
      </c>
      <c r="F9" s="11">
        <f>TREND(Calculations!F$145:F$146,Calculations!$A$145:$A$146,$A9)</f>
        <v>0</v>
      </c>
      <c r="G9" s="11">
        <f>TREND(Calculations!G$145:G$146,Calculations!$A$145:$A$146,$A9)</f>
        <v>0.67090800000000073</v>
      </c>
      <c r="H9" s="11">
        <f>TREND(Calculations!H$145:H$146,Calculations!$A$145:$A$146,$A9)</f>
        <v>0.11866399999999988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x14ac:dyDescent="0.25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3.7082499999999963E-3</v>
      </c>
      <c r="D10" s="11">
        <f>TREND(Calculations!D$145:D$146,Calculations!$A$145:$A$146,$A10)</f>
        <v>0</v>
      </c>
      <c r="E10" s="11">
        <f>TREND(Calculations!E$145:E$146,Calculations!$A$145:$A$146,$A10)</f>
        <v>2.2705899999999946E-2</v>
      </c>
      <c r="F10" s="11">
        <f>TREND(Calculations!F$145:F$146,Calculations!$A$145:$A$146,$A10)</f>
        <v>0</v>
      </c>
      <c r="G10" s="11">
        <f>TREND(Calculations!G$145:G$146,Calculations!$A$145:$A$146,$A10)</f>
        <v>0.6811770000000017</v>
      </c>
      <c r="H10" s="11">
        <f>TREND(Calculations!H$145:H$146,Calculations!$A$145:$A$146,$A10)</f>
        <v>0.120946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x14ac:dyDescent="0.25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3.7652999999999992E-3</v>
      </c>
      <c r="D11" s="11">
        <f>TREND(Calculations!D$145:D$146,Calculations!$A$145:$A$146,$A11)</f>
        <v>0</v>
      </c>
      <c r="E11" s="11">
        <f>TREND(Calculations!E$145:E$146,Calculations!$A$145:$A$146,$A11)</f>
        <v>2.3048199999999963E-2</v>
      </c>
      <c r="F11" s="11">
        <f>TREND(Calculations!F$145:F$146,Calculations!$A$145:$A$146,$A11)</f>
        <v>0</v>
      </c>
      <c r="G11" s="11">
        <f>TREND(Calculations!G$145:G$146,Calculations!$A$145:$A$146,$A11)</f>
        <v>0.69144600000000267</v>
      </c>
      <c r="H11" s="11">
        <f>TREND(Calculations!H$145:H$146,Calculations!$A$145:$A$146,$A11)</f>
        <v>0.12322800000000012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x14ac:dyDescent="0.25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3.8223500000000021E-3</v>
      </c>
      <c r="D12" s="11">
        <f>TREND(Calculations!D$145:D$146,Calculations!$A$145:$A$146,$A12)</f>
        <v>0</v>
      </c>
      <c r="E12" s="11">
        <f>TREND(Calculations!E$145:E$146,Calculations!$A$145:$A$146,$A12)</f>
        <v>2.3390499999999981E-2</v>
      </c>
      <c r="F12" s="11">
        <f>TREND(Calculations!F$145:F$146,Calculations!$A$145:$A$146,$A12)</f>
        <v>0</v>
      </c>
      <c r="G12" s="11">
        <f>TREND(Calculations!G$145:G$146,Calculations!$A$145:$A$146,$A12)</f>
        <v>0.70171500000000009</v>
      </c>
      <c r="H12" s="11">
        <f>TREND(Calculations!H$145:H$146,Calculations!$A$145:$A$146,$A12)</f>
        <v>0.12551000000000023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x14ac:dyDescent="0.25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3.8794000000000051E-3</v>
      </c>
      <c r="D13" s="11">
        <f>TREND(Calculations!D$145:D$146,Calculations!$A$145:$A$146,$A13)</f>
        <v>0</v>
      </c>
      <c r="E13" s="11">
        <f>TREND(Calculations!E$145:E$146,Calculations!$A$145:$A$146,$A13)</f>
        <v>2.3732799999999998E-2</v>
      </c>
      <c r="F13" s="11">
        <f>TREND(Calculations!F$145:F$146,Calculations!$A$145:$A$146,$A13)</f>
        <v>0</v>
      </c>
      <c r="G13" s="11">
        <f>TREND(Calculations!G$145:G$146,Calculations!$A$145:$A$146,$A13)</f>
        <v>0.71198400000000106</v>
      </c>
      <c r="H13" s="11">
        <f>TREND(Calculations!H$145:H$146,Calculations!$A$145:$A$146,$A13)</f>
        <v>0.12779200000000035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x14ac:dyDescent="0.25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3.9364499999999941E-3</v>
      </c>
      <c r="D14" s="11">
        <f>TREND(Calculations!D$145:D$146,Calculations!$A$145:$A$146,$A14)</f>
        <v>0</v>
      </c>
      <c r="E14" s="11">
        <f>TREND(Calculations!E$145:E$146,Calculations!$A$145:$A$146,$A14)</f>
        <v>2.4075099999999905E-2</v>
      </c>
      <c r="F14" s="11">
        <f>TREND(Calculations!F$145:F$146,Calculations!$A$145:$A$146,$A14)</f>
        <v>0</v>
      </c>
      <c r="G14" s="11">
        <f>TREND(Calculations!G$145:G$146,Calculations!$A$145:$A$146,$A14)</f>
        <v>0.72225300000000203</v>
      </c>
      <c r="H14" s="11">
        <f>TREND(Calculations!H$145:H$146,Calculations!$A$145:$A$146,$A14)</f>
        <v>0.13007400000000047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x14ac:dyDescent="0.25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3.9934999999999971E-3</v>
      </c>
      <c r="D15" s="11">
        <f>TREND(Calculations!D$145:D$146,Calculations!$A$145:$A$146,$A15)</f>
        <v>0</v>
      </c>
      <c r="E15" s="11">
        <f>TREND(Calculations!E$145:E$146,Calculations!$A$145:$A$146,$A15)</f>
        <v>2.4417399999999922E-2</v>
      </c>
      <c r="F15" s="11">
        <f>TREND(Calculations!F$145:F$146,Calculations!$A$145:$A$146,$A15)</f>
        <v>0</v>
      </c>
      <c r="G15" s="11">
        <f>TREND(Calculations!G$145:G$146,Calculations!$A$145:$A$146,$A15)</f>
        <v>0.73252199999999945</v>
      </c>
      <c r="H15" s="11">
        <f>TREND(Calculations!H$145:H$146,Calculations!$A$145:$A$146,$A15)</f>
        <v>0.13235600000000058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x14ac:dyDescent="0.25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4.05055E-3</v>
      </c>
      <c r="D16" s="11">
        <f>TREND(Calculations!D$145:D$146,Calculations!$A$145:$A$146,$A16)</f>
        <v>0</v>
      </c>
      <c r="E16" s="11">
        <f>TREND(Calculations!E$145:E$146,Calculations!$A$145:$A$146,$A16)</f>
        <v>2.475969999999994E-2</v>
      </c>
      <c r="F16" s="11">
        <f>TREND(Calculations!F$145:F$146,Calculations!$A$145:$A$146,$A16)</f>
        <v>0</v>
      </c>
      <c r="G16" s="11">
        <f>TREND(Calculations!G$145:G$146,Calculations!$A$145:$A$146,$A16)</f>
        <v>0.74279100000000042</v>
      </c>
      <c r="H16" s="11">
        <f>TREND(Calculations!H$145:H$146,Calculations!$A$145:$A$146,$A16)</f>
        <v>0.1346380000000007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x14ac:dyDescent="0.25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4.1076000000000029E-3</v>
      </c>
      <c r="D17" s="11">
        <f>TREND(Calculations!D$145:D$146,Calculations!$A$145:$A$146,$A17)</f>
        <v>0</v>
      </c>
      <c r="E17" s="11">
        <f>TREND(Calculations!E$145:E$146,Calculations!$A$145:$A$146,$A17)</f>
        <v>2.5101999999999958E-2</v>
      </c>
      <c r="F17" s="11">
        <f>TREND(Calculations!F$145:F$146,Calculations!$A$145:$A$146,$A17)</f>
        <v>0</v>
      </c>
      <c r="G17" s="11">
        <f>TREND(Calculations!G$145:G$146,Calculations!$A$145:$A$146,$A17)</f>
        <v>0.75306000000000139</v>
      </c>
      <c r="H17" s="11">
        <f>TREND(Calculations!H$145:H$146,Calculations!$A$145:$A$146,$A17)</f>
        <v>0.13691999999999993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x14ac:dyDescent="0.25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4.1646500000000058E-3</v>
      </c>
      <c r="D18" s="11">
        <f>TREND(Calculations!D$145:D$146,Calculations!$A$145:$A$146,$A18)</f>
        <v>0</v>
      </c>
      <c r="E18" s="11">
        <f>TREND(Calculations!E$145:E$146,Calculations!$A$145:$A$146,$A18)</f>
        <v>2.5444299999999975E-2</v>
      </c>
      <c r="F18" s="11">
        <f>TREND(Calculations!F$145:F$146,Calculations!$A$145:$A$146,$A18)</f>
        <v>0</v>
      </c>
      <c r="G18" s="11">
        <f>TREND(Calculations!G$145:G$146,Calculations!$A$145:$A$146,$A18)</f>
        <v>0.76332900000000237</v>
      </c>
      <c r="H18" s="11">
        <f>TREND(Calculations!H$145:H$146,Calculations!$A$145:$A$146,$A18)</f>
        <v>0.13920200000000005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x14ac:dyDescent="0.25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4.2216999999999949E-3</v>
      </c>
      <c r="D19" s="11">
        <f>TREND(Calculations!D$145:D$146,Calculations!$A$145:$A$146,$A19)</f>
        <v>0</v>
      </c>
      <c r="E19" s="11">
        <f>TREND(Calculations!E$145:E$146,Calculations!$A$145:$A$146,$A19)</f>
        <v>2.5786599999999993E-2</v>
      </c>
      <c r="F19" s="11">
        <f>TREND(Calculations!F$145:F$146,Calculations!$A$145:$A$146,$A19)</f>
        <v>0</v>
      </c>
      <c r="G19" s="11">
        <f>TREND(Calculations!G$145:G$146,Calculations!$A$145:$A$146,$A19)</f>
        <v>0.77359799999999979</v>
      </c>
      <c r="H19" s="11">
        <f>TREND(Calculations!H$145:H$146,Calculations!$A$145:$A$146,$A19)</f>
        <v>0.14148400000000017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x14ac:dyDescent="0.25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4.2787499999999978E-3</v>
      </c>
      <c r="D20" s="11">
        <f>TREND(Calculations!D$145:D$146,Calculations!$A$145:$A$146,$A20)</f>
        <v>0</v>
      </c>
      <c r="E20" s="11">
        <f>TREND(Calculations!E$145:E$146,Calculations!$A$145:$A$146,$A20)</f>
        <v>2.6128899999999899E-2</v>
      </c>
      <c r="F20" s="11">
        <f>TREND(Calculations!F$145:F$146,Calculations!$A$145:$A$146,$A20)</f>
        <v>0</v>
      </c>
      <c r="G20" s="11">
        <f>TREND(Calculations!G$145:G$146,Calculations!$A$145:$A$146,$A20)</f>
        <v>0.78386700000000076</v>
      </c>
      <c r="H20" s="11">
        <f>TREND(Calculations!H$145:H$146,Calculations!$A$145:$A$146,$A20)</f>
        <v>0.14376600000000028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x14ac:dyDescent="0.25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4.3358000000000008E-3</v>
      </c>
      <c r="D21" s="11">
        <f>TREND(Calculations!D$145:D$146,Calculations!$A$145:$A$146,$A21)</f>
        <v>0</v>
      </c>
      <c r="E21" s="11">
        <f>TREND(Calculations!E$145:E$146,Calculations!$A$145:$A$146,$A21)</f>
        <v>2.6471199999999917E-2</v>
      </c>
      <c r="F21" s="11">
        <f>TREND(Calculations!F$145:F$146,Calculations!$A$145:$A$146,$A21)</f>
        <v>0</v>
      </c>
      <c r="G21" s="11">
        <f>TREND(Calculations!G$145:G$146,Calculations!$A$145:$A$146,$A21)</f>
        <v>0.79413600000000173</v>
      </c>
      <c r="H21" s="11">
        <f>TREND(Calculations!H$145:H$146,Calculations!$A$145:$A$146,$A21)</f>
        <v>0.1460480000000004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x14ac:dyDescent="0.25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4.3928500000000037E-3</v>
      </c>
      <c r="D22" s="11">
        <f>TREND(Calculations!D$145:D$146,Calculations!$A$145:$A$146,$A22)</f>
        <v>0</v>
      </c>
      <c r="E22" s="11">
        <f>TREND(Calculations!E$145:E$146,Calculations!$A$145:$A$146,$A22)</f>
        <v>2.6813499999999935E-2</v>
      </c>
      <c r="F22" s="11">
        <f>TREND(Calculations!F$145:F$146,Calculations!$A$145:$A$146,$A22)</f>
        <v>0</v>
      </c>
      <c r="G22" s="11">
        <f>TREND(Calculations!G$145:G$146,Calculations!$A$145:$A$146,$A22)</f>
        <v>0.8044050000000027</v>
      </c>
      <c r="H22" s="11">
        <f>TREND(Calculations!H$145:H$146,Calculations!$A$145:$A$146,$A22)</f>
        <v>0.14833000000000052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25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4.4499000000000066E-3</v>
      </c>
      <c r="D23" s="11">
        <f>TREND(Calculations!D$145:D$146,Calculations!$A$145:$A$146,$A23)</f>
        <v>0</v>
      </c>
      <c r="E23" s="11">
        <f>TREND(Calculations!E$145:E$146,Calculations!$A$145:$A$146,$A23)</f>
        <v>2.7155799999999952E-2</v>
      </c>
      <c r="F23" s="11">
        <f>TREND(Calculations!F$145:F$146,Calculations!$A$145:$A$146,$A23)</f>
        <v>0</v>
      </c>
      <c r="G23" s="11">
        <f>TREND(Calculations!G$145:G$146,Calculations!$A$145:$A$146,$A23)</f>
        <v>0.81467400000000012</v>
      </c>
      <c r="H23" s="11">
        <f>TREND(Calculations!H$145:H$146,Calculations!$A$145:$A$146,$A23)</f>
        <v>0.15061200000000063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25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4.5069499999999957E-3</v>
      </c>
      <c r="D24" s="11">
        <f>TREND(Calculations!D$145:D$146,Calculations!$A$145:$A$146,$A24)</f>
        <v>0</v>
      </c>
      <c r="E24" s="11">
        <f>TREND(Calculations!E$145:E$146,Calculations!$A$145:$A$146,$A24)</f>
        <v>2.749809999999997E-2</v>
      </c>
      <c r="F24" s="11">
        <f>TREND(Calculations!F$145:F$146,Calculations!$A$145:$A$146,$A24)</f>
        <v>0</v>
      </c>
      <c r="G24" s="11">
        <f>TREND(Calculations!G$145:G$146,Calculations!$A$145:$A$146,$A24)</f>
        <v>0.82494300000000109</v>
      </c>
      <c r="H24" s="11">
        <f>TREND(Calculations!H$145:H$146,Calculations!$A$145:$A$146,$A24)</f>
        <v>0.15289399999999986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25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4.5639999999999986E-3</v>
      </c>
      <c r="D25" s="11">
        <f>TREND(Calculations!D$145:D$146,Calculations!$A$145:$A$146,$A25)</f>
        <v>0</v>
      </c>
      <c r="E25" s="11">
        <f>TREND(Calculations!E$145:E$146,Calculations!$A$145:$A$146,$A25)</f>
        <v>2.7840399999999987E-2</v>
      </c>
      <c r="F25" s="11">
        <f>TREND(Calculations!F$145:F$146,Calculations!$A$145:$A$146,$A25)</f>
        <v>0</v>
      </c>
      <c r="G25" s="11">
        <f>TREND(Calculations!G$145:G$146,Calculations!$A$145:$A$146,$A25)</f>
        <v>0.83521200000000206</v>
      </c>
      <c r="H25" s="11">
        <f>TREND(Calculations!H$145:H$146,Calculations!$A$145:$A$146,$A25)</f>
        <v>0.15517599999999998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25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4.6210500000000015E-3</v>
      </c>
      <c r="D26" s="11">
        <f>TREND(Calculations!D$145:D$146,Calculations!$A$145:$A$146,$A26)</f>
        <v>0</v>
      </c>
      <c r="E26" s="11">
        <f>TREND(Calculations!E$145:E$146,Calculations!$A$145:$A$146,$A26)</f>
        <v>2.8182699999999894E-2</v>
      </c>
      <c r="F26" s="11">
        <f>TREND(Calculations!F$145:F$146,Calculations!$A$145:$A$146,$A26)</f>
        <v>0</v>
      </c>
      <c r="G26" s="11">
        <f>TREND(Calculations!G$145:G$146,Calculations!$A$145:$A$146,$A26)</f>
        <v>0.84548099999999948</v>
      </c>
      <c r="H26" s="11">
        <f>TREND(Calculations!H$145:H$146,Calculations!$A$145:$A$146,$A26)</f>
        <v>0.1574580000000001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25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4.6781000000000045E-3</v>
      </c>
      <c r="D27" s="11">
        <f>TREND(Calculations!D$145:D$146,Calculations!$A$145:$A$146,$A27)</f>
        <v>0</v>
      </c>
      <c r="E27" s="11">
        <f>TREND(Calculations!E$145:E$146,Calculations!$A$145:$A$146,$A27)</f>
        <v>2.8524999999999912E-2</v>
      </c>
      <c r="F27" s="11">
        <f>TREND(Calculations!F$145:F$146,Calculations!$A$145:$A$146,$A27)</f>
        <v>0</v>
      </c>
      <c r="G27" s="11">
        <f>TREND(Calculations!G$145:G$146,Calculations!$A$145:$A$146,$A27)</f>
        <v>0.85575000000000045</v>
      </c>
      <c r="H27" s="11">
        <f>TREND(Calculations!H$145:H$146,Calculations!$A$145:$A$146,$A27)</f>
        <v>0.15974000000000022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25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4.7351499999999935E-3</v>
      </c>
      <c r="D28" s="11">
        <f>TREND(Calculations!D$145:D$146,Calculations!$A$145:$A$146,$A28)</f>
        <v>0</v>
      </c>
      <c r="E28" s="11">
        <f>TREND(Calculations!E$145:E$146,Calculations!$A$145:$A$146,$A28)</f>
        <v>2.8867299999999929E-2</v>
      </c>
      <c r="F28" s="11">
        <f>TREND(Calculations!F$145:F$146,Calculations!$A$145:$A$146,$A28)</f>
        <v>0</v>
      </c>
      <c r="G28" s="11">
        <f>TREND(Calculations!G$145:G$146,Calculations!$A$145:$A$146,$A28)</f>
        <v>0.86601900000000143</v>
      </c>
      <c r="H28" s="11">
        <f>TREND(Calculations!H$145:H$146,Calculations!$A$145:$A$146,$A28)</f>
        <v>0.16202200000000033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25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4.7921999999999965E-3</v>
      </c>
      <c r="D29" s="11">
        <f>TREND(Calculations!D$145:D$146,Calculations!$A$145:$A$146,$A29)</f>
        <v>0</v>
      </c>
      <c r="E29" s="11">
        <f>TREND(Calculations!E$145:E$146,Calculations!$A$145:$A$146,$A29)</f>
        <v>2.9209599999999947E-2</v>
      </c>
      <c r="F29" s="11">
        <f>TREND(Calculations!F$145:F$146,Calculations!$A$145:$A$146,$A29)</f>
        <v>0</v>
      </c>
      <c r="G29" s="11">
        <f>TREND(Calculations!G$145:G$146,Calculations!$A$145:$A$146,$A29)</f>
        <v>0.8762880000000024</v>
      </c>
      <c r="H29" s="11">
        <f>TREND(Calculations!H$145:H$146,Calculations!$A$145:$A$146,$A29)</f>
        <v>0.16430400000000045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25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4.8492499999999994E-3</v>
      </c>
      <c r="D30" s="11">
        <f>TREND(Calculations!D$145:D$146,Calculations!$A$145:$A$146,$A30)</f>
        <v>0</v>
      </c>
      <c r="E30" s="11">
        <f>TREND(Calculations!E$145:E$146,Calculations!$A$145:$A$146,$A30)</f>
        <v>2.9551899999999964E-2</v>
      </c>
      <c r="F30" s="11">
        <f>TREND(Calculations!F$145:F$146,Calculations!$A$145:$A$146,$A30)</f>
        <v>0</v>
      </c>
      <c r="G30" s="11">
        <f>TREND(Calculations!G$145:G$146,Calculations!$A$145:$A$146,$A30)</f>
        <v>0.88655699999999982</v>
      </c>
      <c r="H30" s="11">
        <f>TREND(Calculations!H$145:H$146,Calculations!$A$145:$A$146,$A30)</f>
        <v>0.16658600000000057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25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4.9063000000000023E-3</v>
      </c>
      <c r="D31" s="11">
        <f>TREND(Calculations!D$145:D$146,Calculations!$A$145:$A$146,$A31)</f>
        <v>0</v>
      </c>
      <c r="E31" s="11">
        <f>TREND(Calculations!E$145:E$146,Calculations!$A$145:$A$146,$A31)</f>
        <v>2.9894199999999982E-2</v>
      </c>
      <c r="F31" s="11">
        <f>TREND(Calculations!F$145:F$146,Calculations!$A$145:$A$146,$A31)</f>
        <v>0</v>
      </c>
      <c r="G31" s="11">
        <f>TREND(Calculations!G$145:G$146,Calculations!$A$145:$A$146,$A31)</f>
        <v>0.89682600000000079</v>
      </c>
      <c r="H31" s="11">
        <f>TREND(Calculations!H$145:H$146,Calculations!$A$145:$A$146,$A31)</f>
        <v>0.16886800000000068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25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4.9633500000000053E-3</v>
      </c>
      <c r="D32" s="11">
        <f>TREND(Calculations!D$145:D$146,Calculations!$A$145:$A$146,$A32)</f>
        <v>0</v>
      </c>
      <c r="E32" s="11">
        <f>TREND(Calculations!E$145:E$146,Calculations!$A$145:$A$146,$A32)</f>
        <v>3.0236499999999888E-2</v>
      </c>
      <c r="F32" s="11">
        <f>TREND(Calculations!F$145:F$146,Calculations!$A$145:$A$146,$A32)</f>
        <v>0</v>
      </c>
      <c r="G32" s="11">
        <f>TREND(Calculations!G$145:G$146,Calculations!$A$145:$A$146,$A32)</f>
        <v>0.90709500000000176</v>
      </c>
      <c r="H32" s="11">
        <f>TREND(Calculations!H$145:H$146,Calculations!$A$145:$A$146,$A32)</f>
        <v>0.17114999999999991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25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5.0203999999999943E-3</v>
      </c>
      <c r="D33" s="11">
        <f>TREND(Calculations!D$145:D$146,Calculations!$A$145:$A$146,$A33)</f>
        <v>0</v>
      </c>
      <c r="E33" s="11">
        <f>TREND(Calculations!E$145:E$146,Calculations!$A$145:$A$146,$A33)</f>
        <v>3.0578799999999906E-2</v>
      </c>
      <c r="F33" s="11">
        <f>TREND(Calculations!F$145:F$146,Calculations!$A$145:$A$146,$A33)</f>
        <v>0</v>
      </c>
      <c r="G33" s="11">
        <f>TREND(Calculations!G$145:G$146,Calculations!$A$145:$A$146,$A33)</f>
        <v>0.91736400000000273</v>
      </c>
      <c r="H33" s="11">
        <f>TREND(Calculations!H$145:H$146,Calculations!$A$145:$A$146,$A33)</f>
        <v>0.17343200000000003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25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5.0774499999999972E-3</v>
      </c>
      <c r="D34" s="11">
        <f>TREND(Calculations!D$145:D$146,Calculations!$A$145:$A$146,$A34)</f>
        <v>0</v>
      </c>
      <c r="E34" s="11">
        <f>TREND(Calculations!E$145:E$146,Calculations!$A$145:$A$146,$A34)</f>
        <v>3.0921099999999924E-2</v>
      </c>
      <c r="F34" s="11">
        <f>TREND(Calculations!F$145:F$146,Calculations!$A$145:$A$146,$A34)</f>
        <v>0</v>
      </c>
      <c r="G34" s="11">
        <f>TREND(Calculations!G$145:G$146,Calculations!$A$145:$A$146,$A34)</f>
        <v>0.92763300000000015</v>
      </c>
      <c r="H34" s="11">
        <f>TREND(Calculations!H$145:H$146,Calculations!$A$145:$A$146,$A34)</f>
        <v>0.17571400000000015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25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5.1345000000000002E-3</v>
      </c>
      <c r="D35" s="11">
        <f>TREND(Calculations!D$145:D$146,Calculations!$A$145:$A$146,$A35)</f>
        <v>0</v>
      </c>
      <c r="E35" s="11">
        <f>TREND(Calculations!E$145:E$146,Calculations!$A$145:$A$146,$A35)</f>
        <v>3.1263399999999941E-2</v>
      </c>
      <c r="F35" s="11">
        <f>TREND(Calculations!F$145:F$146,Calculations!$A$145:$A$146,$A35)</f>
        <v>0</v>
      </c>
      <c r="G35" s="11">
        <f>TREND(Calculations!G$145:G$146,Calculations!$A$145:$A$146,$A35)</f>
        <v>0.93790200000000112</v>
      </c>
      <c r="H35" s="11">
        <f>TREND(Calculations!H$145:H$146,Calculations!$A$145:$A$146,$A35)</f>
        <v>0.17799600000000027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25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5.1915500000000031E-3</v>
      </c>
      <c r="D36" s="11">
        <f>TREND(Calculations!D$145:D$146,Calculations!$A$145:$A$146,$A36)</f>
        <v>0</v>
      </c>
      <c r="E36" s="11">
        <f>TREND(Calculations!E$145:E$146,Calculations!$A$145:$A$146,$A36)</f>
        <v>3.1605699999999959E-2</v>
      </c>
      <c r="F36" s="11">
        <f>TREND(Calculations!F$145:F$146,Calculations!$A$145:$A$146,$A36)</f>
        <v>0</v>
      </c>
      <c r="G36" s="11">
        <f>TREND(Calculations!G$145:G$146,Calculations!$A$145:$A$146,$A36)</f>
        <v>0.9481710000000021</v>
      </c>
      <c r="H36" s="11">
        <f>TREND(Calculations!H$145:H$146,Calculations!$A$145:$A$146,$A36)</f>
        <v>0.18027800000000038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25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5.248600000000006E-3</v>
      </c>
      <c r="D37" s="11">
        <f>TREND(Calculations!D$145:D$146,Calculations!$A$145:$A$146,$A37)</f>
        <v>0</v>
      </c>
      <c r="E37" s="11">
        <f>TREND(Calculations!E$145:E$146,Calculations!$A$145:$A$146,$A37)</f>
        <v>3.1947999999999976E-2</v>
      </c>
      <c r="F37" s="11">
        <f>TREND(Calculations!F$145:F$146,Calculations!$A$145:$A$146,$A37)</f>
        <v>0</v>
      </c>
      <c r="G37" s="11">
        <f>TREND(Calculations!G$145:G$146,Calculations!$A$145:$A$146,$A37)</f>
        <v>0.95843999999999951</v>
      </c>
      <c r="H37" s="11">
        <f>TREND(Calculations!H$145:H$146,Calculations!$A$145:$A$146,$A37)</f>
        <v>0.1825600000000005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2851562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5703125" style="18" customWidth="1"/>
    <col min="2" max="16384" width="9.140625" style="18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 s="18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 s="18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 s="18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 s="18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 s="18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 s="1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 s="18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 s="18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 s="18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 s="18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 s="18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 s="18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 s="18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 s="18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 s="18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" width="10.5703125" customWidth="1"/>
  </cols>
  <sheetData>
    <row r="1" spans="1:13" ht="45" x14ac:dyDescent="0.25">
      <c r="A1" s="21" t="s">
        <v>85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3.1947999999999976E-3</v>
      </c>
      <c r="D2" s="11">
        <f>TREND(Calculations!D$156:D$157,Calculations!$A$156:$A$157,$A2)</f>
        <v>0</v>
      </c>
      <c r="E2" s="11">
        <f>TREND(Calculations!E$156:E$157,Calculations!$A$156:$A$157,$A2)</f>
        <v>1.2551000000000034E-2</v>
      </c>
      <c r="F2" s="11">
        <f>TREND(Calculations!F$156:F$157,Calculations!$A$156:$A$157,$A2)</f>
        <v>0</v>
      </c>
      <c r="G2" s="11">
        <f>TREND(Calculations!G$156:G$157,Calculations!$A$156:$A$157,$A2)</f>
        <v>0.93562000000000012</v>
      </c>
      <c r="H2" s="11">
        <f>TREND(Calculations!H$156:H$157,Calculations!$A$156:$A$157,$A2)</f>
        <v>5.2486000000000033E-2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x14ac:dyDescent="0.25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3.2632599999999901E-3</v>
      </c>
      <c r="D3" s="11">
        <f>TREND(Calculations!D$156:D$157,Calculations!$A$156:$A$157,$A3)</f>
        <v>0</v>
      </c>
      <c r="E3" s="11">
        <f>TREND(Calculations!E$156:E$157,Calculations!$A$156:$A$157,$A3)</f>
        <v>1.2779200000000046E-2</v>
      </c>
      <c r="F3" s="11">
        <f>TREND(Calculations!F$156:F$157,Calculations!$A$156:$A$157,$A3)</f>
        <v>0</v>
      </c>
      <c r="G3" s="11">
        <f>TREND(Calculations!G$156:G$157,Calculations!$A$156:$A$157,$A3)</f>
        <v>0.95615800000000206</v>
      </c>
      <c r="H3" s="11">
        <f>TREND(Calculations!H$156:H$157,Calculations!$A$156:$A$157,$A3)</f>
        <v>5.339880000000008E-2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x14ac:dyDescent="0.25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3.3317200000000102E-3</v>
      </c>
      <c r="D4" s="11">
        <f>TREND(Calculations!D$156:D$157,Calculations!$A$156:$A$157,$A4)</f>
        <v>0</v>
      </c>
      <c r="E4" s="11">
        <f>TREND(Calculations!E$156:E$157,Calculations!$A$156:$A$157,$A4)</f>
        <v>1.3007400000000058E-2</v>
      </c>
      <c r="F4" s="11">
        <f>TREND(Calculations!F$156:F$157,Calculations!$A$156:$A$157,$A4)</f>
        <v>0</v>
      </c>
      <c r="G4" s="11">
        <f>TREND(Calculations!G$156:G$157,Calculations!$A$156:$A$157,$A4)</f>
        <v>0.9766959999999969</v>
      </c>
      <c r="H4" s="11">
        <f>TREND(Calculations!H$156:H$157,Calculations!$A$156:$A$157,$A4)</f>
        <v>5.4311600000000126E-2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x14ac:dyDescent="0.25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3.4001800000000026E-3</v>
      </c>
      <c r="D5" s="11">
        <f>TREND(Calculations!D$156:D$157,Calculations!$A$156:$A$157,$A5)</f>
        <v>0</v>
      </c>
      <c r="E5" s="11">
        <f>TREND(Calculations!E$156:E$157,Calculations!$A$156:$A$157,$A5)</f>
        <v>1.3235600000000014E-2</v>
      </c>
      <c r="F5" s="11">
        <f>TREND(Calculations!F$156:F$157,Calculations!$A$156:$A$157,$A5)</f>
        <v>0</v>
      </c>
      <c r="G5" s="11">
        <f>TREND(Calculations!G$156:G$157,Calculations!$A$156:$A$157,$A5)</f>
        <v>0.99723399999999884</v>
      </c>
      <c r="H5" s="11">
        <f>TREND(Calculations!H$156:H$157,Calculations!$A$156:$A$157,$A5)</f>
        <v>5.5224399999999951E-2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x14ac:dyDescent="0.25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3.4686399999999951E-3</v>
      </c>
      <c r="D6" s="11">
        <f>TREND(Calculations!D$156:D$157,Calculations!$A$156:$A$157,$A6)</f>
        <v>0</v>
      </c>
      <c r="E6" s="11">
        <f>TREND(Calculations!E$156:E$157,Calculations!$A$156:$A$157,$A6)</f>
        <v>1.3463800000000026E-2</v>
      </c>
      <c r="F6" s="11">
        <f>TREND(Calculations!F$156:F$157,Calculations!$A$156:$A$157,$A6)</f>
        <v>0</v>
      </c>
      <c r="G6" s="11">
        <f>TREND(Calculations!G$156:G$157,Calculations!$A$156:$A$157,$A6)</f>
        <v>1.0177720000000008</v>
      </c>
      <c r="H6" s="11">
        <f>TREND(Calculations!H$156:H$157,Calculations!$A$156:$A$157,$A6)</f>
        <v>5.6137199999999998E-2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x14ac:dyDescent="0.25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3.5370999999999875E-3</v>
      </c>
      <c r="D7" s="14">
        <f>TREND(Calculations!D$156:D$157,Calculations!$A$156:$A$157,$A7)</f>
        <v>0</v>
      </c>
      <c r="E7" s="14">
        <f>TREND(Calculations!E$156:E$157,Calculations!$A$156:$A$157,$A7)</f>
        <v>1.3692000000000037E-2</v>
      </c>
      <c r="F7" s="14">
        <f>TREND(Calculations!F$156:F$157,Calculations!$A$156:$A$157,$A7)</f>
        <v>0</v>
      </c>
      <c r="G7" s="14">
        <f>TREND(Calculations!G$156:G$157,Calculations!$A$156:$A$157,$A7)</f>
        <v>1.0383100000000027</v>
      </c>
      <c r="H7" s="14">
        <f>TREND(Calculations!H$156:H$157,Calculations!$A$156:$A$157,$A7)</f>
        <v>5.7050000000000045E-2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x14ac:dyDescent="0.25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3.5941500000000043E-3</v>
      </c>
      <c r="D8" s="11">
        <f>TREND(Calculations!D$157:D$158,Calculations!$A$157:$A$158,$A8)</f>
        <v>0</v>
      </c>
      <c r="E8" s="11">
        <f>TREND(Calculations!E$157:E$158,Calculations!$A$157:$A$158,$A8)</f>
        <v>1.3920199999999994E-2</v>
      </c>
      <c r="F8" s="11">
        <f>TREND(Calculations!F$157:F$158,Calculations!$A$157:$A$158,$A8)</f>
        <v>0</v>
      </c>
      <c r="G8" s="11">
        <f>TREND(Calculations!G$157:G$158,Calculations!$A$157:$A$158,$A8)</f>
        <v>1.0599890000000016</v>
      </c>
      <c r="H8" s="11">
        <f>TREND(Calculations!H$157:H$158,Calculations!$A$157:$A$158,$A8)</f>
        <v>5.8191000000000326E-2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x14ac:dyDescent="0.25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3.6511999999999933E-3</v>
      </c>
      <c r="D9" s="11">
        <f>TREND(Calculations!D$157:D$158,Calculations!$A$157:$A$158,$A9)</f>
        <v>0</v>
      </c>
      <c r="E9" s="11">
        <f>TREND(Calculations!E$157:E$158,Calculations!$A$157:$A$158,$A9)</f>
        <v>1.4148400000000005E-2</v>
      </c>
      <c r="F9" s="11">
        <f>TREND(Calculations!F$157:F$158,Calculations!$A$157:$A$158,$A9)</f>
        <v>0</v>
      </c>
      <c r="G9" s="11">
        <f>TREND(Calculations!G$157:G$158,Calculations!$A$157:$A$158,$A9)</f>
        <v>1.0816680000000005</v>
      </c>
      <c r="H9" s="11">
        <f>TREND(Calculations!H$157:H$158,Calculations!$A$157:$A$158,$A9)</f>
        <v>5.933199999999994E-2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x14ac:dyDescent="0.25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3.7082499999999963E-3</v>
      </c>
      <c r="D10" s="11">
        <f>TREND(Calculations!D$157:D$158,Calculations!$A$157:$A$158,$A10)</f>
        <v>0</v>
      </c>
      <c r="E10" s="11">
        <f>TREND(Calculations!E$157:E$158,Calculations!$A$157:$A$158,$A10)</f>
        <v>1.4376599999999962E-2</v>
      </c>
      <c r="F10" s="11">
        <f>TREND(Calculations!F$157:F$158,Calculations!$A$157:$A$158,$A10)</f>
        <v>0</v>
      </c>
      <c r="G10" s="11">
        <f>TREND(Calculations!G$157:G$158,Calculations!$A$157:$A$158,$A10)</f>
        <v>1.1033469999999994</v>
      </c>
      <c r="H10" s="11">
        <f>TREND(Calculations!H$157:H$158,Calculations!$A$157:$A$158,$A10)</f>
        <v>6.0472999999999999E-2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x14ac:dyDescent="0.25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3.7652999999999992E-3</v>
      </c>
      <c r="D11" s="11">
        <f>TREND(Calculations!D$157:D$158,Calculations!$A$157:$A$158,$A11)</f>
        <v>0</v>
      </c>
      <c r="E11" s="11">
        <f>TREND(Calculations!E$157:E$158,Calculations!$A$157:$A$158,$A11)</f>
        <v>1.4604799999999973E-2</v>
      </c>
      <c r="F11" s="11">
        <f>TREND(Calculations!F$157:F$158,Calculations!$A$157:$A$158,$A11)</f>
        <v>0</v>
      </c>
      <c r="G11" s="11">
        <f>TREND(Calculations!G$157:G$158,Calculations!$A$157:$A$158,$A11)</f>
        <v>1.1250259999999983</v>
      </c>
      <c r="H11" s="11">
        <f>TREND(Calculations!H$157:H$158,Calculations!$A$157:$A$158,$A11)</f>
        <v>6.1614000000000058E-2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x14ac:dyDescent="0.25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3.8223500000000021E-3</v>
      </c>
      <c r="D12" s="11">
        <f>TREND(Calculations!D$157:D$158,Calculations!$A$157:$A$158,$A12)</f>
        <v>0</v>
      </c>
      <c r="E12" s="11">
        <f>TREND(Calculations!E$157:E$158,Calculations!$A$157:$A$158,$A12)</f>
        <v>1.4832999999999985E-2</v>
      </c>
      <c r="F12" s="11">
        <f>TREND(Calculations!F$157:F$158,Calculations!$A$157:$A$158,$A12)</f>
        <v>0</v>
      </c>
      <c r="G12" s="11">
        <f>TREND(Calculations!G$157:G$158,Calculations!$A$157:$A$158,$A12)</f>
        <v>1.1467049999999972</v>
      </c>
      <c r="H12" s="11">
        <f>TREND(Calculations!H$157:H$158,Calculations!$A$157:$A$158,$A12)</f>
        <v>6.2755000000000116E-2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x14ac:dyDescent="0.25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3.8794000000000051E-3</v>
      </c>
      <c r="D13" s="11">
        <f>TREND(Calculations!D$157:D$158,Calculations!$A$157:$A$158,$A13)</f>
        <v>0</v>
      </c>
      <c r="E13" s="11">
        <f>TREND(Calculations!E$157:E$158,Calculations!$A$157:$A$158,$A13)</f>
        <v>1.5061199999999997E-2</v>
      </c>
      <c r="F13" s="11">
        <f>TREND(Calculations!F$157:F$158,Calculations!$A$157:$A$158,$A13)</f>
        <v>0</v>
      </c>
      <c r="G13" s="11">
        <f>TREND(Calculations!G$157:G$158,Calculations!$A$157:$A$158,$A13)</f>
        <v>1.1683840000000032</v>
      </c>
      <c r="H13" s="11">
        <f>TREND(Calculations!H$157:H$158,Calculations!$A$157:$A$158,$A13)</f>
        <v>6.3896000000000175E-2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x14ac:dyDescent="0.25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3.9364499999999941E-3</v>
      </c>
      <c r="D14" s="11">
        <f>TREND(Calculations!D$157:D$158,Calculations!$A$157:$A$158,$A14)</f>
        <v>0</v>
      </c>
      <c r="E14" s="11">
        <f>TREND(Calculations!E$157:E$158,Calculations!$A$157:$A$158,$A14)</f>
        <v>1.5289399999999953E-2</v>
      </c>
      <c r="F14" s="11">
        <f>TREND(Calculations!F$157:F$158,Calculations!$A$157:$A$158,$A14)</f>
        <v>0</v>
      </c>
      <c r="G14" s="11">
        <f>TREND(Calculations!G$157:G$158,Calculations!$A$157:$A$158,$A14)</f>
        <v>1.1900630000000021</v>
      </c>
      <c r="H14" s="11">
        <f>TREND(Calculations!H$157:H$158,Calculations!$A$157:$A$158,$A14)</f>
        <v>6.5037000000000234E-2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x14ac:dyDescent="0.25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3.9934999999999971E-3</v>
      </c>
      <c r="D15" s="11">
        <f>TREND(Calculations!D$157:D$158,Calculations!$A$157:$A$158,$A15)</f>
        <v>0</v>
      </c>
      <c r="E15" s="11">
        <f>TREND(Calculations!E$157:E$158,Calculations!$A$157:$A$158,$A15)</f>
        <v>1.5517599999999965E-2</v>
      </c>
      <c r="F15" s="11">
        <f>TREND(Calculations!F$157:F$158,Calculations!$A$157:$A$158,$A15)</f>
        <v>0</v>
      </c>
      <c r="G15" s="11">
        <f>TREND(Calculations!G$157:G$158,Calculations!$A$157:$A$158,$A15)</f>
        <v>1.211742000000001</v>
      </c>
      <c r="H15" s="11">
        <f>TREND(Calculations!H$157:H$158,Calculations!$A$157:$A$158,$A15)</f>
        <v>6.6178000000000292E-2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x14ac:dyDescent="0.25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4.05055E-3</v>
      </c>
      <c r="D16" s="11">
        <f>TREND(Calculations!D$157:D$158,Calculations!$A$157:$A$158,$A16)</f>
        <v>0</v>
      </c>
      <c r="E16" s="11">
        <f>TREND(Calculations!E$157:E$158,Calculations!$A$157:$A$158,$A16)</f>
        <v>1.5745799999999976E-2</v>
      </c>
      <c r="F16" s="11">
        <f>TREND(Calculations!F$157:F$158,Calculations!$A$157:$A$158,$A16)</f>
        <v>0</v>
      </c>
      <c r="G16" s="11">
        <f>TREND(Calculations!G$157:G$158,Calculations!$A$157:$A$158,$A16)</f>
        <v>1.2334209999999999</v>
      </c>
      <c r="H16" s="11">
        <f>TREND(Calculations!H$157:H$158,Calculations!$A$157:$A$158,$A16)</f>
        <v>6.7319000000000351E-2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x14ac:dyDescent="0.25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4.1076000000000029E-3</v>
      </c>
      <c r="D17" s="11">
        <f>TREND(Calculations!D$157:D$158,Calculations!$A$157:$A$158,$A17)</f>
        <v>0</v>
      </c>
      <c r="E17" s="11">
        <f>TREND(Calculations!E$157:E$158,Calculations!$A$157:$A$158,$A17)</f>
        <v>1.5973999999999988E-2</v>
      </c>
      <c r="F17" s="11">
        <f>TREND(Calculations!F$157:F$158,Calculations!$A$157:$A$158,$A17)</f>
        <v>0</v>
      </c>
      <c r="G17" s="11">
        <f>TREND(Calculations!G$157:G$158,Calculations!$A$157:$A$158,$A17)</f>
        <v>1.2550999999999988</v>
      </c>
      <c r="H17" s="11">
        <f>TREND(Calculations!H$157:H$158,Calculations!$A$157:$A$158,$A17)</f>
        <v>6.8459999999999965E-2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x14ac:dyDescent="0.25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4.1646500000000058E-3</v>
      </c>
      <c r="D18" s="11">
        <f>TREND(Calculations!D$157:D$158,Calculations!$A$157:$A$158,$A18)</f>
        <v>0</v>
      </c>
      <c r="E18" s="11">
        <f>TREND(Calculations!E$157:E$158,Calculations!$A$157:$A$158,$A18)</f>
        <v>1.62022E-2</v>
      </c>
      <c r="F18" s="11">
        <f>TREND(Calculations!F$157:F$158,Calculations!$A$157:$A$158,$A18)</f>
        <v>0</v>
      </c>
      <c r="G18" s="11">
        <f>TREND(Calculations!G$157:G$158,Calculations!$A$157:$A$158,$A18)</f>
        <v>1.2767789999999977</v>
      </c>
      <c r="H18" s="11">
        <f>TREND(Calculations!H$157:H$158,Calculations!$A$157:$A$158,$A18)</f>
        <v>6.9601000000000024E-2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x14ac:dyDescent="0.25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4.2216999999999949E-3</v>
      </c>
      <c r="D19" s="11">
        <f>TREND(Calculations!D$157:D$158,Calculations!$A$157:$A$158,$A19)</f>
        <v>0</v>
      </c>
      <c r="E19" s="11">
        <f>TREND(Calculations!E$157:E$158,Calculations!$A$157:$A$158,$A19)</f>
        <v>1.6430399999999956E-2</v>
      </c>
      <c r="F19" s="11">
        <f>TREND(Calculations!F$157:F$158,Calculations!$A$157:$A$158,$A19)</f>
        <v>0</v>
      </c>
      <c r="G19" s="11">
        <f>TREND(Calculations!G$157:G$158,Calculations!$A$157:$A$158,$A19)</f>
        <v>1.2984580000000037</v>
      </c>
      <c r="H19" s="11">
        <f>TREND(Calculations!H$157:H$158,Calculations!$A$157:$A$158,$A19)</f>
        <v>7.0742000000000083E-2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x14ac:dyDescent="0.25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4.2787499999999978E-3</v>
      </c>
      <c r="D20" s="11">
        <f>TREND(Calculations!D$157:D$158,Calculations!$A$157:$A$158,$A20)</f>
        <v>0</v>
      </c>
      <c r="E20" s="11">
        <f>TREND(Calculations!E$157:E$158,Calculations!$A$157:$A$158,$A20)</f>
        <v>1.6658599999999968E-2</v>
      </c>
      <c r="F20" s="11">
        <f>TREND(Calculations!F$157:F$158,Calculations!$A$157:$A$158,$A20)</f>
        <v>0</v>
      </c>
      <c r="G20" s="11">
        <f>TREND(Calculations!G$157:G$158,Calculations!$A$157:$A$158,$A20)</f>
        <v>1.3201370000000026</v>
      </c>
      <c r="H20" s="11">
        <f>TREND(Calculations!H$157:H$158,Calculations!$A$157:$A$158,$A20)</f>
        <v>7.1883000000000141E-2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x14ac:dyDescent="0.25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4.3358000000000008E-3</v>
      </c>
      <c r="D21" s="11">
        <f>TREND(Calculations!D$157:D$158,Calculations!$A$157:$A$158,$A21)</f>
        <v>0</v>
      </c>
      <c r="E21" s="11">
        <f>TREND(Calculations!E$157:E$158,Calculations!$A$157:$A$158,$A21)</f>
        <v>1.688679999999998E-2</v>
      </c>
      <c r="F21" s="11">
        <f>TREND(Calculations!F$157:F$158,Calculations!$A$157:$A$158,$A21)</f>
        <v>0</v>
      </c>
      <c r="G21" s="11">
        <f>TREND(Calculations!G$157:G$158,Calculations!$A$157:$A$158,$A21)</f>
        <v>1.3418160000000015</v>
      </c>
      <c r="H21" s="11">
        <f>TREND(Calculations!H$157:H$158,Calculations!$A$157:$A$158,$A21)</f>
        <v>7.30240000000002E-2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x14ac:dyDescent="0.25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4.3928500000000037E-3</v>
      </c>
      <c r="D22" s="11">
        <f>TREND(Calculations!D$157:D$158,Calculations!$A$157:$A$158,$A22)</f>
        <v>0</v>
      </c>
      <c r="E22" s="11">
        <f>TREND(Calculations!E$157:E$158,Calculations!$A$157:$A$158,$A22)</f>
        <v>1.7114999999999991E-2</v>
      </c>
      <c r="F22" s="11">
        <f>TREND(Calculations!F$157:F$158,Calculations!$A$157:$A$158,$A22)</f>
        <v>0</v>
      </c>
      <c r="G22" s="11">
        <f>TREND(Calculations!G$157:G$158,Calculations!$A$157:$A$158,$A22)</f>
        <v>1.3634950000000003</v>
      </c>
      <c r="H22" s="11">
        <f>TREND(Calculations!H$157:H$158,Calculations!$A$157:$A$158,$A22)</f>
        <v>7.4165000000000258E-2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25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4.4499000000000066E-3</v>
      </c>
      <c r="D23" s="11">
        <f>TREND(Calculations!D$157:D$158,Calculations!$A$157:$A$158,$A23)</f>
        <v>0</v>
      </c>
      <c r="E23" s="11">
        <f>TREND(Calculations!E$157:E$158,Calculations!$A$157:$A$158,$A23)</f>
        <v>1.7343200000000003E-2</v>
      </c>
      <c r="F23" s="11">
        <f>TREND(Calculations!F$157:F$158,Calculations!$A$157:$A$158,$A23)</f>
        <v>0</v>
      </c>
      <c r="G23" s="11">
        <f>TREND(Calculations!G$157:G$158,Calculations!$A$157:$A$158,$A23)</f>
        <v>1.3851739999999992</v>
      </c>
      <c r="H23" s="11">
        <f>TREND(Calculations!H$157:H$158,Calculations!$A$157:$A$158,$A23)</f>
        <v>7.5306000000000317E-2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25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4.5069499999999957E-3</v>
      </c>
      <c r="D24" s="11">
        <f>TREND(Calculations!D$157:D$158,Calculations!$A$157:$A$158,$A24)</f>
        <v>0</v>
      </c>
      <c r="E24" s="11">
        <f>TREND(Calculations!E$157:E$158,Calculations!$A$157:$A$158,$A24)</f>
        <v>1.7571399999999959E-2</v>
      </c>
      <c r="F24" s="11">
        <f>TREND(Calculations!F$157:F$158,Calculations!$A$157:$A$158,$A24)</f>
        <v>0</v>
      </c>
      <c r="G24" s="11">
        <f>TREND(Calculations!G$157:G$158,Calculations!$A$157:$A$158,$A24)</f>
        <v>1.4068529999999981</v>
      </c>
      <c r="H24" s="11">
        <f>TREND(Calculations!H$157:H$158,Calculations!$A$157:$A$158,$A24)</f>
        <v>7.6446999999999932E-2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25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4.5639999999999986E-3</v>
      </c>
      <c r="D25" s="11">
        <f>TREND(Calculations!D$157:D$158,Calculations!$A$157:$A$158,$A25)</f>
        <v>0</v>
      </c>
      <c r="E25" s="11">
        <f>TREND(Calculations!E$157:E$158,Calculations!$A$157:$A$158,$A25)</f>
        <v>1.7799599999999971E-2</v>
      </c>
      <c r="F25" s="11">
        <f>TREND(Calculations!F$157:F$158,Calculations!$A$157:$A$158,$A25)</f>
        <v>0</v>
      </c>
      <c r="G25" s="11">
        <f>TREND(Calculations!G$157:G$158,Calculations!$A$157:$A$158,$A25)</f>
        <v>1.428531999999997</v>
      </c>
      <c r="H25" s="11">
        <f>TREND(Calculations!H$157:H$158,Calculations!$A$157:$A$158,$A25)</f>
        <v>7.758799999999999E-2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25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4.6210500000000015E-3</v>
      </c>
      <c r="D26" s="11">
        <f>TREND(Calculations!D$157:D$158,Calculations!$A$157:$A$158,$A26)</f>
        <v>0</v>
      </c>
      <c r="E26" s="11">
        <f>TREND(Calculations!E$157:E$158,Calculations!$A$157:$A$158,$A26)</f>
        <v>1.8027799999999983E-2</v>
      </c>
      <c r="F26" s="11">
        <f>TREND(Calculations!F$157:F$158,Calculations!$A$157:$A$158,$A26)</f>
        <v>0</v>
      </c>
      <c r="G26" s="11">
        <f>TREND(Calculations!G$157:G$158,Calculations!$A$157:$A$158,$A26)</f>
        <v>1.450211000000003</v>
      </c>
      <c r="H26" s="11">
        <f>TREND(Calculations!H$157:H$158,Calculations!$A$157:$A$158,$A26)</f>
        <v>7.8729000000000049E-2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25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4.6781000000000045E-3</v>
      </c>
      <c r="D27" s="11">
        <f>TREND(Calculations!D$157:D$158,Calculations!$A$157:$A$158,$A27)</f>
        <v>0</v>
      </c>
      <c r="E27" s="11">
        <f>TREND(Calculations!E$157:E$158,Calculations!$A$157:$A$158,$A27)</f>
        <v>1.8255999999999994E-2</v>
      </c>
      <c r="F27" s="11">
        <f>TREND(Calculations!F$157:F$158,Calculations!$A$157:$A$158,$A27)</f>
        <v>0</v>
      </c>
      <c r="G27" s="11">
        <f>TREND(Calculations!G$157:G$158,Calculations!$A$157:$A$158,$A27)</f>
        <v>1.4718900000000019</v>
      </c>
      <c r="H27" s="11">
        <f>TREND(Calculations!H$157:H$158,Calculations!$A$157:$A$158,$A27)</f>
        <v>7.9870000000000108E-2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25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4.7351499999999935E-3</v>
      </c>
      <c r="D28" s="11">
        <f>TREND(Calculations!D$157:D$158,Calculations!$A$157:$A$158,$A28)</f>
        <v>0</v>
      </c>
      <c r="E28" s="11">
        <f>TREND(Calculations!E$157:E$158,Calculations!$A$157:$A$158,$A28)</f>
        <v>1.8484199999999951E-2</v>
      </c>
      <c r="F28" s="11">
        <f>TREND(Calculations!F$157:F$158,Calculations!$A$157:$A$158,$A28)</f>
        <v>0</v>
      </c>
      <c r="G28" s="11">
        <f>TREND(Calculations!G$157:G$158,Calculations!$A$157:$A$158,$A28)</f>
        <v>1.4935690000000008</v>
      </c>
      <c r="H28" s="11">
        <f>TREND(Calculations!H$157:H$158,Calculations!$A$157:$A$158,$A28)</f>
        <v>8.1011000000000166E-2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25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4.7921999999999965E-3</v>
      </c>
      <c r="D29" s="11">
        <f>TREND(Calculations!D$157:D$158,Calculations!$A$157:$A$158,$A29)</f>
        <v>0</v>
      </c>
      <c r="E29" s="11">
        <f>TREND(Calculations!E$157:E$158,Calculations!$A$157:$A$158,$A29)</f>
        <v>1.8712399999999962E-2</v>
      </c>
      <c r="F29" s="11">
        <f>TREND(Calculations!F$157:F$158,Calculations!$A$157:$A$158,$A29)</f>
        <v>0</v>
      </c>
      <c r="G29" s="11">
        <f>TREND(Calculations!G$157:G$158,Calculations!$A$157:$A$158,$A29)</f>
        <v>1.5152479999999997</v>
      </c>
      <c r="H29" s="11">
        <f>TREND(Calculations!H$157:H$158,Calculations!$A$157:$A$158,$A29)</f>
        <v>8.2152000000000225E-2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25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4.8492499999999994E-3</v>
      </c>
      <c r="D30" s="11">
        <f>TREND(Calculations!D$157:D$158,Calculations!$A$157:$A$158,$A30)</f>
        <v>0</v>
      </c>
      <c r="E30" s="11">
        <f>TREND(Calculations!E$157:E$158,Calculations!$A$157:$A$158,$A30)</f>
        <v>1.8940599999999974E-2</v>
      </c>
      <c r="F30" s="11">
        <f>TREND(Calculations!F$157:F$158,Calculations!$A$157:$A$158,$A30)</f>
        <v>0</v>
      </c>
      <c r="G30" s="11">
        <f>TREND(Calculations!G$157:G$158,Calculations!$A$157:$A$158,$A30)</f>
        <v>1.5369269999999986</v>
      </c>
      <c r="H30" s="11">
        <f>TREND(Calculations!H$157:H$158,Calculations!$A$157:$A$158,$A30)</f>
        <v>8.3293000000000283E-2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25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4.9063000000000023E-3</v>
      </c>
      <c r="D31" s="11">
        <f>TREND(Calculations!D$157:D$158,Calculations!$A$157:$A$158,$A31)</f>
        <v>0</v>
      </c>
      <c r="E31" s="11">
        <f>TREND(Calculations!E$157:E$158,Calculations!$A$157:$A$158,$A31)</f>
        <v>1.9168799999999986E-2</v>
      </c>
      <c r="F31" s="11">
        <f>TREND(Calculations!F$157:F$158,Calculations!$A$157:$A$158,$A31)</f>
        <v>0</v>
      </c>
      <c r="G31" s="11">
        <f>TREND(Calculations!G$157:G$158,Calculations!$A$157:$A$158,$A31)</f>
        <v>1.5586059999999975</v>
      </c>
      <c r="H31" s="11">
        <f>TREND(Calculations!H$157:H$158,Calculations!$A$157:$A$158,$A31)</f>
        <v>8.4434000000000342E-2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25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4.9633500000000053E-3</v>
      </c>
      <c r="D32" s="11">
        <f>TREND(Calculations!D$157:D$158,Calculations!$A$157:$A$158,$A32)</f>
        <v>0</v>
      </c>
      <c r="E32" s="11">
        <f>TREND(Calculations!E$157:E$158,Calculations!$A$157:$A$158,$A32)</f>
        <v>1.9396999999999998E-2</v>
      </c>
      <c r="F32" s="11">
        <f>TREND(Calculations!F$157:F$158,Calculations!$A$157:$A$158,$A32)</f>
        <v>0</v>
      </c>
      <c r="G32" s="11">
        <f>TREND(Calculations!G$157:G$158,Calculations!$A$157:$A$158,$A32)</f>
        <v>1.5802850000000035</v>
      </c>
      <c r="H32" s="11">
        <f>TREND(Calculations!H$157:H$158,Calculations!$A$157:$A$158,$A32)</f>
        <v>8.5574999999999957E-2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25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5.0203999999999943E-3</v>
      </c>
      <c r="D33" s="11">
        <f>TREND(Calculations!D$157:D$158,Calculations!$A$157:$A$158,$A33)</f>
        <v>0</v>
      </c>
      <c r="E33" s="11">
        <f>TREND(Calculations!E$157:E$158,Calculations!$A$157:$A$158,$A33)</f>
        <v>1.9625199999999954E-2</v>
      </c>
      <c r="F33" s="11">
        <f>TREND(Calculations!F$157:F$158,Calculations!$A$157:$A$158,$A33)</f>
        <v>0</v>
      </c>
      <c r="G33" s="11">
        <f>TREND(Calculations!G$157:G$158,Calculations!$A$157:$A$158,$A33)</f>
        <v>1.6019640000000024</v>
      </c>
      <c r="H33" s="11">
        <f>TREND(Calculations!H$157:H$158,Calculations!$A$157:$A$158,$A33)</f>
        <v>8.6716000000000015E-2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25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5.0774499999999972E-3</v>
      </c>
      <c r="D34" s="11">
        <f>TREND(Calculations!D$157:D$158,Calculations!$A$157:$A$158,$A34)</f>
        <v>0</v>
      </c>
      <c r="E34" s="11">
        <f>TREND(Calculations!E$157:E$158,Calculations!$A$157:$A$158,$A34)</f>
        <v>1.9853399999999966E-2</v>
      </c>
      <c r="F34" s="11">
        <f>TREND(Calculations!F$157:F$158,Calculations!$A$157:$A$158,$A34)</f>
        <v>0</v>
      </c>
      <c r="G34" s="11">
        <f>TREND(Calculations!G$157:G$158,Calculations!$A$157:$A$158,$A34)</f>
        <v>1.6236430000000013</v>
      </c>
      <c r="H34" s="11">
        <f>TREND(Calculations!H$157:H$158,Calculations!$A$157:$A$158,$A34)</f>
        <v>8.7857000000000074E-2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25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5.1345000000000002E-3</v>
      </c>
      <c r="D35" s="11">
        <f>TREND(Calculations!D$157:D$158,Calculations!$A$157:$A$158,$A35)</f>
        <v>0</v>
      </c>
      <c r="E35" s="11">
        <f>TREND(Calculations!E$157:E$158,Calculations!$A$157:$A$158,$A35)</f>
        <v>2.0081599999999977E-2</v>
      </c>
      <c r="F35" s="11">
        <f>TREND(Calculations!F$157:F$158,Calculations!$A$157:$A$158,$A35)</f>
        <v>0</v>
      </c>
      <c r="G35" s="11">
        <f>TREND(Calculations!G$157:G$158,Calculations!$A$157:$A$158,$A35)</f>
        <v>1.6453220000000002</v>
      </c>
      <c r="H35" s="11">
        <f>TREND(Calculations!H$157:H$158,Calculations!$A$157:$A$158,$A35)</f>
        <v>8.8998000000000133E-2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25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5.1915500000000031E-3</v>
      </c>
      <c r="D36" s="11">
        <f>TREND(Calculations!D$157:D$158,Calculations!$A$157:$A$158,$A36)</f>
        <v>0</v>
      </c>
      <c r="E36" s="11">
        <f>TREND(Calculations!E$157:E$158,Calculations!$A$157:$A$158,$A36)</f>
        <v>2.0309799999999989E-2</v>
      </c>
      <c r="F36" s="11">
        <f>TREND(Calculations!F$157:F$158,Calculations!$A$157:$A$158,$A36)</f>
        <v>0</v>
      </c>
      <c r="G36" s="11">
        <f>TREND(Calculations!G$157:G$158,Calculations!$A$157:$A$158,$A36)</f>
        <v>1.6670009999999991</v>
      </c>
      <c r="H36" s="11">
        <f>TREND(Calculations!H$157:H$158,Calculations!$A$157:$A$158,$A36)</f>
        <v>9.0139000000000191E-2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25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5.248600000000006E-3</v>
      </c>
      <c r="D37" s="11">
        <f>TREND(Calculations!D$157:D$158,Calculations!$A$157:$A$158,$A37)</f>
        <v>0</v>
      </c>
      <c r="E37" s="11">
        <f>TREND(Calculations!E$157:E$158,Calculations!$A$157:$A$158,$A37)</f>
        <v>2.0538000000000001E-2</v>
      </c>
      <c r="F37" s="11">
        <f>TREND(Calculations!F$157:F$158,Calculations!$A$157:$A$158,$A37)</f>
        <v>0</v>
      </c>
      <c r="G37" s="11">
        <f>TREND(Calculations!G$157:G$158,Calculations!$A$157:$A$158,$A37)</f>
        <v>1.688679999999998</v>
      </c>
      <c r="H37" s="11">
        <f>TREND(Calculations!H$157:H$158,Calculations!$A$157:$A$158,$A37)</f>
        <v>9.128000000000025E-2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1F9C728-182A-4DD9-BAC8-30EE24809206}"/>
</file>

<file path=customXml/itemProps2.xml><?xml version="1.0" encoding="utf-8"?>
<ds:datastoreItem xmlns:ds="http://schemas.openxmlformats.org/officeDocument/2006/customXml" ds:itemID="{9CDC76DE-FAD9-4B8B-9EE3-B689859529E5}"/>
</file>

<file path=customXml/itemProps3.xml><?xml version="1.0" encoding="utf-8"?>
<ds:datastoreItem xmlns:ds="http://schemas.openxmlformats.org/officeDocument/2006/customXml" ds:itemID="{F299B580-03AC-4A2B-97DE-D1E6FD2FE7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2014-12-03T02:15:24Z</dcterms:created>
  <dcterms:modified xsi:type="dcterms:W3CDTF">2019-08-19T18:14:30Z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