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eps-1.4.3-us-v2\HK_fuels\HK\BSoFPtiT\"/>
    </mc:Choice>
  </mc:AlternateContent>
  <bookViews>
    <workbookView xWindow="5000" yWindow="2210" windowWidth="19130" windowHeight="9510" activeTab="2"/>
  </bookViews>
  <sheets>
    <sheet name="About" sheetId="1" r:id="rId1"/>
    <sheet name="Tax Rates" sheetId="5" r:id="rId2"/>
    <sheet name="BSoFPtiT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8" i="5"/>
  <c r="C16" i="3" l="1"/>
  <c r="C17" i="3"/>
  <c r="C15" i="3"/>
  <c r="C3" i="3"/>
  <c r="C4" i="3"/>
  <c r="C5" i="3"/>
  <c r="C6" i="3"/>
  <c r="C7" i="3"/>
  <c r="C8" i="3"/>
  <c r="C9" i="3"/>
  <c r="C2" i="3"/>
  <c r="D17" i="3"/>
  <c r="D16" i="3"/>
  <c r="D15" i="3"/>
  <c r="D9" i="3"/>
  <c r="D8" i="3"/>
  <c r="D7" i="3"/>
  <c r="D6" i="3"/>
  <c r="D5" i="3"/>
  <c r="D4" i="3"/>
  <c r="D3" i="3"/>
  <c r="D2" i="3"/>
  <c r="F7" i="5" l="1"/>
  <c r="F8" i="5"/>
  <c r="F9" i="5"/>
  <c r="F10" i="5"/>
  <c r="F5" i="5"/>
  <c r="D11" i="3" l="1"/>
  <c r="C11" i="3"/>
  <c r="D14" i="3"/>
  <c r="C14" i="3"/>
  <c r="B10" i="3"/>
  <c r="E10" i="3" s="1"/>
  <c r="G10" i="3"/>
  <c r="R1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B3" i="3"/>
  <c r="B4" i="3"/>
  <c r="B5" i="3"/>
  <c r="B6" i="3"/>
  <c r="B7" i="3"/>
  <c r="B8" i="3"/>
  <c r="B9" i="3"/>
  <c r="B2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B16" i="3"/>
  <c r="B17" i="3"/>
  <c r="B15" i="3"/>
  <c r="L11" i="3"/>
  <c r="K11" i="3"/>
  <c r="R11" i="3"/>
  <c r="S11" i="3"/>
  <c r="V11" i="3"/>
  <c r="Y11" i="3"/>
  <c r="Z11" i="3"/>
  <c r="AA11" i="3"/>
  <c r="AC11" i="3"/>
  <c r="AD11" i="3"/>
  <c r="AE11" i="3"/>
  <c r="AF11" i="3"/>
  <c r="AG11" i="3"/>
  <c r="AH11" i="3"/>
  <c r="AI11" i="3"/>
  <c r="AJ11" i="3"/>
  <c r="K12" i="3"/>
  <c r="M12" i="3"/>
  <c r="O12" i="3"/>
  <c r="P12" i="3"/>
  <c r="S12" i="3"/>
  <c r="T12" i="3"/>
  <c r="U12" i="3"/>
  <c r="X12" i="3"/>
  <c r="Y12" i="3"/>
  <c r="AA12" i="3"/>
  <c r="AC12" i="3"/>
  <c r="AE12" i="3"/>
  <c r="AF12" i="3"/>
  <c r="AI12" i="3"/>
  <c r="AJ12" i="3"/>
  <c r="B11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F11" i="3"/>
  <c r="G11" i="3"/>
  <c r="H11" i="3"/>
  <c r="I11" i="3"/>
  <c r="J11" i="3"/>
  <c r="F12" i="3"/>
  <c r="I12" i="3"/>
  <c r="J12" i="3"/>
  <c r="F14" i="3"/>
  <c r="G14" i="3"/>
  <c r="H14" i="3"/>
  <c r="I14" i="3"/>
  <c r="J14" i="3"/>
  <c r="E14" i="3"/>
  <c r="C12" i="3"/>
  <c r="E11" i="3"/>
  <c r="B14" i="3"/>
  <c r="K13" i="3" l="1"/>
  <c r="D13" i="3"/>
  <c r="E13" i="3"/>
  <c r="H10" i="3"/>
  <c r="E12" i="3"/>
  <c r="D10" i="3"/>
  <c r="C10" i="3"/>
  <c r="D12" i="3"/>
  <c r="AA10" i="3"/>
  <c r="V10" i="3"/>
  <c r="AG10" i="3"/>
  <c r="M10" i="3"/>
  <c r="AH10" i="3"/>
  <c r="Z10" i="3"/>
  <c r="O10" i="3"/>
  <c r="F10" i="3"/>
  <c r="AC10" i="3"/>
  <c r="U10" i="3"/>
  <c r="K10" i="3"/>
  <c r="B12" i="3"/>
  <c r="H12" i="3"/>
  <c r="AG12" i="3"/>
  <c r="AB12" i="3"/>
  <c r="W12" i="3"/>
  <c r="Q12" i="3"/>
  <c r="L12" i="3"/>
  <c r="AE10" i="3"/>
  <c r="W10" i="3"/>
  <c r="Q10" i="3"/>
  <c r="J10" i="3"/>
  <c r="G12" i="3"/>
  <c r="AH12" i="3"/>
  <c r="AD12" i="3"/>
  <c r="Z12" i="3"/>
  <c r="V12" i="3"/>
  <c r="R12" i="3"/>
  <c r="N12" i="3"/>
  <c r="AI10" i="3"/>
  <c r="AD10" i="3"/>
  <c r="Y10" i="3"/>
  <c r="S10" i="3"/>
  <c r="N10" i="3"/>
  <c r="I10" i="3"/>
  <c r="AJ10" i="3"/>
  <c r="AF10" i="3"/>
  <c r="AB10" i="3"/>
  <c r="X10" i="3"/>
  <c r="T10" i="3"/>
  <c r="P10" i="3"/>
  <c r="L10" i="3"/>
  <c r="AD13" i="3"/>
  <c r="AH13" i="3"/>
  <c r="Z13" i="3"/>
  <c r="W11" i="3"/>
  <c r="O11" i="3"/>
  <c r="G13" i="3"/>
  <c r="V13" i="3"/>
  <c r="N11" i="3"/>
  <c r="J13" i="3"/>
  <c r="F13" i="3"/>
  <c r="AG13" i="3"/>
  <c r="AC13" i="3"/>
  <c r="Y13" i="3"/>
  <c r="U13" i="3"/>
  <c r="Q13" i="3"/>
  <c r="M13" i="3"/>
  <c r="R13" i="3"/>
  <c r="N13" i="3"/>
  <c r="B13" i="3"/>
  <c r="C13" i="3"/>
  <c r="I13" i="3"/>
  <c r="AJ13" i="3"/>
  <c r="AF13" i="3"/>
  <c r="AB13" i="3"/>
  <c r="X13" i="3"/>
  <c r="T13" i="3"/>
  <c r="P13" i="3"/>
  <c r="L13" i="3"/>
  <c r="U11" i="3"/>
  <c r="Q11" i="3"/>
  <c r="M11" i="3"/>
  <c r="H13" i="3"/>
  <c r="AI13" i="3"/>
  <c r="AE13" i="3"/>
  <c r="AA13" i="3"/>
  <c r="W13" i="3"/>
  <c r="S13" i="3"/>
  <c r="O13" i="3"/>
  <c r="AB11" i="3"/>
  <c r="X11" i="3"/>
  <c r="T11" i="3"/>
  <c r="P11" i="3"/>
</calcChain>
</file>

<file path=xl/sharedStrings.xml><?xml version="1.0" encoding="utf-8"?>
<sst xmlns="http://schemas.openxmlformats.org/spreadsheetml/2006/main" count="74" uniqueCount="72">
  <si>
    <t>BSoFPtiT BAU Share of Fuel Price that is Tax</t>
  </si>
  <si>
    <t>Source:</t>
  </si>
  <si>
    <t>Petroleum Gasoline, Petroleum Diesel, Jet Fuel Tax</t>
  </si>
  <si>
    <t>Hydrocarbon Oil</t>
  </si>
  <si>
    <t>Customs and Excise Department: The Government of the Hong Kong Special Administrative Region</t>
  </si>
  <si>
    <t>https://web.archive.org/web/20161006230240/http://www.customs.gov.hk/en/trade_facilitation/dutiable/types/index.html#methyl_alcohol</t>
  </si>
  <si>
    <t>Sales Tax</t>
  </si>
  <si>
    <t>Taxation and Investment in Hong Kong 2016</t>
  </si>
  <si>
    <t>Deloitte</t>
  </si>
  <si>
    <t>https://www2.deloitte.com/content/dam/Deloitte/global/Documents/Tax/dttl-tax-hongkongguide-2016.pdf</t>
  </si>
  <si>
    <t>Fuels</t>
  </si>
  <si>
    <t>Value Added Tax (VAT) Rates</t>
  </si>
  <si>
    <t>PwC</t>
  </si>
  <si>
    <t>http://taxsummaries.pwc.com/ID/Value-added-tax-(VAT)-rates</t>
  </si>
  <si>
    <t>Price Board</t>
  </si>
  <si>
    <t>Shell</t>
  </si>
  <si>
    <t>https://www.shell.com.hk/en_hk/motorists/shell-fuels/price-board.html</t>
  </si>
  <si>
    <t>List Price Adjustment</t>
  </si>
  <si>
    <t>Sinopec</t>
  </si>
  <si>
    <t>Fuel Prices</t>
  </si>
  <si>
    <t>Caltex</t>
  </si>
  <si>
    <t>https://www.caltex.com/hk/en/motorists/products-and-services/fuel-prices.html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</si>
  <si>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</si>
  <si>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</si>
  <si>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</si>
  <si>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</si>
  <si>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</si>
  <si>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We assume years after 2018 to be like 2018, because in the BAU case, we don't assume the expiration or change of any laws </t>
  </si>
  <si>
    <t>Hong Kong does not levy a sales tax on goods and services-Deloitte</t>
  </si>
  <si>
    <t>The tax rate for petroleum gasoline is calculated based on average petrol prices from various providers (Caltex, Shell, Sinopec) operating in Kong Kong.</t>
  </si>
  <si>
    <t>rate=</t>
  </si>
  <si>
    <t>tax/(end user price-tax)</t>
  </si>
  <si>
    <t>HK Tax</t>
  </si>
  <si>
    <t>avg</t>
  </si>
  <si>
    <t>Sinopeck</t>
  </si>
  <si>
    <t>Rate</t>
  </si>
  <si>
    <t>Aircraft spirit</t>
  </si>
  <si>
    <t>Motor spirit (leaded petrol)</t>
  </si>
  <si>
    <t>Motor spirit (unleaded petrol)</t>
  </si>
  <si>
    <t>Light diesel oil</t>
  </si>
  <si>
    <t>marine</t>
  </si>
  <si>
    <t>Ultra Low Sulphur diesel</t>
  </si>
  <si>
    <t>Euro V diesel</t>
  </si>
  <si>
    <t>shell</t>
  </si>
  <si>
    <t>Shell FuelSave Diesel</t>
  </si>
  <si>
    <t>* Inc. Government Excise Duty HK$6.06/ Litre</t>
  </si>
  <si>
    <t>Avg Sales Tax Rate</t>
  </si>
  <si>
    <t>Year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</si>
  <si>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</si>
  <si>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</si>
  <si>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</si>
  <si>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</si>
  <si>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</si>
  <si>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</si>
  <si>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</si>
  <si>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</si>
  <si>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</si>
  <si>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</si>
  <si>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</si>
  <si>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</si>
  <si>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</si>
  <si>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</si>
  <si>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</si>
  <si>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</si>
  <si>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Shell FuelSave Unleaded*</t>
  </si>
  <si>
    <t>Shell V-Power*</t>
  </si>
  <si>
    <t>http://www.sinopechk.com/oilprice.aspx</t>
  </si>
  <si>
    <t>crude oil</t>
    <phoneticPr fontId="12" type="noConversion"/>
  </si>
  <si>
    <t>heavy fuel oil</t>
    <phoneticPr fontId="12" type="noConversion"/>
  </si>
  <si>
    <t>LPG propane or butane</t>
    <phoneticPr fontId="12" type="noConversion"/>
  </si>
  <si>
    <t>municipal solid waste</t>
    <phoneticPr fontId="12" type="noConversion"/>
  </si>
  <si>
    <t>hydrogen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</si>
</sst>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[Red]\(&quot;$&quot;#,##0.00\)"/>
    <numFmt numFmtId="177" formatCode="0.000"/>
  </numFmts>
  <fonts count="1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2"/>
      <color theme="4"/>
      <name val="宋体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305496"/>
      <name val="宋体"/>
      <family val="2"/>
      <scheme val="minor"/>
    </font>
    <font>
      <sz val="11"/>
      <color rgb="FFC65911"/>
      <name val="宋体"/>
      <family val="2"/>
      <scheme val="minor"/>
    </font>
    <font>
      <sz val="11"/>
      <color theme="4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176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77" fontId="0" fillId="0" borderId="0" xfId="0" applyNumberFormat="1" applyFont="1" applyFill="1"/>
    <xf numFmtId="177" fontId="0" fillId="0" borderId="0" xfId="0" applyNumberFormat="1" applyFill="1"/>
    <xf numFmtId="0" fontId="10" fillId="0" borderId="0" xfId="0" applyFont="1" applyFill="1"/>
    <xf numFmtId="176" fontId="9" fillId="0" borderId="0" xfId="0" applyNumberFormat="1" applyFont="1"/>
    <xf numFmtId="10" fontId="9" fillId="0" borderId="0" xfId="0" applyNumberFormat="1" applyFont="1"/>
    <xf numFmtId="176" fontId="0" fillId="4" borderId="0" xfId="0" applyNumberFormat="1" applyFill="1"/>
    <xf numFmtId="176" fontId="11" fillId="4" borderId="0" xfId="0" applyNumberFormat="1" applyFont="1" applyFill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Normal 2" xfId="8"/>
    <cellStyle name="Parent row" xfId="6"/>
    <cellStyle name="Parent row 2" xfId="10"/>
    <cellStyle name="Table title" xfId="4"/>
    <cellStyle name="Table title 2" xfId="14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76200</xdr:rowOff>
    </xdr:from>
    <xdr:to>
      <xdr:col>18</xdr:col>
      <xdr:colOff>27806</xdr:colOff>
      <xdr:row>18</xdr:row>
      <xdr:rowOff>113867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13B028-6DF9-498A-8412-575634F61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6200"/>
          <a:ext cx="6152381" cy="3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66675</xdr:rowOff>
    </xdr:from>
    <xdr:to>
      <xdr:col>19</xdr:col>
      <xdr:colOff>303928</xdr:colOff>
      <xdr:row>45</xdr:row>
      <xdr:rowOff>47008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20057-435E-4AF6-B2F9-3B07E268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686175"/>
          <a:ext cx="6971428" cy="4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23</xdr:col>
      <xdr:colOff>532190</xdr:colOff>
      <xdr:row>64</xdr:row>
      <xdr:rowOff>113857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7BFB-C6A4-4C14-9F4A-87355425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0775" y="8763000"/>
          <a:ext cx="9676190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xsummaries.pwc.com/ID/Value-added-tax-(VAT)-r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eb.archive.org/web/20161006230240/http:/www.customs.gov.hk/en/trade_facilitation/dutiable/types/index.html" TargetMode="External"/><Relationship Id="rId1" Type="http://schemas.openxmlformats.org/officeDocument/2006/relationships/hyperlink" Target="https://www2.deloitte.com/content/dam/Deloitte/global/Documents/Tax/dttl-tax-hongkongguide-2016.pdf" TargetMode="External"/><Relationship Id="rId6" Type="http://schemas.openxmlformats.org/officeDocument/2006/relationships/hyperlink" Target="http://www.sinopechk.com/oilprice.aspx" TargetMode="External"/><Relationship Id="rId5" Type="http://schemas.openxmlformats.org/officeDocument/2006/relationships/hyperlink" Target="https://www.caltex.com/hk/en/motorists/products-and-services/fuel-prices.html" TargetMode="External"/><Relationship Id="rId4" Type="http://schemas.openxmlformats.org/officeDocument/2006/relationships/hyperlink" Target="https://www.shell.com.hk/en_hk/motorists/shell-fuels/price-board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4" workbookViewId="0">
      <selection activeCell="E29" sqref="E29"/>
    </sheetView>
  </sheetViews>
  <sheetFormatPr defaultRowHeight="14" x14ac:dyDescent="0.25"/>
  <cols>
    <col min="1" max="1" width="8.7265625" customWidth="1"/>
    <col min="2" max="2" width="79.54296875" customWidth="1"/>
    <col min="3" max="3" width="18.179687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2" t="s">
        <v>2</v>
      </c>
    </row>
    <row r="4" spans="1:6" x14ac:dyDescent="0.25">
      <c r="B4" t="s">
        <v>3</v>
      </c>
    </row>
    <row r="5" spans="1:6" x14ac:dyDescent="0.25">
      <c r="B5" s="3">
        <v>2016</v>
      </c>
    </row>
    <row r="6" spans="1:6" x14ac:dyDescent="0.25">
      <c r="B6" t="s">
        <v>4</v>
      </c>
    </row>
    <row r="7" spans="1:6" x14ac:dyDescent="0.25">
      <c r="B7" s="4" t="s">
        <v>5</v>
      </c>
    </row>
    <row r="9" spans="1:6" x14ac:dyDescent="0.25">
      <c r="B9" s="2" t="s">
        <v>6</v>
      </c>
    </row>
    <row r="10" spans="1:6" x14ac:dyDescent="0.25">
      <c r="B10" t="s">
        <v>7</v>
      </c>
    </row>
    <row r="11" spans="1:6" x14ac:dyDescent="0.25">
      <c r="B11" s="3">
        <v>2016</v>
      </c>
    </row>
    <row r="12" spans="1:6" x14ac:dyDescent="0.25">
      <c r="B12" t="s">
        <v>8</v>
      </c>
      <c r="F12" s="4"/>
    </row>
    <row r="13" spans="1:6" x14ac:dyDescent="0.25">
      <c r="B13" s="4" t="s">
        <v>9</v>
      </c>
    </row>
    <row r="14" spans="1:6" x14ac:dyDescent="0.25">
      <c r="B14" s="4"/>
    </row>
    <row r="15" spans="1:6" x14ac:dyDescent="0.25">
      <c r="B15" s="2" t="s">
        <v>10</v>
      </c>
    </row>
    <row r="16" spans="1:6" x14ac:dyDescent="0.25">
      <c r="B16" t="s">
        <v>11</v>
      </c>
    </row>
    <row r="17" spans="2:3" x14ac:dyDescent="0.25">
      <c r="B17" s="3">
        <v>2019</v>
      </c>
      <c r="C17" s="5"/>
    </row>
    <row r="18" spans="2:3" x14ac:dyDescent="0.25">
      <c r="B18" t="s">
        <v>12</v>
      </c>
      <c r="C18" s="5"/>
    </row>
    <row r="19" spans="2:3" x14ac:dyDescent="0.25">
      <c r="B19" s="4" t="s">
        <v>13</v>
      </c>
    </row>
    <row r="20" spans="2:3" x14ac:dyDescent="0.25">
      <c r="B20" s="4"/>
    </row>
    <row r="21" spans="2:3" x14ac:dyDescent="0.25">
      <c r="B21" s="3" t="s">
        <v>14</v>
      </c>
    </row>
    <row r="22" spans="2:3" x14ac:dyDescent="0.25">
      <c r="B22" s="3">
        <v>2019</v>
      </c>
    </row>
    <row r="23" spans="2:3" x14ac:dyDescent="0.25">
      <c r="B23" s="3" t="s">
        <v>15</v>
      </c>
    </row>
    <row r="24" spans="2:3" x14ac:dyDescent="0.25">
      <c r="B24" s="4" t="s">
        <v>16</v>
      </c>
    </row>
    <row r="25" spans="2:3" x14ac:dyDescent="0.25">
      <c r="B25" s="4"/>
    </row>
    <row r="26" spans="2:3" x14ac:dyDescent="0.25">
      <c r="B26" s="3" t="s">
        <v>17</v>
      </c>
    </row>
    <row r="27" spans="2:3" x14ac:dyDescent="0.25">
      <c r="B27" s="3">
        <v>2019</v>
      </c>
    </row>
    <row r="28" spans="2:3" x14ac:dyDescent="0.25">
      <c r="B28" s="3" t="s">
        <v>18</v>
      </c>
    </row>
    <row r="29" spans="2:3" x14ac:dyDescent="0.25">
      <c r="B29" s="4" t="s">
        <v>66</v>
      </c>
    </row>
    <row r="30" spans="2:3" x14ac:dyDescent="0.25">
      <c r="B30" s="4"/>
    </row>
    <row r="31" spans="2:3" x14ac:dyDescent="0.25">
      <c r="B31" s="3" t="s">
        <v>19</v>
      </c>
    </row>
    <row r="32" spans="2:3" x14ac:dyDescent="0.25">
      <c r="B32" s="3">
        <v>2019</v>
      </c>
    </row>
    <row r="33" spans="1:2" x14ac:dyDescent="0.25">
      <c r="B33" s="3" t="s">
        <v>20</v>
      </c>
    </row>
    <row r="34" spans="1:2" x14ac:dyDescent="0.25">
      <c r="B34" s="4" t="s">
        <v>21</v>
      </c>
    </row>
    <row r="35" spans="1:2" x14ac:dyDescent="0.25">
      <c r="B35" s="4"/>
    </row>
    <row r="36" spans="1:2" x14ac:dyDescent="0.25">
      <c r="A36" s="1" t="s">
        <v>22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s="1"/>
    </row>
    <row r="43" spans="1:2" x14ac:dyDescent="0.25">
      <c r="A43" t="s">
        <v>28</v>
      </c>
    </row>
    <row r="45" spans="1:2" x14ac:dyDescent="0.25">
      <c r="A45" t="s">
        <v>29</v>
      </c>
    </row>
  </sheetData>
  <phoneticPr fontId="12" type="noConversion"/>
  <hyperlinks>
    <hyperlink ref="B13" r:id="rId1"/>
    <hyperlink ref="B7" r:id="rId2" location="methyl_alcohol"/>
    <hyperlink ref="B19" r:id="rId3"/>
    <hyperlink ref="B24" r:id="rId4"/>
    <hyperlink ref="B34" r:id="rId5"/>
    <hyperlink ref="B29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E13" sqref="E13"/>
    </sheetView>
  </sheetViews>
  <sheetFormatPr defaultRowHeight="14" x14ac:dyDescent="0.25"/>
  <cols>
    <col min="1" max="1" width="29" customWidth="1"/>
  </cols>
  <sheetData>
    <row r="2" spans="1:12" x14ac:dyDescent="0.25">
      <c r="A2" s="1" t="s">
        <v>30</v>
      </c>
      <c r="B2" s="1" t="s">
        <v>31</v>
      </c>
      <c r="C2" s="1"/>
      <c r="D2" s="1"/>
    </row>
    <row r="4" spans="1:12" x14ac:dyDescent="0.25">
      <c r="B4" s="10" t="s">
        <v>32</v>
      </c>
      <c r="C4" s="12" t="s">
        <v>33</v>
      </c>
      <c r="D4" s="11" t="s">
        <v>34</v>
      </c>
      <c r="F4" s="11" t="s">
        <v>35</v>
      </c>
      <c r="G4" s="4"/>
    </row>
    <row r="5" spans="1:12" x14ac:dyDescent="0.25">
      <c r="A5" t="s">
        <v>36</v>
      </c>
      <c r="B5" s="6">
        <v>6.51</v>
      </c>
      <c r="C5" s="12"/>
      <c r="D5" s="19">
        <v>22.6</v>
      </c>
      <c r="F5" s="20">
        <f>B5/D5</f>
        <v>0.28805309734513274</v>
      </c>
      <c r="G5" s="12"/>
    </row>
    <row r="6" spans="1:12" x14ac:dyDescent="0.25">
      <c r="A6" t="s">
        <v>37</v>
      </c>
      <c r="B6" s="6">
        <v>6.82</v>
      </c>
      <c r="C6" s="18"/>
      <c r="D6" s="11"/>
      <c r="F6" s="20"/>
      <c r="G6" s="12"/>
    </row>
    <row r="7" spans="1:12" x14ac:dyDescent="0.25">
      <c r="A7" t="s">
        <v>38</v>
      </c>
      <c r="B7" s="21">
        <v>6.06</v>
      </c>
      <c r="C7" s="18">
        <f>AVERAGE(B15,D15,E15)</f>
        <v>16.856666666666666</v>
      </c>
      <c r="D7" s="22">
        <v>17.29</v>
      </c>
      <c r="F7" s="20">
        <f t="shared" ref="F7:F10" si="0">B7/D7</f>
        <v>0.35049161364950837</v>
      </c>
    </row>
    <row r="8" spans="1:12" x14ac:dyDescent="0.25">
      <c r="A8" t="s">
        <v>39</v>
      </c>
      <c r="B8" s="21">
        <v>2.89</v>
      </c>
      <c r="C8" s="18">
        <f>(B14+E14+D14)/3</f>
        <v>14.149999999999999</v>
      </c>
      <c r="D8" s="22">
        <v>14.35</v>
      </c>
      <c r="E8" t="s">
        <v>40</v>
      </c>
      <c r="F8" s="20">
        <f t="shared" si="0"/>
        <v>0.20139372822299653</v>
      </c>
    </row>
    <row r="9" spans="1:12" x14ac:dyDescent="0.25">
      <c r="A9" t="s">
        <v>41</v>
      </c>
      <c r="B9" s="6">
        <v>2.89</v>
      </c>
      <c r="C9" s="18"/>
      <c r="D9" s="19">
        <v>20.7</v>
      </c>
      <c r="F9" s="20">
        <f t="shared" si="0"/>
        <v>0.13961352657004833</v>
      </c>
      <c r="G9" s="12"/>
    </row>
    <row r="10" spans="1:12" x14ac:dyDescent="0.25">
      <c r="A10" t="s">
        <v>42</v>
      </c>
      <c r="B10" s="6">
        <v>0</v>
      </c>
      <c r="C10" s="12"/>
      <c r="D10" s="19">
        <v>21.85</v>
      </c>
      <c r="F10" s="20">
        <f t="shared" si="0"/>
        <v>0</v>
      </c>
      <c r="G10" s="12"/>
      <c r="J10" s="14"/>
      <c r="K10" s="14"/>
      <c r="L10" s="14"/>
    </row>
    <row r="13" spans="1:12" x14ac:dyDescent="0.25">
      <c r="A13" t="s">
        <v>43</v>
      </c>
      <c r="D13" t="s">
        <v>20</v>
      </c>
      <c r="E13" t="s">
        <v>34</v>
      </c>
    </row>
    <row r="14" spans="1:12" x14ac:dyDescent="0.25">
      <c r="A14" t="s">
        <v>44</v>
      </c>
      <c r="B14" s="7">
        <v>13.95</v>
      </c>
      <c r="D14">
        <v>14.15</v>
      </c>
      <c r="E14">
        <v>14.35</v>
      </c>
    </row>
    <row r="15" spans="1:12" x14ac:dyDescent="0.25">
      <c r="A15" t="s">
        <v>64</v>
      </c>
      <c r="B15" s="7">
        <v>16.54</v>
      </c>
      <c r="D15">
        <v>16.739999999999998</v>
      </c>
      <c r="E15">
        <v>17.29</v>
      </c>
      <c r="G15" s="4"/>
    </row>
    <row r="16" spans="1:12" x14ac:dyDescent="0.25">
      <c r="A16" t="s">
        <v>65</v>
      </c>
      <c r="B16" s="7">
        <v>17.73</v>
      </c>
      <c r="D16">
        <v>17.93</v>
      </c>
      <c r="E16">
        <v>18.48</v>
      </c>
    </row>
    <row r="17" spans="1:2" x14ac:dyDescent="0.25">
      <c r="A17" t="s">
        <v>45</v>
      </c>
    </row>
    <row r="19" spans="1:2" x14ac:dyDescent="0.25">
      <c r="A19" s="8" t="s">
        <v>46</v>
      </c>
      <c r="B19" s="9"/>
    </row>
    <row r="20" spans="1:2" x14ac:dyDescent="0.25">
      <c r="A20" s="5">
        <v>0</v>
      </c>
    </row>
  </sheetData>
  <phoneticPr fontId="1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R26"/>
  <sheetViews>
    <sheetView tabSelected="1" workbookViewId="0">
      <selection activeCell="B18" sqref="B18:AJ22"/>
    </sheetView>
  </sheetViews>
  <sheetFormatPr defaultRowHeight="14" x14ac:dyDescent="0.25"/>
  <cols>
    <col min="1" max="1" width="34.7265625" customWidth="1"/>
    <col min="2" max="8" width="10.81640625" customWidth="1"/>
  </cols>
  <sheetData>
    <row r="1" spans="1:44" s="14" customFormat="1" x14ac:dyDescent="0.25">
      <c r="A1" s="13" t="s">
        <v>47</v>
      </c>
      <c r="B1" s="13">
        <v>2016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  <c r="AK1" s="13"/>
      <c r="AL1" s="13"/>
      <c r="AM1" s="13"/>
      <c r="AN1" s="13"/>
      <c r="AO1" s="13"/>
      <c r="AP1" s="13"/>
      <c r="AQ1" s="13"/>
      <c r="AR1" s="13"/>
    </row>
    <row r="2" spans="1:44" s="14" customFormat="1" x14ac:dyDescent="0.25">
      <c r="A2" s="13" t="s">
        <v>48</v>
      </c>
      <c r="B2" s="14">
        <f>'Tax Rates'!$A$20</f>
        <v>0</v>
      </c>
      <c r="C2" s="14">
        <f>'Tax Rates'!$A$20</f>
        <v>0</v>
      </c>
      <c r="D2" s="14">
        <f>'Tax Rates'!$A$20</f>
        <v>0</v>
      </c>
      <c r="E2" s="14">
        <f>'Tax Rates'!$A$20</f>
        <v>0</v>
      </c>
      <c r="F2" s="14">
        <f>'Tax Rates'!$A$20</f>
        <v>0</v>
      </c>
      <c r="G2" s="14">
        <f>'Tax Rates'!$A$20</f>
        <v>0</v>
      </c>
      <c r="H2" s="14">
        <f>'Tax Rates'!$A$20</f>
        <v>0</v>
      </c>
      <c r="I2" s="14">
        <f>'Tax Rates'!$A$20</f>
        <v>0</v>
      </c>
      <c r="J2" s="14">
        <f>'Tax Rates'!$A$20</f>
        <v>0</v>
      </c>
      <c r="K2" s="14">
        <f>'Tax Rates'!$A$20</f>
        <v>0</v>
      </c>
      <c r="L2" s="14">
        <f>'Tax Rates'!$A$20</f>
        <v>0</v>
      </c>
      <c r="M2" s="14">
        <f>'Tax Rates'!$A$20</f>
        <v>0</v>
      </c>
      <c r="N2" s="14">
        <f>'Tax Rates'!$A$20</f>
        <v>0</v>
      </c>
      <c r="O2" s="14">
        <f>'Tax Rates'!$A$20</f>
        <v>0</v>
      </c>
      <c r="P2" s="14">
        <f>'Tax Rates'!$A$20</f>
        <v>0</v>
      </c>
      <c r="Q2" s="14">
        <f>'Tax Rates'!$A$20</f>
        <v>0</v>
      </c>
      <c r="R2" s="14">
        <f>'Tax Rates'!$A$20</f>
        <v>0</v>
      </c>
      <c r="S2" s="14">
        <f>'Tax Rates'!$A$20</f>
        <v>0</v>
      </c>
      <c r="T2" s="14">
        <f>'Tax Rates'!$A$20</f>
        <v>0</v>
      </c>
      <c r="U2" s="14">
        <f>'Tax Rates'!$A$20</f>
        <v>0</v>
      </c>
      <c r="V2" s="14">
        <f>'Tax Rates'!$A$20</f>
        <v>0</v>
      </c>
      <c r="W2" s="14">
        <f>'Tax Rates'!$A$20</f>
        <v>0</v>
      </c>
      <c r="X2" s="14">
        <f>'Tax Rates'!$A$20</f>
        <v>0</v>
      </c>
      <c r="Y2" s="14">
        <f>'Tax Rates'!$A$20</f>
        <v>0</v>
      </c>
      <c r="Z2" s="14">
        <f>'Tax Rates'!$A$20</f>
        <v>0</v>
      </c>
      <c r="AA2" s="14">
        <f>'Tax Rates'!$A$20</f>
        <v>0</v>
      </c>
      <c r="AB2" s="14">
        <f>'Tax Rates'!$A$20</f>
        <v>0</v>
      </c>
      <c r="AC2" s="14">
        <f>'Tax Rates'!$A$20</f>
        <v>0</v>
      </c>
      <c r="AD2" s="14">
        <f>'Tax Rates'!$A$20</f>
        <v>0</v>
      </c>
      <c r="AE2" s="14">
        <f>'Tax Rates'!$A$20</f>
        <v>0</v>
      </c>
      <c r="AF2" s="14">
        <f>'Tax Rates'!$A$20</f>
        <v>0</v>
      </c>
      <c r="AG2" s="14">
        <f>'Tax Rates'!$A$20</f>
        <v>0</v>
      </c>
      <c r="AH2" s="14">
        <f>'Tax Rates'!$A$20</f>
        <v>0</v>
      </c>
      <c r="AI2" s="14">
        <f>'Tax Rates'!$A$20</f>
        <v>0</v>
      </c>
      <c r="AJ2" s="14">
        <f>'Tax Rates'!$A$20</f>
        <v>0</v>
      </c>
    </row>
    <row r="3" spans="1:44" s="14" customFormat="1" x14ac:dyDescent="0.25">
      <c r="A3" s="13" t="s">
        <v>49</v>
      </c>
      <c r="B3" s="14">
        <f>'Tax Rates'!$A$20</f>
        <v>0</v>
      </c>
      <c r="C3" s="14">
        <f>'Tax Rates'!$A$20</f>
        <v>0</v>
      </c>
      <c r="D3" s="14">
        <f>'Tax Rates'!$A$20</f>
        <v>0</v>
      </c>
      <c r="E3" s="14">
        <f>'Tax Rates'!$A$20</f>
        <v>0</v>
      </c>
      <c r="F3" s="14">
        <f>'Tax Rates'!$A$20</f>
        <v>0</v>
      </c>
      <c r="G3" s="14">
        <f>'Tax Rates'!$A$20</f>
        <v>0</v>
      </c>
      <c r="H3" s="14">
        <f>'Tax Rates'!$A$20</f>
        <v>0</v>
      </c>
      <c r="I3" s="14">
        <f>'Tax Rates'!$A$20</f>
        <v>0</v>
      </c>
      <c r="J3" s="14">
        <f>'Tax Rates'!$A$20</f>
        <v>0</v>
      </c>
      <c r="K3" s="14">
        <f>'Tax Rates'!$A$20</f>
        <v>0</v>
      </c>
      <c r="L3" s="14">
        <f>'Tax Rates'!$A$20</f>
        <v>0</v>
      </c>
      <c r="M3" s="14">
        <f>'Tax Rates'!$A$20</f>
        <v>0</v>
      </c>
      <c r="N3" s="14">
        <f>'Tax Rates'!$A$20</f>
        <v>0</v>
      </c>
      <c r="O3" s="14">
        <f>'Tax Rates'!$A$20</f>
        <v>0</v>
      </c>
      <c r="P3" s="14">
        <f>'Tax Rates'!$A$20</f>
        <v>0</v>
      </c>
      <c r="Q3" s="14">
        <f>'Tax Rates'!$A$20</f>
        <v>0</v>
      </c>
      <c r="R3" s="14">
        <f>'Tax Rates'!$A$20</f>
        <v>0</v>
      </c>
      <c r="S3" s="14">
        <f>'Tax Rates'!$A$20</f>
        <v>0</v>
      </c>
      <c r="T3" s="14">
        <f>'Tax Rates'!$A$20</f>
        <v>0</v>
      </c>
      <c r="U3" s="14">
        <f>'Tax Rates'!$A$20</f>
        <v>0</v>
      </c>
      <c r="V3" s="14">
        <f>'Tax Rates'!$A$20</f>
        <v>0</v>
      </c>
      <c r="W3" s="14">
        <f>'Tax Rates'!$A$20</f>
        <v>0</v>
      </c>
      <c r="X3" s="14">
        <f>'Tax Rates'!$A$20</f>
        <v>0</v>
      </c>
      <c r="Y3" s="14">
        <f>'Tax Rates'!$A$20</f>
        <v>0</v>
      </c>
      <c r="Z3" s="14">
        <f>'Tax Rates'!$A$20</f>
        <v>0</v>
      </c>
      <c r="AA3" s="14">
        <f>'Tax Rates'!$A$20</f>
        <v>0</v>
      </c>
      <c r="AB3" s="14">
        <f>'Tax Rates'!$A$20</f>
        <v>0</v>
      </c>
      <c r="AC3" s="14">
        <f>'Tax Rates'!$A$20</f>
        <v>0</v>
      </c>
      <c r="AD3" s="14">
        <f>'Tax Rates'!$A$20</f>
        <v>0</v>
      </c>
      <c r="AE3" s="14">
        <f>'Tax Rates'!$A$20</f>
        <v>0</v>
      </c>
      <c r="AF3" s="14">
        <f>'Tax Rates'!$A$20</f>
        <v>0</v>
      </c>
      <c r="AG3" s="14">
        <f>'Tax Rates'!$A$20</f>
        <v>0</v>
      </c>
      <c r="AH3" s="14">
        <f>'Tax Rates'!$A$20</f>
        <v>0</v>
      </c>
      <c r="AI3" s="14">
        <f>'Tax Rates'!$A$20</f>
        <v>0</v>
      </c>
      <c r="AJ3" s="14">
        <f>'Tax Rates'!$A$20</f>
        <v>0</v>
      </c>
    </row>
    <row r="4" spans="1:44" s="14" customFormat="1" x14ac:dyDescent="0.25">
      <c r="A4" s="13" t="s">
        <v>50</v>
      </c>
      <c r="B4" s="14">
        <f>'Tax Rates'!$A$20</f>
        <v>0</v>
      </c>
      <c r="C4" s="14">
        <f>'Tax Rates'!$A$20</f>
        <v>0</v>
      </c>
      <c r="D4" s="14">
        <f>'Tax Rates'!$A$20</f>
        <v>0</v>
      </c>
      <c r="E4" s="14">
        <f>'Tax Rates'!$A$20</f>
        <v>0</v>
      </c>
      <c r="F4" s="14">
        <f>'Tax Rates'!$A$20</f>
        <v>0</v>
      </c>
      <c r="G4" s="14">
        <f>'Tax Rates'!$A$20</f>
        <v>0</v>
      </c>
      <c r="H4" s="14">
        <f>'Tax Rates'!$A$20</f>
        <v>0</v>
      </c>
      <c r="I4" s="14">
        <f>'Tax Rates'!$A$20</f>
        <v>0</v>
      </c>
      <c r="J4" s="14">
        <f>'Tax Rates'!$A$20</f>
        <v>0</v>
      </c>
      <c r="K4" s="14">
        <f>'Tax Rates'!$A$20</f>
        <v>0</v>
      </c>
      <c r="L4" s="14">
        <f>'Tax Rates'!$A$20</f>
        <v>0</v>
      </c>
      <c r="M4" s="14">
        <f>'Tax Rates'!$A$20</f>
        <v>0</v>
      </c>
      <c r="N4" s="14">
        <f>'Tax Rates'!$A$20</f>
        <v>0</v>
      </c>
      <c r="O4" s="14">
        <f>'Tax Rates'!$A$20</f>
        <v>0</v>
      </c>
      <c r="P4" s="14">
        <f>'Tax Rates'!$A$20</f>
        <v>0</v>
      </c>
      <c r="Q4" s="14">
        <f>'Tax Rates'!$A$20</f>
        <v>0</v>
      </c>
      <c r="R4" s="14">
        <f>'Tax Rates'!$A$20</f>
        <v>0</v>
      </c>
      <c r="S4" s="14">
        <f>'Tax Rates'!$A$20</f>
        <v>0</v>
      </c>
      <c r="T4" s="14">
        <f>'Tax Rates'!$A$20</f>
        <v>0</v>
      </c>
      <c r="U4" s="14">
        <f>'Tax Rates'!$A$20</f>
        <v>0</v>
      </c>
      <c r="V4" s="14">
        <f>'Tax Rates'!$A$20</f>
        <v>0</v>
      </c>
      <c r="W4" s="14">
        <f>'Tax Rates'!$A$20</f>
        <v>0</v>
      </c>
      <c r="X4" s="14">
        <f>'Tax Rates'!$A$20</f>
        <v>0</v>
      </c>
      <c r="Y4" s="14">
        <f>'Tax Rates'!$A$20</f>
        <v>0</v>
      </c>
      <c r="Z4" s="14">
        <f>'Tax Rates'!$A$20</f>
        <v>0</v>
      </c>
      <c r="AA4" s="14">
        <f>'Tax Rates'!$A$20</f>
        <v>0</v>
      </c>
      <c r="AB4" s="14">
        <f>'Tax Rates'!$A$20</f>
        <v>0</v>
      </c>
      <c r="AC4" s="14">
        <f>'Tax Rates'!$A$20</f>
        <v>0</v>
      </c>
      <c r="AD4" s="14">
        <f>'Tax Rates'!$A$20</f>
        <v>0</v>
      </c>
      <c r="AE4" s="14">
        <f>'Tax Rates'!$A$20</f>
        <v>0</v>
      </c>
      <c r="AF4" s="14">
        <f>'Tax Rates'!$A$20</f>
        <v>0</v>
      </c>
      <c r="AG4" s="14">
        <f>'Tax Rates'!$A$20</f>
        <v>0</v>
      </c>
      <c r="AH4" s="14">
        <f>'Tax Rates'!$A$20</f>
        <v>0</v>
      </c>
      <c r="AI4" s="14">
        <f>'Tax Rates'!$A$20</f>
        <v>0</v>
      </c>
      <c r="AJ4" s="14">
        <f>'Tax Rates'!$A$20</f>
        <v>0</v>
      </c>
    </row>
    <row r="5" spans="1:44" s="14" customFormat="1" x14ac:dyDescent="0.25">
      <c r="A5" s="13" t="s">
        <v>51</v>
      </c>
      <c r="B5" s="14">
        <f>'Tax Rates'!$A$20</f>
        <v>0</v>
      </c>
      <c r="C5" s="14">
        <f>'Tax Rates'!$A$20</f>
        <v>0</v>
      </c>
      <c r="D5" s="14">
        <f>'Tax Rates'!$A$20</f>
        <v>0</v>
      </c>
      <c r="E5" s="14">
        <f>'Tax Rates'!$A$20</f>
        <v>0</v>
      </c>
      <c r="F5" s="14">
        <f>'Tax Rates'!$A$20</f>
        <v>0</v>
      </c>
      <c r="G5" s="14">
        <f>'Tax Rates'!$A$20</f>
        <v>0</v>
      </c>
      <c r="H5" s="14">
        <f>'Tax Rates'!$A$20</f>
        <v>0</v>
      </c>
      <c r="I5" s="14">
        <f>'Tax Rates'!$A$20</f>
        <v>0</v>
      </c>
      <c r="J5" s="14">
        <f>'Tax Rates'!$A$20</f>
        <v>0</v>
      </c>
      <c r="K5" s="14">
        <f>'Tax Rates'!$A$20</f>
        <v>0</v>
      </c>
      <c r="L5" s="14">
        <f>'Tax Rates'!$A$20</f>
        <v>0</v>
      </c>
      <c r="M5" s="14">
        <f>'Tax Rates'!$A$20</f>
        <v>0</v>
      </c>
      <c r="N5" s="14">
        <f>'Tax Rates'!$A$20</f>
        <v>0</v>
      </c>
      <c r="O5" s="14">
        <f>'Tax Rates'!$A$20</f>
        <v>0</v>
      </c>
      <c r="P5" s="14">
        <f>'Tax Rates'!$A$20</f>
        <v>0</v>
      </c>
      <c r="Q5" s="14">
        <f>'Tax Rates'!$A$20</f>
        <v>0</v>
      </c>
      <c r="R5" s="14">
        <f>'Tax Rates'!$A$20</f>
        <v>0</v>
      </c>
      <c r="S5" s="14">
        <f>'Tax Rates'!$A$20</f>
        <v>0</v>
      </c>
      <c r="T5" s="14">
        <f>'Tax Rates'!$A$20</f>
        <v>0</v>
      </c>
      <c r="U5" s="14">
        <f>'Tax Rates'!$A$20</f>
        <v>0</v>
      </c>
      <c r="V5" s="14">
        <f>'Tax Rates'!$A$20</f>
        <v>0</v>
      </c>
      <c r="W5" s="14">
        <f>'Tax Rates'!$A$20</f>
        <v>0</v>
      </c>
      <c r="X5" s="14">
        <f>'Tax Rates'!$A$20</f>
        <v>0</v>
      </c>
      <c r="Y5" s="14">
        <f>'Tax Rates'!$A$20</f>
        <v>0</v>
      </c>
      <c r="Z5" s="14">
        <f>'Tax Rates'!$A$20</f>
        <v>0</v>
      </c>
      <c r="AA5" s="14">
        <f>'Tax Rates'!$A$20</f>
        <v>0</v>
      </c>
      <c r="AB5" s="14">
        <f>'Tax Rates'!$A$20</f>
        <v>0</v>
      </c>
      <c r="AC5" s="14">
        <f>'Tax Rates'!$A$20</f>
        <v>0</v>
      </c>
      <c r="AD5" s="14">
        <f>'Tax Rates'!$A$20</f>
        <v>0</v>
      </c>
      <c r="AE5" s="14">
        <f>'Tax Rates'!$A$20</f>
        <v>0</v>
      </c>
      <c r="AF5" s="14">
        <f>'Tax Rates'!$A$20</f>
        <v>0</v>
      </c>
      <c r="AG5" s="14">
        <f>'Tax Rates'!$A$20</f>
        <v>0</v>
      </c>
      <c r="AH5" s="14">
        <f>'Tax Rates'!$A$20</f>
        <v>0</v>
      </c>
      <c r="AI5" s="14">
        <f>'Tax Rates'!$A$20</f>
        <v>0</v>
      </c>
      <c r="AJ5" s="14">
        <f>'Tax Rates'!$A$20</f>
        <v>0</v>
      </c>
    </row>
    <row r="6" spans="1:44" s="14" customFormat="1" x14ac:dyDescent="0.25">
      <c r="A6" s="13" t="s">
        <v>52</v>
      </c>
      <c r="B6" s="14">
        <f>'Tax Rates'!$A$20</f>
        <v>0</v>
      </c>
      <c r="C6" s="14">
        <f>'Tax Rates'!$A$20</f>
        <v>0</v>
      </c>
      <c r="D6" s="14">
        <f>'Tax Rates'!$A$20</f>
        <v>0</v>
      </c>
      <c r="E6" s="14">
        <f>'Tax Rates'!$A$20</f>
        <v>0</v>
      </c>
      <c r="F6" s="14">
        <f>'Tax Rates'!$A$20</f>
        <v>0</v>
      </c>
      <c r="G6" s="14">
        <f>'Tax Rates'!$A$20</f>
        <v>0</v>
      </c>
      <c r="H6" s="14">
        <f>'Tax Rates'!$A$20</f>
        <v>0</v>
      </c>
      <c r="I6" s="14">
        <f>'Tax Rates'!$A$20</f>
        <v>0</v>
      </c>
      <c r="J6" s="14">
        <f>'Tax Rates'!$A$20</f>
        <v>0</v>
      </c>
      <c r="K6" s="14">
        <f>'Tax Rates'!$A$20</f>
        <v>0</v>
      </c>
      <c r="L6" s="14">
        <f>'Tax Rates'!$A$20</f>
        <v>0</v>
      </c>
      <c r="M6" s="14">
        <f>'Tax Rates'!$A$20</f>
        <v>0</v>
      </c>
      <c r="N6" s="14">
        <f>'Tax Rates'!$A$20</f>
        <v>0</v>
      </c>
      <c r="O6" s="14">
        <f>'Tax Rates'!$A$20</f>
        <v>0</v>
      </c>
      <c r="P6" s="14">
        <f>'Tax Rates'!$A$20</f>
        <v>0</v>
      </c>
      <c r="Q6" s="14">
        <f>'Tax Rates'!$A$20</f>
        <v>0</v>
      </c>
      <c r="R6" s="14">
        <f>'Tax Rates'!$A$20</f>
        <v>0</v>
      </c>
      <c r="S6" s="14">
        <f>'Tax Rates'!$A$20</f>
        <v>0</v>
      </c>
      <c r="T6" s="14">
        <f>'Tax Rates'!$A$20</f>
        <v>0</v>
      </c>
      <c r="U6" s="14">
        <f>'Tax Rates'!$A$20</f>
        <v>0</v>
      </c>
      <c r="V6" s="14">
        <f>'Tax Rates'!$A$20</f>
        <v>0</v>
      </c>
      <c r="W6" s="14">
        <f>'Tax Rates'!$A$20</f>
        <v>0</v>
      </c>
      <c r="X6" s="14">
        <f>'Tax Rates'!$A$20</f>
        <v>0</v>
      </c>
      <c r="Y6" s="14">
        <f>'Tax Rates'!$A$20</f>
        <v>0</v>
      </c>
      <c r="Z6" s="14">
        <f>'Tax Rates'!$A$20</f>
        <v>0</v>
      </c>
      <c r="AA6" s="14">
        <f>'Tax Rates'!$A$20</f>
        <v>0</v>
      </c>
      <c r="AB6" s="14">
        <f>'Tax Rates'!$A$20</f>
        <v>0</v>
      </c>
      <c r="AC6" s="14">
        <f>'Tax Rates'!$A$20</f>
        <v>0</v>
      </c>
      <c r="AD6" s="14">
        <f>'Tax Rates'!$A$20</f>
        <v>0</v>
      </c>
      <c r="AE6" s="14">
        <f>'Tax Rates'!$A$20</f>
        <v>0</v>
      </c>
      <c r="AF6" s="14">
        <f>'Tax Rates'!$A$20</f>
        <v>0</v>
      </c>
      <c r="AG6" s="14">
        <f>'Tax Rates'!$A$20</f>
        <v>0</v>
      </c>
      <c r="AH6" s="14">
        <f>'Tax Rates'!$A$20</f>
        <v>0</v>
      </c>
      <c r="AI6" s="14">
        <f>'Tax Rates'!$A$20</f>
        <v>0</v>
      </c>
      <c r="AJ6" s="14">
        <f>'Tax Rates'!$A$20</f>
        <v>0</v>
      </c>
    </row>
    <row r="7" spans="1:44" s="14" customFormat="1" x14ac:dyDescent="0.25">
      <c r="A7" s="13" t="s">
        <v>53</v>
      </c>
      <c r="B7" s="14">
        <f>'Tax Rates'!$A$20</f>
        <v>0</v>
      </c>
      <c r="C7" s="14">
        <f>'Tax Rates'!$A$20</f>
        <v>0</v>
      </c>
      <c r="D7" s="14">
        <f>'Tax Rates'!$A$20</f>
        <v>0</v>
      </c>
      <c r="E7" s="14">
        <f>'Tax Rates'!$A$20</f>
        <v>0</v>
      </c>
      <c r="F7" s="14">
        <f>'Tax Rates'!$A$20</f>
        <v>0</v>
      </c>
      <c r="G7" s="14">
        <f>'Tax Rates'!$A$20</f>
        <v>0</v>
      </c>
      <c r="H7" s="14">
        <f>'Tax Rates'!$A$20</f>
        <v>0</v>
      </c>
      <c r="I7" s="14">
        <f>'Tax Rates'!$A$20</f>
        <v>0</v>
      </c>
      <c r="J7" s="14">
        <f>'Tax Rates'!$A$20</f>
        <v>0</v>
      </c>
      <c r="K7" s="14">
        <f>'Tax Rates'!$A$20</f>
        <v>0</v>
      </c>
      <c r="L7" s="14">
        <f>'Tax Rates'!$A$20</f>
        <v>0</v>
      </c>
      <c r="M7" s="14">
        <f>'Tax Rates'!$A$20</f>
        <v>0</v>
      </c>
      <c r="N7" s="14">
        <f>'Tax Rates'!$A$20</f>
        <v>0</v>
      </c>
      <c r="O7" s="14">
        <f>'Tax Rates'!$A$20</f>
        <v>0</v>
      </c>
      <c r="P7" s="14">
        <f>'Tax Rates'!$A$20</f>
        <v>0</v>
      </c>
      <c r="Q7" s="14">
        <f>'Tax Rates'!$A$20</f>
        <v>0</v>
      </c>
      <c r="R7" s="14">
        <f>'Tax Rates'!$A$20</f>
        <v>0</v>
      </c>
      <c r="S7" s="14">
        <f>'Tax Rates'!$A$20</f>
        <v>0</v>
      </c>
      <c r="T7" s="14">
        <f>'Tax Rates'!$A$20</f>
        <v>0</v>
      </c>
      <c r="U7" s="14">
        <f>'Tax Rates'!$A$20</f>
        <v>0</v>
      </c>
      <c r="V7" s="14">
        <f>'Tax Rates'!$A$20</f>
        <v>0</v>
      </c>
      <c r="W7" s="14">
        <f>'Tax Rates'!$A$20</f>
        <v>0</v>
      </c>
      <c r="X7" s="14">
        <f>'Tax Rates'!$A$20</f>
        <v>0</v>
      </c>
      <c r="Y7" s="14">
        <f>'Tax Rates'!$A$20</f>
        <v>0</v>
      </c>
      <c r="Z7" s="14">
        <f>'Tax Rates'!$A$20</f>
        <v>0</v>
      </c>
      <c r="AA7" s="14">
        <f>'Tax Rates'!$A$20</f>
        <v>0</v>
      </c>
      <c r="AB7" s="14">
        <f>'Tax Rates'!$A$20</f>
        <v>0</v>
      </c>
      <c r="AC7" s="14">
        <f>'Tax Rates'!$A$20</f>
        <v>0</v>
      </c>
      <c r="AD7" s="14">
        <f>'Tax Rates'!$A$20</f>
        <v>0</v>
      </c>
      <c r="AE7" s="14">
        <f>'Tax Rates'!$A$20</f>
        <v>0</v>
      </c>
      <c r="AF7" s="14">
        <f>'Tax Rates'!$A$20</f>
        <v>0</v>
      </c>
      <c r="AG7" s="14">
        <f>'Tax Rates'!$A$20</f>
        <v>0</v>
      </c>
      <c r="AH7" s="14">
        <f>'Tax Rates'!$A$20</f>
        <v>0</v>
      </c>
      <c r="AI7" s="14">
        <f>'Tax Rates'!$A$20</f>
        <v>0</v>
      </c>
      <c r="AJ7" s="14">
        <f>'Tax Rates'!$A$20</f>
        <v>0</v>
      </c>
    </row>
    <row r="8" spans="1:44" s="14" customFormat="1" x14ac:dyDescent="0.25">
      <c r="A8" s="13" t="s">
        <v>54</v>
      </c>
      <c r="B8" s="14">
        <f>'Tax Rates'!$A$20</f>
        <v>0</v>
      </c>
      <c r="C8" s="14">
        <f>'Tax Rates'!$A$20</f>
        <v>0</v>
      </c>
      <c r="D8" s="14">
        <f>'Tax Rates'!$A$20</f>
        <v>0</v>
      </c>
      <c r="E8" s="14">
        <f>'Tax Rates'!$A$20</f>
        <v>0</v>
      </c>
      <c r="F8" s="14">
        <f>'Tax Rates'!$A$20</f>
        <v>0</v>
      </c>
      <c r="G8" s="14">
        <f>'Tax Rates'!$A$20</f>
        <v>0</v>
      </c>
      <c r="H8" s="14">
        <f>'Tax Rates'!$A$20</f>
        <v>0</v>
      </c>
      <c r="I8" s="14">
        <f>'Tax Rates'!$A$20</f>
        <v>0</v>
      </c>
      <c r="J8" s="14">
        <f>'Tax Rates'!$A$20</f>
        <v>0</v>
      </c>
      <c r="K8" s="14">
        <f>'Tax Rates'!$A$20</f>
        <v>0</v>
      </c>
      <c r="L8" s="14">
        <f>'Tax Rates'!$A$20</f>
        <v>0</v>
      </c>
      <c r="M8" s="14">
        <f>'Tax Rates'!$A$20</f>
        <v>0</v>
      </c>
      <c r="N8" s="14">
        <f>'Tax Rates'!$A$20</f>
        <v>0</v>
      </c>
      <c r="O8" s="14">
        <f>'Tax Rates'!$A$20</f>
        <v>0</v>
      </c>
      <c r="P8" s="14">
        <f>'Tax Rates'!$A$20</f>
        <v>0</v>
      </c>
      <c r="Q8" s="14">
        <f>'Tax Rates'!$A$20</f>
        <v>0</v>
      </c>
      <c r="R8" s="14">
        <f>'Tax Rates'!$A$20</f>
        <v>0</v>
      </c>
      <c r="S8" s="14">
        <f>'Tax Rates'!$A$20</f>
        <v>0</v>
      </c>
      <c r="T8" s="14">
        <f>'Tax Rates'!$A$20</f>
        <v>0</v>
      </c>
      <c r="U8" s="14">
        <f>'Tax Rates'!$A$20</f>
        <v>0</v>
      </c>
      <c r="V8" s="14">
        <f>'Tax Rates'!$A$20</f>
        <v>0</v>
      </c>
      <c r="W8" s="14">
        <f>'Tax Rates'!$A$20</f>
        <v>0</v>
      </c>
      <c r="X8" s="14">
        <f>'Tax Rates'!$A$20</f>
        <v>0</v>
      </c>
      <c r="Y8" s="14">
        <f>'Tax Rates'!$A$20</f>
        <v>0</v>
      </c>
      <c r="Z8" s="14">
        <f>'Tax Rates'!$A$20</f>
        <v>0</v>
      </c>
      <c r="AA8" s="14">
        <f>'Tax Rates'!$A$20</f>
        <v>0</v>
      </c>
      <c r="AB8" s="14">
        <f>'Tax Rates'!$A$20</f>
        <v>0</v>
      </c>
      <c r="AC8" s="14">
        <f>'Tax Rates'!$A$20</f>
        <v>0</v>
      </c>
      <c r="AD8" s="14">
        <f>'Tax Rates'!$A$20</f>
        <v>0</v>
      </c>
      <c r="AE8" s="14">
        <f>'Tax Rates'!$A$20</f>
        <v>0</v>
      </c>
      <c r="AF8" s="14">
        <f>'Tax Rates'!$A$20</f>
        <v>0</v>
      </c>
      <c r="AG8" s="14">
        <f>'Tax Rates'!$A$20</f>
        <v>0</v>
      </c>
      <c r="AH8" s="14">
        <f>'Tax Rates'!$A$20</f>
        <v>0</v>
      </c>
      <c r="AI8" s="14">
        <f>'Tax Rates'!$A$20</f>
        <v>0</v>
      </c>
      <c r="AJ8" s="14">
        <f>'Tax Rates'!$A$20</f>
        <v>0</v>
      </c>
    </row>
    <row r="9" spans="1:44" s="14" customFormat="1" x14ac:dyDescent="0.25">
      <c r="A9" s="13" t="s">
        <v>55</v>
      </c>
      <c r="B9" s="14">
        <f>'Tax Rates'!$A$20</f>
        <v>0</v>
      </c>
      <c r="C9" s="14">
        <f>'Tax Rates'!$A$20</f>
        <v>0</v>
      </c>
      <c r="D9" s="14">
        <f>'Tax Rates'!$A$20</f>
        <v>0</v>
      </c>
      <c r="E9" s="14">
        <f>'Tax Rates'!$A$20</f>
        <v>0</v>
      </c>
      <c r="F9" s="14">
        <f>'Tax Rates'!$A$20</f>
        <v>0</v>
      </c>
      <c r="G9" s="14">
        <f>'Tax Rates'!$A$20</f>
        <v>0</v>
      </c>
      <c r="H9" s="14">
        <f>'Tax Rates'!$A$20</f>
        <v>0</v>
      </c>
      <c r="I9" s="14">
        <f>'Tax Rates'!$A$20</f>
        <v>0</v>
      </c>
      <c r="J9" s="14">
        <f>'Tax Rates'!$A$20</f>
        <v>0</v>
      </c>
      <c r="K9" s="14">
        <f>'Tax Rates'!$A$20</f>
        <v>0</v>
      </c>
      <c r="L9" s="14">
        <f>'Tax Rates'!$A$20</f>
        <v>0</v>
      </c>
      <c r="M9" s="14">
        <f>'Tax Rates'!$A$20</f>
        <v>0</v>
      </c>
      <c r="N9" s="14">
        <f>'Tax Rates'!$A$20</f>
        <v>0</v>
      </c>
      <c r="O9" s="14">
        <f>'Tax Rates'!$A$20</f>
        <v>0</v>
      </c>
      <c r="P9" s="14">
        <f>'Tax Rates'!$A$20</f>
        <v>0</v>
      </c>
      <c r="Q9" s="14">
        <f>'Tax Rates'!$A$20</f>
        <v>0</v>
      </c>
      <c r="R9" s="14">
        <f>'Tax Rates'!$A$20</f>
        <v>0</v>
      </c>
      <c r="S9" s="14">
        <f>'Tax Rates'!$A$20</f>
        <v>0</v>
      </c>
      <c r="T9" s="14">
        <f>'Tax Rates'!$A$20</f>
        <v>0</v>
      </c>
      <c r="U9" s="14">
        <f>'Tax Rates'!$A$20</f>
        <v>0</v>
      </c>
      <c r="V9" s="14">
        <f>'Tax Rates'!$A$20</f>
        <v>0</v>
      </c>
      <c r="W9" s="14">
        <f>'Tax Rates'!$A$20</f>
        <v>0</v>
      </c>
      <c r="X9" s="14">
        <f>'Tax Rates'!$A$20</f>
        <v>0</v>
      </c>
      <c r="Y9" s="14">
        <f>'Tax Rates'!$A$20</f>
        <v>0</v>
      </c>
      <c r="Z9" s="14">
        <f>'Tax Rates'!$A$20</f>
        <v>0</v>
      </c>
      <c r="AA9" s="14">
        <f>'Tax Rates'!$A$20</f>
        <v>0</v>
      </c>
      <c r="AB9" s="14">
        <f>'Tax Rates'!$A$20</f>
        <v>0</v>
      </c>
      <c r="AC9" s="14">
        <f>'Tax Rates'!$A$20</f>
        <v>0</v>
      </c>
      <c r="AD9" s="14">
        <f>'Tax Rates'!$A$20</f>
        <v>0</v>
      </c>
      <c r="AE9" s="14">
        <f>'Tax Rates'!$A$20</f>
        <v>0</v>
      </c>
      <c r="AF9" s="14">
        <f>'Tax Rates'!$A$20</f>
        <v>0</v>
      </c>
      <c r="AG9" s="14">
        <f>'Tax Rates'!$A$20</f>
        <v>0</v>
      </c>
      <c r="AH9" s="14">
        <f>'Tax Rates'!$A$20</f>
        <v>0</v>
      </c>
      <c r="AI9" s="14">
        <f>'Tax Rates'!$A$20</f>
        <v>0</v>
      </c>
      <c r="AJ9" s="14">
        <f>'Tax Rates'!$A$20</f>
        <v>0</v>
      </c>
    </row>
    <row r="10" spans="1:44" s="14" customFormat="1" x14ac:dyDescent="0.25">
      <c r="A10" s="13" t="s">
        <v>56</v>
      </c>
      <c r="B10" s="16">
        <f>'Tax Rates'!F7</f>
        <v>0.35049161364950837</v>
      </c>
      <c r="C10" s="16">
        <f t="shared" ref="C10:D10" si="0">$B10</f>
        <v>0.35049161364950837</v>
      </c>
      <c r="D10" s="16">
        <f t="shared" si="0"/>
        <v>0.35049161364950837</v>
      </c>
      <c r="E10" s="16">
        <f>$B10</f>
        <v>0.35049161364950837</v>
      </c>
      <c r="F10" s="16">
        <f t="shared" ref="F10:AJ10" si="1">$B10</f>
        <v>0.35049161364950837</v>
      </c>
      <c r="G10" s="16">
        <f t="shared" si="1"/>
        <v>0.35049161364950837</v>
      </c>
      <c r="H10" s="16">
        <f t="shared" si="1"/>
        <v>0.35049161364950837</v>
      </c>
      <c r="I10" s="16">
        <f t="shared" si="1"/>
        <v>0.35049161364950837</v>
      </c>
      <c r="J10" s="16">
        <f t="shared" si="1"/>
        <v>0.35049161364950837</v>
      </c>
      <c r="K10" s="16">
        <f t="shared" si="1"/>
        <v>0.35049161364950837</v>
      </c>
      <c r="L10" s="16">
        <f t="shared" si="1"/>
        <v>0.35049161364950837</v>
      </c>
      <c r="M10" s="16">
        <f t="shared" si="1"/>
        <v>0.35049161364950837</v>
      </c>
      <c r="N10" s="16">
        <f t="shared" si="1"/>
        <v>0.35049161364950837</v>
      </c>
      <c r="O10" s="16">
        <f t="shared" si="1"/>
        <v>0.35049161364950837</v>
      </c>
      <c r="P10" s="16">
        <f t="shared" si="1"/>
        <v>0.35049161364950837</v>
      </c>
      <c r="Q10" s="16">
        <f t="shared" si="1"/>
        <v>0.35049161364950837</v>
      </c>
      <c r="R10" s="16">
        <f t="shared" si="1"/>
        <v>0.35049161364950837</v>
      </c>
      <c r="S10" s="16">
        <f t="shared" si="1"/>
        <v>0.35049161364950837</v>
      </c>
      <c r="T10" s="16">
        <f t="shared" si="1"/>
        <v>0.35049161364950837</v>
      </c>
      <c r="U10" s="16">
        <f t="shared" si="1"/>
        <v>0.35049161364950837</v>
      </c>
      <c r="V10" s="16">
        <f t="shared" si="1"/>
        <v>0.35049161364950837</v>
      </c>
      <c r="W10" s="16">
        <f t="shared" si="1"/>
        <v>0.35049161364950837</v>
      </c>
      <c r="X10" s="16">
        <f t="shared" si="1"/>
        <v>0.35049161364950837</v>
      </c>
      <c r="Y10" s="16">
        <f t="shared" si="1"/>
        <v>0.35049161364950837</v>
      </c>
      <c r="Z10" s="16">
        <f t="shared" si="1"/>
        <v>0.35049161364950837</v>
      </c>
      <c r="AA10" s="16">
        <f t="shared" si="1"/>
        <v>0.35049161364950837</v>
      </c>
      <c r="AB10" s="16">
        <f t="shared" si="1"/>
        <v>0.35049161364950837</v>
      </c>
      <c r="AC10" s="16">
        <f t="shared" si="1"/>
        <v>0.35049161364950837</v>
      </c>
      <c r="AD10" s="16">
        <f t="shared" si="1"/>
        <v>0.35049161364950837</v>
      </c>
      <c r="AE10" s="16">
        <f t="shared" si="1"/>
        <v>0.35049161364950837</v>
      </c>
      <c r="AF10" s="16">
        <f t="shared" si="1"/>
        <v>0.35049161364950837</v>
      </c>
      <c r="AG10" s="16">
        <f t="shared" si="1"/>
        <v>0.35049161364950837</v>
      </c>
      <c r="AH10" s="16">
        <f t="shared" si="1"/>
        <v>0.35049161364950837</v>
      </c>
      <c r="AI10" s="16">
        <f t="shared" si="1"/>
        <v>0.35049161364950837</v>
      </c>
      <c r="AJ10" s="16">
        <f t="shared" si="1"/>
        <v>0.35049161364950837</v>
      </c>
      <c r="AK10" s="17"/>
      <c r="AL10" s="17"/>
      <c r="AM10" s="17"/>
      <c r="AN10" s="17"/>
      <c r="AO10" s="17"/>
      <c r="AP10" s="17"/>
      <c r="AQ10" s="17"/>
      <c r="AR10" s="17"/>
    </row>
    <row r="11" spans="1:44" s="14" customFormat="1" x14ac:dyDescent="0.25">
      <c r="A11" s="13" t="s">
        <v>57</v>
      </c>
      <c r="B11" s="16">
        <f>'Tax Rates'!F9</f>
        <v>0.13961352657004833</v>
      </c>
      <c r="C11" s="16">
        <f>'Tax Rates'!$F9</f>
        <v>0.13961352657004833</v>
      </c>
      <c r="D11" s="16">
        <f>'Tax Rates'!$F9</f>
        <v>0.13961352657004833</v>
      </c>
      <c r="E11" s="16">
        <f>'Tax Rates'!$F9</f>
        <v>0.13961352657004833</v>
      </c>
      <c r="F11" s="16">
        <f>'Tax Rates'!$F9</f>
        <v>0.13961352657004833</v>
      </c>
      <c r="G11" s="16">
        <f>'Tax Rates'!$F9</f>
        <v>0.13961352657004833</v>
      </c>
      <c r="H11" s="16">
        <f>'Tax Rates'!$F9</f>
        <v>0.13961352657004833</v>
      </c>
      <c r="I11" s="16">
        <f>'Tax Rates'!$F9</f>
        <v>0.13961352657004833</v>
      </c>
      <c r="J11" s="16">
        <f>'Tax Rates'!$F9</f>
        <v>0.13961352657004833</v>
      </c>
      <c r="K11" s="16">
        <f>'Tax Rates'!$F9</f>
        <v>0.13961352657004833</v>
      </c>
      <c r="L11" s="16">
        <f>'Tax Rates'!$F9</f>
        <v>0.13961352657004833</v>
      </c>
      <c r="M11" s="16">
        <f>'Tax Rates'!$F9</f>
        <v>0.13961352657004833</v>
      </c>
      <c r="N11" s="16">
        <f>'Tax Rates'!$F9</f>
        <v>0.13961352657004833</v>
      </c>
      <c r="O11" s="16">
        <f>'Tax Rates'!$F9</f>
        <v>0.13961352657004833</v>
      </c>
      <c r="P11" s="16">
        <f>'Tax Rates'!$F9</f>
        <v>0.13961352657004833</v>
      </c>
      <c r="Q11" s="16">
        <f>'Tax Rates'!$F9</f>
        <v>0.13961352657004833</v>
      </c>
      <c r="R11" s="16">
        <f>'Tax Rates'!$F9</f>
        <v>0.13961352657004833</v>
      </c>
      <c r="S11" s="16">
        <f>'Tax Rates'!$F9</f>
        <v>0.13961352657004833</v>
      </c>
      <c r="T11" s="16">
        <f>'Tax Rates'!$F9</f>
        <v>0.13961352657004833</v>
      </c>
      <c r="U11" s="16">
        <f>'Tax Rates'!$F9</f>
        <v>0.13961352657004833</v>
      </c>
      <c r="V11" s="16">
        <f>'Tax Rates'!$F9</f>
        <v>0.13961352657004833</v>
      </c>
      <c r="W11" s="16">
        <f>'Tax Rates'!$F9</f>
        <v>0.13961352657004833</v>
      </c>
      <c r="X11" s="16">
        <f>'Tax Rates'!$F9</f>
        <v>0.13961352657004833</v>
      </c>
      <c r="Y11" s="16">
        <f>'Tax Rates'!$F9</f>
        <v>0.13961352657004833</v>
      </c>
      <c r="Z11" s="16">
        <f>'Tax Rates'!$F9</f>
        <v>0.13961352657004833</v>
      </c>
      <c r="AA11" s="16">
        <f>'Tax Rates'!$F9</f>
        <v>0.13961352657004833</v>
      </c>
      <c r="AB11" s="16">
        <f>'Tax Rates'!$F9</f>
        <v>0.13961352657004833</v>
      </c>
      <c r="AC11" s="16">
        <f>'Tax Rates'!$F9</f>
        <v>0.13961352657004833</v>
      </c>
      <c r="AD11" s="16">
        <f>'Tax Rates'!$F9</f>
        <v>0.13961352657004833</v>
      </c>
      <c r="AE11" s="16">
        <f>'Tax Rates'!$F9</f>
        <v>0.13961352657004833</v>
      </c>
      <c r="AF11" s="16">
        <f>'Tax Rates'!$F9</f>
        <v>0.13961352657004833</v>
      </c>
      <c r="AG11" s="16">
        <f>'Tax Rates'!$F9</f>
        <v>0.13961352657004833</v>
      </c>
      <c r="AH11" s="16">
        <f>'Tax Rates'!$F9</f>
        <v>0.13961352657004833</v>
      </c>
      <c r="AI11" s="16">
        <f>'Tax Rates'!$F9</f>
        <v>0.13961352657004833</v>
      </c>
      <c r="AJ11" s="16">
        <f>'Tax Rates'!$F9</f>
        <v>0.13961352657004833</v>
      </c>
      <c r="AK11" s="17"/>
      <c r="AL11" s="17"/>
      <c r="AM11" s="17"/>
      <c r="AN11" s="17"/>
      <c r="AO11" s="17"/>
      <c r="AP11" s="17"/>
      <c r="AQ11" s="17"/>
      <c r="AR11" s="17"/>
    </row>
    <row r="12" spans="1:44" s="14" customFormat="1" x14ac:dyDescent="0.25">
      <c r="A12" s="13" t="s">
        <v>58</v>
      </c>
      <c r="B12" s="16">
        <f>B10</f>
        <v>0.35049161364950837</v>
      </c>
      <c r="C12" s="16">
        <f>$B10</f>
        <v>0.35049161364950837</v>
      </c>
      <c r="D12" s="16">
        <f t="shared" ref="D12:E12" si="2">$B10</f>
        <v>0.35049161364950837</v>
      </c>
      <c r="E12" s="16">
        <f t="shared" si="2"/>
        <v>0.35049161364950837</v>
      </c>
      <c r="F12" s="16">
        <f t="shared" ref="F12:K12" si="3">$B10</f>
        <v>0.35049161364950837</v>
      </c>
      <c r="G12" s="16">
        <f t="shared" si="3"/>
        <v>0.35049161364950837</v>
      </c>
      <c r="H12" s="16">
        <f t="shared" si="3"/>
        <v>0.35049161364950837</v>
      </c>
      <c r="I12" s="16">
        <f t="shared" si="3"/>
        <v>0.35049161364950837</v>
      </c>
      <c r="J12" s="16">
        <f t="shared" si="3"/>
        <v>0.35049161364950837</v>
      </c>
      <c r="K12" s="16">
        <f t="shared" si="3"/>
        <v>0.35049161364950837</v>
      </c>
      <c r="L12" s="16">
        <f t="shared" ref="L12:AJ12" si="4">$B10</f>
        <v>0.35049161364950837</v>
      </c>
      <c r="M12" s="16">
        <f t="shared" si="4"/>
        <v>0.35049161364950837</v>
      </c>
      <c r="N12" s="16">
        <f t="shared" si="4"/>
        <v>0.35049161364950837</v>
      </c>
      <c r="O12" s="16">
        <f t="shared" si="4"/>
        <v>0.35049161364950837</v>
      </c>
      <c r="P12" s="16">
        <f t="shared" si="4"/>
        <v>0.35049161364950837</v>
      </c>
      <c r="Q12" s="16">
        <f t="shared" si="4"/>
        <v>0.35049161364950837</v>
      </c>
      <c r="R12" s="16">
        <f t="shared" si="4"/>
        <v>0.35049161364950837</v>
      </c>
      <c r="S12" s="16">
        <f t="shared" si="4"/>
        <v>0.35049161364950837</v>
      </c>
      <c r="T12" s="16">
        <f t="shared" si="4"/>
        <v>0.35049161364950837</v>
      </c>
      <c r="U12" s="16">
        <f t="shared" si="4"/>
        <v>0.35049161364950837</v>
      </c>
      <c r="V12" s="16">
        <f t="shared" si="4"/>
        <v>0.35049161364950837</v>
      </c>
      <c r="W12" s="16">
        <f t="shared" si="4"/>
        <v>0.35049161364950837</v>
      </c>
      <c r="X12" s="16">
        <f t="shared" si="4"/>
        <v>0.35049161364950837</v>
      </c>
      <c r="Y12" s="16">
        <f t="shared" si="4"/>
        <v>0.35049161364950837</v>
      </c>
      <c r="Z12" s="16">
        <f t="shared" si="4"/>
        <v>0.35049161364950837</v>
      </c>
      <c r="AA12" s="16">
        <f t="shared" si="4"/>
        <v>0.35049161364950837</v>
      </c>
      <c r="AB12" s="16">
        <f t="shared" si="4"/>
        <v>0.35049161364950837</v>
      </c>
      <c r="AC12" s="16">
        <f t="shared" si="4"/>
        <v>0.35049161364950837</v>
      </c>
      <c r="AD12" s="16">
        <f t="shared" si="4"/>
        <v>0.35049161364950837</v>
      </c>
      <c r="AE12" s="16">
        <f t="shared" si="4"/>
        <v>0.35049161364950837</v>
      </c>
      <c r="AF12" s="16">
        <f t="shared" si="4"/>
        <v>0.35049161364950837</v>
      </c>
      <c r="AG12" s="16">
        <f t="shared" si="4"/>
        <v>0.35049161364950837</v>
      </c>
      <c r="AH12" s="16">
        <f t="shared" si="4"/>
        <v>0.35049161364950837</v>
      </c>
      <c r="AI12" s="16">
        <f t="shared" si="4"/>
        <v>0.35049161364950837</v>
      </c>
      <c r="AJ12" s="16">
        <f t="shared" si="4"/>
        <v>0.35049161364950837</v>
      </c>
      <c r="AK12" s="16"/>
      <c r="AL12" s="16"/>
      <c r="AM12" s="17"/>
      <c r="AN12" s="17"/>
      <c r="AO12" s="17"/>
      <c r="AP12" s="17"/>
      <c r="AQ12" s="17"/>
      <c r="AR12" s="17"/>
    </row>
    <row r="13" spans="1:44" s="14" customFormat="1" x14ac:dyDescent="0.25">
      <c r="A13" s="13" t="s">
        <v>59</v>
      </c>
      <c r="B13" s="16">
        <f>B11</f>
        <v>0.13961352657004833</v>
      </c>
      <c r="C13" s="16">
        <f>$B11</f>
        <v>0.13961352657004833</v>
      </c>
      <c r="D13" s="16">
        <f t="shared" ref="D13:E13" si="5">$B11</f>
        <v>0.13961352657004833</v>
      </c>
      <c r="E13" s="16">
        <f t="shared" si="5"/>
        <v>0.13961352657004833</v>
      </c>
      <c r="F13" s="16">
        <f t="shared" ref="F13:K13" si="6">$B11</f>
        <v>0.13961352657004833</v>
      </c>
      <c r="G13" s="16">
        <f t="shared" si="6"/>
        <v>0.13961352657004833</v>
      </c>
      <c r="H13" s="16">
        <f t="shared" si="6"/>
        <v>0.13961352657004833</v>
      </c>
      <c r="I13" s="16">
        <f t="shared" si="6"/>
        <v>0.13961352657004833</v>
      </c>
      <c r="J13" s="16">
        <f t="shared" si="6"/>
        <v>0.13961352657004833</v>
      </c>
      <c r="K13" s="16">
        <f t="shared" si="6"/>
        <v>0.13961352657004833</v>
      </c>
      <c r="L13" s="16">
        <f t="shared" ref="L13:AJ13" si="7">$B11</f>
        <v>0.13961352657004833</v>
      </c>
      <c r="M13" s="16">
        <f t="shared" si="7"/>
        <v>0.13961352657004833</v>
      </c>
      <c r="N13" s="16">
        <f t="shared" si="7"/>
        <v>0.13961352657004833</v>
      </c>
      <c r="O13" s="16">
        <f t="shared" si="7"/>
        <v>0.13961352657004833</v>
      </c>
      <c r="P13" s="16">
        <f t="shared" si="7"/>
        <v>0.13961352657004833</v>
      </c>
      <c r="Q13" s="16">
        <f t="shared" si="7"/>
        <v>0.13961352657004833</v>
      </c>
      <c r="R13" s="16">
        <f t="shared" si="7"/>
        <v>0.13961352657004833</v>
      </c>
      <c r="S13" s="16">
        <f t="shared" si="7"/>
        <v>0.13961352657004833</v>
      </c>
      <c r="T13" s="16">
        <f t="shared" si="7"/>
        <v>0.13961352657004833</v>
      </c>
      <c r="U13" s="16">
        <f t="shared" si="7"/>
        <v>0.13961352657004833</v>
      </c>
      <c r="V13" s="16">
        <f t="shared" si="7"/>
        <v>0.13961352657004833</v>
      </c>
      <c r="W13" s="16">
        <f t="shared" si="7"/>
        <v>0.13961352657004833</v>
      </c>
      <c r="X13" s="16">
        <f t="shared" si="7"/>
        <v>0.13961352657004833</v>
      </c>
      <c r="Y13" s="16">
        <f t="shared" si="7"/>
        <v>0.13961352657004833</v>
      </c>
      <c r="Z13" s="16">
        <f t="shared" si="7"/>
        <v>0.13961352657004833</v>
      </c>
      <c r="AA13" s="16">
        <f t="shared" si="7"/>
        <v>0.13961352657004833</v>
      </c>
      <c r="AB13" s="16">
        <f t="shared" si="7"/>
        <v>0.13961352657004833</v>
      </c>
      <c r="AC13" s="16">
        <f t="shared" si="7"/>
        <v>0.13961352657004833</v>
      </c>
      <c r="AD13" s="16">
        <f t="shared" si="7"/>
        <v>0.13961352657004833</v>
      </c>
      <c r="AE13" s="16">
        <f t="shared" si="7"/>
        <v>0.13961352657004833</v>
      </c>
      <c r="AF13" s="16">
        <f t="shared" si="7"/>
        <v>0.13961352657004833</v>
      </c>
      <c r="AG13" s="16">
        <f t="shared" si="7"/>
        <v>0.13961352657004833</v>
      </c>
      <c r="AH13" s="16">
        <f t="shared" si="7"/>
        <v>0.13961352657004833</v>
      </c>
      <c r="AI13" s="16">
        <f t="shared" si="7"/>
        <v>0.13961352657004833</v>
      </c>
      <c r="AJ13" s="16">
        <f t="shared" si="7"/>
        <v>0.13961352657004833</v>
      </c>
      <c r="AK13" s="16"/>
      <c r="AL13" s="16"/>
      <c r="AM13" s="17"/>
      <c r="AN13" s="17"/>
      <c r="AO13" s="17"/>
      <c r="AP13" s="17"/>
      <c r="AQ13" s="17"/>
      <c r="AR13" s="17"/>
    </row>
    <row r="14" spans="1:44" s="14" customFormat="1" x14ac:dyDescent="0.25">
      <c r="A14" s="13" t="s">
        <v>60</v>
      </c>
      <c r="B14" s="16">
        <f>'Tax Rates'!F5</f>
        <v>0.28805309734513274</v>
      </c>
      <c r="C14" s="16">
        <f>'Tax Rates'!$F5</f>
        <v>0.28805309734513274</v>
      </c>
      <c r="D14" s="16">
        <f>'Tax Rates'!$F5</f>
        <v>0.28805309734513274</v>
      </c>
      <c r="E14" s="16">
        <f>'Tax Rates'!$F5</f>
        <v>0.28805309734513274</v>
      </c>
      <c r="F14" s="16">
        <f>'Tax Rates'!$F5</f>
        <v>0.28805309734513274</v>
      </c>
      <c r="G14" s="16">
        <f>'Tax Rates'!$F5</f>
        <v>0.28805309734513274</v>
      </c>
      <c r="H14" s="16">
        <f>'Tax Rates'!$F5</f>
        <v>0.28805309734513274</v>
      </c>
      <c r="I14" s="16">
        <f>'Tax Rates'!$F5</f>
        <v>0.28805309734513274</v>
      </c>
      <c r="J14" s="16">
        <f>'Tax Rates'!$F5</f>
        <v>0.28805309734513274</v>
      </c>
      <c r="K14" s="16">
        <f>'Tax Rates'!$F5</f>
        <v>0.28805309734513274</v>
      </c>
      <c r="L14" s="16">
        <f>'Tax Rates'!$F5</f>
        <v>0.28805309734513274</v>
      </c>
      <c r="M14" s="16">
        <f>'Tax Rates'!$F5</f>
        <v>0.28805309734513274</v>
      </c>
      <c r="N14" s="16">
        <f>'Tax Rates'!$F5</f>
        <v>0.28805309734513274</v>
      </c>
      <c r="O14" s="16">
        <f>'Tax Rates'!$F5</f>
        <v>0.28805309734513274</v>
      </c>
      <c r="P14" s="16">
        <f>'Tax Rates'!$F5</f>
        <v>0.28805309734513274</v>
      </c>
      <c r="Q14" s="16">
        <f>'Tax Rates'!$F5</f>
        <v>0.28805309734513274</v>
      </c>
      <c r="R14" s="16">
        <f>'Tax Rates'!$F5</f>
        <v>0.28805309734513274</v>
      </c>
      <c r="S14" s="16">
        <f>'Tax Rates'!$F5</f>
        <v>0.28805309734513274</v>
      </c>
      <c r="T14" s="16">
        <f>'Tax Rates'!$F5</f>
        <v>0.28805309734513274</v>
      </c>
      <c r="U14" s="16">
        <f>'Tax Rates'!$F5</f>
        <v>0.28805309734513274</v>
      </c>
      <c r="V14" s="16">
        <f>'Tax Rates'!$F5</f>
        <v>0.28805309734513274</v>
      </c>
      <c r="W14" s="16">
        <f>'Tax Rates'!$F5</f>
        <v>0.28805309734513274</v>
      </c>
      <c r="X14" s="16">
        <f>'Tax Rates'!$F5</f>
        <v>0.28805309734513274</v>
      </c>
      <c r="Y14" s="16">
        <f>'Tax Rates'!$F5</f>
        <v>0.28805309734513274</v>
      </c>
      <c r="Z14" s="16">
        <f>'Tax Rates'!$F5</f>
        <v>0.28805309734513274</v>
      </c>
      <c r="AA14" s="16">
        <f>'Tax Rates'!$F5</f>
        <v>0.28805309734513274</v>
      </c>
      <c r="AB14" s="16">
        <f>'Tax Rates'!$F5</f>
        <v>0.28805309734513274</v>
      </c>
      <c r="AC14" s="16">
        <f>'Tax Rates'!$F5</f>
        <v>0.28805309734513274</v>
      </c>
      <c r="AD14" s="16">
        <f>'Tax Rates'!$F5</f>
        <v>0.28805309734513274</v>
      </c>
      <c r="AE14" s="16">
        <f>'Tax Rates'!$F5</f>
        <v>0.28805309734513274</v>
      </c>
      <c r="AF14" s="16">
        <f>'Tax Rates'!$F5</f>
        <v>0.28805309734513274</v>
      </c>
      <c r="AG14" s="16">
        <f>'Tax Rates'!$F5</f>
        <v>0.28805309734513274</v>
      </c>
      <c r="AH14" s="16">
        <f>'Tax Rates'!$F5</f>
        <v>0.28805309734513274</v>
      </c>
      <c r="AI14" s="16">
        <f>'Tax Rates'!$F5</f>
        <v>0.28805309734513274</v>
      </c>
      <c r="AJ14" s="16">
        <f>'Tax Rates'!$F5</f>
        <v>0.28805309734513274</v>
      </c>
      <c r="AK14" s="16"/>
      <c r="AL14" s="16"/>
      <c r="AM14" s="17"/>
      <c r="AN14" s="17"/>
      <c r="AO14" s="17"/>
      <c r="AP14" s="17"/>
      <c r="AQ14" s="17"/>
      <c r="AR14" s="17"/>
    </row>
    <row r="15" spans="1:44" s="14" customFormat="1" x14ac:dyDescent="0.25">
      <c r="A15" s="13" t="s">
        <v>61</v>
      </c>
      <c r="B15" s="15">
        <f>'Tax Rates'!$A$20</f>
        <v>0</v>
      </c>
      <c r="C15" s="15">
        <f>'Tax Rates'!$A$20</f>
        <v>0</v>
      </c>
      <c r="D15" s="15">
        <f>'Tax Rates'!$A$20</f>
        <v>0</v>
      </c>
      <c r="E15" s="15">
        <f>'Tax Rates'!$A$20</f>
        <v>0</v>
      </c>
      <c r="F15" s="15">
        <f>'Tax Rates'!$A$20</f>
        <v>0</v>
      </c>
      <c r="G15" s="15">
        <f>'Tax Rates'!$A$20</f>
        <v>0</v>
      </c>
      <c r="H15" s="15">
        <f>'Tax Rates'!$A$20</f>
        <v>0</v>
      </c>
      <c r="I15" s="15">
        <f>'Tax Rates'!$A$20</f>
        <v>0</v>
      </c>
      <c r="J15" s="15">
        <f>'Tax Rates'!$A$20</f>
        <v>0</v>
      </c>
      <c r="K15" s="15">
        <f>'Tax Rates'!$A$20</f>
        <v>0</v>
      </c>
      <c r="L15" s="15">
        <f>'Tax Rates'!$A$20</f>
        <v>0</v>
      </c>
      <c r="M15" s="15">
        <f>'Tax Rates'!$A$20</f>
        <v>0</v>
      </c>
      <c r="N15" s="15">
        <f>'Tax Rates'!$A$20</f>
        <v>0</v>
      </c>
      <c r="O15" s="15">
        <f>'Tax Rates'!$A$20</f>
        <v>0</v>
      </c>
      <c r="P15" s="15">
        <f>'Tax Rates'!$A$20</f>
        <v>0</v>
      </c>
      <c r="Q15" s="15">
        <f>'Tax Rates'!$A$20</f>
        <v>0</v>
      </c>
      <c r="R15" s="15">
        <f>'Tax Rates'!$A$20</f>
        <v>0</v>
      </c>
      <c r="S15" s="15">
        <f>'Tax Rates'!$A$20</f>
        <v>0</v>
      </c>
      <c r="T15" s="15">
        <f>'Tax Rates'!$A$20</f>
        <v>0</v>
      </c>
      <c r="U15" s="15">
        <f>'Tax Rates'!$A$20</f>
        <v>0</v>
      </c>
      <c r="V15" s="15">
        <f>'Tax Rates'!$A$20</f>
        <v>0</v>
      </c>
      <c r="W15" s="15">
        <f>'Tax Rates'!$A$20</f>
        <v>0</v>
      </c>
      <c r="X15" s="15">
        <f>'Tax Rates'!$A$20</f>
        <v>0</v>
      </c>
      <c r="Y15" s="15">
        <f>'Tax Rates'!$A$20</f>
        <v>0</v>
      </c>
      <c r="Z15" s="15">
        <f>'Tax Rates'!$A$20</f>
        <v>0</v>
      </c>
      <c r="AA15" s="15">
        <f>'Tax Rates'!$A$20</f>
        <v>0</v>
      </c>
      <c r="AB15" s="15">
        <f>'Tax Rates'!$A$20</f>
        <v>0</v>
      </c>
      <c r="AC15" s="15">
        <f>'Tax Rates'!$A$20</f>
        <v>0</v>
      </c>
      <c r="AD15" s="15">
        <f>'Tax Rates'!$A$20</f>
        <v>0</v>
      </c>
      <c r="AE15" s="15">
        <f>'Tax Rates'!$A$20</f>
        <v>0</v>
      </c>
      <c r="AF15" s="15">
        <f>'Tax Rates'!$A$20</f>
        <v>0</v>
      </c>
      <c r="AG15" s="15">
        <f>'Tax Rates'!$A$20</f>
        <v>0</v>
      </c>
      <c r="AH15" s="15">
        <f>'Tax Rates'!$A$20</f>
        <v>0</v>
      </c>
      <c r="AI15" s="15">
        <f>'Tax Rates'!$A$20</f>
        <v>0</v>
      </c>
      <c r="AJ15" s="15">
        <f>'Tax Rates'!$A$20</f>
        <v>0</v>
      </c>
      <c r="AK15" s="15"/>
      <c r="AL15" s="15"/>
    </row>
    <row r="16" spans="1:44" s="14" customFormat="1" x14ac:dyDescent="0.25">
      <c r="A16" s="13" t="s">
        <v>62</v>
      </c>
      <c r="B16" s="15">
        <f>'Tax Rates'!$A$20</f>
        <v>0</v>
      </c>
      <c r="C16" s="15">
        <f>'Tax Rates'!$A$20</f>
        <v>0</v>
      </c>
      <c r="D16" s="15">
        <f>'Tax Rates'!$A$20</f>
        <v>0</v>
      </c>
      <c r="E16" s="15">
        <f>'Tax Rates'!$A$20</f>
        <v>0</v>
      </c>
      <c r="F16" s="15">
        <f>'Tax Rates'!$A$20</f>
        <v>0</v>
      </c>
      <c r="G16" s="15">
        <f>'Tax Rates'!$A$20</f>
        <v>0</v>
      </c>
      <c r="H16" s="15">
        <f>'Tax Rates'!$A$20</f>
        <v>0</v>
      </c>
      <c r="I16" s="15">
        <f>'Tax Rates'!$A$20</f>
        <v>0</v>
      </c>
      <c r="J16" s="15">
        <f>'Tax Rates'!$A$20</f>
        <v>0</v>
      </c>
      <c r="K16" s="15">
        <f>'Tax Rates'!$A$20</f>
        <v>0</v>
      </c>
      <c r="L16" s="15">
        <f>'Tax Rates'!$A$20</f>
        <v>0</v>
      </c>
      <c r="M16" s="15">
        <f>'Tax Rates'!$A$20</f>
        <v>0</v>
      </c>
      <c r="N16" s="15">
        <f>'Tax Rates'!$A$20</f>
        <v>0</v>
      </c>
      <c r="O16" s="15">
        <f>'Tax Rates'!$A$20</f>
        <v>0</v>
      </c>
      <c r="P16" s="15">
        <f>'Tax Rates'!$A$20</f>
        <v>0</v>
      </c>
      <c r="Q16" s="15">
        <f>'Tax Rates'!$A$20</f>
        <v>0</v>
      </c>
      <c r="R16" s="15">
        <f>'Tax Rates'!$A$20</f>
        <v>0</v>
      </c>
      <c r="S16" s="15">
        <f>'Tax Rates'!$A$20</f>
        <v>0</v>
      </c>
      <c r="T16" s="15">
        <f>'Tax Rates'!$A$20</f>
        <v>0</v>
      </c>
      <c r="U16" s="15">
        <f>'Tax Rates'!$A$20</f>
        <v>0</v>
      </c>
      <c r="V16" s="15">
        <f>'Tax Rates'!$A$20</f>
        <v>0</v>
      </c>
      <c r="W16" s="15">
        <f>'Tax Rates'!$A$20</f>
        <v>0</v>
      </c>
      <c r="X16" s="15">
        <f>'Tax Rates'!$A$20</f>
        <v>0</v>
      </c>
      <c r="Y16" s="15">
        <f>'Tax Rates'!$A$20</f>
        <v>0</v>
      </c>
      <c r="Z16" s="15">
        <f>'Tax Rates'!$A$20</f>
        <v>0</v>
      </c>
      <c r="AA16" s="15">
        <f>'Tax Rates'!$A$20</f>
        <v>0</v>
      </c>
      <c r="AB16" s="15">
        <f>'Tax Rates'!$A$20</f>
        <v>0</v>
      </c>
      <c r="AC16" s="15">
        <f>'Tax Rates'!$A$20</f>
        <v>0</v>
      </c>
      <c r="AD16" s="15">
        <f>'Tax Rates'!$A$20</f>
        <v>0</v>
      </c>
      <c r="AE16" s="15">
        <f>'Tax Rates'!$A$20</f>
        <v>0</v>
      </c>
      <c r="AF16" s="15">
        <f>'Tax Rates'!$A$20</f>
        <v>0</v>
      </c>
      <c r="AG16" s="15">
        <f>'Tax Rates'!$A$20</f>
        <v>0</v>
      </c>
      <c r="AH16" s="15">
        <f>'Tax Rates'!$A$20</f>
        <v>0</v>
      </c>
      <c r="AI16" s="15">
        <f>'Tax Rates'!$A$20</f>
        <v>0</v>
      </c>
      <c r="AJ16" s="15">
        <f>'Tax Rates'!$A$20</f>
        <v>0</v>
      </c>
      <c r="AK16" s="15"/>
      <c r="AL16" s="15"/>
    </row>
    <row r="17" spans="1:38" s="14" customFormat="1" x14ac:dyDescent="0.25">
      <c r="A17" s="13" t="s">
        <v>63</v>
      </c>
      <c r="B17" s="15">
        <f>'Tax Rates'!$A$20</f>
        <v>0</v>
      </c>
      <c r="C17" s="15">
        <f>'Tax Rates'!$A$20</f>
        <v>0</v>
      </c>
      <c r="D17" s="15">
        <f>'Tax Rates'!$A$20</f>
        <v>0</v>
      </c>
      <c r="E17" s="15">
        <f>'Tax Rates'!$A$20</f>
        <v>0</v>
      </c>
      <c r="F17" s="15">
        <f>'Tax Rates'!$A$20</f>
        <v>0</v>
      </c>
      <c r="G17" s="15">
        <f>'Tax Rates'!$A$20</f>
        <v>0</v>
      </c>
      <c r="H17" s="15">
        <f>'Tax Rates'!$A$20</f>
        <v>0</v>
      </c>
      <c r="I17" s="15">
        <f>'Tax Rates'!$A$20</f>
        <v>0</v>
      </c>
      <c r="J17" s="15">
        <f>'Tax Rates'!$A$20</f>
        <v>0</v>
      </c>
      <c r="K17" s="15">
        <f>'Tax Rates'!$A$20</f>
        <v>0</v>
      </c>
      <c r="L17" s="15">
        <f>'Tax Rates'!$A$20</f>
        <v>0</v>
      </c>
      <c r="M17" s="15">
        <f>'Tax Rates'!$A$20</f>
        <v>0</v>
      </c>
      <c r="N17" s="15">
        <f>'Tax Rates'!$A$20</f>
        <v>0</v>
      </c>
      <c r="O17" s="15">
        <f>'Tax Rates'!$A$20</f>
        <v>0</v>
      </c>
      <c r="P17" s="15">
        <f>'Tax Rates'!$A$20</f>
        <v>0</v>
      </c>
      <c r="Q17" s="15">
        <f>'Tax Rates'!$A$20</f>
        <v>0</v>
      </c>
      <c r="R17" s="15">
        <f>'Tax Rates'!$A$20</f>
        <v>0</v>
      </c>
      <c r="S17" s="15">
        <f>'Tax Rates'!$A$20</f>
        <v>0</v>
      </c>
      <c r="T17" s="15">
        <f>'Tax Rates'!$A$20</f>
        <v>0</v>
      </c>
      <c r="U17" s="15">
        <f>'Tax Rates'!$A$20</f>
        <v>0</v>
      </c>
      <c r="V17" s="15">
        <f>'Tax Rates'!$A$20</f>
        <v>0</v>
      </c>
      <c r="W17" s="15">
        <f>'Tax Rates'!$A$20</f>
        <v>0</v>
      </c>
      <c r="X17" s="15">
        <f>'Tax Rates'!$A$20</f>
        <v>0</v>
      </c>
      <c r="Y17" s="15">
        <f>'Tax Rates'!$A$20</f>
        <v>0</v>
      </c>
      <c r="Z17" s="15">
        <f>'Tax Rates'!$A$20</f>
        <v>0</v>
      </c>
      <c r="AA17" s="15">
        <f>'Tax Rates'!$A$20</f>
        <v>0</v>
      </c>
      <c r="AB17" s="15">
        <f>'Tax Rates'!$A$20</f>
        <v>0</v>
      </c>
      <c r="AC17" s="15">
        <f>'Tax Rates'!$A$20</f>
        <v>0</v>
      </c>
      <c r="AD17" s="15">
        <f>'Tax Rates'!$A$20</f>
        <v>0</v>
      </c>
      <c r="AE17" s="15">
        <f>'Tax Rates'!$A$20</f>
        <v>0</v>
      </c>
      <c r="AF17" s="15">
        <f>'Tax Rates'!$A$20</f>
        <v>0</v>
      </c>
      <c r="AG17" s="15">
        <f>'Tax Rates'!$A$20</f>
        <v>0</v>
      </c>
      <c r="AH17" s="15">
        <f>'Tax Rates'!$A$20</f>
        <v>0</v>
      </c>
      <c r="AI17" s="15">
        <f>'Tax Rates'!$A$20</f>
        <v>0</v>
      </c>
      <c r="AJ17" s="15">
        <f>'Tax Rates'!$A$20</f>
        <v>0</v>
      </c>
      <c r="AK17" s="15"/>
      <c r="AL17" s="15"/>
    </row>
    <row r="18" spans="1:38" s="14" customFormat="1" x14ac:dyDescent="0.25">
      <c r="A18" s="1" t="s">
        <v>67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</row>
    <row r="19" spans="1:38" s="14" customFormat="1" x14ac:dyDescent="0.25">
      <c r="A19" s="1" t="s">
        <v>68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</row>
    <row r="20" spans="1:38" s="14" customFormat="1" x14ac:dyDescent="0.25">
      <c r="A20" s="1" t="s">
        <v>69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</row>
    <row r="21" spans="1:38" s="14" customFormat="1" x14ac:dyDescent="0.25">
      <c r="A21" s="1" t="s">
        <v>70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</row>
    <row r="22" spans="1:38" s="14" customFormat="1" x14ac:dyDescent="0.25">
      <c r="A22" s="1" t="s">
        <v>71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</row>
    <row r="23" spans="1:38" s="14" customFormat="1" x14ac:dyDescent="0.25"/>
    <row r="24" spans="1:38" s="14" customFormat="1" x14ac:dyDescent="0.25"/>
    <row r="25" spans="1:38" s="14" customFormat="1" x14ac:dyDescent="0.25"/>
    <row r="26" spans="1:38" s="14" customFormat="1" x14ac:dyDescent="0.25"/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808C4-4ACF-4B4A-A849-6FABCAA9BBC4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df191c-55f2-496b-9838-9a5abe4742ad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E73C2C-032F-4FBC-95CD-484D09B350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6F37DE-7690-449B-BF8C-919C3DA6C8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Tax Rates</vt:lpstr>
      <vt:lpstr>BSoFPtiT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dell</cp:lastModifiedBy>
  <cp:revision/>
  <dcterms:created xsi:type="dcterms:W3CDTF">2015-06-13T20:49:48Z</dcterms:created>
  <dcterms:modified xsi:type="dcterms:W3CDTF">2019-10-15T06:00:59Z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313</vt:lpwstr>
  </property>
</Properties>
</file>