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hydgn\HPEbP\"/>
    </mc:Choice>
  </mc:AlternateContent>
  <bookViews>
    <workbookView xWindow="0" yWindow="0" windowWidth="25815" windowHeight="11970"/>
  </bookViews>
  <sheets>
    <sheet name="About" sheetId="1" r:id="rId1"/>
    <sheet name="IEA Data" sheetId="3" r:id="rId2"/>
    <sheet name="HPEbP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P4" i="2"/>
  <c r="C4" i="2"/>
  <c r="D4" i="2"/>
  <c r="E4" i="2"/>
  <c r="F4" i="2"/>
  <c r="G4" i="2"/>
  <c r="H4" i="2"/>
  <c r="I4" i="2"/>
  <c r="J4" i="2"/>
  <c r="K4" i="2"/>
  <c r="L4" i="2"/>
  <c r="M4" i="2"/>
  <c r="N4" i="2"/>
  <c r="O4" i="2"/>
  <c r="B4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P3" i="2"/>
  <c r="C3" i="2"/>
  <c r="D3" i="2"/>
  <c r="E3" i="2"/>
  <c r="F3" i="2"/>
  <c r="G3" i="2"/>
  <c r="H3" i="2"/>
  <c r="I3" i="2"/>
  <c r="J3" i="2"/>
  <c r="K3" i="2"/>
  <c r="L3" i="2"/>
  <c r="M3" i="2"/>
  <c r="N3" i="2"/>
  <c r="O3" i="2"/>
  <c r="B3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P2" i="2"/>
  <c r="C2" i="2"/>
  <c r="D2" i="2"/>
  <c r="E2" i="2"/>
  <c r="F2" i="2"/>
  <c r="G2" i="2"/>
  <c r="H2" i="2"/>
  <c r="I2" i="2"/>
  <c r="J2" i="2"/>
  <c r="K2" i="2"/>
  <c r="L2" i="2"/>
  <c r="M2" i="2"/>
  <c r="N2" i="2"/>
  <c r="O2" i="2"/>
  <c r="B2" i="2"/>
</calcChain>
</file>

<file path=xl/sharedStrings.xml><?xml version="1.0" encoding="utf-8"?>
<sst xmlns="http://schemas.openxmlformats.org/spreadsheetml/2006/main" count="62" uniqueCount="44">
  <si>
    <t>HPEbP Hydrogen Production Efficiency by Pathway</t>
  </si>
  <si>
    <t>Sources:</t>
  </si>
  <si>
    <t>Page 7, Table 3</t>
  </si>
  <si>
    <t>Comparative assessment of hydrogen production methods from renewable and non-renewable sources</t>
  </si>
  <si>
    <t>Acar, Canan and Dincer, Ibrahim</t>
  </si>
  <si>
    <t>https://doi.org/10.1016/j.ijhydene.2013.10.060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</si>
  <si>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</si>
  <si>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</si>
  <si>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</si>
  <si>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</si>
  <si>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</si>
  <si>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</si>
  <si>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</si>
  <si>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</si>
  <si>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</si>
  <si>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</si>
  <si>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</si>
  <si>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</si>
  <si>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</si>
  <si>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</si>
  <si>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</si>
  <si>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</si>
  <si>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</si>
  <si>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</si>
  <si>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</si>
  <si>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</si>
  <si>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</si>
  <si>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</si>
  <si>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</si>
  <si>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</si>
  <si>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</si>
  <si>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</si>
  <si>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</si>
  <si>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</si>
  <si>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</si>
  <si>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</si>
  <si>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</si>
  <si>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electrolysis, NG reforming, biomass reforming</t>
  </si>
  <si>
    <t>International Energy Agency</t>
  </si>
  <si>
    <t>The Future of Hydrogen</t>
  </si>
  <si>
    <t>Assumptions annex, Page 3</t>
  </si>
  <si>
    <t>https://www.iea.org/media/publications/hydrogen/IEA-The-Future-of-Hydrogen-Assumptions-Annex.pdf</t>
  </si>
  <si>
    <t>the model's results.  We arbitrarily assign a value of 0.</t>
  </si>
  <si>
    <t>Efficiency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</si>
</sst>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164" fontId="0" fillId="0" borderId="2" xfId="0" applyNumberFormat="1" applyBorder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media/publications/hydrogen/IEA-The-Future-of-Hydrogen-Assumptions-Annex.pdf" TargetMode="External"/><Relationship Id="rId1" Type="http://schemas.openxmlformats.org/officeDocument/2006/relationships/hyperlink" Target="https://doi.org/10.1016/j.ijhydene.2013.10.0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4.25" x14ac:dyDescent="0.45"/>
  <cols>
    <col min="2" max="2" width="98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37</v>
      </c>
    </row>
    <row r="4" spans="1:2" x14ac:dyDescent="0.45">
      <c r="B4" t="s">
        <v>38</v>
      </c>
    </row>
    <row r="5" spans="1:2" x14ac:dyDescent="0.45">
      <c r="B5" s="3">
        <v>2019</v>
      </c>
    </row>
    <row r="6" spans="1:2" x14ac:dyDescent="0.45">
      <c r="B6" t="s">
        <v>39</v>
      </c>
    </row>
    <row r="7" spans="1:2" x14ac:dyDescent="0.45">
      <c r="B7" s="4" t="s">
        <v>41</v>
      </c>
    </row>
    <row r="8" spans="1:2" x14ac:dyDescent="0.45">
      <c r="B8" t="s">
        <v>40</v>
      </c>
    </row>
    <row r="10" spans="1:2" x14ac:dyDescent="0.45">
      <c r="B10" s="2" t="s">
        <v>9</v>
      </c>
    </row>
    <row r="11" spans="1:2" x14ac:dyDescent="0.45">
      <c r="B11" t="s">
        <v>4</v>
      </c>
    </row>
    <row r="12" spans="1:2" x14ac:dyDescent="0.45">
      <c r="B12" s="3">
        <v>2014</v>
      </c>
    </row>
    <row r="13" spans="1:2" x14ac:dyDescent="0.45">
      <c r="B13" t="s">
        <v>3</v>
      </c>
    </row>
    <row r="14" spans="1:2" x14ac:dyDescent="0.45">
      <c r="B14" s="4" t="s">
        <v>5</v>
      </c>
    </row>
    <row r="15" spans="1:2" x14ac:dyDescent="0.45">
      <c r="B15" t="s">
        <v>2</v>
      </c>
    </row>
    <row r="19" spans="1:1" x14ac:dyDescent="0.45">
      <c r="A19" s="1" t="s">
        <v>11</v>
      </c>
    </row>
    <row r="20" spans="1:1" x14ac:dyDescent="0.45">
      <c r="A20" t="s">
        <v>12</v>
      </c>
    </row>
    <row r="21" spans="1:1" x14ac:dyDescent="0.45">
      <c r="A21" t="s">
        <v>13</v>
      </c>
    </row>
    <row r="23" spans="1:1" x14ac:dyDescent="0.45">
      <c r="A23" s="1" t="s">
        <v>14</v>
      </c>
    </row>
    <row r="24" spans="1:1" x14ac:dyDescent="0.45">
      <c r="A24" t="s">
        <v>15</v>
      </c>
    </row>
    <row r="25" spans="1:1" x14ac:dyDescent="0.45">
      <c r="A25" t="s">
        <v>16</v>
      </c>
    </row>
    <row r="26" spans="1:1" x14ac:dyDescent="0.45">
      <c r="A26" t="s">
        <v>17</v>
      </c>
    </row>
    <row r="27" spans="1:1" x14ac:dyDescent="0.45">
      <c r="A27" t="s">
        <v>18</v>
      </c>
    </row>
    <row r="28" spans="1:1" x14ac:dyDescent="0.45">
      <c r="A28" t="s">
        <v>19</v>
      </c>
    </row>
    <row r="29" spans="1:1" x14ac:dyDescent="0.45">
      <c r="A29" t="s">
        <v>20</v>
      </c>
    </row>
    <row r="30" spans="1:1" x14ac:dyDescent="0.45">
      <c r="A30" t="s">
        <v>42</v>
      </c>
    </row>
  </sheetData>
  <hyperlinks>
    <hyperlink ref="B14" r:id="rId1"/>
    <hyperlink ref="B7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/>
  </sheetViews>
  <sheetFormatPr defaultRowHeight="14.25" x14ac:dyDescent="0.45"/>
  <cols>
    <col min="1" max="3" width="25.3984375" customWidth="1"/>
    <col min="4" max="4" width="11.59765625" customWidth="1"/>
    <col min="5" max="5" width="10.1328125" customWidth="1"/>
    <col min="6" max="6" width="14.59765625" customWidth="1"/>
  </cols>
  <sheetData>
    <row r="1" spans="1:6" ht="14.65" thickBot="1" x14ac:dyDescent="0.5">
      <c r="A1" s="10" t="s">
        <v>25</v>
      </c>
      <c r="B1" s="10" t="s">
        <v>23</v>
      </c>
      <c r="C1" s="10" t="s">
        <v>24</v>
      </c>
      <c r="D1" s="11" t="s">
        <v>22</v>
      </c>
      <c r="E1" s="11">
        <v>2030</v>
      </c>
      <c r="F1" s="11" t="s">
        <v>21</v>
      </c>
    </row>
    <row r="2" spans="1:6" ht="14.65" thickTop="1" x14ac:dyDescent="0.45">
      <c r="A2" t="s">
        <v>6</v>
      </c>
      <c r="B2" t="s">
        <v>26</v>
      </c>
      <c r="C2" t="s">
        <v>27</v>
      </c>
      <c r="D2">
        <v>900</v>
      </c>
      <c r="E2">
        <v>700</v>
      </c>
      <c r="F2">
        <v>450</v>
      </c>
    </row>
    <row r="3" spans="1:6" x14ac:dyDescent="0.45">
      <c r="B3" t="s">
        <v>28</v>
      </c>
      <c r="C3" t="s">
        <v>29</v>
      </c>
      <c r="D3" s="7">
        <v>0.64</v>
      </c>
      <c r="E3" s="7">
        <v>0.69</v>
      </c>
      <c r="F3" s="7">
        <v>0.74</v>
      </c>
    </row>
    <row r="4" spans="1:6" x14ac:dyDescent="0.45">
      <c r="B4" t="s">
        <v>30</v>
      </c>
      <c r="C4" t="s">
        <v>31</v>
      </c>
      <c r="D4" s="8">
        <v>1.4999999999999999E-2</v>
      </c>
      <c r="E4" s="8">
        <v>1.4999999999999999E-2</v>
      </c>
      <c r="F4" s="8">
        <v>1.4999999999999999E-2</v>
      </c>
    </row>
    <row r="5" spans="1:6" ht="14.65" thickBot="1" x14ac:dyDescent="0.5">
      <c r="A5" s="9"/>
      <c r="B5" s="9" t="s">
        <v>32</v>
      </c>
      <c r="C5" s="9" t="s">
        <v>33</v>
      </c>
      <c r="D5" s="9">
        <v>95000</v>
      </c>
      <c r="E5" s="9">
        <v>95000</v>
      </c>
      <c r="F5" s="9">
        <v>100000</v>
      </c>
    </row>
    <row r="6" spans="1:6" ht="14.65" thickTop="1" x14ac:dyDescent="0.45">
      <c r="A6" t="s">
        <v>7</v>
      </c>
      <c r="B6" t="s">
        <v>26</v>
      </c>
      <c r="C6" t="s">
        <v>27</v>
      </c>
      <c r="D6">
        <v>910</v>
      </c>
      <c r="E6">
        <v>910</v>
      </c>
      <c r="F6">
        <v>910</v>
      </c>
    </row>
    <row r="7" spans="1:6" x14ac:dyDescent="0.45">
      <c r="B7" t="s">
        <v>28</v>
      </c>
      <c r="C7" t="s">
        <v>29</v>
      </c>
      <c r="D7" s="7">
        <v>0.76</v>
      </c>
      <c r="E7" s="7">
        <v>0.76</v>
      </c>
      <c r="F7" s="7">
        <v>0.76</v>
      </c>
    </row>
    <row r="8" spans="1:6" x14ac:dyDescent="0.45">
      <c r="B8" t="s">
        <v>30</v>
      </c>
      <c r="C8" t="s">
        <v>31</v>
      </c>
      <c r="D8" s="8">
        <v>4.7E-2</v>
      </c>
      <c r="E8" s="8">
        <v>4.7E-2</v>
      </c>
      <c r="F8" s="8">
        <v>4.7E-2</v>
      </c>
    </row>
    <row r="9" spans="1:6" ht="14.65" thickBot="1" x14ac:dyDescent="0.5">
      <c r="A9" s="9"/>
      <c r="B9" s="9" t="s">
        <v>34</v>
      </c>
      <c r="C9" s="9" t="s">
        <v>35</v>
      </c>
      <c r="D9" s="9">
        <v>8.9</v>
      </c>
      <c r="E9" s="9">
        <v>8.9</v>
      </c>
      <c r="F9" s="9">
        <v>8.9</v>
      </c>
    </row>
    <row r="10" spans="1:6" ht="14.65" thickTop="1" x14ac:dyDescent="0.45">
      <c r="A10" t="s">
        <v>8</v>
      </c>
      <c r="B10" t="s">
        <v>26</v>
      </c>
      <c r="C10" t="s">
        <v>27</v>
      </c>
      <c r="D10">
        <v>2670</v>
      </c>
      <c r="E10">
        <v>2670</v>
      </c>
      <c r="F10">
        <v>2670</v>
      </c>
    </row>
    <row r="11" spans="1:6" x14ac:dyDescent="0.45">
      <c r="B11" t="s">
        <v>28</v>
      </c>
      <c r="C11" t="s">
        <v>29</v>
      </c>
      <c r="D11" s="7">
        <v>0.6</v>
      </c>
      <c r="E11" s="7">
        <v>0.6</v>
      </c>
      <c r="F11" s="7">
        <v>0.6</v>
      </c>
    </row>
    <row r="12" spans="1:6" x14ac:dyDescent="0.45">
      <c r="B12" t="s">
        <v>30</v>
      </c>
      <c r="C12" t="s">
        <v>31</v>
      </c>
      <c r="D12" s="7">
        <v>0.05</v>
      </c>
      <c r="E12" s="7">
        <v>0.05</v>
      </c>
      <c r="F12" s="7">
        <v>0.05</v>
      </c>
    </row>
    <row r="13" spans="1:6" ht="14.65" thickBot="1" x14ac:dyDescent="0.5">
      <c r="A13" s="9"/>
      <c r="B13" s="9" t="s">
        <v>34</v>
      </c>
      <c r="C13" s="9" t="s">
        <v>35</v>
      </c>
      <c r="D13" s="9">
        <v>20.2</v>
      </c>
      <c r="E13" s="9">
        <v>20.2</v>
      </c>
      <c r="F13" s="9">
        <v>20.2</v>
      </c>
    </row>
    <row r="14" spans="1:6" ht="14.65" thickTop="1" x14ac:dyDescent="0.45"/>
    <row r="15" spans="1:6" x14ac:dyDescent="0.45">
      <c r="A15" t="s">
        <v>36</v>
      </c>
      <c r="D15">
        <v>2017</v>
      </c>
      <c r="E15">
        <v>2030</v>
      </c>
      <c r="F15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6"/>
  <sheetViews>
    <sheetView workbookViewId="0"/>
  </sheetViews>
  <sheetFormatPr defaultRowHeight="14.25" x14ac:dyDescent="0.45"/>
  <cols>
    <col min="1" max="1" width="30.1328125" customWidth="1"/>
  </cols>
  <sheetData>
    <row r="1" spans="1:35" x14ac:dyDescent="0.45">
      <c r="A1" s="1" t="s">
        <v>43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2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45">
      <c r="A2" t="s">
        <v>6</v>
      </c>
      <c r="B2" s="6">
        <f>TREND('IEA Data'!$D3:$E3,'IEA Data'!$D$15:$E$15,B$1)</f>
        <v>0.64000000000000057</v>
      </c>
      <c r="C2" s="6">
        <f>TREND('IEA Data'!$D3:$E3,'IEA Data'!$D$15:$E$15,C$1)</f>
        <v>0.6438461538461544</v>
      </c>
      <c r="D2" s="6">
        <f>TREND('IEA Data'!$D3:$E3,'IEA Data'!$D$15:$E$15,D$1)</f>
        <v>0.64769230769230823</v>
      </c>
      <c r="E2" s="6">
        <f>TREND('IEA Data'!$D3:$E3,'IEA Data'!$D$15:$E$15,E$1)</f>
        <v>0.65153846153846207</v>
      </c>
      <c r="F2" s="6">
        <f>TREND('IEA Data'!$D3:$E3,'IEA Data'!$D$15:$E$15,F$1)</f>
        <v>0.6553846153846159</v>
      </c>
      <c r="G2" s="6">
        <f>TREND('IEA Data'!$D3:$E3,'IEA Data'!$D$15:$E$15,G$1)</f>
        <v>0.65923076923076973</v>
      </c>
      <c r="H2" s="6">
        <f>TREND('IEA Data'!$D3:$E3,'IEA Data'!$D$15:$E$15,H$1)</f>
        <v>0.66307692307692356</v>
      </c>
      <c r="I2" s="6">
        <f>TREND('IEA Data'!$D3:$E3,'IEA Data'!$D$15:$E$15,I$1)</f>
        <v>0.6669230769230774</v>
      </c>
      <c r="J2" s="6">
        <f>TREND('IEA Data'!$D3:$E3,'IEA Data'!$D$15:$E$15,J$1)</f>
        <v>0.67076923076923123</v>
      </c>
      <c r="K2" s="6">
        <f>TREND('IEA Data'!$D3:$E3,'IEA Data'!$D$15:$E$15,K$1)</f>
        <v>0.67461538461538506</v>
      </c>
      <c r="L2" s="6">
        <f>TREND('IEA Data'!$D3:$E3,'IEA Data'!$D$15:$E$15,L$1)</f>
        <v>0.67846153846153889</v>
      </c>
      <c r="M2" s="6">
        <f>TREND('IEA Data'!$D3:$E3,'IEA Data'!$D$15:$E$15,M$1)</f>
        <v>0.68230769230769273</v>
      </c>
      <c r="N2" s="6">
        <f>TREND('IEA Data'!$D3:$E3,'IEA Data'!$D$15:$E$15,N$1)</f>
        <v>0.68615384615384656</v>
      </c>
      <c r="O2" s="6">
        <f>TREND('IEA Data'!$D3:$E3,'IEA Data'!$D$15:$E$15,O$1)</f>
        <v>0.69000000000000039</v>
      </c>
      <c r="P2" s="13">
        <f>TREND('IEA Data'!$E3:$F3,'IEA Data'!$E$15:$F$15,P$1)</f>
        <v>0.69249999999999901</v>
      </c>
      <c r="Q2" s="6">
        <f>TREND('IEA Data'!$E3:$F3,'IEA Data'!$E$15:$F$15,Q$1)</f>
        <v>0.6949999999999994</v>
      </c>
      <c r="R2" s="6">
        <f>TREND('IEA Data'!$E3:$F3,'IEA Data'!$E$15:$F$15,R$1)</f>
        <v>0.69749999999999979</v>
      </c>
      <c r="S2" s="6">
        <f>TREND('IEA Data'!$E3:$F3,'IEA Data'!$E$15:$F$15,S$1)</f>
        <v>0.69999999999999929</v>
      </c>
      <c r="T2" s="6">
        <f>TREND('IEA Data'!$E3:$F3,'IEA Data'!$E$15:$F$15,T$1)</f>
        <v>0.70249999999999968</v>
      </c>
      <c r="U2" s="6">
        <f>TREND('IEA Data'!$E3:$F3,'IEA Data'!$E$15:$F$15,U$1)</f>
        <v>0.70499999999999918</v>
      </c>
      <c r="V2" s="6">
        <f>TREND('IEA Data'!$E3:$F3,'IEA Data'!$E$15:$F$15,V$1)</f>
        <v>0.70749999999999957</v>
      </c>
      <c r="W2" s="6">
        <f>TREND('IEA Data'!$E3:$F3,'IEA Data'!$E$15:$F$15,W$1)</f>
        <v>0.70999999999999908</v>
      </c>
      <c r="X2" s="6">
        <f>TREND('IEA Data'!$E3:$F3,'IEA Data'!$E$15:$F$15,X$1)</f>
        <v>0.71249999999999947</v>
      </c>
      <c r="Y2" s="6">
        <f>TREND('IEA Data'!$E3:$F3,'IEA Data'!$E$15:$F$15,Y$1)</f>
        <v>0.71499999999999986</v>
      </c>
      <c r="Z2" s="6">
        <f>TREND('IEA Data'!$E3:$F3,'IEA Data'!$E$15:$F$15,Z$1)</f>
        <v>0.71749999999999936</v>
      </c>
      <c r="AA2" s="6">
        <f>TREND('IEA Data'!$E3:$F3,'IEA Data'!$E$15:$F$15,AA$1)</f>
        <v>0.71999999999999975</v>
      </c>
      <c r="AB2" s="6">
        <f>TREND('IEA Data'!$E3:$F3,'IEA Data'!$E$15:$F$15,AB$1)</f>
        <v>0.72249999999999925</v>
      </c>
      <c r="AC2" s="6">
        <f>TREND('IEA Data'!$E3:$F3,'IEA Data'!$E$15:$F$15,AC$1)</f>
        <v>0.72499999999999964</v>
      </c>
      <c r="AD2" s="6">
        <f>TREND('IEA Data'!$E3:$F3,'IEA Data'!$E$15:$F$15,AD$1)</f>
        <v>0.72749999999999915</v>
      </c>
      <c r="AE2" s="6">
        <f>TREND('IEA Data'!$E3:$F3,'IEA Data'!$E$15:$F$15,AE$1)</f>
        <v>0.72999999999999954</v>
      </c>
      <c r="AF2" s="6">
        <f>TREND('IEA Data'!$E3:$F3,'IEA Data'!$E$15:$F$15,AF$1)</f>
        <v>0.73249999999999904</v>
      </c>
      <c r="AG2" s="6">
        <f>TREND('IEA Data'!$E3:$F3,'IEA Data'!$E$15:$F$15,AG$1)</f>
        <v>0.73499999999999943</v>
      </c>
      <c r="AH2" s="6">
        <f>TREND('IEA Data'!$E3:$F3,'IEA Data'!$E$15:$F$15,AH$1)</f>
        <v>0.73749999999999982</v>
      </c>
      <c r="AI2" s="6">
        <f>TREND('IEA Data'!$E3:$F3,'IEA Data'!$E$15:$F$15,AI$1)</f>
        <v>0.73999999999999932</v>
      </c>
    </row>
    <row r="3" spans="1:35" x14ac:dyDescent="0.45">
      <c r="A3" t="s">
        <v>7</v>
      </c>
      <c r="B3" s="6">
        <f>TREND('IEA Data'!$D7:$E7,'IEA Data'!$D$15:$E$15,B$1)</f>
        <v>0.76</v>
      </c>
      <c r="C3" s="6">
        <f>TREND('IEA Data'!$D7:$E7,'IEA Data'!$D$15:$E$15,C$1)</f>
        <v>0.76</v>
      </c>
      <c r="D3" s="6">
        <f>TREND('IEA Data'!$D7:$E7,'IEA Data'!$D$15:$E$15,D$1)</f>
        <v>0.76</v>
      </c>
      <c r="E3" s="6">
        <f>TREND('IEA Data'!$D7:$E7,'IEA Data'!$D$15:$E$15,E$1)</f>
        <v>0.76</v>
      </c>
      <c r="F3" s="6">
        <f>TREND('IEA Data'!$D7:$E7,'IEA Data'!$D$15:$E$15,F$1)</f>
        <v>0.76</v>
      </c>
      <c r="G3" s="6">
        <f>TREND('IEA Data'!$D7:$E7,'IEA Data'!$D$15:$E$15,G$1)</f>
        <v>0.76</v>
      </c>
      <c r="H3" s="6">
        <f>TREND('IEA Data'!$D7:$E7,'IEA Data'!$D$15:$E$15,H$1)</f>
        <v>0.76</v>
      </c>
      <c r="I3" s="6">
        <f>TREND('IEA Data'!$D7:$E7,'IEA Data'!$D$15:$E$15,I$1)</f>
        <v>0.76</v>
      </c>
      <c r="J3" s="6">
        <f>TREND('IEA Data'!$D7:$E7,'IEA Data'!$D$15:$E$15,J$1)</f>
        <v>0.76</v>
      </c>
      <c r="K3" s="6">
        <f>TREND('IEA Data'!$D7:$E7,'IEA Data'!$D$15:$E$15,K$1)</f>
        <v>0.76</v>
      </c>
      <c r="L3" s="6">
        <f>TREND('IEA Data'!$D7:$E7,'IEA Data'!$D$15:$E$15,L$1)</f>
        <v>0.76</v>
      </c>
      <c r="M3" s="6">
        <f>TREND('IEA Data'!$D7:$E7,'IEA Data'!$D$15:$E$15,M$1)</f>
        <v>0.76</v>
      </c>
      <c r="N3" s="6">
        <f>TREND('IEA Data'!$D7:$E7,'IEA Data'!$D$15:$E$15,N$1)</f>
        <v>0.76</v>
      </c>
      <c r="O3" s="6">
        <f>TREND('IEA Data'!$D7:$E7,'IEA Data'!$D$15:$E$15,O$1)</f>
        <v>0.76</v>
      </c>
      <c r="P3" s="13">
        <f>TREND('IEA Data'!$E7:$F7,'IEA Data'!$E$15:$F$15,P$1)</f>
        <v>0.76</v>
      </c>
      <c r="Q3" s="6">
        <f>TREND('IEA Data'!$E7:$F7,'IEA Data'!$E$15:$F$15,Q$1)</f>
        <v>0.76</v>
      </c>
      <c r="R3" s="6">
        <f>TREND('IEA Data'!$E7:$F7,'IEA Data'!$E$15:$F$15,R$1)</f>
        <v>0.76</v>
      </c>
      <c r="S3" s="6">
        <f>TREND('IEA Data'!$E7:$F7,'IEA Data'!$E$15:$F$15,S$1)</f>
        <v>0.76</v>
      </c>
      <c r="T3" s="6">
        <f>TREND('IEA Data'!$E7:$F7,'IEA Data'!$E$15:$F$15,T$1)</f>
        <v>0.76</v>
      </c>
      <c r="U3" s="6">
        <f>TREND('IEA Data'!$E7:$F7,'IEA Data'!$E$15:$F$15,U$1)</f>
        <v>0.76</v>
      </c>
      <c r="V3" s="6">
        <f>TREND('IEA Data'!$E7:$F7,'IEA Data'!$E$15:$F$15,V$1)</f>
        <v>0.76</v>
      </c>
      <c r="W3" s="6">
        <f>TREND('IEA Data'!$E7:$F7,'IEA Data'!$E$15:$F$15,W$1)</f>
        <v>0.76</v>
      </c>
      <c r="X3" s="6">
        <f>TREND('IEA Data'!$E7:$F7,'IEA Data'!$E$15:$F$15,X$1)</f>
        <v>0.76</v>
      </c>
      <c r="Y3" s="6">
        <f>TREND('IEA Data'!$E7:$F7,'IEA Data'!$E$15:$F$15,Y$1)</f>
        <v>0.76</v>
      </c>
      <c r="Z3" s="6">
        <f>TREND('IEA Data'!$E7:$F7,'IEA Data'!$E$15:$F$15,Z$1)</f>
        <v>0.76</v>
      </c>
      <c r="AA3" s="6">
        <f>TREND('IEA Data'!$E7:$F7,'IEA Data'!$E$15:$F$15,AA$1)</f>
        <v>0.76</v>
      </c>
      <c r="AB3" s="6">
        <f>TREND('IEA Data'!$E7:$F7,'IEA Data'!$E$15:$F$15,AB$1)</f>
        <v>0.76</v>
      </c>
      <c r="AC3" s="6">
        <f>TREND('IEA Data'!$E7:$F7,'IEA Data'!$E$15:$F$15,AC$1)</f>
        <v>0.76</v>
      </c>
      <c r="AD3" s="6">
        <f>TREND('IEA Data'!$E7:$F7,'IEA Data'!$E$15:$F$15,AD$1)</f>
        <v>0.76</v>
      </c>
      <c r="AE3" s="6">
        <f>TREND('IEA Data'!$E7:$F7,'IEA Data'!$E$15:$F$15,AE$1)</f>
        <v>0.76</v>
      </c>
      <c r="AF3" s="6">
        <f>TREND('IEA Data'!$E7:$F7,'IEA Data'!$E$15:$F$15,AF$1)</f>
        <v>0.76</v>
      </c>
      <c r="AG3" s="6">
        <f>TREND('IEA Data'!$E7:$F7,'IEA Data'!$E$15:$F$15,AG$1)</f>
        <v>0.76</v>
      </c>
      <c r="AH3" s="6">
        <f>TREND('IEA Data'!$E7:$F7,'IEA Data'!$E$15:$F$15,AH$1)</f>
        <v>0.76</v>
      </c>
      <c r="AI3" s="6">
        <f>TREND('IEA Data'!$E7:$F7,'IEA Data'!$E$15:$F$15,AI$1)</f>
        <v>0.76</v>
      </c>
    </row>
    <row r="4" spans="1:35" x14ac:dyDescent="0.45">
      <c r="A4" t="s">
        <v>8</v>
      </c>
      <c r="B4" s="6">
        <f>TREND('IEA Data'!$D11:$E11,'IEA Data'!$D$15:$E$15,B$1)</f>
        <v>0.6</v>
      </c>
      <c r="C4" s="6">
        <f>TREND('IEA Data'!$D11:$E11,'IEA Data'!$D$15:$E$15,C$1)</f>
        <v>0.6</v>
      </c>
      <c r="D4" s="6">
        <f>TREND('IEA Data'!$D11:$E11,'IEA Data'!$D$15:$E$15,D$1)</f>
        <v>0.6</v>
      </c>
      <c r="E4" s="6">
        <f>TREND('IEA Data'!$D11:$E11,'IEA Data'!$D$15:$E$15,E$1)</f>
        <v>0.6</v>
      </c>
      <c r="F4" s="6">
        <f>TREND('IEA Data'!$D11:$E11,'IEA Data'!$D$15:$E$15,F$1)</f>
        <v>0.6</v>
      </c>
      <c r="G4" s="6">
        <f>TREND('IEA Data'!$D11:$E11,'IEA Data'!$D$15:$E$15,G$1)</f>
        <v>0.6</v>
      </c>
      <c r="H4" s="6">
        <f>TREND('IEA Data'!$D11:$E11,'IEA Data'!$D$15:$E$15,H$1)</f>
        <v>0.6</v>
      </c>
      <c r="I4" s="6">
        <f>TREND('IEA Data'!$D11:$E11,'IEA Data'!$D$15:$E$15,I$1)</f>
        <v>0.6</v>
      </c>
      <c r="J4" s="6">
        <f>TREND('IEA Data'!$D11:$E11,'IEA Data'!$D$15:$E$15,J$1)</f>
        <v>0.6</v>
      </c>
      <c r="K4" s="6">
        <f>TREND('IEA Data'!$D11:$E11,'IEA Data'!$D$15:$E$15,K$1)</f>
        <v>0.6</v>
      </c>
      <c r="L4" s="6">
        <f>TREND('IEA Data'!$D11:$E11,'IEA Data'!$D$15:$E$15,L$1)</f>
        <v>0.6</v>
      </c>
      <c r="M4" s="6">
        <f>TREND('IEA Data'!$D11:$E11,'IEA Data'!$D$15:$E$15,M$1)</f>
        <v>0.6</v>
      </c>
      <c r="N4" s="6">
        <f>TREND('IEA Data'!$D11:$E11,'IEA Data'!$D$15:$E$15,N$1)</f>
        <v>0.6</v>
      </c>
      <c r="O4" s="6">
        <f>TREND('IEA Data'!$D11:$E11,'IEA Data'!$D$15:$E$15,O$1)</f>
        <v>0.6</v>
      </c>
      <c r="P4" s="13">
        <f>TREND('IEA Data'!$E11:$F11,'IEA Data'!$E$15:$F$15,P$1)</f>
        <v>0.6</v>
      </c>
      <c r="Q4" s="6">
        <f>TREND('IEA Data'!$E11:$F11,'IEA Data'!$E$15:$F$15,Q$1)</f>
        <v>0.6</v>
      </c>
      <c r="R4" s="6">
        <f>TREND('IEA Data'!$E11:$F11,'IEA Data'!$E$15:$F$15,R$1)</f>
        <v>0.6</v>
      </c>
      <c r="S4" s="6">
        <f>TREND('IEA Data'!$E11:$F11,'IEA Data'!$E$15:$F$15,S$1)</f>
        <v>0.6</v>
      </c>
      <c r="T4" s="6">
        <f>TREND('IEA Data'!$E11:$F11,'IEA Data'!$E$15:$F$15,T$1)</f>
        <v>0.6</v>
      </c>
      <c r="U4" s="6">
        <f>TREND('IEA Data'!$E11:$F11,'IEA Data'!$E$15:$F$15,U$1)</f>
        <v>0.6</v>
      </c>
      <c r="V4" s="6">
        <f>TREND('IEA Data'!$E11:$F11,'IEA Data'!$E$15:$F$15,V$1)</f>
        <v>0.6</v>
      </c>
      <c r="W4" s="6">
        <f>TREND('IEA Data'!$E11:$F11,'IEA Data'!$E$15:$F$15,W$1)</f>
        <v>0.6</v>
      </c>
      <c r="X4" s="6">
        <f>TREND('IEA Data'!$E11:$F11,'IEA Data'!$E$15:$F$15,X$1)</f>
        <v>0.6</v>
      </c>
      <c r="Y4" s="6">
        <f>TREND('IEA Data'!$E11:$F11,'IEA Data'!$E$15:$F$15,Y$1)</f>
        <v>0.6</v>
      </c>
      <c r="Z4" s="6">
        <f>TREND('IEA Data'!$E11:$F11,'IEA Data'!$E$15:$F$15,Z$1)</f>
        <v>0.6</v>
      </c>
      <c r="AA4" s="6">
        <f>TREND('IEA Data'!$E11:$F11,'IEA Data'!$E$15:$F$15,AA$1)</f>
        <v>0.6</v>
      </c>
      <c r="AB4" s="6">
        <f>TREND('IEA Data'!$E11:$F11,'IEA Data'!$E$15:$F$15,AB$1)</f>
        <v>0.6</v>
      </c>
      <c r="AC4" s="6">
        <f>TREND('IEA Data'!$E11:$F11,'IEA Data'!$E$15:$F$15,AC$1)</f>
        <v>0.6</v>
      </c>
      <c r="AD4" s="6">
        <f>TREND('IEA Data'!$E11:$F11,'IEA Data'!$E$15:$F$15,AD$1)</f>
        <v>0.6</v>
      </c>
      <c r="AE4" s="6">
        <f>TREND('IEA Data'!$E11:$F11,'IEA Data'!$E$15:$F$15,AE$1)</f>
        <v>0.6</v>
      </c>
      <c r="AF4" s="6">
        <f>TREND('IEA Data'!$E11:$F11,'IEA Data'!$E$15:$F$15,AF$1)</f>
        <v>0.6</v>
      </c>
      <c r="AG4" s="6">
        <f>TREND('IEA Data'!$E11:$F11,'IEA Data'!$E$15:$F$15,AG$1)</f>
        <v>0.6</v>
      </c>
      <c r="AH4" s="6">
        <f>TREND('IEA Data'!$E11:$F11,'IEA Data'!$E$15:$F$15,AH$1)</f>
        <v>0.6</v>
      </c>
      <c r="AI4" s="6">
        <f>TREND('IEA Data'!$E11:$F11,'IEA Data'!$E$15:$F$15,AI$1)</f>
        <v>0.6</v>
      </c>
    </row>
    <row r="5" spans="1:35" x14ac:dyDescent="0.45">
      <c r="A5" t="s">
        <v>9</v>
      </c>
      <c r="B5" s="6">
        <v>0.65</v>
      </c>
      <c r="C5" s="6">
        <f t="shared" ref="C5:C6" si="0">$B5</f>
        <v>0.65</v>
      </c>
      <c r="D5" s="6">
        <f t="shared" ref="D5:AI6" si="1">$B5</f>
        <v>0.65</v>
      </c>
      <c r="E5" s="6">
        <f t="shared" si="1"/>
        <v>0.65</v>
      </c>
      <c r="F5" s="6">
        <f t="shared" si="1"/>
        <v>0.65</v>
      </c>
      <c r="G5" s="6">
        <f t="shared" si="1"/>
        <v>0.65</v>
      </c>
      <c r="H5" s="6">
        <f t="shared" si="1"/>
        <v>0.65</v>
      </c>
      <c r="I5" s="6">
        <f t="shared" si="1"/>
        <v>0.65</v>
      </c>
      <c r="J5" s="6">
        <f t="shared" si="1"/>
        <v>0.65</v>
      </c>
      <c r="K5" s="6">
        <f t="shared" si="1"/>
        <v>0.65</v>
      </c>
      <c r="L5" s="6">
        <f t="shared" si="1"/>
        <v>0.65</v>
      </c>
      <c r="M5" s="6">
        <f t="shared" si="1"/>
        <v>0.65</v>
      </c>
      <c r="N5" s="6">
        <f t="shared" si="1"/>
        <v>0.65</v>
      </c>
      <c r="O5" s="6">
        <f t="shared" si="1"/>
        <v>0.65</v>
      </c>
      <c r="P5" s="6">
        <f t="shared" si="1"/>
        <v>0.65</v>
      </c>
      <c r="Q5" s="6">
        <f t="shared" si="1"/>
        <v>0.65</v>
      </c>
      <c r="R5" s="6">
        <f t="shared" si="1"/>
        <v>0.65</v>
      </c>
      <c r="S5" s="6">
        <f t="shared" si="1"/>
        <v>0.65</v>
      </c>
      <c r="T5" s="6">
        <f t="shared" si="1"/>
        <v>0.65</v>
      </c>
      <c r="U5" s="6">
        <f t="shared" si="1"/>
        <v>0.65</v>
      </c>
      <c r="V5" s="6">
        <f t="shared" si="1"/>
        <v>0.65</v>
      </c>
      <c r="W5" s="6">
        <f t="shared" si="1"/>
        <v>0.65</v>
      </c>
      <c r="X5" s="6">
        <f t="shared" si="1"/>
        <v>0.65</v>
      </c>
      <c r="Y5" s="6">
        <f t="shared" si="1"/>
        <v>0.65</v>
      </c>
      <c r="Z5" s="6">
        <f t="shared" si="1"/>
        <v>0.65</v>
      </c>
      <c r="AA5" s="6">
        <f t="shared" si="1"/>
        <v>0.65</v>
      </c>
      <c r="AB5" s="6">
        <f t="shared" si="1"/>
        <v>0.65</v>
      </c>
      <c r="AC5" s="6">
        <f t="shared" si="1"/>
        <v>0.65</v>
      </c>
      <c r="AD5" s="6">
        <f t="shared" si="1"/>
        <v>0.65</v>
      </c>
      <c r="AE5" s="6">
        <f t="shared" si="1"/>
        <v>0.65</v>
      </c>
      <c r="AF5" s="6">
        <f t="shared" si="1"/>
        <v>0.65</v>
      </c>
      <c r="AG5" s="6">
        <f t="shared" si="1"/>
        <v>0.65</v>
      </c>
      <c r="AH5" s="6">
        <f t="shared" si="1"/>
        <v>0.65</v>
      </c>
      <c r="AI5" s="6">
        <f t="shared" si="1"/>
        <v>0.65</v>
      </c>
    </row>
    <row r="6" spans="1:35" x14ac:dyDescent="0.45">
      <c r="A6" t="s">
        <v>10</v>
      </c>
      <c r="B6" s="14">
        <v>0</v>
      </c>
      <c r="C6" s="14">
        <f t="shared" si="0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4">
        <f t="shared" si="1"/>
        <v>0</v>
      </c>
      <c r="Q6" s="14">
        <f t="shared" si="1"/>
        <v>0</v>
      </c>
      <c r="R6" s="14">
        <f t="shared" si="1"/>
        <v>0</v>
      </c>
      <c r="S6" s="14">
        <f t="shared" si="1"/>
        <v>0</v>
      </c>
      <c r="T6" s="14">
        <f t="shared" si="1"/>
        <v>0</v>
      </c>
      <c r="U6" s="14">
        <f t="shared" si="1"/>
        <v>0</v>
      </c>
      <c r="V6" s="14">
        <f t="shared" si="1"/>
        <v>0</v>
      </c>
      <c r="W6" s="14">
        <f t="shared" si="1"/>
        <v>0</v>
      </c>
      <c r="X6" s="14">
        <f t="shared" si="1"/>
        <v>0</v>
      </c>
      <c r="Y6" s="14">
        <f t="shared" si="1"/>
        <v>0</v>
      </c>
      <c r="Z6" s="14">
        <f t="shared" si="1"/>
        <v>0</v>
      </c>
      <c r="AA6" s="14">
        <f t="shared" si="1"/>
        <v>0</v>
      </c>
      <c r="AB6" s="14">
        <f t="shared" si="1"/>
        <v>0</v>
      </c>
      <c r="AC6" s="14">
        <f t="shared" si="1"/>
        <v>0</v>
      </c>
      <c r="AD6" s="14">
        <f t="shared" si="1"/>
        <v>0</v>
      </c>
      <c r="AE6" s="14">
        <f t="shared" si="1"/>
        <v>0</v>
      </c>
      <c r="AF6" s="14">
        <f t="shared" si="1"/>
        <v>0</v>
      </c>
      <c r="AG6" s="14">
        <f t="shared" si="1"/>
        <v>0</v>
      </c>
      <c r="AH6" s="14">
        <f t="shared" si="1"/>
        <v>0</v>
      </c>
      <c r="AI6" s="14">
        <f t="shared" si="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A01A323-138C-4AF3-9E73-32CAA1B88572}"/>
</file>

<file path=customXml/itemProps2.xml><?xml version="1.0" encoding="utf-8"?>
<ds:datastoreItem xmlns:ds="http://schemas.openxmlformats.org/officeDocument/2006/customXml" ds:itemID="{357C96CA-DF78-4E9D-89C7-6650B9F18780}"/>
</file>

<file path=customXml/itemProps3.xml><?xml version="1.0" encoding="utf-8"?>
<ds:datastoreItem xmlns:ds="http://schemas.openxmlformats.org/officeDocument/2006/customXml" ds:itemID="{902376E6-ABEA-4073-B5E0-7D2AF6C695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2019-07-22T20:58:41Z</dcterms:created>
  <dcterms:modified xsi:type="dcterms:W3CDTF">2019-08-23T19:24:48Z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