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PERAC\Step3\"/>
    </mc:Choice>
  </mc:AlternateContent>
  <bookViews>
    <workbookView xWindow="480" yWindow="150" windowWidth="19140" windowHeight="9000"/>
  </bookViews>
  <sheets>
    <sheet name="About" sheetId="3" r:id="rId1"/>
    <sheet name="Country Selector" sheetId="1" r:id="rId2"/>
    <sheet name="Cement Perc Reductions" sheetId="2" r:id="rId3"/>
    <sheet name="PERAC-PPRiPEfC" sheetId="4" r:id="rId4"/>
  </sheets>
  <definedNames>
    <definedName name="Regions">'Country Selector'!$D$2:$D$18</definedName>
  </definedNames>
  <calcPr calcId="162913"/>
</workbook>
</file>

<file path=xl/calcChain.xml><?xml version="1.0" encoding="utf-8"?>
<calcChain xmlns="http://schemas.openxmlformats.org/spreadsheetml/2006/main">
  <c r="B2" i="4" l="1"/>
  <c r="D19" i="2"/>
  <c r="D18" i="2"/>
  <c r="D17" i="2"/>
  <c r="B16" i="2"/>
  <c r="D16" i="2" s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<sst xmlns="http://schemas.openxmlformats.org/spreadsheetml/2006/main" count="55" uniqueCount="37">
  <si>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</si>
  <si>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</si>
  <si>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</si>
  <si>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</si>
  <si>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</si>
  <si>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</si>
  <si>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</si>
  <si>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</si>
  <si>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</si>
  <si>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</si>
  <si>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</si>
  <si>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</si>
  <si>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</si>
  <si>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</si>
  <si>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</si>
  <si>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</si>
  <si>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</si>
  <si>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</si>
  <si>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</si>
  <si>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</si>
  <si>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</si>
  <si>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</si>
  <si>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</si>
  <si>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</si>
  <si>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</si>
  <si>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</si>
  <si>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</si>
  <si>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</si>
  <si>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</si>
  <si>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</si>
  <si>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</si>
  <si>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</si>
  <si>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</si>
  <si>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</si>
  <si>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</si>
  <si>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</si>
  <si>
    <t>Potential Perc Reduction in End Year Proc Emis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</si>
</sst>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4.25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27</v>
      </c>
    </row>
    <row r="5" spans="1:1">
      <c r="A5" s="11" t="s">
        <v>28</v>
      </c>
    </row>
    <row r="6" spans="1:1">
      <c r="A6" s="11" t="s">
        <v>29</v>
      </c>
    </row>
    <row r="7" spans="1:1">
      <c r="A7" s="11"/>
    </row>
    <row r="8" spans="1:1">
      <c r="A8" s="11" t="s">
        <v>30</v>
      </c>
    </row>
    <row r="9" spans="1:1">
      <c r="A9" s="11" t="s">
        <v>31</v>
      </c>
    </row>
    <row r="10" spans="1:1">
      <c r="A10" s="11" t="s">
        <v>32</v>
      </c>
    </row>
    <row r="11" spans="1:1">
      <c r="A11" s="11" t="s">
        <v>33</v>
      </c>
    </row>
    <row r="13" spans="1:1">
      <c r="A13" s="11" t="s">
        <v>34</v>
      </c>
    </row>
    <row r="14" spans="1:1">
      <c r="A14" s="1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ColWidth="9.1328125" defaultRowHeight="14.25"/>
  <cols>
    <col min="1" max="1" width="29.3984375" customWidth="1"/>
    <col min="2" max="2" width="24.73046875" customWidth="1"/>
    <col min="4" max="4" width="46.3984375" customWidth="1"/>
  </cols>
  <sheetData>
    <row r="1" spans="1:4" ht="14.65" thickBot="1">
      <c r="A1" s="1" t="s">
        <v>0</v>
      </c>
      <c r="B1" s="2" t="s">
        <v>1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4.25"/>
  <cols>
    <col min="1" max="1" width="26.73046875" customWidth="1"/>
    <col min="2" max="2" width="26.3984375" customWidth="1"/>
    <col min="3" max="3" width="24.1328125" customWidth="1"/>
    <col min="4" max="4" width="27.398437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0.6</v>
      </c>
      <c r="D2" s="10">
        <f>(B2-C2)/B2</f>
        <v>0.27710843373493976</v>
      </c>
    </row>
    <row r="3" spans="1:4">
      <c r="A3" t="s">
        <v>4</v>
      </c>
      <c r="B3" s="9">
        <v>0.74</v>
      </c>
      <c r="C3" s="9">
        <v>0.6</v>
      </c>
      <c r="D3" s="10">
        <f t="shared" ref="D3:D19" si="0">(B3-C3)/B3</f>
        <v>0.1891891891891892</v>
      </c>
    </row>
    <row r="4" spans="1:4">
      <c r="A4" t="s">
        <v>5</v>
      </c>
      <c r="B4" s="9">
        <v>0.84</v>
      </c>
      <c r="C4" s="9">
        <v>0.6</v>
      </c>
      <c r="D4" s="10">
        <f t="shared" si="0"/>
        <v>0.2857142857142857</v>
      </c>
    </row>
    <row r="5" spans="1:4">
      <c r="A5" t="s">
        <v>6</v>
      </c>
      <c r="B5" s="9">
        <v>0.74</v>
      </c>
      <c r="C5" s="9">
        <v>0.6</v>
      </c>
      <c r="D5" s="10">
        <f t="shared" si="0"/>
        <v>0.1891891891891892</v>
      </c>
    </row>
    <row r="6" spans="1:4">
      <c r="A6" t="s">
        <v>7</v>
      </c>
      <c r="B6" s="9">
        <v>0.74</v>
      </c>
      <c r="C6" s="9">
        <v>0.6</v>
      </c>
      <c r="D6" s="10">
        <f t="shared" si="0"/>
        <v>0.1891891891891892</v>
      </c>
    </row>
    <row r="7" spans="1:4">
      <c r="A7" t="s">
        <v>8</v>
      </c>
      <c r="B7" s="9">
        <v>0.84</v>
      </c>
      <c r="C7" s="9">
        <v>0.6</v>
      </c>
      <c r="D7" s="10">
        <f t="shared" si="0"/>
        <v>0.2857142857142857</v>
      </c>
    </row>
    <row r="8" spans="1:4">
      <c r="A8" t="s">
        <v>9</v>
      </c>
      <c r="B8" s="9">
        <v>0.84</v>
      </c>
      <c r="C8" s="9">
        <v>0.6</v>
      </c>
      <c r="D8" s="10">
        <f t="shared" si="0"/>
        <v>0.2857142857142857</v>
      </c>
    </row>
    <row r="9" spans="1:4">
      <c r="A9" t="s">
        <v>10</v>
      </c>
      <c r="B9" s="9">
        <v>0.8</v>
      </c>
      <c r="C9" s="9">
        <v>0.6</v>
      </c>
      <c r="D9" s="10">
        <f t="shared" si="0"/>
        <v>0.25000000000000006</v>
      </c>
    </row>
    <row r="10" spans="1:4">
      <c r="A10" t="s">
        <v>11</v>
      </c>
      <c r="B10" s="9">
        <v>0.84</v>
      </c>
      <c r="C10" s="9">
        <v>0.6</v>
      </c>
      <c r="D10" s="10">
        <f t="shared" si="0"/>
        <v>0.2857142857142857</v>
      </c>
    </row>
    <row r="11" spans="1:4">
      <c r="A11" t="s">
        <v>1</v>
      </c>
      <c r="B11" s="9">
        <v>0.84</v>
      </c>
      <c r="C11" s="9">
        <v>0.6</v>
      </c>
      <c r="D11" s="10">
        <f t="shared" si="0"/>
        <v>0.2857142857142857</v>
      </c>
    </row>
    <row r="12" spans="1:4">
      <c r="A12" t="s">
        <v>12</v>
      </c>
      <c r="B12" s="9">
        <v>0.79</v>
      </c>
      <c r="C12" s="9">
        <v>0.6</v>
      </c>
      <c r="D12" s="10">
        <f t="shared" si="0"/>
        <v>0.24050632911392411</v>
      </c>
    </row>
    <row r="13" spans="1:4">
      <c r="A13" t="s">
        <v>13</v>
      </c>
      <c r="B13" s="9">
        <v>0.74</v>
      </c>
      <c r="C13" s="9">
        <v>0.6</v>
      </c>
      <c r="D13" s="10">
        <f t="shared" si="0"/>
        <v>0.1891891891891892</v>
      </c>
    </row>
    <row r="14" spans="1:4">
      <c r="A14" t="s">
        <v>14</v>
      </c>
      <c r="B14" s="9">
        <v>0.79</v>
      </c>
      <c r="C14" s="9">
        <v>0.6</v>
      </c>
      <c r="D14" s="10">
        <f t="shared" si="0"/>
        <v>0.24050632911392411</v>
      </c>
    </row>
    <row r="15" spans="1:4">
      <c r="A15" t="s">
        <v>15</v>
      </c>
      <c r="B15" s="9">
        <v>0.76</v>
      </c>
      <c r="C15" s="9">
        <v>0.6</v>
      </c>
      <c r="D15" s="10">
        <f t="shared" si="0"/>
        <v>0.21052631578947373</v>
      </c>
    </row>
    <row r="16" spans="1:4">
      <c r="A16" t="s">
        <v>16</v>
      </c>
      <c r="B16" s="9">
        <f>AVERAGE(B15,B17)</f>
        <v>0.8</v>
      </c>
      <c r="C16" s="9">
        <v>0.6</v>
      </c>
      <c r="D16" s="10">
        <f t="shared" si="0"/>
        <v>0.25000000000000006</v>
      </c>
    </row>
    <row r="17" spans="1:4">
      <c r="A17" t="s">
        <v>17</v>
      </c>
      <c r="B17" s="9">
        <v>0.84</v>
      </c>
      <c r="C17" s="9">
        <v>0.6</v>
      </c>
      <c r="D17" s="10">
        <f t="shared" si="0"/>
        <v>0.2857142857142857</v>
      </c>
    </row>
    <row r="18" spans="1:4">
      <c r="A18" t="s">
        <v>23</v>
      </c>
      <c r="B18" s="9">
        <v>0.84</v>
      </c>
      <c r="C18" s="9">
        <v>0.6</v>
      </c>
      <c r="D18" s="10">
        <f t="shared" si="0"/>
        <v>0.2857142857142857</v>
      </c>
    </row>
    <row r="19" spans="1:4">
      <c r="A19" t="s">
        <v>18</v>
      </c>
      <c r="B19" s="9">
        <v>0.78</v>
      </c>
      <c r="C19" s="9">
        <v>0.6</v>
      </c>
      <c r="D19" s="10">
        <f t="shared" si="0"/>
        <v>0.23076923076923084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/>
  <cols>
    <col min="1" max="1" width="27.1328125" customWidth="1"/>
    <col min="2" max="2" width="42" customWidth="1"/>
  </cols>
  <sheetData>
    <row r="1" spans="1:2">
      <c r="B1" t="s">
        <v>36</v>
      </c>
    </row>
    <row r="2" spans="1:2">
      <c r="A2" t="s">
        <v>26</v>
      </c>
      <c r="B2" s="12">
        <f>VLOOKUP('Country Selector'!B1,'Cement Perc Reductions'!A1:D19,4,FALSE)</f>
        <v>0.2857142857142857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4D4CCC3-F84A-410D-94A5-10E08DD4E28D}"/>
</file>

<file path=customXml/itemProps2.xml><?xml version="1.0" encoding="utf-8"?>
<ds:datastoreItem xmlns:ds="http://schemas.openxmlformats.org/officeDocument/2006/customXml" ds:itemID="{72DA24BE-1FC8-4BCC-827B-B3941530764A}"/>
</file>

<file path=customXml/itemProps3.xml><?xml version="1.0" encoding="utf-8"?>
<ds:datastoreItem xmlns:ds="http://schemas.openxmlformats.org/officeDocument/2006/customXml" ds:itemID="{13211D76-B84E-4ECB-9FAB-4DBB93B246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Country Selector</vt:lpstr>
      <vt:lpstr>Cement Perc Reductions</vt:lpstr>
      <vt:lpstr>PERAC-PPRiPEfC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2015-08-02T18:46:33Z</dcterms:created>
  <dcterms:modified xsi:type="dcterms:W3CDTF">2019-08-23T20:23:30Z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