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2018~2019\香港项目\report writing\EPS-COVID-19 impact\"/>
    </mc:Choice>
  </mc:AlternateContent>
  <xr:revisionPtr revIDLastSave="0" documentId="13_ncr:1_{78E2B0E5-D39C-4820-AC04-55672A80F5E9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HK" sheetId="7" r:id="rId5"/>
  </sheets>
  <externalReferences>
    <externalReference r:id="rId6"/>
  </externalReferences>
  <definedNames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3" i="5" l="1"/>
  <c r="D163" i="5"/>
  <c r="C18" i="7"/>
  <c r="A15" i="7"/>
  <c r="A14" i="7"/>
  <c r="A13" i="7"/>
  <c r="E4" i="7"/>
  <c r="E5" i="7" s="1"/>
  <c r="E6" i="7" s="1"/>
  <c r="E7" i="7" s="1"/>
  <c r="E8" i="7" s="1"/>
  <c r="E9" i="7" s="1"/>
  <c r="E10" i="7" s="1"/>
  <c r="E11" i="7" s="1"/>
  <c r="E3" i="7"/>
  <c r="C3" i="7"/>
  <c r="C4" i="7"/>
  <c r="C5" i="7" s="1"/>
  <c r="C6" i="7" s="1"/>
  <c r="C7" i="7" s="1"/>
  <c r="C8" i="7" s="1"/>
  <c r="C9" i="7" s="1"/>
  <c r="C10" i="7" s="1"/>
  <c r="C11" i="7" s="1"/>
  <c r="E2" i="7"/>
  <c r="C2" i="7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D82" i="4" l="1"/>
  <c r="I82" i="3" l="1"/>
  <c r="E82" i="4"/>
  <c r="F82" i="4"/>
  <c r="K82" i="3"/>
  <c r="M82" i="3" l="1"/>
  <c r="O82" i="3" l="1"/>
  <c r="H82" i="4"/>
  <c r="G82" i="4"/>
  <c r="I82" i="4" l="1"/>
  <c r="Q82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S82" i="3" l="1"/>
  <c r="J82" i="4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K82" i="4" l="1"/>
  <c r="U82" i="3"/>
  <c r="W82" i="3"/>
  <c r="L82" i="4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<sst xmlns="http://schemas.openxmlformats.org/spreadsheetml/2006/main" count="252" uniqueCount="186">
  <si>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</si>
  <si>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</si>
  <si>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</si>
  <si>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</si>
  <si>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</si>
  <si>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</si>
  <si>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</si>
  <si>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</si>
  <si>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</si>
  <si>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</si>
  <si>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</si>
  <si>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</si>
  <si>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</si>
  <si>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</si>
  <si>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</si>
  <si>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</si>
  <si>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</si>
  <si>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</si>
  <si>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</si>
  <si>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</si>
  <si>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</si>
  <si>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</si>
  <si>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</si>
  <si>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</si>
  <si>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</si>
  <si>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</si>
  <si>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</si>
  <si>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</si>
  <si>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</si>
  <si>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</si>
  <si>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</si>
  <si>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</si>
  <si>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</si>
  <si>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</si>
  <si>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</si>
  <si>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</si>
  <si>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</si>
  <si>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</si>
  <si>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</si>
  <si>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</si>
  <si>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</si>
  <si>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</si>
  <si>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</si>
  <si>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</si>
  <si>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</si>
  <si>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</si>
  <si>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</si>
  <si>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</si>
  <si>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</si>
  <si>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</si>
  <si>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</si>
  <si>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</si>
  <si>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</si>
  <si>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</si>
  <si>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</si>
  <si>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</si>
  <si>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</si>
  <si>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</si>
  <si>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</si>
  <si>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</si>
  <si>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</si>
  <si>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</si>
  <si>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</si>
  <si>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</si>
  <si>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</si>
  <si>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</si>
  <si>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</si>
  <si>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</si>
  <si>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</si>
  <si>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</si>
  <si>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</si>
  <si>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</si>
  <si>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</si>
  <si>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</si>
  <si>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</si>
  <si>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</si>
  <si>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</si>
  <si>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</si>
  <si>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</si>
  <si>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</si>
  <si>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</si>
  <si>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</si>
  <si>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</si>
  <si>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</si>
  <si>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</si>
  <si>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</si>
  <si>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</si>
  <si>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</si>
  <si>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</si>
  <si>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</si>
  <si>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</si>
  <si>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</si>
  <si>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</si>
  <si>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</si>
  <si>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</si>
  <si>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</si>
  <si>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</si>
  <si>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</si>
  <si>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</si>
  <si>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</si>
  <si>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</si>
  <si>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</si>
  <si>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</si>
  <si>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</si>
  <si>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</si>
  <si>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</si>
  <si>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</si>
  <si>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</si>
  <si>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</si>
  <si>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</si>
  <si>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</si>
  <si>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</si>
  <si>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</si>
  <si>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</si>
  <si>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</si>
  <si>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</si>
  <si>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</si>
  <si>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</si>
  <si>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</si>
  <si>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</si>
  <si>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</si>
  <si>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</si>
  <si>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</si>
  <si>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</si>
  <si>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</si>
  <si>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</si>
  <si>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</si>
  <si>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</si>
  <si>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</si>
  <si>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</si>
  <si>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</si>
  <si>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</si>
  <si>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</si>
  <si>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</si>
  <si>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</si>
  <si>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</si>
  <si>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</si>
  <si>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</si>
  <si>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</si>
  <si>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</si>
  <si>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</si>
  <si>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</si>
  <si>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</si>
  <si>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</si>
  <si>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</si>
  <si>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</si>
  <si>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</si>
  <si>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</si>
  <si>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</si>
  <si>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</si>
  <si>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</si>
  <si>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</si>
  <si>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</si>
  <si>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</si>
  <si>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</si>
  <si>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</si>
  <si>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</si>
  <si>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</si>
  <si>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</si>
  <si>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</si>
  <si>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</si>
  <si>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</si>
  <si>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</si>
  <si>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</si>
  <si>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</si>
  <si>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</si>
  <si>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</si>
  <si>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</si>
  <si>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</si>
  <si>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</si>
  <si>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</si>
  <si>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</si>
  <si>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</si>
  <si>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U.S. GDP Impact of SARC-CoV-2 Pandemic</t>
  </si>
  <si>
    <t>Goldman Sachs (via Business Insider)</t>
  </si>
  <si>
    <t>Goldman Sachs now says US GDP will shrink 24% next quarter amid the coronavirus pandemic - which would be 2.5 times bigger than any decline in history</t>
  </si>
  <si>
    <t>https://markets.businessinsider.com/news/stocks/us-gdp-drop-record-2q-amid-coronavirus-recession-goldman-sachs-2020-3-1029018308</t>
  </si>
  <si>
    <t>Exhibit 2 and paragraph of text immediately above exhibit 2</t>
  </si>
  <si>
    <t>Other values intended to be user-specified, with no source needed.</t>
  </si>
  <si>
    <t>GDP growth after COVID</t>
  </si>
  <si>
    <t>GDP growth before COVID</t>
  </si>
  <si>
    <t>GDP relative to 2018</t>
  </si>
  <si>
    <t>index of pandemic impact in 2020</t>
  </si>
  <si>
    <t>index of pandemic impact in 2021</t>
  </si>
  <si>
    <t>reduction of pandemic impact</t>
  </si>
  <si>
    <t xml:space="preserve">Impact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</si>
</sst>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12"/>
    <xf numFmtId="164" fontId="0" fillId="0" borderId="0" xfId="11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HK!$C$2:$C$11</c:f>
              <c:numCache>
                <c:formatCode>0.0%</c:formatCode>
                <c:ptCount val="10"/>
                <c:pt idx="0">
                  <c:v>0.98799999999999999</c:v>
                </c:pt>
                <c:pt idx="1">
                  <c:v>0.93365999999999993</c:v>
                </c:pt>
                <c:pt idx="2">
                  <c:v>0.95700149999999984</c:v>
                </c:pt>
                <c:pt idx="3">
                  <c:v>0.98571154499999991</c:v>
                </c:pt>
                <c:pt idx="4">
                  <c:v>1.0152828913499998</c:v>
                </c:pt>
                <c:pt idx="5">
                  <c:v>1.0457413780904998</c:v>
                </c:pt>
                <c:pt idx="6">
                  <c:v>1.0771136194332149</c:v>
                </c:pt>
                <c:pt idx="7">
                  <c:v>1.1040414599190451</c:v>
                </c:pt>
                <c:pt idx="8">
                  <c:v>1.1316424964170211</c:v>
                </c:pt>
                <c:pt idx="9">
                  <c:v>1.1599335588274464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8-4A08-9A2C-D6A856BC6D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HK!$E$2:$E$11</c:f>
              <c:numCache>
                <c:formatCode>0.0%</c:formatCode>
                <c:ptCount val="10"/>
                <c:pt idx="0">
                  <c:v>0.98799999999999999</c:v>
                </c:pt>
                <c:pt idx="1">
                  <c:v>0.98305999999999993</c:v>
                </c:pt>
                <c:pt idx="2">
                  <c:v>1.0027211999999999</c:v>
                </c:pt>
                <c:pt idx="3">
                  <c:v>1.0328028359999999</c:v>
                </c:pt>
                <c:pt idx="4">
                  <c:v>1.0637869210799999</c:v>
                </c:pt>
                <c:pt idx="5">
                  <c:v>1.0957005287124</c:v>
                </c:pt>
                <c:pt idx="6">
                  <c:v>1.1285715445737721</c:v>
                </c:pt>
                <c:pt idx="7">
                  <c:v>1.1567858331881162</c:v>
                </c:pt>
                <c:pt idx="8">
                  <c:v>1.185705479017819</c:v>
                </c:pt>
                <c:pt idx="9">
                  <c:v>1.2153481159932644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8-4A08-9A2C-D6A856BC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5920"/>
        <c:axId val="1834274687"/>
      </c:lineChart>
      <c:catAx>
        <c:axId val="823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4687"/>
        <c:crosses val="autoZero"/>
        <c:auto val="1"/>
        <c:lblAlgn val="ctr"/>
        <c:lblOffset val="100"/>
        <c:noMultiLvlLbl val="0"/>
      </c:catAx>
      <c:valAx>
        <c:axId val="183427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12</xdr:col>
      <xdr:colOff>590550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463C9C-3CDB-42B5-8243-6552033EE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BC-HK-05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HK 2007-2008 case"/>
      <sheetName val="HK 2008-2009 case"/>
      <sheetName val="HK 1997-1998 case"/>
      <sheetName val="HK comparison"/>
      <sheetName val="Guidance-US"/>
      <sheetName val="change of growth rate"/>
      <sheetName val="change of growth rate-2021diffe"/>
      <sheetName val="change of growth in 2017"/>
      <sheetName val="change of growth in 2008"/>
      <sheetName val="change of growth in 2008-total"/>
      <sheetName val="CN annual GDP"/>
      <sheetName val="2006"/>
      <sheetName val="2007"/>
      <sheetName val="2008"/>
      <sheetName val="2016"/>
      <sheetName val="2017"/>
      <sheetName val="AEBC"/>
      <sheetName val="U.S. Quarterly GDP"/>
      <sheetName val="U.S. Population by Month"/>
      <sheetName val="EIA Energy Use"/>
    </sheetNames>
    <sheetDataSet>
      <sheetData sheetId="0"/>
      <sheetData sheetId="1">
        <row r="1">
          <cell r="C1">
            <v>1990</v>
          </cell>
          <cell r="D1">
            <v>1991</v>
          </cell>
          <cell r="E1">
            <v>1992</v>
          </cell>
          <cell r="F1">
            <v>1993</v>
          </cell>
          <cell r="G1">
            <v>1994</v>
          </cell>
          <cell r="H1">
            <v>1995</v>
          </cell>
          <cell r="I1">
            <v>1996</v>
          </cell>
          <cell r="J1">
            <v>1997</v>
          </cell>
          <cell r="K1">
            <v>1998</v>
          </cell>
          <cell r="L1">
            <v>1999</v>
          </cell>
          <cell r="M1">
            <v>2000</v>
          </cell>
          <cell r="N1">
            <v>2001</v>
          </cell>
          <cell r="O1">
            <v>2002</v>
          </cell>
          <cell r="P1">
            <v>2003</v>
          </cell>
          <cell r="Q1">
            <v>2004</v>
          </cell>
          <cell r="R1">
            <v>2005</v>
          </cell>
          <cell r="S1">
            <v>2006</v>
          </cell>
          <cell r="T1">
            <v>2007</v>
          </cell>
          <cell r="U1">
            <v>2008</v>
          </cell>
          <cell r="V1">
            <v>2009</v>
          </cell>
          <cell r="W1">
            <v>2010</v>
          </cell>
          <cell r="X1">
            <v>2011</v>
          </cell>
          <cell r="Y1">
            <v>2012</v>
          </cell>
          <cell r="Z1">
            <v>2013</v>
          </cell>
          <cell r="AA1">
            <v>2014</v>
          </cell>
          <cell r="AB1">
            <v>2015</v>
          </cell>
          <cell r="AC1">
            <v>2016</v>
          </cell>
          <cell r="AD1">
            <v>2017</v>
          </cell>
          <cell r="AE1">
            <v>2018</v>
          </cell>
          <cell r="AF1">
            <v>2019</v>
          </cell>
        </row>
        <row r="2">
          <cell r="C2">
            <v>987564</v>
          </cell>
          <cell r="D2">
            <v>1043874</v>
          </cell>
          <cell r="E2">
            <v>1108959</v>
          </cell>
          <cell r="F2">
            <v>1177727</v>
          </cell>
          <cell r="G2">
            <v>1248815</v>
          </cell>
          <cell r="H2">
            <v>1278459</v>
          </cell>
          <cell r="I2">
            <v>1332902</v>
          </cell>
          <cell r="J2">
            <v>1400876</v>
          </cell>
          <cell r="K2">
            <v>1318467</v>
          </cell>
          <cell r="L2">
            <v>1351517</v>
          </cell>
          <cell r="M2">
            <v>1455090</v>
          </cell>
          <cell r="N2">
            <v>1463251</v>
          </cell>
          <cell r="O2">
            <v>1487492</v>
          </cell>
          <cell r="P2">
            <v>1532954</v>
          </cell>
          <cell r="Q2">
            <v>1666322</v>
          </cell>
          <cell r="R2">
            <v>1789432</v>
          </cell>
          <cell r="S2">
            <v>1915276</v>
          </cell>
          <cell r="T2">
            <v>2039093</v>
          </cell>
          <cell r="U2">
            <v>2082484</v>
          </cell>
          <cell r="V2">
            <v>2031274</v>
          </cell>
          <cell r="W2">
            <v>2168744</v>
          </cell>
          <cell r="X2">
            <v>2273162</v>
          </cell>
          <cell r="Y2">
            <v>2311812</v>
          </cell>
          <cell r="Z2">
            <v>2383514</v>
          </cell>
          <cell r="AA2">
            <v>2449356</v>
          </cell>
          <cell r="AB2">
            <v>2507842</v>
          </cell>
          <cell r="AC2">
            <v>2562249</v>
          </cell>
          <cell r="AD2">
            <v>2659384</v>
          </cell>
          <cell r="AE2">
            <v>2735484</v>
          </cell>
          <cell r="AF2">
            <v>2702979</v>
          </cell>
        </row>
        <row r="3">
          <cell r="D3">
            <v>5.7019089395725239E-2</v>
          </cell>
          <cell r="E3">
            <v>6.2349478960104378E-2</v>
          </cell>
          <cell r="F3">
            <v>6.2011309705769103E-2</v>
          </cell>
          <cell r="G3">
            <v>6.0360338176844039E-2</v>
          </cell>
          <cell r="H3">
            <v>2.3737703342768944E-2</v>
          </cell>
          <cell r="I3">
            <v>4.2584861931434639E-2</v>
          </cell>
          <cell r="J3">
            <v>5.0996997528700537E-2</v>
          </cell>
          <cell r="K3">
            <v>-5.8826762682778491E-2</v>
          </cell>
          <cell r="L3">
            <v>2.5066990679326825E-2</v>
          </cell>
          <cell r="M3">
            <v>7.663462612752929E-2</v>
          </cell>
          <cell r="N3">
            <v>5.6085877849480102E-3</v>
          </cell>
          <cell r="O3">
            <v>1.6566535748138905E-2</v>
          </cell>
          <cell r="P3">
            <v>3.0562853447279045E-2</v>
          </cell>
          <cell r="Q3">
            <v>8.7000653639965717E-2</v>
          </cell>
          <cell r="R3">
            <v>7.3881278648424489E-2</v>
          </cell>
          <cell r="S3">
            <v>7.0326226422686086E-2</v>
          </cell>
          <cell r="T3">
            <v>6.4647079585396575E-2</v>
          </cell>
          <cell r="U3">
            <v>2.12795590980892E-2</v>
          </cell>
          <cell r="V3">
            <v>-2.4590825187612485E-2</v>
          </cell>
          <cell r="W3">
            <v>6.7676738834839614E-2</v>
          </cell>
          <cell r="X3">
            <v>4.8146761443489873E-2</v>
          </cell>
          <cell r="Y3">
            <v>1.7002747714417187E-2</v>
          </cell>
          <cell r="Z3">
            <v>3.1015497799994116E-2</v>
          </cell>
          <cell r="AA3">
            <v>2.7623919976975171E-2</v>
          </cell>
          <cell r="AB3">
            <v>2.3878113267324145E-2</v>
          </cell>
          <cell r="AC3">
            <v>2.169474791474104E-2</v>
          </cell>
          <cell r="AD3">
            <v>3.7910054799514023E-2</v>
          </cell>
          <cell r="AE3">
            <v>2.8615649338343013E-2</v>
          </cell>
          <cell r="AF3">
            <v>-1.1882723496097949E-2</v>
          </cell>
        </row>
        <row r="69">
          <cell r="A69">
            <v>2019</v>
          </cell>
          <cell r="C69">
            <v>0.98799999999999999</v>
          </cell>
          <cell r="E69">
            <v>0.98799999999999999</v>
          </cell>
        </row>
        <row r="70">
          <cell r="A70">
            <v>2020</v>
          </cell>
          <cell r="C70">
            <v>0.93365999999999993</v>
          </cell>
          <cell r="E70">
            <v>0.98305999999999993</v>
          </cell>
        </row>
        <row r="71">
          <cell r="A71">
            <v>2021</v>
          </cell>
          <cell r="C71">
            <v>0.95700149999999984</v>
          </cell>
          <cell r="E71">
            <v>1.0027211999999999</v>
          </cell>
        </row>
        <row r="72">
          <cell r="A72">
            <v>2022</v>
          </cell>
          <cell r="C72">
            <v>0.98571154499999991</v>
          </cell>
          <cell r="E72">
            <v>1.0328028359999999</v>
          </cell>
        </row>
        <row r="73">
          <cell r="A73">
            <v>2023</v>
          </cell>
          <cell r="C73">
            <v>1.0152828913499998</v>
          </cell>
          <cell r="E73">
            <v>1.0637869210799999</v>
          </cell>
        </row>
        <row r="74">
          <cell r="A74">
            <v>2024</v>
          </cell>
          <cell r="C74">
            <v>1.0457413780904998</v>
          </cell>
          <cell r="E74">
            <v>1.0957005287124</v>
          </cell>
        </row>
        <row r="75">
          <cell r="A75">
            <v>2025</v>
          </cell>
          <cell r="C75">
            <v>1.0771136194332149</v>
          </cell>
          <cell r="E75">
            <v>1.1285715445737721</v>
          </cell>
        </row>
        <row r="76">
          <cell r="A76">
            <v>2026</v>
          </cell>
          <cell r="C76">
            <v>1.1040414599190451</v>
          </cell>
          <cell r="E76">
            <v>1.1567858331881162</v>
          </cell>
        </row>
        <row r="77">
          <cell r="A77">
            <v>2027</v>
          </cell>
          <cell r="C77">
            <v>1.1316424964170211</v>
          </cell>
          <cell r="E77">
            <v>1.185705479017819</v>
          </cell>
        </row>
        <row r="78">
          <cell r="A78">
            <v>2028</v>
          </cell>
          <cell r="C78">
            <v>1.1599335588274464</v>
          </cell>
          <cell r="E78">
            <v>1.2153481159932644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ets.businessinsider.com/news/stocks/us-gdp-drop-record-2q-amid-coronavirus-recession-goldman-sachs-2020-3-10290183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/>
  <cols>
    <col min="4" max="4" width="9.7109375" customWidth="1"/>
  </cols>
  <sheetData>
    <row r="1" spans="1:6">
      <c r="A1" s="1" t="s">
        <v>33</v>
      </c>
    </row>
    <row r="3" spans="1:6">
      <c r="A3" s="1" t="s">
        <v>34</v>
      </c>
      <c r="B3" s="24" t="s">
        <v>173</v>
      </c>
      <c r="C3" s="13"/>
      <c r="D3" s="13"/>
      <c r="E3" s="13"/>
      <c r="F3" s="13"/>
    </row>
    <row r="4" spans="1:6">
      <c r="B4" t="s">
        <v>174</v>
      </c>
    </row>
    <row r="5" spans="1:6">
      <c r="B5" s="26">
        <v>2020</v>
      </c>
    </row>
    <row r="6" spans="1:6">
      <c r="B6" t="s">
        <v>175</v>
      </c>
    </row>
    <row r="7" spans="1:6">
      <c r="B7" s="27" t="s">
        <v>176</v>
      </c>
    </row>
    <row r="8" spans="1:6">
      <c r="B8" t="s">
        <v>177</v>
      </c>
    </row>
    <row r="10" spans="1:6">
      <c r="B10" s="19" t="s">
        <v>178</v>
      </c>
    </row>
    <row r="12" spans="1:6">
      <c r="A12" s="1" t="s">
        <v>35</v>
      </c>
    </row>
    <row r="13" spans="1:6">
      <c r="A13" t="s">
        <v>36</v>
      </c>
    </row>
    <row r="14" spans="1:6">
      <c r="A14" s="2" t="s">
        <v>37</v>
      </c>
    </row>
    <row r="15" spans="1:6">
      <c r="A15" t="s">
        <v>79</v>
      </c>
    </row>
    <row r="16" spans="1:6">
      <c r="A16" t="s">
        <v>80</v>
      </c>
    </row>
    <row r="18" spans="1:6">
      <c r="A18" t="s">
        <v>81</v>
      </c>
    </row>
    <row r="19" spans="1:6">
      <c r="A19" t="s">
        <v>150</v>
      </c>
    </row>
    <row r="20" spans="1:6">
      <c r="A20" t="s">
        <v>83</v>
      </c>
    </row>
    <row r="22" spans="1:6">
      <c r="A22" t="s">
        <v>38</v>
      </c>
    </row>
    <row r="23" spans="1:6">
      <c r="A23" t="s">
        <v>39</v>
      </c>
    </row>
    <row r="24" spans="1:6">
      <c r="A24" t="s">
        <v>40</v>
      </c>
    </row>
    <row r="25" spans="1:6">
      <c r="A25" t="s">
        <v>41</v>
      </c>
    </row>
    <row r="26" spans="1:6">
      <c r="A26" t="s">
        <v>82</v>
      </c>
    </row>
    <row r="27" spans="1:6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>
      <c r="A30" s="1" t="s">
        <v>86</v>
      </c>
    </row>
    <row r="31" spans="1:6">
      <c r="A31" t="s">
        <v>87</v>
      </c>
    </row>
    <row r="32" spans="1:6">
      <c r="A32" t="s">
        <v>88</v>
      </c>
    </row>
    <row r="33" spans="1:2">
      <c r="A33" t="s">
        <v>89</v>
      </c>
    </row>
    <row r="34" spans="1:2">
      <c r="A34" t="s">
        <v>90</v>
      </c>
    </row>
    <row r="35" spans="1:2">
      <c r="B35" t="s">
        <v>91</v>
      </c>
    </row>
    <row r="36" spans="1:2">
      <c r="B36" s="19" t="s">
        <v>104</v>
      </c>
    </row>
    <row r="37" spans="1:2">
      <c r="B37" t="s">
        <v>92</v>
      </c>
    </row>
    <row r="38" spans="1:2">
      <c r="B38" s="19" t="s">
        <v>105</v>
      </c>
    </row>
    <row r="39" spans="1:2">
      <c r="A39" t="s">
        <v>93</v>
      </c>
    </row>
    <row r="40" spans="1:2">
      <c r="B40" s="2" t="s">
        <v>94</v>
      </c>
    </row>
    <row r="41" spans="1:2">
      <c r="B41" s="19" t="s">
        <v>95</v>
      </c>
    </row>
    <row r="42" spans="1:2">
      <c r="B42" s="19" t="s">
        <v>96</v>
      </c>
    </row>
    <row r="43" spans="1:2">
      <c r="A43" t="s">
        <v>97</v>
      </c>
    </row>
    <row r="44" spans="1:2">
      <c r="A44" t="s">
        <v>98</v>
      </c>
    </row>
    <row r="45" spans="1:2">
      <c r="B45" t="s">
        <v>99</v>
      </c>
    </row>
    <row r="46" spans="1:2">
      <c r="A46" t="s">
        <v>101</v>
      </c>
    </row>
    <row r="47" spans="1:2">
      <c r="B47" t="s">
        <v>102</v>
      </c>
    </row>
    <row r="48" spans="1:2">
      <c r="B48" t="s">
        <v>103</v>
      </c>
    </row>
    <row r="50" spans="1:1">
      <c r="A50" s="1" t="s">
        <v>100</v>
      </c>
    </row>
    <row r="51" spans="1:1">
      <c r="A51" t="s">
        <v>67</v>
      </c>
    </row>
    <row r="52" spans="1:1">
      <c r="A52" t="s">
        <v>63</v>
      </c>
    </row>
    <row r="53" spans="1:1">
      <c r="A53" t="s">
        <v>42</v>
      </c>
    </row>
    <row r="54" spans="1:1">
      <c r="A54" t="s">
        <v>62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60" spans="1:1">
      <c r="A60" t="s">
        <v>46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 ht="15.75" thickBot="1"/>
    <row r="65" spans="1:4">
      <c r="A65" s="3" t="s">
        <v>53</v>
      </c>
      <c r="B65" s="4"/>
      <c r="C65" s="4"/>
      <c r="D65" s="5"/>
    </row>
    <row r="66" spans="1:4">
      <c r="A66" s="6" t="s">
        <v>50</v>
      </c>
      <c r="B66" s="7">
        <v>1.0089999999999999</v>
      </c>
      <c r="C66" s="7"/>
      <c r="D66" s="8"/>
    </row>
    <row r="67" spans="1:4">
      <c r="A67" s="6" t="s">
        <v>51</v>
      </c>
      <c r="B67" s="7">
        <v>-0.27</v>
      </c>
      <c r="C67" s="7"/>
      <c r="D67" s="8"/>
    </row>
    <row r="68" spans="1:4" ht="15.75" thickBot="1">
      <c r="A68" s="9" t="s">
        <v>52</v>
      </c>
      <c r="B68" s="10">
        <v>-15</v>
      </c>
      <c r="C68" s="10"/>
      <c r="D68" s="11"/>
    </row>
    <row r="97" spans="1:2">
      <c r="A97" s="1" t="s">
        <v>158</v>
      </c>
    </row>
    <row r="98" spans="1:2">
      <c r="A98" t="s">
        <v>159</v>
      </c>
    </row>
    <row r="99" spans="1:2">
      <c r="A99" t="s">
        <v>160</v>
      </c>
    </row>
    <row r="100" spans="1:2">
      <c r="A100" t="s">
        <v>161</v>
      </c>
    </row>
    <row r="101" spans="1:2">
      <c r="A101" s="23">
        <v>6</v>
      </c>
      <c r="B101" t="s">
        <v>162</v>
      </c>
    </row>
  </sheetData>
  <phoneticPr fontId="6" type="noConversion"/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3"/>
  <sheetViews>
    <sheetView tabSelected="1" workbookViewId="0">
      <pane xSplit="1" ySplit="1" topLeftCell="C147" activePane="bottomRight" state="frozen"/>
      <selection pane="topRight" activeCell="B1" sqref="B1"/>
      <selection pane="bottomLeft" activeCell="A2" sqref="A2"/>
      <selection pane="bottomRight" activeCell="E163" sqref="E163"/>
    </sheetView>
  </sheetViews>
  <sheetFormatPr defaultColWidth="9.140625" defaultRowHeight="15"/>
  <cols>
    <col min="1" max="1" width="53.42578125" customWidth="1"/>
    <col min="2" max="11" width="9.140625" style="16"/>
    <col min="12" max="12" width="9.42578125" style="16" bestFit="1" customWidth="1"/>
    <col min="13" max="34" width="9.140625" style="16"/>
    <col min="35" max="16384" width="9.140625" style="12"/>
  </cols>
  <sheetData>
    <row r="1" spans="1:34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>
      <c r="B3" s="16">
        <v>0</v>
      </c>
      <c r="C3" s="16">
        <v>0</v>
      </c>
      <c r="D3" s="16">
        <v>1</v>
      </c>
    </row>
    <row r="4" spans="1:34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>
      <c r="B5" s="16">
        <v>0</v>
      </c>
      <c r="C5" s="16">
        <v>0</v>
      </c>
      <c r="D5" s="16">
        <v>1</v>
      </c>
    </row>
    <row r="6" spans="1:34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>
      <c r="A7" s="12"/>
      <c r="B7" s="16">
        <v>0</v>
      </c>
      <c r="C7" s="16">
        <v>0</v>
      </c>
      <c r="D7" s="16">
        <v>1</v>
      </c>
    </row>
    <row r="8" spans="1:34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>
      <c r="A9" s="12"/>
      <c r="B9" s="16">
        <v>0</v>
      </c>
      <c r="C9" s="16">
        <v>0</v>
      </c>
      <c r="D9" s="16">
        <v>1</v>
      </c>
    </row>
    <row r="10" spans="1:34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>
      <c r="A11" s="12"/>
      <c r="B11" s="16">
        <v>0</v>
      </c>
      <c r="C11" s="16">
        <v>0</v>
      </c>
      <c r="D11" s="16">
        <v>1</v>
      </c>
    </row>
    <row r="12" spans="1:34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>
      <c r="A13" s="12"/>
      <c r="B13" s="16">
        <v>0</v>
      </c>
      <c r="C13" s="16">
        <v>0</v>
      </c>
      <c r="D13" s="16">
        <v>1</v>
      </c>
    </row>
    <row r="14" spans="1:34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>
      <c r="A15" s="12"/>
      <c r="B15" s="16">
        <v>0</v>
      </c>
      <c r="C15" s="16">
        <v>0</v>
      </c>
      <c r="D15" s="16">
        <v>1</v>
      </c>
    </row>
    <row r="16" spans="1:34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>
      <c r="A17" s="12"/>
      <c r="B17" s="16">
        <v>0</v>
      </c>
      <c r="C17" s="16">
        <v>0</v>
      </c>
      <c r="D17" s="16">
        <v>1</v>
      </c>
    </row>
    <row r="18" spans="1:34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>
      <c r="A19" s="12"/>
      <c r="B19" s="16">
        <v>0</v>
      </c>
      <c r="C19" s="16">
        <v>0</v>
      </c>
      <c r="D19" s="16">
        <v>1</v>
      </c>
    </row>
    <row r="20" spans="1:34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>
      <c r="A21" s="12"/>
      <c r="B21" s="16">
        <v>0</v>
      </c>
      <c r="C21" s="16">
        <v>0</v>
      </c>
      <c r="D21" s="16">
        <v>1</v>
      </c>
    </row>
    <row r="22" spans="1:34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>
      <c r="B23" s="16">
        <v>0</v>
      </c>
      <c r="C23" s="16">
        <v>0</v>
      </c>
      <c r="D23" s="16">
        <v>1</v>
      </c>
    </row>
    <row r="24" spans="1:34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>
      <c r="B25" s="16">
        <v>0</v>
      </c>
      <c r="C25" s="16">
        <v>0</v>
      </c>
      <c r="D25" s="16">
        <v>1</v>
      </c>
      <c r="E25" s="16">
        <v>1</v>
      </c>
    </row>
    <row r="26" spans="1:34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B27" s="16">
        <v>0</v>
      </c>
      <c r="C27" s="16">
        <v>0</v>
      </c>
      <c r="D27" s="16">
        <v>1</v>
      </c>
      <c r="E27" s="16">
        <v>1</v>
      </c>
    </row>
    <row r="28" spans="1:34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>
      <c r="B29" s="16">
        <v>0</v>
      </c>
      <c r="C29" s="16">
        <v>0</v>
      </c>
      <c r="D29" s="16">
        <v>1</v>
      </c>
      <c r="E29" s="16">
        <v>1</v>
      </c>
    </row>
    <row r="30" spans="1:34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>
      <c r="A31" s="13"/>
      <c r="B31" s="16">
        <v>1</v>
      </c>
      <c r="C31" s="16">
        <v>1</v>
      </c>
    </row>
    <row r="32" spans="1:34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>
      <c r="B33" s="16">
        <v>0</v>
      </c>
      <c r="C33" s="16">
        <v>0</v>
      </c>
      <c r="D33" s="16">
        <v>1</v>
      </c>
      <c r="E33" s="16">
        <v>1</v>
      </c>
    </row>
    <row r="34" spans="1:34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>
      <c r="B35" s="16">
        <v>0</v>
      </c>
      <c r="C35" s="16">
        <v>0</v>
      </c>
      <c r="D35" s="16">
        <v>1</v>
      </c>
      <c r="E35" s="16">
        <v>1</v>
      </c>
    </row>
    <row r="36" spans="1:34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>
      <c r="B37" s="16">
        <v>0</v>
      </c>
      <c r="C37" s="16">
        <v>0</v>
      </c>
      <c r="D37" s="16">
        <v>1</v>
      </c>
    </row>
    <row r="38" spans="1:34" s="16" customFormat="1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>
      <c r="A39"/>
      <c r="B39" s="16">
        <v>0</v>
      </c>
      <c r="C39" s="16">
        <v>0</v>
      </c>
      <c r="D39" s="16">
        <v>1</v>
      </c>
    </row>
    <row r="40" spans="1:34" s="16" customFormat="1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>
      <c r="A41"/>
      <c r="B41" s="16">
        <v>0</v>
      </c>
      <c r="C41" s="16">
        <v>0</v>
      </c>
      <c r="D41" s="16">
        <v>1</v>
      </c>
    </row>
    <row r="42" spans="1:34" s="16" customFormat="1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>
      <c r="A43"/>
      <c r="B43" s="16">
        <v>0</v>
      </c>
      <c r="C43" s="16">
        <v>0</v>
      </c>
      <c r="D43" s="16">
        <v>1</v>
      </c>
    </row>
    <row r="44" spans="1:34" s="16" customFormat="1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>
      <c r="A45"/>
      <c r="B45" s="16">
        <v>0</v>
      </c>
      <c r="C45" s="16">
        <v>0</v>
      </c>
      <c r="D45" s="16">
        <v>1</v>
      </c>
    </row>
    <row r="46" spans="1:34" s="16" customFormat="1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>
      <c r="A47" s="13"/>
      <c r="B47" s="16">
        <v>1</v>
      </c>
      <c r="C47" s="16">
        <v>1</v>
      </c>
    </row>
    <row r="48" spans="1:34" s="16" customFormat="1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>
      <c r="A53"/>
      <c r="B53" s="16">
        <v>0</v>
      </c>
      <c r="C53" s="16">
        <v>0</v>
      </c>
      <c r="D53" s="16">
        <v>1</v>
      </c>
    </row>
    <row r="54" spans="1:34" s="16" customFormat="1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>
      <c r="A55"/>
      <c r="B55" s="16">
        <v>0</v>
      </c>
      <c r="C55" s="16">
        <v>0</v>
      </c>
      <c r="D55" s="16">
        <v>1</v>
      </c>
    </row>
    <row r="56" spans="1:34" s="16" customFormat="1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>
      <c r="A59" s="12"/>
      <c r="B59" s="16">
        <v>0</v>
      </c>
      <c r="C59" s="16">
        <v>0</v>
      </c>
      <c r="D59" s="16">
        <v>1</v>
      </c>
    </row>
    <row r="60" spans="1:34" s="16" customFormat="1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>
      <c r="A65" s="12"/>
      <c r="B65" s="16">
        <v>0</v>
      </c>
      <c r="C65" s="16">
        <v>0</v>
      </c>
      <c r="D65" s="16">
        <v>1</v>
      </c>
    </row>
    <row r="66" spans="1:34" s="16" customFormat="1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>
      <c r="A67"/>
      <c r="B67" s="16">
        <v>0</v>
      </c>
      <c r="C67" s="16">
        <v>0</v>
      </c>
      <c r="D67" s="16">
        <v>1</v>
      </c>
    </row>
    <row r="68" spans="1:34" s="16" customFormat="1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>
      <c r="A71" s="12"/>
      <c r="B71" s="16">
        <v>0</v>
      </c>
      <c r="C71" s="16">
        <v>0</v>
      </c>
      <c r="D71" s="16">
        <v>1</v>
      </c>
    </row>
    <row r="72" spans="1:34" s="16" customFormat="1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>
      <c r="A73" s="12"/>
      <c r="B73" s="16">
        <v>0</v>
      </c>
      <c r="C73" s="16">
        <v>0</v>
      </c>
      <c r="D73" s="16">
        <v>1</v>
      </c>
    </row>
    <row r="74" spans="1:34" s="16" customFormat="1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>
      <c r="A75" s="12"/>
      <c r="B75" s="16">
        <v>0</v>
      </c>
      <c r="C75" s="16">
        <v>0</v>
      </c>
      <c r="D75" s="16">
        <v>1</v>
      </c>
    </row>
    <row r="76" spans="1:34" s="16" customFormat="1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>
      <c r="A77" s="12"/>
      <c r="B77" s="16">
        <v>0</v>
      </c>
      <c r="C77" s="16">
        <v>0</v>
      </c>
      <c r="D77" s="16">
        <v>1</v>
      </c>
    </row>
    <row r="78" spans="1:34" s="16" customFormat="1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>
      <c r="A79" s="12"/>
      <c r="B79" s="16">
        <v>0</v>
      </c>
      <c r="C79" s="16">
        <v>0</v>
      </c>
      <c r="D79" s="16">
        <v>1</v>
      </c>
    </row>
    <row r="80" spans="1:34" s="16" customFormat="1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>
      <c r="A81" s="12"/>
      <c r="B81" s="16">
        <v>0</v>
      </c>
      <c r="C81" s="16">
        <v>0</v>
      </c>
      <c r="D81" s="16">
        <v>1</v>
      </c>
    </row>
    <row r="82" spans="1:34" s="16" customFormat="1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>
      <c r="A83" s="12"/>
      <c r="B83" s="16">
        <v>0</v>
      </c>
      <c r="C83" s="16">
        <v>0</v>
      </c>
      <c r="D83" s="16">
        <v>1</v>
      </c>
    </row>
    <row r="84" spans="1:34" s="16" customFormat="1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>
      <c r="A85"/>
      <c r="B85" s="16">
        <v>0</v>
      </c>
      <c r="C85" s="16">
        <v>0</v>
      </c>
      <c r="D85" s="16">
        <v>1</v>
      </c>
    </row>
    <row r="86" spans="1:34" s="16" customFormat="1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>
      <c r="A87"/>
      <c r="B87" s="16">
        <v>0</v>
      </c>
      <c r="C87" s="16">
        <v>0</v>
      </c>
      <c r="D87" s="16">
        <v>1</v>
      </c>
    </row>
    <row r="88" spans="1:34" s="16" customFormat="1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>
      <c r="A89"/>
      <c r="B89" s="16">
        <v>0</v>
      </c>
      <c r="C89" s="16">
        <v>0</v>
      </c>
      <c r="D89" s="16">
        <v>1</v>
      </c>
    </row>
    <row r="90" spans="1:34" s="16" customFormat="1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>
      <c r="A91"/>
      <c r="B91" s="16">
        <v>0</v>
      </c>
      <c r="C91" s="16">
        <v>0</v>
      </c>
      <c r="D91" s="16">
        <v>1</v>
      </c>
    </row>
    <row r="92" spans="1:34" s="16" customFormat="1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>
      <c r="A93"/>
      <c r="B93" s="16">
        <v>0</v>
      </c>
      <c r="C93" s="16">
        <v>0</v>
      </c>
      <c r="D93" s="16">
        <v>1</v>
      </c>
    </row>
    <row r="94" spans="1:34" s="16" customFormat="1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>
      <c r="A95"/>
      <c r="B95" s="16">
        <v>0</v>
      </c>
      <c r="C95" s="16">
        <v>0</v>
      </c>
      <c r="D95" s="16">
        <v>1</v>
      </c>
    </row>
    <row r="96" spans="1:34" s="16" customFormat="1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>
      <c r="A97" s="12"/>
      <c r="B97" s="16">
        <v>0</v>
      </c>
      <c r="C97" s="16">
        <v>0</v>
      </c>
      <c r="D97" s="16">
        <v>1</v>
      </c>
    </row>
    <row r="98" spans="1:34" s="16" customFormat="1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>
      <c r="A99" s="12"/>
      <c r="B99" s="16">
        <v>0</v>
      </c>
      <c r="C99" s="16">
        <v>0</v>
      </c>
      <c r="D99" s="16">
        <v>1</v>
      </c>
    </row>
    <row r="100" spans="1:34" s="16" customFormat="1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>
      <c r="A101" s="12"/>
      <c r="B101" s="16">
        <v>0</v>
      </c>
      <c r="C101" s="16">
        <v>0</v>
      </c>
      <c r="D101" s="16">
        <v>1</v>
      </c>
    </row>
    <row r="102" spans="1:34" s="16" customFormat="1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>
      <c r="A103" s="12"/>
      <c r="B103" s="16">
        <v>0</v>
      </c>
      <c r="C103" s="16">
        <v>0</v>
      </c>
      <c r="D103" s="16">
        <v>1</v>
      </c>
    </row>
    <row r="104" spans="1:34" s="16" customFormat="1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>
      <c r="A105" s="12"/>
      <c r="B105" s="16">
        <v>0</v>
      </c>
      <c r="C105" s="16">
        <v>0</v>
      </c>
      <c r="D105" s="16">
        <v>1</v>
      </c>
    </row>
    <row r="106" spans="1:34" s="16" customFormat="1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>
      <c r="A107"/>
      <c r="B107" s="16">
        <v>0</v>
      </c>
      <c r="C107" s="16">
        <v>0</v>
      </c>
      <c r="D107" s="16">
        <v>1</v>
      </c>
    </row>
    <row r="108" spans="1:34" s="16" customFormat="1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>
      <c r="A109" s="12"/>
      <c r="B109" s="16">
        <v>0</v>
      </c>
      <c r="C109" s="16">
        <v>0</v>
      </c>
      <c r="D109" s="16">
        <v>1</v>
      </c>
    </row>
    <row r="110" spans="1:34" s="16" customFormat="1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>
      <c r="A111" s="12"/>
      <c r="B111" s="16">
        <v>0</v>
      </c>
      <c r="C111" s="16">
        <v>0</v>
      </c>
      <c r="D111" s="16">
        <v>1</v>
      </c>
    </row>
    <row r="112" spans="1:34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>
      <c r="A113" s="12"/>
      <c r="B113" s="16">
        <v>0</v>
      </c>
      <c r="C113" s="16">
        <v>0</v>
      </c>
      <c r="D113" s="16">
        <v>1</v>
      </c>
    </row>
    <row r="114" spans="1:34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>
      <c r="B115" s="20">
        <v>1</v>
      </c>
      <c r="C115" s="16">
        <v>1</v>
      </c>
    </row>
    <row r="116" spans="1:34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>
      <c r="B117" s="20">
        <v>1</v>
      </c>
      <c r="C117" s="16">
        <v>1</v>
      </c>
    </row>
    <row r="118" spans="1:34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>
      <c r="B119" s="20">
        <v>1</v>
      </c>
      <c r="C119" s="16">
        <v>1</v>
      </c>
    </row>
    <row r="120" spans="1:34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>
      <c r="B121" s="16">
        <v>0</v>
      </c>
      <c r="C121" s="16">
        <v>0</v>
      </c>
      <c r="D121" s="16">
        <v>1</v>
      </c>
    </row>
    <row r="122" spans="1:34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>
      <c r="B123" s="16">
        <v>0</v>
      </c>
      <c r="C123" s="16">
        <v>0</v>
      </c>
      <c r="D123" s="16">
        <v>1</v>
      </c>
    </row>
    <row r="124" spans="1:34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>
      <c r="B125" s="16">
        <v>0</v>
      </c>
      <c r="C125" s="16">
        <v>0</v>
      </c>
      <c r="D125" s="16">
        <v>1</v>
      </c>
    </row>
    <row r="126" spans="1:34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>
      <c r="B127" s="16">
        <v>0</v>
      </c>
      <c r="C127" s="16">
        <v>0</v>
      </c>
      <c r="D127" s="16">
        <v>1</v>
      </c>
    </row>
    <row r="128" spans="1:34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>
      <c r="B129" s="16">
        <v>0</v>
      </c>
      <c r="C129" s="16">
        <v>0</v>
      </c>
      <c r="D129" s="16">
        <v>1</v>
      </c>
    </row>
    <row r="130" spans="1:34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>
      <c r="B131" s="16">
        <v>0</v>
      </c>
      <c r="C131" s="16">
        <v>0</v>
      </c>
      <c r="D131" s="16">
        <v>1</v>
      </c>
    </row>
    <row r="132" spans="1:34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>
      <c r="B133" s="16">
        <v>0</v>
      </c>
      <c r="C133" s="16">
        <v>0</v>
      </c>
      <c r="D133" s="16">
        <v>1</v>
      </c>
    </row>
    <row r="134" spans="1:34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>
      <c r="B135" s="16">
        <v>0</v>
      </c>
      <c r="C135" s="16">
        <v>0</v>
      </c>
      <c r="D135" s="16">
        <v>1</v>
      </c>
    </row>
    <row r="136" spans="1:34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>
      <c r="B137" s="16">
        <v>0</v>
      </c>
      <c r="C137" s="16">
        <v>0</v>
      </c>
      <c r="D137" s="16">
        <v>1</v>
      </c>
      <c r="E137" s="16">
        <v>1</v>
      </c>
    </row>
    <row r="138" spans="1:34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>
      <c r="B139" s="16">
        <v>0</v>
      </c>
      <c r="C139" s="16">
        <v>0</v>
      </c>
      <c r="D139" s="16">
        <v>1</v>
      </c>
      <c r="E139" s="16">
        <v>1</v>
      </c>
    </row>
    <row r="140" spans="1:34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>
      <c r="B161" s="16">
        <v>0</v>
      </c>
      <c r="C161" s="16">
        <v>0</v>
      </c>
      <c r="D161" s="16">
        <v>1</v>
      </c>
    </row>
    <row r="162" spans="1:34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>
      <c r="B163" s="16">
        <v>0</v>
      </c>
      <c r="C163" s="16">
        <v>0</v>
      </c>
      <c r="D163" s="16">
        <f>HK!B18</f>
        <v>1</v>
      </c>
      <c r="E163" s="16">
        <f>HK!C18</f>
        <v>0.90292682926829326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zoomScaleNormal="100" workbookViewId="0">
      <pane xSplit="1" ySplit="1" topLeftCell="B6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42578125" customWidth="1"/>
  </cols>
  <sheetData>
    <row r="1" spans="1:34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0.90292700000000004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0.90292700000000004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EF32-5DC0-48A0-8A2B-8A45A16B316F}">
  <dimension ref="A1:E18"/>
  <sheetViews>
    <sheetView showGridLines="0" workbookViewId="0">
      <selection activeCell="D19" sqref="D19"/>
    </sheetView>
  </sheetViews>
  <sheetFormatPr defaultRowHeight="15"/>
  <cols>
    <col min="1" max="5" width="20.7109375" customWidth="1"/>
  </cols>
  <sheetData>
    <row r="1" spans="1:5">
      <c r="A1" t="s">
        <v>31</v>
      </c>
      <c r="B1" t="s">
        <v>179</v>
      </c>
      <c r="C1" t="s">
        <v>181</v>
      </c>
      <c r="D1" t="s">
        <v>180</v>
      </c>
      <c r="E1" t="s">
        <v>181</v>
      </c>
    </row>
    <row r="2" spans="1:5">
      <c r="A2">
        <v>2019</v>
      </c>
      <c r="B2" s="28">
        <v>-1.2E-2</v>
      </c>
      <c r="C2" s="28">
        <f>1+B2</f>
        <v>0.98799999999999999</v>
      </c>
      <c r="D2" s="28">
        <v>-1.2E-2</v>
      </c>
      <c r="E2" s="28">
        <f>1+D2</f>
        <v>0.98799999999999999</v>
      </c>
    </row>
    <row r="3" spans="1:5">
      <c r="A3">
        <v>2020</v>
      </c>
      <c r="B3" s="28">
        <v>-5.5000000000000007E-2</v>
      </c>
      <c r="C3" s="25">
        <f>C2*(1+B3)</f>
        <v>0.93365999999999993</v>
      </c>
      <c r="D3" s="28">
        <v>-4.9999999999999992E-3</v>
      </c>
      <c r="E3" s="25">
        <f>E2*(1+D3)</f>
        <v>0.98305999999999993</v>
      </c>
    </row>
    <row r="4" spans="1:5">
      <c r="A4">
        <v>2021</v>
      </c>
      <c r="B4" s="28">
        <v>2.5000000000000001E-2</v>
      </c>
      <c r="C4" s="25">
        <f t="shared" ref="C4:E11" si="0">C3*(1+B4)</f>
        <v>0.95700149999999984</v>
      </c>
      <c r="D4" s="28">
        <v>0.02</v>
      </c>
      <c r="E4" s="25">
        <f t="shared" si="0"/>
        <v>1.0027211999999999</v>
      </c>
    </row>
    <row r="5" spans="1:5">
      <c r="A5">
        <v>2022</v>
      </c>
      <c r="B5" s="28">
        <v>0.03</v>
      </c>
      <c r="C5" s="25">
        <f t="shared" si="0"/>
        <v>0.98571154499999991</v>
      </c>
      <c r="D5" s="28">
        <v>0.03</v>
      </c>
      <c r="E5" s="25">
        <f t="shared" si="0"/>
        <v>1.0328028359999999</v>
      </c>
    </row>
    <row r="6" spans="1:5">
      <c r="A6">
        <v>2023</v>
      </c>
      <c r="B6" s="28">
        <v>0.03</v>
      </c>
      <c r="C6" s="25">
        <f t="shared" si="0"/>
        <v>1.0152828913499998</v>
      </c>
      <c r="D6" s="28">
        <v>0.03</v>
      </c>
      <c r="E6" s="25">
        <f t="shared" si="0"/>
        <v>1.0637869210799999</v>
      </c>
    </row>
    <row r="7" spans="1:5">
      <c r="A7">
        <v>2024</v>
      </c>
      <c r="B7" s="28">
        <v>0.03</v>
      </c>
      <c r="C7" s="25">
        <f t="shared" si="0"/>
        <v>1.0457413780904998</v>
      </c>
      <c r="D7" s="28">
        <v>0.03</v>
      </c>
      <c r="E7" s="25">
        <f t="shared" si="0"/>
        <v>1.0957005287124</v>
      </c>
    </row>
    <row r="8" spans="1:5">
      <c r="A8">
        <v>2025</v>
      </c>
      <c r="B8" s="28">
        <v>0.03</v>
      </c>
      <c r="C8" s="25">
        <f t="shared" si="0"/>
        <v>1.0771136194332149</v>
      </c>
      <c r="D8" s="28">
        <v>0.03</v>
      </c>
      <c r="E8" s="25">
        <f t="shared" si="0"/>
        <v>1.1285715445737721</v>
      </c>
    </row>
    <row r="9" spans="1:5">
      <c r="A9">
        <v>2026</v>
      </c>
      <c r="B9" s="28">
        <v>2.5000000000000001E-2</v>
      </c>
      <c r="C9" s="25">
        <f t="shared" si="0"/>
        <v>1.1040414599190451</v>
      </c>
      <c r="D9" s="28">
        <v>2.5000000000000001E-2</v>
      </c>
      <c r="E9" s="25">
        <f t="shared" si="0"/>
        <v>1.1567858331881162</v>
      </c>
    </row>
    <row r="10" spans="1:5">
      <c r="A10">
        <v>2027</v>
      </c>
      <c r="B10" s="28">
        <v>2.5000000000000001E-2</v>
      </c>
      <c r="C10" s="25">
        <f t="shared" si="0"/>
        <v>1.1316424964170211</v>
      </c>
      <c r="D10" s="28">
        <v>2.5000000000000001E-2</v>
      </c>
      <c r="E10" s="25">
        <f t="shared" si="0"/>
        <v>1.185705479017819</v>
      </c>
    </row>
    <row r="11" spans="1:5">
      <c r="A11">
        <v>2028</v>
      </c>
      <c r="B11" s="28">
        <v>2.5000000000000001E-2</v>
      </c>
      <c r="C11" s="25">
        <f t="shared" si="0"/>
        <v>1.1599335588274464</v>
      </c>
      <c r="D11" s="28">
        <v>2.5000000000000001E-2</v>
      </c>
      <c r="E11" s="25">
        <f t="shared" si="0"/>
        <v>1.2153481159932644</v>
      </c>
    </row>
    <row r="13" spans="1:5">
      <c r="A13" s="25">
        <f>(C3-E3)/C3</f>
        <v>-5.2910052910052914E-2</v>
      </c>
      <c r="B13" t="s">
        <v>182</v>
      </c>
    </row>
    <row r="14" spans="1:5">
      <c r="A14" s="25">
        <f>(C4-E4)/C4</f>
        <v>-4.7773906310491714E-2</v>
      </c>
      <c r="B14" t="s">
        <v>183</v>
      </c>
    </row>
    <row r="15" spans="1:5">
      <c r="A15" s="28">
        <f>(A14-A13)/A13</f>
        <v>-9.7073170731706682E-2</v>
      </c>
      <c r="B15" t="s">
        <v>184</v>
      </c>
    </row>
    <row r="17" spans="1:3">
      <c r="B17">
        <v>2020</v>
      </c>
      <c r="C17">
        <v>2021</v>
      </c>
    </row>
    <row r="18" spans="1:3">
      <c r="A18" t="s">
        <v>185</v>
      </c>
      <c r="B18">
        <v>1</v>
      </c>
      <c r="C18" s="25">
        <f>1+A15</f>
        <v>0.90292682926829326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HK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2015-06-02T23:00:34Z</dcterms:created>
  <dcterms:modified xsi:type="dcterms:W3CDTF">2020-06-03T08:01:12Z</dcterms:modified>
</cp:coreProperties>
</file>