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trans\MPNVbT\"/>
    </mc:Choice>
  </mc:AlternateContent>
  <xr:revisionPtr revIDLastSave="8" documentId="11_38FEB98E79279507723B0C873CABE278B74B774F" xr6:coauthVersionLast="45" xr6:coauthVersionMax="45" xr10:uidLastSave="{87CBE63C-3263-479E-87E2-2DF411D53342}"/>
  <bookViews>
    <workbookView xWindow="-120" yWindow="-120" windowWidth="20730" windowHeight="11160" firstSheet="17" activeTab="19" xr2:uid="{00000000-000D-0000-FFFF-FFFF00000000}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B8" i="9"/>
  <c r="B8" i="8"/>
  <c r="B8" i="2"/>
  <c r="E53" i="3" l="1"/>
  <c r="E50" i="3"/>
  <c r="D67" i="3"/>
  <c r="D66" i="3"/>
  <c r="D53" i="3"/>
  <c r="D50" i="3"/>
  <c r="E35" i="3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/>
  <c r="F27" i="3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/>
  <c r="F21" i="3"/>
  <c r="E13" i="3"/>
  <c r="E20" i="3"/>
  <c r="F20" i="3"/>
  <c r="E12" i="3"/>
  <c r="I25" i="3"/>
  <c r="I27" i="3"/>
  <c r="B7" i="9"/>
  <c r="I28" i="3"/>
  <c r="I32" i="3"/>
  <c r="I34" i="3"/>
  <c r="B7" i="10"/>
  <c r="I35" i="3"/>
  <c r="I36" i="3"/>
  <c r="I37" i="3"/>
  <c r="I38" i="3"/>
  <c r="I39" i="3"/>
  <c r="B5" i="11"/>
  <c r="I40" i="3"/>
  <c r="I41" i="3"/>
  <c r="B7" i="11"/>
  <c r="I42" i="3"/>
  <c r="B8" i="11"/>
  <c r="I43" i="3"/>
  <c r="I44" i="3"/>
  <c r="I45" i="3"/>
  <c r="I46" i="3"/>
  <c r="I47" i="3"/>
  <c r="I48" i="3"/>
  <c r="B7" i="12"/>
  <c r="I49" i="3"/>
  <c r="B8" i="12"/>
  <c r="I50" i="3"/>
  <c r="B2" i="13"/>
  <c r="I51" i="3"/>
  <c r="I52" i="3"/>
  <c r="I53" i="3"/>
  <c r="I54" i="3"/>
  <c r="I55" i="3"/>
  <c r="B7" i="13"/>
  <c r="I56" i="3"/>
  <c r="B8" i="13"/>
  <c r="I57" i="3"/>
  <c r="I58" i="3"/>
  <c r="I59" i="3"/>
  <c r="I60" i="3"/>
  <c r="I61" i="3"/>
  <c r="I62" i="3"/>
  <c r="B7" i="14"/>
  <c r="I63" i="3"/>
  <c r="B8" i="14"/>
  <c r="I64" i="3"/>
  <c r="I65" i="3"/>
  <c r="I66" i="3"/>
  <c r="I67" i="3"/>
  <c r="I68" i="3"/>
  <c r="I69" i="3"/>
  <c r="B7" i="15"/>
  <c r="I70" i="3"/>
  <c r="B8" i="15"/>
  <c r="I71" i="3"/>
  <c r="I72" i="3"/>
  <c r="I73" i="3"/>
  <c r="I74" i="3"/>
  <c r="I75" i="3"/>
  <c r="I76" i="3"/>
  <c r="B7" i="16"/>
  <c r="I77" i="3"/>
  <c r="B8" i="16"/>
  <c r="I80" i="3"/>
  <c r="I83" i="3"/>
  <c r="B7" i="17"/>
  <c r="I84" i="3"/>
  <c r="B8" i="17"/>
  <c r="I85" i="3"/>
  <c r="I86" i="3"/>
  <c r="I87" i="3"/>
  <c r="I88" i="3"/>
  <c r="I89" i="3"/>
  <c r="I90" i="3"/>
  <c r="B7" i="18"/>
  <c r="I91" i="3"/>
  <c r="B8" i="18"/>
  <c r="I17" i="3"/>
  <c r="I20" i="3"/>
  <c r="B7" i="8"/>
  <c r="I21" i="3"/>
  <c r="D14" i="3"/>
  <c r="D13" i="3"/>
  <c r="I13" i="3"/>
  <c r="B7" i="2"/>
  <c r="F14" i="3"/>
  <c r="I14" i="3"/>
  <c r="F13" i="3"/>
  <c r="E22" i="3"/>
  <c r="D16" i="3"/>
  <c r="I16" i="3"/>
  <c r="D9" i="3"/>
  <c r="E9" i="3"/>
  <c r="E16" i="3"/>
  <c r="I7" i="3"/>
  <c r="B1" i="18"/>
  <c r="B1" i="16"/>
  <c r="B1" i="14"/>
  <c r="B1" i="12"/>
  <c r="B1" i="10"/>
  <c r="J7" i="3"/>
  <c r="J34" i="3"/>
  <c r="C7" i="10"/>
  <c r="B1" i="13"/>
  <c r="B1" i="2"/>
  <c r="B1" i="9"/>
  <c r="B1" i="11"/>
  <c r="B1" i="8"/>
  <c r="B1" i="15"/>
  <c r="B1" i="17"/>
  <c r="E33" i="3"/>
  <c r="E31" i="3"/>
  <c r="E30" i="3"/>
  <c r="E29" i="3"/>
  <c r="D33" i="3"/>
  <c r="I33" i="3"/>
  <c r="D31" i="3"/>
  <c r="I31" i="3"/>
  <c r="D30" i="3"/>
  <c r="I30" i="3"/>
  <c r="D29" i="3"/>
  <c r="I29" i="3"/>
  <c r="D11" i="3"/>
  <c r="J35" i="3"/>
  <c r="C8" i="10"/>
  <c r="J42" i="3"/>
  <c r="C8" i="11"/>
  <c r="J48" i="3"/>
  <c r="C7" i="12"/>
  <c r="J56" i="3"/>
  <c r="C8" i="13"/>
  <c r="J62" i="3"/>
  <c r="C7" i="14"/>
  <c r="J41" i="3"/>
  <c r="C7" i="11"/>
  <c r="J49" i="3"/>
  <c r="C8" i="12"/>
  <c r="J55" i="3"/>
  <c r="C7" i="13"/>
  <c r="J63" i="3"/>
  <c r="C8" i="14"/>
  <c r="J69" i="3"/>
  <c r="C7" i="15"/>
  <c r="J77" i="3"/>
  <c r="C8" i="16"/>
  <c r="J83" i="3"/>
  <c r="C7" i="17"/>
  <c r="J70" i="3"/>
  <c r="C8" i="15"/>
  <c r="J76" i="3"/>
  <c r="C7" i="16"/>
  <c r="J90" i="3"/>
  <c r="C7" i="18"/>
  <c r="J91" i="3"/>
  <c r="C8" i="18"/>
  <c r="J28" i="3"/>
  <c r="C8" i="9"/>
  <c r="J13" i="3"/>
  <c r="C7" i="2"/>
  <c r="J84" i="3"/>
  <c r="C8" i="17"/>
  <c r="J27" i="3"/>
  <c r="C7" i="9"/>
  <c r="J20" i="3"/>
  <c r="C7" i="8"/>
  <c r="J16" i="3"/>
  <c r="J14" i="3"/>
  <c r="C8" i="2"/>
  <c r="J21" i="3"/>
  <c r="C8" i="8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/>
  <c r="E11" i="3"/>
  <c r="D8" i="3"/>
  <c r="K34" i="3"/>
  <c r="D7" i="10"/>
  <c r="K35" i="3"/>
  <c r="D8" i="10"/>
  <c r="K21" i="3"/>
  <c r="D8" i="8"/>
  <c r="K14" i="3"/>
  <c r="D8" i="2"/>
  <c r="K55" i="3"/>
  <c r="D7" i="13"/>
  <c r="K42" i="3"/>
  <c r="D8" i="11"/>
  <c r="K48" i="3"/>
  <c r="D7" i="12"/>
  <c r="K56" i="3"/>
  <c r="D8" i="13"/>
  <c r="K62" i="3"/>
  <c r="D7" i="14"/>
  <c r="K41" i="3"/>
  <c r="D7" i="11"/>
  <c r="K49" i="3"/>
  <c r="D8" i="12"/>
  <c r="K63" i="3"/>
  <c r="D8" i="14"/>
  <c r="K69" i="3"/>
  <c r="D7" i="15"/>
  <c r="K77" i="3"/>
  <c r="D8" i="16"/>
  <c r="K83" i="3"/>
  <c r="D7" i="17"/>
  <c r="K70" i="3"/>
  <c r="D8" i="15"/>
  <c r="K76" i="3"/>
  <c r="D7" i="16"/>
  <c r="K91" i="3"/>
  <c r="D8" i="18"/>
  <c r="K90" i="3"/>
  <c r="D7" i="18"/>
  <c r="K13" i="3"/>
  <c r="D7" i="2"/>
  <c r="K27" i="3"/>
  <c r="D7" i="9"/>
  <c r="K20" i="3"/>
  <c r="D7" i="8"/>
  <c r="K84" i="3"/>
  <c r="D8" i="17"/>
  <c r="K28" i="3"/>
  <c r="D8" i="9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/>
  <c r="E7" i="10"/>
  <c r="L35" i="3"/>
  <c r="E8" i="10"/>
  <c r="L41" i="3"/>
  <c r="E7" i="11"/>
  <c r="L49" i="3"/>
  <c r="E8" i="12"/>
  <c r="L55" i="3"/>
  <c r="E7" i="13"/>
  <c r="L42" i="3"/>
  <c r="E8" i="11"/>
  <c r="L48" i="3"/>
  <c r="E7" i="12"/>
  <c r="L56" i="3"/>
  <c r="E8" i="13"/>
  <c r="L62" i="3"/>
  <c r="E7" i="14"/>
  <c r="L70" i="3"/>
  <c r="E8" i="15"/>
  <c r="L76" i="3"/>
  <c r="E7" i="16"/>
  <c r="L63" i="3"/>
  <c r="E8" i="14"/>
  <c r="L69" i="3"/>
  <c r="E7" i="15"/>
  <c r="L77" i="3"/>
  <c r="E8" i="16"/>
  <c r="L83" i="3"/>
  <c r="E7" i="17"/>
  <c r="L84" i="3"/>
  <c r="E8" i="17"/>
  <c r="L91" i="3"/>
  <c r="E8" i="18"/>
  <c r="L90" i="3"/>
  <c r="E7" i="18"/>
  <c r="L20" i="3"/>
  <c r="E7" i="8"/>
  <c r="L28" i="3"/>
  <c r="E8" i="9"/>
  <c r="L27" i="3"/>
  <c r="E7" i="9"/>
  <c r="L13" i="3"/>
  <c r="E7" i="2"/>
  <c r="L16" i="3"/>
  <c r="L21" i="3"/>
  <c r="E8" i="8"/>
  <c r="L14" i="3"/>
  <c r="E8" i="2"/>
  <c r="M7" i="3"/>
  <c r="M34" i="3"/>
  <c r="F7" i="10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/>
  <c r="F8" i="10"/>
  <c r="M56" i="3"/>
  <c r="F8" i="13"/>
  <c r="M62" i="3"/>
  <c r="F7" i="14"/>
  <c r="M41" i="3"/>
  <c r="F7" i="11"/>
  <c r="M49" i="3"/>
  <c r="F8" i="12"/>
  <c r="M55" i="3"/>
  <c r="F7" i="13"/>
  <c r="M42" i="3"/>
  <c r="F8" i="11"/>
  <c r="M48" i="3"/>
  <c r="F7" i="12"/>
  <c r="M83" i="3"/>
  <c r="F7" i="17"/>
  <c r="M70" i="3"/>
  <c r="F8" i="15"/>
  <c r="M76" i="3"/>
  <c r="F7" i="16"/>
  <c r="M63" i="3"/>
  <c r="F8" i="14"/>
  <c r="M69" i="3"/>
  <c r="F7" i="15"/>
  <c r="M77" i="3"/>
  <c r="F8" i="16"/>
  <c r="M90" i="3"/>
  <c r="F7" i="18"/>
  <c r="M91" i="3"/>
  <c r="F8" i="18"/>
  <c r="M84" i="3"/>
  <c r="F8" i="17"/>
  <c r="M20" i="3"/>
  <c r="F7" i="8"/>
  <c r="M27" i="3"/>
  <c r="F7" i="9"/>
  <c r="M28" i="3"/>
  <c r="F8" i="9"/>
  <c r="M13" i="3"/>
  <c r="F7" i="2"/>
  <c r="M16" i="3"/>
  <c r="M21" i="3"/>
  <c r="F8" i="8"/>
  <c r="M14" i="3"/>
  <c r="F8" i="2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/>
  <c r="G8" i="8"/>
  <c r="N34" i="3"/>
  <c r="G7" i="10"/>
  <c r="N35" i="3"/>
  <c r="G8" i="10"/>
  <c r="N42" i="3"/>
  <c r="G8" i="11"/>
  <c r="N48" i="3"/>
  <c r="G7" i="12"/>
  <c r="N56" i="3"/>
  <c r="G8" i="13"/>
  <c r="N62" i="3"/>
  <c r="G7" i="14"/>
  <c r="N41" i="3"/>
  <c r="G7" i="11"/>
  <c r="N49" i="3"/>
  <c r="G8" i="12"/>
  <c r="N55" i="3"/>
  <c r="G7" i="13"/>
  <c r="N63" i="3"/>
  <c r="G8" i="14"/>
  <c r="N69" i="3"/>
  <c r="G7" i="15"/>
  <c r="N77" i="3"/>
  <c r="G8" i="16"/>
  <c r="N83" i="3"/>
  <c r="G7" i="17"/>
  <c r="N70" i="3"/>
  <c r="G8" i="15"/>
  <c r="N76" i="3"/>
  <c r="G7" i="16"/>
  <c r="N90" i="3"/>
  <c r="G7" i="18"/>
  <c r="N91" i="3"/>
  <c r="G8" i="18"/>
  <c r="N20" i="3"/>
  <c r="G7" i="8"/>
  <c r="N27" i="3"/>
  <c r="G7" i="9"/>
  <c r="N28" i="3"/>
  <c r="G8" i="9"/>
  <c r="N84" i="3"/>
  <c r="G8" i="17"/>
  <c r="N13" i="3"/>
  <c r="G7" i="2"/>
  <c r="N16" i="3"/>
  <c r="N14" i="3"/>
  <c r="G8" i="2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/>
  <c r="D15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/>
  <c r="H7" i="10"/>
  <c r="O35" i="3"/>
  <c r="H8" i="10"/>
  <c r="K89" i="3"/>
  <c r="D6" i="18"/>
  <c r="O89" i="3"/>
  <c r="H6" i="18"/>
  <c r="L89" i="3"/>
  <c r="E6" i="18"/>
  <c r="M89" i="3"/>
  <c r="F6" i="18"/>
  <c r="J89" i="3"/>
  <c r="C6" i="18"/>
  <c r="N89" i="3"/>
  <c r="G6" i="18"/>
  <c r="M88" i="3"/>
  <c r="F5" i="18"/>
  <c r="J88" i="3"/>
  <c r="C5" i="18"/>
  <c r="N88" i="3"/>
  <c r="G5" i="18"/>
  <c r="K88" i="3"/>
  <c r="D5" i="18"/>
  <c r="O88" i="3"/>
  <c r="H5" i="18"/>
  <c r="L88" i="3"/>
  <c r="E5" i="18"/>
  <c r="L51" i="3"/>
  <c r="E3" i="13"/>
  <c r="M51" i="3"/>
  <c r="F3" i="13"/>
  <c r="J51" i="3"/>
  <c r="C3" i="13"/>
  <c r="N51" i="3"/>
  <c r="G3" i="13"/>
  <c r="K51" i="3"/>
  <c r="D3" i="13"/>
  <c r="O51" i="3"/>
  <c r="K87" i="3"/>
  <c r="D4" i="18"/>
  <c r="O87" i="3"/>
  <c r="H4" i="18"/>
  <c r="L87" i="3"/>
  <c r="E4" i="18"/>
  <c r="M87" i="3"/>
  <c r="F4" i="18"/>
  <c r="J87" i="3"/>
  <c r="C4" i="18"/>
  <c r="N87" i="3"/>
  <c r="G4" i="18"/>
  <c r="M86" i="3"/>
  <c r="F3" i="18"/>
  <c r="J86" i="3"/>
  <c r="C3" i="18"/>
  <c r="O86" i="3"/>
  <c r="H3" i="18"/>
  <c r="K86" i="3"/>
  <c r="D3" i="18"/>
  <c r="L86" i="3"/>
  <c r="E3" i="18"/>
  <c r="N86" i="3"/>
  <c r="G3" i="18"/>
  <c r="K85" i="3"/>
  <c r="D2" i="18"/>
  <c r="O85" i="3"/>
  <c r="M85" i="3"/>
  <c r="F2" i="18"/>
  <c r="N85" i="3"/>
  <c r="G2" i="18"/>
  <c r="J85" i="3"/>
  <c r="C2" i="18"/>
  <c r="L85" i="3"/>
  <c r="E2" i="18"/>
  <c r="O55" i="3"/>
  <c r="H7" i="13"/>
  <c r="O42" i="3"/>
  <c r="H8" i="11"/>
  <c r="O48" i="3"/>
  <c r="H7" i="12"/>
  <c r="O56" i="3"/>
  <c r="H8" i="13"/>
  <c r="O62" i="3"/>
  <c r="H7" i="14"/>
  <c r="O41" i="3"/>
  <c r="H7" i="11"/>
  <c r="O49" i="3"/>
  <c r="H8" i="12"/>
  <c r="O63" i="3"/>
  <c r="H8" i="14"/>
  <c r="O69" i="3"/>
  <c r="H7" i="15"/>
  <c r="O77" i="3"/>
  <c r="H8" i="16"/>
  <c r="O83" i="3"/>
  <c r="H7" i="17"/>
  <c r="O70" i="3"/>
  <c r="H8" i="15"/>
  <c r="O76" i="3"/>
  <c r="H7" i="16"/>
  <c r="O91" i="3"/>
  <c r="H8" i="18"/>
  <c r="O90" i="3"/>
  <c r="H7" i="18"/>
  <c r="O84" i="3"/>
  <c r="H8" i="17"/>
  <c r="O13" i="3"/>
  <c r="H7" i="2"/>
  <c r="O20" i="3"/>
  <c r="H7" i="8"/>
  <c r="O28" i="3"/>
  <c r="H8" i="9"/>
  <c r="O27" i="3"/>
  <c r="H7" i="9"/>
  <c r="O16" i="3"/>
  <c r="O14" i="3"/>
  <c r="H8" i="2"/>
  <c r="O21" i="3"/>
  <c r="H8" i="8"/>
  <c r="J40" i="3"/>
  <c r="C6" i="11"/>
  <c r="N40" i="3"/>
  <c r="G6" i="11"/>
  <c r="K40" i="3"/>
  <c r="D6" i="11"/>
  <c r="O40" i="3"/>
  <c r="H6" i="11"/>
  <c r="L40" i="3"/>
  <c r="E6" i="11"/>
  <c r="M40" i="3"/>
  <c r="F6" i="11"/>
  <c r="K50" i="3"/>
  <c r="D2" i="13"/>
  <c r="O50" i="3"/>
  <c r="H2" i="13"/>
  <c r="L50" i="3"/>
  <c r="E2" i="13"/>
  <c r="J50" i="3"/>
  <c r="C2" i="13"/>
  <c r="M50" i="3"/>
  <c r="F2" i="13"/>
  <c r="N50" i="3"/>
  <c r="G2" i="13"/>
  <c r="K74" i="3"/>
  <c r="D5" i="16"/>
  <c r="O74" i="3"/>
  <c r="H5" i="16"/>
  <c r="L74" i="3"/>
  <c r="E5" i="16"/>
  <c r="M74" i="3"/>
  <c r="F5" i="16"/>
  <c r="J74" i="3"/>
  <c r="C5" i="16"/>
  <c r="N74" i="3"/>
  <c r="G5" i="16"/>
  <c r="J60" i="3"/>
  <c r="C5" i="14"/>
  <c r="N60" i="3"/>
  <c r="G5" i="14"/>
  <c r="K60" i="3"/>
  <c r="D5" i="14"/>
  <c r="O60" i="3"/>
  <c r="H5" i="14"/>
  <c r="L60" i="3"/>
  <c r="E5" i="14"/>
  <c r="M60" i="3"/>
  <c r="F5" i="14"/>
  <c r="J10" i="3"/>
  <c r="C4" i="2"/>
  <c r="K10" i="3"/>
  <c r="D4" i="2"/>
  <c r="L10" i="3"/>
  <c r="E4" i="2"/>
  <c r="M10" i="3"/>
  <c r="F4" i="2"/>
  <c r="L44" i="3"/>
  <c r="E3" i="12"/>
  <c r="J44" i="3"/>
  <c r="C3" i="12"/>
  <c r="N44" i="3"/>
  <c r="G3" i="12"/>
  <c r="M44" i="3"/>
  <c r="F3" i="12"/>
  <c r="O44" i="3"/>
  <c r="H3" i="12"/>
  <c r="K44" i="3"/>
  <c r="D3" i="12"/>
  <c r="L39" i="3"/>
  <c r="E5" i="11"/>
  <c r="M39" i="3"/>
  <c r="F5" i="11"/>
  <c r="J39" i="3"/>
  <c r="C5" i="11"/>
  <c r="N39" i="3"/>
  <c r="G5" i="11"/>
  <c r="K39" i="3"/>
  <c r="D5" i="11"/>
  <c r="O39" i="3"/>
  <c r="H5" i="11"/>
  <c r="M80" i="3"/>
  <c r="F4" i="17"/>
  <c r="J80" i="3"/>
  <c r="C4" i="17"/>
  <c r="N80" i="3"/>
  <c r="G4" i="17"/>
  <c r="L80" i="3"/>
  <c r="E4" i="17"/>
  <c r="K80" i="3"/>
  <c r="D4" i="17"/>
  <c r="O80" i="3"/>
  <c r="L73" i="3"/>
  <c r="E4" i="16"/>
  <c r="M73" i="3"/>
  <c r="F4" i="16"/>
  <c r="N73" i="3"/>
  <c r="G4" i="16"/>
  <c r="O73" i="3"/>
  <c r="H4" i="16"/>
  <c r="J73" i="3"/>
  <c r="C4" i="16"/>
  <c r="K73" i="3"/>
  <c r="D4" i="16"/>
  <c r="L68" i="3"/>
  <c r="E6" i="15"/>
  <c r="M68" i="3"/>
  <c r="F6" i="15"/>
  <c r="J68" i="3"/>
  <c r="C6" i="15"/>
  <c r="K68" i="3"/>
  <c r="D6" i="15"/>
  <c r="N68" i="3"/>
  <c r="G6" i="15"/>
  <c r="O68" i="3"/>
  <c r="H6" i="15"/>
  <c r="L64" i="3"/>
  <c r="E2" i="15"/>
  <c r="M64" i="3"/>
  <c r="F2" i="15"/>
  <c r="J64" i="3"/>
  <c r="C2" i="15"/>
  <c r="N64" i="3"/>
  <c r="G2" i="15"/>
  <c r="K64" i="3"/>
  <c r="D2" i="15"/>
  <c r="O64" i="3"/>
  <c r="H2" i="15"/>
  <c r="L59" i="3"/>
  <c r="E4" i="14"/>
  <c r="M59" i="3"/>
  <c r="F4" i="14"/>
  <c r="J59" i="3"/>
  <c r="C4" i="14"/>
  <c r="N59" i="3"/>
  <c r="G4" i="14"/>
  <c r="K59" i="3"/>
  <c r="D4" i="14"/>
  <c r="O59" i="3"/>
  <c r="K54" i="3"/>
  <c r="D6" i="13"/>
  <c r="O54" i="3"/>
  <c r="L54" i="3"/>
  <c r="E6" i="13"/>
  <c r="J54" i="3"/>
  <c r="C6" i="13"/>
  <c r="M54" i="3"/>
  <c r="F6" i="13"/>
  <c r="N54" i="3"/>
  <c r="G6" i="13"/>
  <c r="J45" i="3"/>
  <c r="C4" i="12"/>
  <c r="N45" i="3"/>
  <c r="G4" i="12"/>
  <c r="L45" i="3"/>
  <c r="E4" i="12"/>
  <c r="K45" i="3"/>
  <c r="D4" i="12"/>
  <c r="M45" i="3"/>
  <c r="F4" i="12"/>
  <c r="O45" i="3"/>
  <c r="H4" i="12"/>
  <c r="J36" i="3"/>
  <c r="C2" i="11"/>
  <c r="N36" i="3"/>
  <c r="G2" i="11"/>
  <c r="K36" i="3"/>
  <c r="D2" i="11"/>
  <c r="O36" i="3"/>
  <c r="L36" i="3"/>
  <c r="E2" i="11"/>
  <c r="M36" i="3"/>
  <c r="F2" i="11"/>
  <c r="J65" i="3"/>
  <c r="C3" i="15"/>
  <c r="N65" i="3"/>
  <c r="G3" i="15"/>
  <c r="K65" i="3"/>
  <c r="D3" i="15"/>
  <c r="O65" i="3"/>
  <c r="L65" i="3"/>
  <c r="E3" i="15"/>
  <c r="M65" i="3"/>
  <c r="F3" i="15"/>
  <c r="J32" i="3"/>
  <c r="C5" i="10"/>
  <c r="N32" i="3"/>
  <c r="G5" i="10"/>
  <c r="K32" i="3"/>
  <c r="D5" i="10"/>
  <c r="O32" i="3"/>
  <c r="H5" i="10"/>
  <c r="L32" i="3"/>
  <c r="E5" i="10"/>
  <c r="M32" i="3"/>
  <c r="F5" i="10"/>
  <c r="K47" i="3"/>
  <c r="D6" i="12"/>
  <c r="O47" i="3"/>
  <c r="L47" i="3"/>
  <c r="E6" i="12"/>
  <c r="M47" i="3"/>
  <c r="F6" i="12"/>
  <c r="N47" i="3"/>
  <c r="G6" i="12"/>
  <c r="J47" i="3"/>
  <c r="C6" i="12"/>
  <c r="J43" i="3"/>
  <c r="C2" i="12"/>
  <c r="N43" i="3"/>
  <c r="G2" i="12"/>
  <c r="L43" i="3"/>
  <c r="E2" i="12"/>
  <c r="O43" i="3"/>
  <c r="K43" i="3"/>
  <c r="D2" i="12"/>
  <c r="M43" i="3"/>
  <c r="F2" i="12"/>
  <c r="J38" i="3"/>
  <c r="C4" i="11"/>
  <c r="N38" i="3"/>
  <c r="G4" i="11"/>
  <c r="K38" i="3"/>
  <c r="D4" i="11"/>
  <c r="O38" i="3"/>
  <c r="L38" i="3"/>
  <c r="E4" i="11"/>
  <c r="M38" i="3"/>
  <c r="F4" i="11"/>
  <c r="J72" i="3"/>
  <c r="C3" i="16"/>
  <c r="N72" i="3"/>
  <c r="G3" i="16"/>
  <c r="K72" i="3"/>
  <c r="D3" i="16"/>
  <c r="O72" i="3"/>
  <c r="H3" i="16"/>
  <c r="L72" i="3"/>
  <c r="E3" i="16"/>
  <c r="M72" i="3"/>
  <c r="F3" i="16"/>
  <c r="J67" i="3"/>
  <c r="C5" i="15"/>
  <c r="N67" i="3"/>
  <c r="G5" i="15"/>
  <c r="K67" i="3"/>
  <c r="D5" i="15"/>
  <c r="O67" i="3"/>
  <c r="H5" i="15"/>
  <c r="L67" i="3"/>
  <c r="E5" i="15"/>
  <c r="M67" i="3"/>
  <c r="F5" i="15"/>
  <c r="J58" i="3"/>
  <c r="C3" i="14"/>
  <c r="N58" i="3"/>
  <c r="G3" i="14"/>
  <c r="K58" i="3"/>
  <c r="D3" i="14"/>
  <c r="O58" i="3"/>
  <c r="L58" i="3"/>
  <c r="E3" i="14"/>
  <c r="M58" i="3"/>
  <c r="F3" i="14"/>
  <c r="M53" i="3"/>
  <c r="F5" i="13"/>
  <c r="J53" i="3"/>
  <c r="C5" i="13"/>
  <c r="N53" i="3"/>
  <c r="G5" i="13"/>
  <c r="L53" i="3"/>
  <c r="E5" i="13"/>
  <c r="O53" i="3"/>
  <c r="H5" i="13"/>
  <c r="K53" i="3"/>
  <c r="D5" i="13"/>
  <c r="N10" i="3"/>
  <c r="G4" i="2"/>
  <c r="J25" i="3"/>
  <c r="C5" i="9"/>
  <c r="N25" i="3"/>
  <c r="G5" i="9"/>
  <c r="K25" i="3"/>
  <c r="D5" i="9"/>
  <c r="O25" i="3"/>
  <c r="H5" i="9"/>
  <c r="L25" i="3"/>
  <c r="E5" i="9"/>
  <c r="M25" i="3"/>
  <c r="F5" i="9"/>
  <c r="B4" i="8"/>
  <c r="M17" i="3"/>
  <c r="F4" i="8"/>
  <c r="N17" i="3"/>
  <c r="G4" i="8"/>
  <c r="J17" i="3"/>
  <c r="C4" i="8"/>
  <c r="L17" i="3"/>
  <c r="K17" i="3"/>
  <c r="D4" i="8"/>
  <c r="O17" i="3"/>
  <c r="H4" i="8"/>
  <c r="L46" i="3"/>
  <c r="E5" i="12"/>
  <c r="J46" i="3"/>
  <c r="C5" i="12"/>
  <c r="N46" i="3"/>
  <c r="G5" i="12"/>
  <c r="K46" i="3"/>
  <c r="D5" i="12"/>
  <c r="M46" i="3"/>
  <c r="F5" i="12"/>
  <c r="O46" i="3"/>
  <c r="H5" i="12"/>
  <c r="L37" i="3"/>
  <c r="E3" i="11"/>
  <c r="M37" i="3"/>
  <c r="F3" i="11"/>
  <c r="K37" i="3"/>
  <c r="D3" i="11"/>
  <c r="N37" i="3"/>
  <c r="G3" i="11"/>
  <c r="O37" i="3"/>
  <c r="H3" i="11"/>
  <c r="J37" i="3"/>
  <c r="C3" i="11"/>
  <c r="M75" i="3"/>
  <c r="F6" i="16"/>
  <c r="J75" i="3"/>
  <c r="C6" i="16"/>
  <c r="N75" i="3"/>
  <c r="G6" i="16"/>
  <c r="K75" i="3"/>
  <c r="D6" i="16"/>
  <c r="O75" i="3"/>
  <c r="H6" i="16"/>
  <c r="L75" i="3"/>
  <c r="E6" i="16"/>
  <c r="L71" i="3"/>
  <c r="E2" i="16"/>
  <c r="M71" i="3"/>
  <c r="F2" i="16"/>
  <c r="K71" i="3"/>
  <c r="D2" i="16"/>
  <c r="N71" i="3"/>
  <c r="G2" i="16"/>
  <c r="O71" i="3"/>
  <c r="H2" i="16"/>
  <c r="J71" i="3"/>
  <c r="C2" i="16"/>
  <c r="L66" i="3"/>
  <c r="E4" i="15"/>
  <c r="M66" i="3"/>
  <c r="F4" i="15"/>
  <c r="J66" i="3"/>
  <c r="C4" i="15"/>
  <c r="N66" i="3"/>
  <c r="G4" i="15"/>
  <c r="K66" i="3"/>
  <c r="D4" i="15"/>
  <c r="O66" i="3"/>
  <c r="H4" i="15"/>
  <c r="L61" i="3"/>
  <c r="E6" i="14"/>
  <c r="M61" i="3"/>
  <c r="F6" i="14"/>
  <c r="J61" i="3"/>
  <c r="C6" i="14"/>
  <c r="N61" i="3"/>
  <c r="G6" i="14"/>
  <c r="K61" i="3"/>
  <c r="D6" i="14"/>
  <c r="O61" i="3"/>
  <c r="H6" i="14"/>
  <c r="K57" i="3"/>
  <c r="D2" i="14"/>
  <c r="L57" i="3"/>
  <c r="E2" i="14"/>
  <c r="M57" i="3"/>
  <c r="F2" i="14"/>
  <c r="N57" i="3"/>
  <c r="G2" i="14"/>
  <c r="J57" i="3"/>
  <c r="C2" i="14"/>
  <c r="O57" i="3"/>
  <c r="H2" i="14"/>
  <c r="K52" i="3"/>
  <c r="D4" i="13"/>
  <c r="O52" i="3"/>
  <c r="H4" i="13"/>
  <c r="L52" i="3"/>
  <c r="E4" i="13"/>
  <c r="J52" i="3"/>
  <c r="C4" i="13"/>
  <c r="M52" i="3"/>
  <c r="F4" i="13"/>
  <c r="N52" i="3"/>
  <c r="G4" i="13"/>
  <c r="J18" i="3"/>
  <c r="C5" i="8"/>
  <c r="N18" i="3"/>
  <c r="G5" i="8"/>
  <c r="K18" i="3"/>
  <c r="D5" i="8"/>
  <c r="O18" i="3"/>
  <c r="H5" i="8"/>
  <c r="L18" i="3"/>
  <c r="E5" i="8"/>
  <c r="M18" i="3"/>
  <c r="F5" i="8"/>
  <c r="P7" i="3"/>
  <c r="P34" i="3"/>
  <c r="I7" i="10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/>
  <c r="H2" i="11"/>
  <c r="H3" i="14"/>
  <c r="H3" i="13"/>
  <c r="H6" i="12"/>
  <c r="H4" i="14"/>
  <c r="H3" i="15"/>
  <c r="H4" i="17"/>
  <c r="H2" i="12"/>
  <c r="H6" i="13"/>
  <c r="H2" i="18"/>
  <c r="E4" i="8"/>
  <c r="B5" i="8"/>
  <c r="P35" i="3"/>
  <c r="I8" i="10"/>
  <c r="P41" i="3"/>
  <c r="I7" i="11"/>
  <c r="P49" i="3"/>
  <c r="I8" i="12"/>
  <c r="P55" i="3"/>
  <c r="I7" i="13"/>
  <c r="P42" i="3"/>
  <c r="I8" i="11"/>
  <c r="P48" i="3"/>
  <c r="I7" i="12"/>
  <c r="P56" i="3"/>
  <c r="I8" i="13"/>
  <c r="P62" i="3"/>
  <c r="I7" i="14"/>
  <c r="P70" i="3"/>
  <c r="I8" i="15"/>
  <c r="P76" i="3"/>
  <c r="I7" i="16"/>
  <c r="P63" i="3"/>
  <c r="I8" i="14"/>
  <c r="P69" i="3"/>
  <c r="I7" i="15"/>
  <c r="P77" i="3"/>
  <c r="I8" i="16"/>
  <c r="P83" i="3"/>
  <c r="I7" i="17"/>
  <c r="P84" i="3"/>
  <c r="I8" i="17"/>
  <c r="P91" i="3"/>
  <c r="I8" i="18"/>
  <c r="P90" i="3"/>
  <c r="I7" i="18"/>
  <c r="P27" i="3"/>
  <c r="I7" i="9"/>
  <c r="P28" i="3"/>
  <c r="I8" i="9"/>
  <c r="P20" i="3"/>
  <c r="I7" i="8"/>
  <c r="P13" i="3"/>
  <c r="I7" i="2"/>
  <c r="P16" i="3"/>
  <c r="P14" i="3"/>
  <c r="I8" i="2"/>
  <c r="P51" i="3"/>
  <c r="I3" i="13"/>
  <c r="P86" i="3"/>
  <c r="I3" i="18"/>
  <c r="P85" i="3"/>
  <c r="I2" i="18"/>
  <c r="P89" i="3"/>
  <c r="P87" i="3"/>
  <c r="P40" i="3"/>
  <c r="I6" i="11"/>
  <c r="P50" i="3"/>
  <c r="I2" i="13"/>
  <c r="P88" i="3"/>
  <c r="I5" i="18"/>
  <c r="P21" i="3"/>
  <c r="I8" i="8"/>
  <c r="P44" i="3"/>
  <c r="I3" i="12"/>
  <c r="P73" i="3"/>
  <c r="I4" i="16"/>
  <c r="P60" i="3"/>
  <c r="I5" i="14"/>
  <c r="P39" i="3"/>
  <c r="I5" i="11"/>
  <c r="P68" i="3"/>
  <c r="I6" i="15"/>
  <c r="P80" i="3"/>
  <c r="I4" i="17"/>
  <c r="P64" i="3"/>
  <c r="I2" i="15"/>
  <c r="P74" i="3"/>
  <c r="I5" i="16"/>
  <c r="P59" i="3"/>
  <c r="I4" i="14"/>
  <c r="P45" i="3"/>
  <c r="I4" i="12"/>
  <c r="P36" i="3"/>
  <c r="I2" i="11"/>
  <c r="P67" i="3"/>
  <c r="I5" i="15"/>
  <c r="P71" i="3"/>
  <c r="I2" i="16"/>
  <c r="P57" i="3"/>
  <c r="I2" i="14"/>
  <c r="P52" i="3"/>
  <c r="I4" i="13"/>
  <c r="P43" i="3"/>
  <c r="I2" i="12"/>
  <c r="P25" i="3"/>
  <c r="I5" i="9"/>
  <c r="P66" i="3"/>
  <c r="I4" i="15"/>
  <c r="P54" i="3"/>
  <c r="I6" i="13"/>
  <c r="P65" i="3"/>
  <c r="I3" i="15"/>
  <c r="P72" i="3"/>
  <c r="I3" i="16"/>
  <c r="P58" i="3"/>
  <c r="I3" i="14"/>
  <c r="P53" i="3"/>
  <c r="I5" i="13"/>
  <c r="P37" i="3"/>
  <c r="I3" i="11"/>
  <c r="P75" i="3"/>
  <c r="I6" i="16"/>
  <c r="P61" i="3"/>
  <c r="I6" i="14"/>
  <c r="P32" i="3"/>
  <c r="I5" i="10"/>
  <c r="P47" i="3"/>
  <c r="I6" i="12"/>
  <c r="P38" i="3"/>
  <c r="I4" i="11"/>
  <c r="P17" i="3"/>
  <c r="I4" i="8"/>
  <c r="P46" i="3"/>
  <c r="I5" i="12"/>
  <c r="P18" i="3"/>
  <c r="I5" i="8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/>
  <c r="I4" i="18"/>
  <c r="I6" i="18"/>
  <c r="E19" i="3"/>
  <c r="E15" i="3"/>
  <c r="E26" i="3"/>
  <c r="E24" i="3"/>
  <c r="E23" i="3"/>
  <c r="I82" i="3"/>
  <c r="I81" i="3"/>
  <c r="I78" i="3"/>
  <c r="I26" i="3"/>
  <c r="I24" i="3"/>
  <c r="Q34" i="3"/>
  <c r="J7" i="10"/>
  <c r="Q35" i="3"/>
  <c r="J8" i="10"/>
  <c r="Q56" i="3"/>
  <c r="J8" i="13"/>
  <c r="Q62" i="3"/>
  <c r="J7" i="14"/>
  <c r="Q41" i="3"/>
  <c r="J7" i="11"/>
  <c r="Q49" i="3"/>
  <c r="J8" i="12"/>
  <c r="Q55" i="3"/>
  <c r="J7" i="13"/>
  <c r="Q42" i="3"/>
  <c r="J8" i="11"/>
  <c r="Q48" i="3"/>
  <c r="J7" i="12"/>
  <c r="Q83" i="3"/>
  <c r="J7" i="17"/>
  <c r="Q70" i="3"/>
  <c r="J8" i="15"/>
  <c r="Q76" i="3"/>
  <c r="J7" i="16"/>
  <c r="Q63" i="3"/>
  <c r="J8" i="14"/>
  <c r="Q69" i="3"/>
  <c r="J7" i="15"/>
  <c r="Q77" i="3"/>
  <c r="J8" i="16"/>
  <c r="Q90" i="3"/>
  <c r="J7" i="18"/>
  <c r="Q91" i="3"/>
  <c r="J8" i="18"/>
  <c r="Q20" i="3"/>
  <c r="J7" i="8"/>
  <c r="Q27" i="3"/>
  <c r="J7" i="9"/>
  <c r="Q13" i="3"/>
  <c r="J7" i="2"/>
  <c r="Q28" i="3"/>
  <c r="J8" i="9"/>
  <c r="Q84" i="3"/>
  <c r="J8" i="17"/>
  <c r="Q16" i="3"/>
  <c r="Q14" i="3"/>
  <c r="J8" i="2"/>
  <c r="Q51" i="3"/>
  <c r="J3" i="13"/>
  <c r="Q89" i="3"/>
  <c r="Q87" i="3"/>
  <c r="Q21" i="3"/>
  <c r="J8" i="8"/>
  <c r="Q88" i="3"/>
  <c r="J5" i="18"/>
  <c r="Q86" i="3"/>
  <c r="J3" i="18"/>
  <c r="Q85" i="3"/>
  <c r="J2" i="18"/>
  <c r="Q40" i="3"/>
  <c r="J6" i="11"/>
  <c r="Q50" i="3"/>
  <c r="J2" i="13"/>
  <c r="Q44" i="3"/>
  <c r="J3" i="12"/>
  <c r="Q60" i="3"/>
  <c r="J5" i="14"/>
  <c r="Q39" i="3"/>
  <c r="J5" i="11"/>
  <c r="Q68" i="3"/>
  <c r="J6" i="15"/>
  <c r="Q64" i="3"/>
  <c r="J2" i="15"/>
  <c r="Q74" i="3"/>
  <c r="J5" i="16"/>
  <c r="Q80" i="3"/>
  <c r="J4" i="17"/>
  <c r="Q73" i="3"/>
  <c r="J4" i="16"/>
  <c r="Q59" i="3"/>
  <c r="J4" i="14"/>
  <c r="Q36" i="3"/>
  <c r="J2" i="11"/>
  <c r="Q32" i="3"/>
  <c r="J5" i="10"/>
  <c r="Q43" i="3"/>
  <c r="J2" i="12"/>
  <c r="Q25" i="3"/>
  <c r="J5" i="9"/>
  <c r="Q71" i="3"/>
  <c r="J2" i="16"/>
  <c r="Q57" i="3"/>
  <c r="J2" i="14"/>
  <c r="Q65" i="3"/>
  <c r="J3" i="15"/>
  <c r="Q38" i="3"/>
  <c r="J4" i="11"/>
  <c r="Q66" i="3"/>
  <c r="J4" i="15"/>
  <c r="Q54" i="3"/>
  <c r="J6" i="13"/>
  <c r="Q45" i="3"/>
  <c r="J4" i="12"/>
  <c r="Q72" i="3"/>
  <c r="J3" i="16"/>
  <c r="Q58" i="3"/>
  <c r="J3" i="14"/>
  <c r="Q53" i="3"/>
  <c r="J5" i="13"/>
  <c r="Q46" i="3"/>
  <c r="J5" i="12"/>
  <c r="Q37" i="3"/>
  <c r="J3" i="11"/>
  <c r="Q61" i="3"/>
  <c r="J6" i="14"/>
  <c r="Q47" i="3"/>
  <c r="J6" i="12"/>
  <c r="Q67" i="3"/>
  <c r="J5" i="15"/>
  <c r="Q17" i="3"/>
  <c r="J4" i="8"/>
  <c r="Q75" i="3"/>
  <c r="J6" i="16"/>
  <c r="Q52" i="3"/>
  <c r="J4" i="13"/>
  <c r="Q18" i="3"/>
  <c r="J5" i="8"/>
  <c r="I22" i="3"/>
  <c r="B2" i="9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/>
  <c r="K7" i="10"/>
  <c r="R35" i="3"/>
  <c r="K8" i="10"/>
  <c r="K33" i="3"/>
  <c r="O33" i="3"/>
  <c r="L33" i="3"/>
  <c r="E6" i="10"/>
  <c r="P33" i="3"/>
  <c r="I6" i="10"/>
  <c r="M33" i="3"/>
  <c r="F6" i="10"/>
  <c r="Q33" i="3"/>
  <c r="J6" i="10"/>
  <c r="J33" i="3"/>
  <c r="N33" i="3"/>
  <c r="R33" i="3"/>
  <c r="R42" i="3"/>
  <c r="K8" i="11"/>
  <c r="R48" i="3"/>
  <c r="K7" i="12"/>
  <c r="R56" i="3"/>
  <c r="K8" i="13"/>
  <c r="R62" i="3"/>
  <c r="K7" i="14"/>
  <c r="R41" i="3"/>
  <c r="K7" i="11"/>
  <c r="R49" i="3"/>
  <c r="K8" i="12"/>
  <c r="R55" i="3"/>
  <c r="K7" i="13"/>
  <c r="R63" i="3"/>
  <c r="K8" i="14"/>
  <c r="R69" i="3"/>
  <c r="K7" i="15"/>
  <c r="R77" i="3"/>
  <c r="K8" i="16"/>
  <c r="R83" i="3"/>
  <c r="K7" i="17"/>
  <c r="R70" i="3"/>
  <c r="K8" i="15"/>
  <c r="R76" i="3"/>
  <c r="K7" i="16"/>
  <c r="R90" i="3"/>
  <c r="K7" i="18"/>
  <c r="R91" i="3"/>
  <c r="K8" i="18"/>
  <c r="R20" i="3"/>
  <c r="K7" i="8"/>
  <c r="R28" i="3"/>
  <c r="K8" i="9"/>
  <c r="R84" i="3"/>
  <c r="K8" i="17"/>
  <c r="R27" i="3"/>
  <c r="K7" i="9"/>
  <c r="R13" i="3"/>
  <c r="K7" i="2"/>
  <c r="R16" i="3"/>
  <c r="R14" i="3"/>
  <c r="K8" i="2"/>
  <c r="R21" i="3"/>
  <c r="K8" i="8"/>
  <c r="R85" i="3"/>
  <c r="R51" i="3"/>
  <c r="K3" i="13"/>
  <c r="R50" i="3"/>
  <c r="K2" i="13"/>
  <c r="R89" i="3"/>
  <c r="K6" i="18"/>
  <c r="R87" i="3"/>
  <c r="K4" i="18"/>
  <c r="R88" i="3"/>
  <c r="K5" i="18"/>
  <c r="R86" i="3"/>
  <c r="K3" i="18"/>
  <c r="R40" i="3"/>
  <c r="K6" i="11"/>
  <c r="R59" i="3"/>
  <c r="K4" i="14"/>
  <c r="R74" i="3"/>
  <c r="K5" i="16"/>
  <c r="R60" i="3"/>
  <c r="K5" i="14"/>
  <c r="R44" i="3"/>
  <c r="R68" i="3"/>
  <c r="K6" i="15"/>
  <c r="R39" i="3"/>
  <c r="K5" i="11"/>
  <c r="R80" i="3"/>
  <c r="K4" i="17"/>
  <c r="R73" i="3"/>
  <c r="K4" i="16"/>
  <c r="R64" i="3"/>
  <c r="K2" i="15"/>
  <c r="R45" i="3"/>
  <c r="K4" i="12"/>
  <c r="R67" i="3"/>
  <c r="K5" i="15"/>
  <c r="R71" i="3"/>
  <c r="K2" i="16"/>
  <c r="R57" i="3"/>
  <c r="K2" i="14"/>
  <c r="R52" i="3"/>
  <c r="K4" i="13"/>
  <c r="R36" i="3"/>
  <c r="K2" i="11"/>
  <c r="R43" i="3"/>
  <c r="K2" i="12"/>
  <c r="R25" i="3"/>
  <c r="R37" i="3"/>
  <c r="K3" i="11"/>
  <c r="R75" i="3"/>
  <c r="K6" i="16"/>
  <c r="R54" i="3"/>
  <c r="K6" i="13"/>
  <c r="R65" i="3"/>
  <c r="K3" i="15"/>
  <c r="R38" i="3"/>
  <c r="K4" i="11"/>
  <c r="R58" i="3"/>
  <c r="K3" i="14"/>
  <c r="R46" i="3"/>
  <c r="K5" i="12"/>
  <c r="R66" i="3"/>
  <c r="K4" i="15"/>
  <c r="R32" i="3"/>
  <c r="K5" i="10"/>
  <c r="R47" i="3"/>
  <c r="K6" i="12"/>
  <c r="R72" i="3"/>
  <c r="K3" i="16"/>
  <c r="R53" i="3"/>
  <c r="K5" i="13"/>
  <c r="R17" i="3"/>
  <c r="K4" i="8"/>
  <c r="R61" i="3"/>
  <c r="K6" i="14"/>
  <c r="R18" i="3"/>
  <c r="K5" i="8"/>
  <c r="J30" i="3"/>
  <c r="C3" i="10"/>
  <c r="N30" i="3"/>
  <c r="G3" i="10"/>
  <c r="R30" i="3"/>
  <c r="K3" i="10"/>
  <c r="K30" i="3"/>
  <c r="D3" i="10"/>
  <c r="O30" i="3"/>
  <c r="H3" i="10"/>
  <c r="L30" i="3"/>
  <c r="E3" i="10"/>
  <c r="P30" i="3"/>
  <c r="I3" i="10"/>
  <c r="M30" i="3"/>
  <c r="F3" i="10"/>
  <c r="Q30" i="3"/>
  <c r="J3" i="10"/>
  <c r="L31" i="3"/>
  <c r="E4" i="10"/>
  <c r="P31" i="3"/>
  <c r="I4" i="10"/>
  <c r="M31" i="3"/>
  <c r="F4" i="10"/>
  <c r="Q31" i="3"/>
  <c r="J4" i="10"/>
  <c r="J31" i="3"/>
  <c r="C4" i="10"/>
  <c r="N31" i="3"/>
  <c r="G4" i="10"/>
  <c r="R31" i="3"/>
  <c r="K4" i="10"/>
  <c r="K31" i="3"/>
  <c r="D4" i="10"/>
  <c r="O31" i="3"/>
  <c r="H4" i="10"/>
  <c r="L29" i="3"/>
  <c r="E2" i="10"/>
  <c r="P29" i="3"/>
  <c r="I2" i="10"/>
  <c r="M29" i="3"/>
  <c r="Q29" i="3"/>
  <c r="J2" i="10"/>
  <c r="J29" i="3"/>
  <c r="C2" i="10"/>
  <c r="N29" i="3"/>
  <c r="G2" i="10"/>
  <c r="R29" i="3"/>
  <c r="K2" i="10"/>
  <c r="O29" i="3"/>
  <c r="H2" i="10"/>
  <c r="K29" i="3"/>
  <c r="D2" i="10"/>
  <c r="M82" i="3"/>
  <c r="F6" i="17"/>
  <c r="Q82" i="3"/>
  <c r="J6" i="17"/>
  <c r="J82" i="3"/>
  <c r="C6" i="17"/>
  <c r="N82" i="3"/>
  <c r="G6" i="17"/>
  <c r="R82" i="3"/>
  <c r="K6" i="17"/>
  <c r="K82" i="3"/>
  <c r="O82" i="3"/>
  <c r="H6" i="17"/>
  <c r="L82" i="3"/>
  <c r="E6" i="17"/>
  <c r="P82" i="3"/>
  <c r="I6" i="17"/>
  <c r="J22" i="3"/>
  <c r="C2" i="9"/>
  <c r="N22" i="3"/>
  <c r="G2" i="9"/>
  <c r="R22" i="3"/>
  <c r="K2" i="9"/>
  <c r="K22" i="3"/>
  <c r="D2" i="9"/>
  <c r="O22" i="3"/>
  <c r="H2" i="9"/>
  <c r="L22" i="3"/>
  <c r="E2" i="9"/>
  <c r="P22" i="3"/>
  <c r="I2" i="9"/>
  <c r="M22" i="3"/>
  <c r="F2" i="9"/>
  <c r="Q22" i="3"/>
  <c r="J2" i="9"/>
  <c r="J26" i="3"/>
  <c r="C6" i="9"/>
  <c r="N26" i="3"/>
  <c r="G6" i="9"/>
  <c r="R26" i="3"/>
  <c r="K6" i="9"/>
  <c r="K26" i="3"/>
  <c r="D6" i="9"/>
  <c r="O26" i="3"/>
  <c r="H6" i="9"/>
  <c r="L26" i="3"/>
  <c r="E6" i="9"/>
  <c r="P26" i="3"/>
  <c r="I6" i="9"/>
  <c r="M26" i="3"/>
  <c r="F6" i="9"/>
  <c r="Q26" i="3"/>
  <c r="J6" i="9"/>
  <c r="M78" i="3"/>
  <c r="F2" i="17"/>
  <c r="Q78" i="3"/>
  <c r="J2" i="17"/>
  <c r="J78" i="3"/>
  <c r="C2" i="17"/>
  <c r="N78" i="3"/>
  <c r="G2" i="17"/>
  <c r="R78" i="3"/>
  <c r="K2" i="17"/>
  <c r="K78" i="3"/>
  <c r="D2" i="17"/>
  <c r="O78" i="3"/>
  <c r="H2" i="17"/>
  <c r="L78" i="3"/>
  <c r="E2" i="17"/>
  <c r="P78" i="3"/>
  <c r="I2" i="17"/>
  <c r="K79" i="3"/>
  <c r="D3" i="17"/>
  <c r="O79" i="3"/>
  <c r="H3" i="17"/>
  <c r="L79" i="3"/>
  <c r="E3" i="17"/>
  <c r="P79" i="3"/>
  <c r="I3" i="17"/>
  <c r="M79" i="3"/>
  <c r="F3" i="17"/>
  <c r="Q79" i="3"/>
  <c r="J3" i="17"/>
  <c r="J79" i="3"/>
  <c r="C3" i="17"/>
  <c r="N79" i="3"/>
  <c r="G3" i="17"/>
  <c r="R79" i="3"/>
  <c r="K3" i="17"/>
  <c r="J24" i="3"/>
  <c r="C4" i="9"/>
  <c r="N24" i="3"/>
  <c r="G4" i="9"/>
  <c r="R24" i="3"/>
  <c r="K4" i="9"/>
  <c r="K24" i="3"/>
  <c r="D4" i="9"/>
  <c r="O24" i="3"/>
  <c r="H4" i="9"/>
  <c r="L24" i="3"/>
  <c r="E4" i="9"/>
  <c r="P24" i="3"/>
  <c r="I4" i="9"/>
  <c r="M24" i="3"/>
  <c r="F4" i="9"/>
  <c r="Q24" i="3"/>
  <c r="J4" i="9"/>
  <c r="K81" i="3"/>
  <c r="D5" i="17"/>
  <c r="O81" i="3"/>
  <c r="H5" i="17"/>
  <c r="L81" i="3"/>
  <c r="E5" i="17"/>
  <c r="P81" i="3"/>
  <c r="I5" i="17"/>
  <c r="M81" i="3"/>
  <c r="F5" i="17"/>
  <c r="Q81" i="3"/>
  <c r="J5" i="17"/>
  <c r="J81" i="3"/>
  <c r="C5" i="17"/>
  <c r="N81" i="3"/>
  <c r="G5" i="17"/>
  <c r="R81" i="3"/>
  <c r="K5" i="17"/>
  <c r="L23" i="3"/>
  <c r="E3" i="9"/>
  <c r="P23" i="3"/>
  <c r="I3" i="9"/>
  <c r="M23" i="3"/>
  <c r="F3" i="9"/>
  <c r="Q23" i="3"/>
  <c r="J3" i="9"/>
  <c r="J23" i="3"/>
  <c r="C3" i="9"/>
  <c r="N23" i="3"/>
  <c r="G3" i="9"/>
  <c r="R23" i="3"/>
  <c r="K3" i="9"/>
  <c r="K23" i="3"/>
  <c r="D3" i="9"/>
  <c r="O23" i="3"/>
  <c r="H3" i="9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/>
  <c r="L6" i="10"/>
  <c r="S34" i="3"/>
  <c r="L7" i="10"/>
  <c r="S35" i="3"/>
  <c r="L8" i="10"/>
  <c r="S26" i="3"/>
  <c r="L6" i="9"/>
  <c r="S81" i="3"/>
  <c r="L5" i="17"/>
  <c r="S24" i="3"/>
  <c r="L4" i="9"/>
  <c r="S22" i="3"/>
  <c r="L2" i="9"/>
  <c r="S30" i="3"/>
  <c r="L3" i="10"/>
  <c r="S55" i="3"/>
  <c r="L7" i="13"/>
  <c r="S42" i="3"/>
  <c r="L8" i="11"/>
  <c r="S48" i="3"/>
  <c r="L7" i="12"/>
  <c r="S56" i="3"/>
  <c r="L8" i="13"/>
  <c r="S41" i="3"/>
  <c r="L7" i="11"/>
  <c r="S49" i="3"/>
  <c r="L8" i="12"/>
  <c r="S63" i="3"/>
  <c r="L8" i="14"/>
  <c r="S69" i="3"/>
  <c r="L7" i="15"/>
  <c r="S77" i="3"/>
  <c r="L8" i="16"/>
  <c r="S83" i="3"/>
  <c r="L7" i="17"/>
  <c r="S62" i="3"/>
  <c r="L7" i="14"/>
  <c r="S70" i="3"/>
  <c r="L8" i="15"/>
  <c r="S76" i="3"/>
  <c r="L7" i="16"/>
  <c r="S91" i="3"/>
  <c r="L8" i="18"/>
  <c r="S90" i="3"/>
  <c r="L7" i="18"/>
  <c r="S20" i="3"/>
  <c r="L7" i="8"/>
  <c r="S84" i="3"/>
  <c r="L8" i="17"/>
  <c r="S28" i="3"/>
  <c r="L8" i="9"/>
  <c r="S27" i="3"/>
  <c r="L7" i="9"/>
  <c r="S13" i="3"/>
  <c r="L7" i="2"/>
  <c r="S16" i="3"/>
  <c r="S14" i="3"/>
  <c r="L8" i="2"/>
  <c r="S21" i="3"/>
  <c r="L8" i="8"/>
  <c r="S88" i="3"/>
  <c r="L5" i="18"/>
  <c r="S40" i="3"/>
  <c r="L6" i="11"/>
  <c r="S86" i="3"/>
  <c r="L3" i="18"/>
  <c r="S85" i="3"/>
  <c r="S89" i="3"/>
  <c r="L6" i="18"/>
  <c r="S51" i="3"/>
  <c r="L3" i="13"/>
  <c r="S87" i="3"/>
  <c r="L4" i="18"/>
  <c r="S74" i="3"/>
  <c r="L5" i="16"/>
  <c r="S50" i="3"/>
  <c r="L2" i="13"/>
  <c r="S59" i="3"/>
  <c r="L4" i="14"/>
  <c r="S54" i="3"/>
  <c r="L6" i="13"/>
  <c r="S60" i="3"/>
  <c r="L5" i="14"/>
  <c r="S80" i="3"/>
  <c r="L4" i="17"/>
  <c r="S73" i="3"/>
  <c r="L4" i="16"/>
  <c r="S68" i="3"/>
  <c r="L6" i="15"/>
  <c r="S64" i="3"/>
  <c r="L2" i="15"/>
  <c r="S44" i="3"/>
  <c r="S39" i="3"/>
  <c r="L5" i="11"/>
  <c r="S45" i="3"/>
  <c r="L4" i="12"/>
  <c r="S32" i="3"/>
  <c r="L5" i="10"/>
  <c r="S47" i="3"/>
  <c r="S72" i="3"/>
  <c r="L3" i="16"/>
  <c r="S71" i="3"/>
  <c r="L2" i="16"/>
  <c r="S61" i="3"/>
  <c r="L6" i="14"/>
  <c r="S43" i="3"/>
  <c r="L2" i="12"/>
  <c r="S38" i="3"/>
  <c r="L4" i="11"/>
  <c r="S67" i="3"/>
  <c r="L5" i="15"/>
  <c r="S46" i="3"/>
  <c r="L5" i="12"/>
  <c r="S66" i="3"/>
  <c r="L4" i="15"/>
  <c r="S57" i="3"/>
  <c r="L2" i="14"/>
  <c r="S52" i="3"/>
  <c r="L4" i="13"/>
  <c r="S36" i="3"/>
  <c r="L2" i="11"/>
  <c r="S25" i="3"/>
  <c r="L5" i="9"/>
  <c r="S17" i="3"/>
  <c r="L4" i="8"/>
  <c r="S37" i="3"/>
  <c r="L3" i="11"/>
  <c r="S65" i="3"/>
  <c r="L3" i="15"/>
  <c r="S58" i="3"/>
  <c r="L3" i="14"/>
  <c r="S53" i="3"/>
  <c r="L5" i="13"/>
  <c r="S75" i="3"/>
  <c r="L6" i="16"/>
  <c r="S18" i="3"/>
  <c r="L5" i="8"/>
  <c r="S82" i="3"/>
  <c r="L6" i="17"/>
  <c r="S23" i="3"/>
  <c r="L3" i="9"/>
  <c r="S79" i="3"/>
  <c r="L3" i="17"/>
  <c r="S78" i="3"/>
  <c r="L2" i="17"/>
  <c r="S29" i="3"/>
  <c r="L2" i="10"/>
  <c r="S31" i="3"/>
  <c r="L4" i="10"/>
  <c r="L15" i="3"/>
  <c r="E2" i="8"/>
  <c r="P15" i="3"/>
  <c r="I2" i="8"/>
  <c r="K15" i="3"/>
  <c r="D2" i="8"/>
  <c r="M15" i="3"/>
  <c r="F2" i="8"/>
  <c r="Q15" i="3"/>
  <c r="J2" i="8"/>
  <c r="O15" i="3"/>
  <c r="H2" i="8"/>
  <c r="J15" i="3"/>
  <c r="C2" i="8"/>
  <c r="N15" i="3"/>
  <c r="G2" i="8"/>
  <c r="R15" i="3"/>
  <c r="K2" i="8"/>
  <c r="S15" i="3"/>
  <c r="L2" i="8"/>
  <c r="J19" i="3"/>
  <c r="C6" i="8"/>
  <c r="N19" i="3"/>
  <c r="G6" i="8"/>
  <c r="R19" i="3"/>
  <c r="K6" i="8"/>
  <c r="M19" i="3"/>
  <c r="F6" i="8"/>
  <c r="K19" i="3"/>
  <c r="D6" i="8"/>
  <c r="O19" i="3"/>
  <c r="H6" i="8"/>
  <c r="S19" i="3"/>
  <c r="L6" i="8"/>
  <c r="Q19" i="3"/>
  <c r="J6" i="8"/>
  <c r="L19" i="3"/>
  <c r="E6" i="8"/>
  <c r="P19" i="3"/>
  <c r="I6" i="8"/>
  <c r="T7" i="3"/>
  <c r="T11" i="3"/>
  <c r="M5" i="2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/>
  <c r="L3" i="12"/>
  <c r="L6" i="12"/>
  <c r="L2" i="18"/>
  <c r="K9" i="3"/>
  <c r="D3" i="2"/>
  <c r="S9" i="3"/>
  <c r="L3" i="2"/>
  <c r="L9" i="3"/>
  <c r="E3" i="2"/>
  <c r="M9" i="3"/>
  <c r="F3" i="2"/>
  <c r="N9" i="3"/>
  <c r="G3" i="2"/>
  <c r="O9" i="3"/>
  <c r="H3" i="2"/>
  <c r="J9" i="3"/>
  <c r="C3" i="2"/>
  <c r="P9" i="3"/>
  <c r="I3" i="2"/>
  <c r="Q9" i="3"/>
  <c r="J3" i="2"/>
  <c r="R9" i="3"/>
  <c r="K3" i="2"/>
  <c r="P11" i="3"/>
  <c r="I5" i="2"/>
  <c r="Q11" i="3"/>
  <c r="J5" i="2"/>
  <c r="J11" i="3"/>
  <c r="C5" i="2"/>
  <c r="R11" i="3"/>
  <c r="K5" i="2"/>
  <c r="K11" i="3"/>
  <c r="D5" i="2"/>
  <c r="S11" i="3"/>
  <c r="L5" i="2"/>
  <c r="L11" i="3"/>
  <c r="E5" i="2"/>
  <c r="M11" i="3"/>
  <c r="F5" i="2"/>
  <c r="O11" i="3"/>
  <c r="H5" i="2"/>
  <c r="N11" i="3"/>
  <c r="G5" i="2"/>
  <c r="P12" i="3"/>
  <c r="I6" i="2"/>
  <c r="Q12" i="3"/>
  <c r="J6" i="2"/>
  <c r="J12" i="3"/>
  <c r="C6" i="2"/>
  <c r="R12" i="3"/>
  <c r="K6" i="2"/>
  <c r="K12" i="3"/>
  <c r="D6" i="2"/>
  <c r="S12" i="3"/>
  <c r="L6" i="2"/>
  <c r="L12" i="3"/>
  <c r="E6" i="2"/>
  <c r="N12" i="3"/>
  <c r="G6" i="2"/>
  <c r="O12" i="3"/>
  <c r="H6" i="2"/>
  <c r="M12" i="3"/>
  <c r="F6" i="2"/>
  <c r="J8" i="3"/>
  <c r="C2" i="2"/>
  <c r="M8" i="3"/>
  <c r="F2" i="2"/>
  <c r="N8" i="3"/>
  <c r="G2" i="2"/>
  <c r="O8" i="3"/>
  <c r="H2" i="2"/>
  <c r="L8" i="3"/>
  <c r="E2" i="2"/>
  <c r="P8" i="3"/>
  <c r="I2" i="2"/>
  <c r="R8" i="3"/>
  <c r="K2" i="2"/>
  <c r="K8" i="3"/>
  <c r="D2" i="2"/>
  <c r="Q8" i="3"/>
  <c r="J2" i="2"/>
  <c r="S8" i="3"/>
  <c r="L2" i="2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/>
  <c r="M7" i="10"/>
  <c r="T35" i="3"/>
  <c r="M8" i="10"/>
  <c r="T8" i="3"/>
  <c r="M2" i="2"/>
  <c r="T12" i="3"/>
  <c r="M6" i="2"/>
  <c r="T9" i="3"/>
  <c r="M3" i="2"/>
  <c r="T33" i="3"/>
  <c r="M6" i="10"/>
  <c r="T22" i="3"/>
  <c r="M2" i="9"/>
  <c r="T78" i="3"/>
  <c r="M2" i="17"/>
  <c r="T30" i="3"/>
  <c r="T26" i="3"/>
  <c r="T29" i="3"/>
  <c r="T23" i="3"/>
  <c r="M3" i="9"/>
  <c r="T27" i="3"/>
  <c r="M7" i="9"/>
  <c r="T41" i="3"/>
  <c r="M7" i="11"/>
  <c r="T49" i="3"/>
  <c r="M8" i="12"/>
  <c r="T55" i="3"/>
  <c r="M7" i="13"/>
  <c r="T42" i="3"/>
  <c r="M8" i="11"/>
  <c r="T48" i="3"/>
  <c r="M7" i="12"/>
  <c r="T56" i="3"/>
  <c r="M8" i="13"/>
  <c r="T62" i="3"/>
  <c r="M7" i="14"/>
  <c r="T70" i="3"/>
  <c r="M8" i="15"/>
  <c r="T76" i="3"/>
  <c r="M7" i="16"/>
  <c r="T84" i="3"/>
  <c r="M8" i="17"/>
  <c r="T63" i="3"/>
  <c r="M8" i="14"/>
  <c r="T69" i="3"/>
  <c r="M7" i="15"/>
  <c r="T77" i="3"/>
  <c r="M8" i="16"/>
  <c r="T83" i="3"/>
  <c r="M7" i="17"/>
  <c r="T91" i="3"/>
  <c r="M8" i="18"/>
  <c r="T90" i="3"/>
  <c r="M7" i="18"/>
  <c r="T20" i="3"/>
  <c r="M7" i="8"/>
  <c r="T28" i="3"/>
  <c r="M8" i="9"/>
  <c r="T13" i="3"/>
  <c r="M7" i="2"/>
  <c r="T16" i="3"/>
  <c r="M3" i="8"/>
  <c r="T14" i="3"/>
  <c r="M8" i="2"/>
  <c r="T21" i="3"/>
  <c r="M8" i="8"/>
  <c r="T88" i="3"/>
  <c r="T51" i="3"/>
  <c r="M3" i="13"/>
  <c r="T89" i="3"/>
  <c r="M6" i="18"/>
  <c r="T87" i="3"/>
  <c r="T86" i="3"/>
  <c r="M3" i="18"/>
  <c r="T85" i="3"/>
  <c r="T40" i="3"/>
  <c r="M6" i="11"/>
  <c r="T74" i="3"/>
  <c r="M5" i="16"/>
  <c r="T59" i="3"/>
  <c r="M4" i="14"/>
  <c r="T50" i="3"/>
  <c r="M2" i="13"/>
  <c r="T44" i="3"/>
  <c r="M3" i="12"/>
  <c r="T73" i="3"/>
  <c r="T60" i="3"/>
  <c r="M5" i="14"/>
  <c r="T39" i="3"/>
  <c r="M5" i="11"/>
  <c r="T80" i="3"/>
  <c r="M4" i="17"/>
  <c r="T68" i="3"/>
  <c r="M6" i="15"/>
  <c r="T64" i="3"/>
  <c r="M2" i="15"/>
  <c r="T32" i="3"/>
  <c r="M5" i="10"/>
  <c r="T47" i="3"/>
  <c r="M6" i="12"/>
  <c r="T38" i="3"/>
  <c r="M4" i="11"/>
  <c r="T17" i="3"/>
  <c r="M4" i="8"/>
  <c r="T46" i="3"/>
  <c r="M5" i="12"/>
  <c r="T45" i="3"/>
  <c r="M4" i="12"/>
  <c r="T36" i="3"/>
  <c r="M2" i="11"/>
  <c r="T67" i="3"/>
  <c r="M5" i="15"/>
  <c r="T71" i="3"/>
  <c r="M2" i="16"/>
  <c r="T57" i="3"/>
  <c r="M2" i="14"/>
  <c r="T52" i="3"/>
  <c r="T43" i="3"/>
  <c r="M2" i="12"/>
  <c r="T25" i="3"/>
  <c r="M5" i="9"/>
  <c r="T75" i="3"/>
  <c r="M6" i="16"/>
  <c r="T66" i="3"/>
  <c r="M4" i="15"/>
  <c r="T54" i="3"/>
  <c r="M6" i="13"/>
  <c r="T65" i="3"/>
  <c r="M3" i="15"/>
  <c r="T72" i="3"/>
  <c r="M3" i="16"/>
  <c r="T58" i="3"/>
  <c r="M3" i="14"/>
  <c r="T53" i="3"/>
  <c r="M5" i="13"/>
  <c r="T37" i="3"/>
  <c r="M3" i="11"/>
  <c r="T61" i="3"/>
  <c r="M6" i="14"/>
  <c r="T18" i="3"/>
  <c r="M5" i="8"/>
  <c r="T79" i="3"/>
  <c r="M3" i="17"/>
  <c r="T82" i="3"/>
  <c r="M6" i="17"/>
  <c r="T31" i="3"/>
  <c r="M4" i="10"/>
  <c r="T24" i="3"/>
  <c r="M4" i="9"/>
  <c r="T81" i="3"/>
  <c r="M5" i="17"/>
  <c r="T19" i="3"/>
  <c r="M6" i="8"/>
  <c r="T15" i="3"/>
  <c r="M2" i="8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/>
  <c r="M4" i="16"/>
  <c r="M4" i="18"/>
  <c r="M5" i="18"/>
  <c r="M2" i="18"/>
  <c r="M6" i="9"/>
  <c r="M2" i="10"/>
  <c r="M3" i="10"/>
  <c r="U34" i="3"/>
  <c r="N7" i="10"/>
  <c r="U35" i="3"/>
  <c r="N8" i="10"/>
  <c r="U56" i="3"/>
  <c r="N8" i="13"/>
  <c r="U62" i="3"/>
  <c r="N7" i="14"/>
  <c r="U41" i="3"/>
  <c r="N7" i="11"/>
  <c r="U49" i="3"/>
  <c r="N8" i="12"/>
  <c r="U55" i="3"/>
  <c r="N7" i="13"/>
  <c r="U42" i="3"/>
  <c r="N8" i="11"/>
  <c r="U48" i="3"/>
  <c r="N7" i="12"/>
  <c r="U83" i="3"/>
  <c r="N7" i="17"/>
  <c r="U70" i="3"/>
  <c r="N8" i="15"/>
  <c r="U76" i="3"/>
  <c r="N7" i="16"/>
  <c r="U63" i="3"/>
  <c r="N8" i="14"/>
  <c r="U69" i="3"/>
  <c r="N7" i="15"/>
  <c r="U77" i="3"/>
  <c r="N8" i="16"/>
  <c r="U90" i="3"/>
  <c r="N7" i="18"/>
  <c r="U20" i="3"/>
  <c r="N7" i="8"/>
  <c r="U91" i="3"/>
  <c r="N8" i="18"/>
  <c r="U27" i="3"/>
  <c r="N7" i="9"/>
  <c r="U28" i="3"/>
  <c r="N8" i="9"/>
  <c r="U84" i="3"/>
  <c r="N8" i="17"/>
  <c r="U13" i="3"/>
  <c r="N7" i="2"/>
  <c r="U16" i="3"/>
  <c r="N3" i="8"/>
  <c r="U21" i="3"/>
  <c r="N8" i="8"/>
  <c r="U14" i="3"/>
  <c r="N8" i="2"/>
  <c r="U40" i="3"/>
  <c r="U51" i="3"/>
  <c r="N3" i="13"/>
  <c r="U85" i="3"/>
  <c r="N2" i="18"/>
  <c r="U89" i="3"/>
  <c r="N6" i="18"/>
  <c r="U87" i="3"/>
  <c r="N4" i="18"/>
  <c r="U88" i="3"/>
  <c r="N5" i="18"/>
  <c r="U86" i="3"/>
  <c r="N3" i="18"/>
  <c r="U74" i="3"/>
  <c r="N5" i="16"/>
  <c r="U80" i="3"/>
  <c r="N4" i="17"/>
  <c r="U59" i="3"/>
  <c r="N4" i="14"/>
  <c r="U44" i="3"/>
  <c r="N3" i="12"/>
  <c r="U73" i="3"/>
  <c r="N4" i="16"/>
  <c r="U60" i="3"/>
  <c r="N5" i="14"/>
  <c r="U39" i="3"/>
  <c r="N5" i="11"/>
  <c r="U68" i="3"/>
  <c r="N6" i="15"/>
  <c r="U50" i="3"/>
  <c r="N2" i="13"/>
  <c r="U64" i="3"/>
  <c r="N2" i="15"/>
  <c r="U45" i="3"/>
  <c r="N4" i="12"/>
  <c r="U47" i="3"/>
  <c r="N6" i="12"/>
  <c r="U17" i="3"/>
  <c r="N4" i="8"/>
  <c r="U46" i="3"/>
  <c r="N5" i="12"/>
  <c r="U75" i="3"/>
  <c r="N6" i="16"/>
  <c r="U38" i="3"/>
  <c r="N4" i="11"/>
  <c r="U67" i="3"/>
  <c r="N5" i="15"/>
  <c r="U71" i="3"/>
  <c r="N2" i="16"/>
  <c r="U57" i="3"/>
  <c r="N2" i="14"/>
  <c r="U32" i="3"/>
  <c r="N5" i="10"/>
  <c r="U43" i="3"/>
  <c r="N2" i="12"/>
  <c r="U25" i="3"/>
  <c r="N5" i="9"/>
  <c r="U66" i="3"/>
  <c r="N4" i="15"/>
  <c r="U54" i="3"/>
  <c r="N6" i="13"/>
  <c r="U36" i="3"/>
  <c r="N2" i="11"/>
  <c r="U65" i="3"/>
  <c r="N3" i="15"/>
  <c r="U72" i="3"/>
  <c r="N3" i="16"/>
  <c r="U58" i="3"/>
  <c r="N3" i="14"/>
  <c r="U53" i="3"/>
  <c r="N5" i="13"/>
  <c r="U37" i="3"/>
  <c r="N3" i="11"/>
  <c r="U61" i="3"/>
  <c r="N6" i="14"/>
  <c r="U18" i="3"/>
  <c r="N5" i="8"/>
  <c r="U52" i="3"/>
  <c r="N4" i="13"/>
  <c r="U82" i="3"/>
  <c r="N6" i="17"/>
  <c r="U79" i="3"/>
  <c r="N3" i="17"/>
  <c r="U31" i="3"/>
  <c r="N4" i="10"/>
  <c r="U24" i="3"/>
  <c r="N4" i="9"/>
  <c r="U81" i="3"/>
  <c r="N5" i="17"/>
  <c r="U26" i="3"/>
  <c r="N6" i="9"/>
  <c r="U30" i="3"/>
  <c r="N3" i="10"/>
  <c r="U78" i="3"/>
  <c r="N2" i="17"/>
  <c r="U15" i="3"/>
  <c r="N2" i="8"/>
  <c r="U19" i="3"/>
  <c r="N6" i="8"/>
  <c r="U29" i="3"/>
  <c r="N2" i="10"/>
  <c r="U22" i="3"/>
  <c r="N2" i="9"/>
  <c r="U33" i="3"/>
  <c r="N6" i="10"/>
  <c r="U23" i="3"/>
  <c r="N3" i="9"/>
  <c r="V7" i="3"/>
  <c r="V23" i="3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/>
  <c r="N6" i="11"/>
  <c r="U8" i="3"/>
  <c r="N2" i="2"/>
  <c r="U11" i="3"/>
  <c r="N5" i="2"/>
  <c r="U9" i="3"/>
  <c r="N3" i="2"/>
  <c r="U12" i="3"/>
  <c r="N6" i="2"/>
  <c r="V8" i="3"/>
  <c r="O2" i="2"/>
  <c r="V30" i="3"/>
  <c r="V19" i="3"/>
  <c r="O6" i="8"/>
  <c r="V12" i="3"/>
  <c r="O6" i="2"/>
  <c r="V9" i="3"/>
  <c r="O3" i="2"/>
  <c r="V33" i="3"/>
  <c r="O6" i="10"/>
  <c r="V22" i="3"/>
  <c r="O2" i="9"/>
  <c r="V29" i="3"/>
  <c r="O2" i="10"/>
  <c r="V34" i="3"/>
  <c r="O7" i="10"/>
  <c r="V35" i="3"/>
  <c r="O8" i="10"/>
  <c r="V42" i="3"/>
  <c r="O8" i="11"/>
  <c r="V48" i="3"/>
  <c r="O7" i="12"/>
  <c r="V56" i="3"/>
  <c r="O8" i="13"/>
  <c r="V62" i="3"/>
  <c r="O7" i="14"/>
  <c r="V41" i="3"/>
  <c r="O7" i="11"/>
  <c r="V49" i="3"/>
  <c r="O8" i="12"/>
  <c r="V55" i="3"/>
  <c r="O7" i="13"/>
  <c r="V63" i="3"/>
  <c r="O8" i="14"/>
  <c r="V69" i="3"/>
  <c r="O7" i="15"/>
  <c r="V77" i="3"/>
  <c r="O8" i="16"/>
  <c r="V83" i="3"/>
  <c r="O7" i="17"/>
  <c r="V70" i="3"/>
  <c r="O8" i="15"/>
  <c r="V76" i="3"/>
  <c r="O7" i="16"/>
  <c r="V90" i="3"/>
  <c r="O7" i="18"/>
  <c r="V91" i="3"/>
  <c r="O8" i="18"/>
  <c r="V28" i="3"/>
  <c r="O8" i="9"/>
  <c r="V84" i="3"/>
  <c r="O8" i="17"/>
  <c r="V20" i="3"/>
  <c r="O7" i="8"/>
  <c r="V27" i="3"/>
  <c r="O7" i="9"/>
  <c r="V13" i="3"/>
  <c r="O7" i="2"/>
  <c r="V16" i="3"/>
  <c r="O3" i="8"/>
  <c r="V21" i="3"/>
  <c r="O8" i="8"/>
  <c r="V14" i="3"/>
  <c r="O8" i="2"/>
  <c r="V88" i="3"/>
  <c r="V85" i="3"/>
  <c r="V40" i="3"/>
  <c r="O6" i="11"/>
  <c r="V86" i="3"/>
  <c r="V51" i="3"/>
  <c r="O3" i="13"/>
  <c r="V89" i="3"/>
  <c r="O6" i="18"/>
  <c r="V87" i="3"/>
  <c r="O4" i="18"/>
  <c r="V80" i="3"/>
  <c r="O4" i="17"/>
  <c r="V73" i="3"/>
  <c r="O4" i="16"/>
  <c r="V64" i="3"/>
  <c r="O2" i="15"/>
  <c r="V59" i="3"/>
  <c r="O4" i="14"/>
  <c r="V74" i="3"/>
  <c r="O5" i="16"/>
  <c r="V60" i="3"/>
  <c r="O5" i="14"/>
  <c r="V44" i="3"/>
  <c r="O3" i="12"/>
  <c r="V68" i="3"/>
  <c r="O6" i="15"/>
  <c r="V50" i="3"/>
  <c r="O2" i="13"/>
  <c r="V39" i="3"/>
  <c r="O5" i="11"/>
  <c r="V32" i="3"/>
  <c r="O5" i="10"/>
  <c r="V47" i="3"/>
  <c r="O6" i="12"/>
  <c r="V72" i="3"/>
  <c r="O3" i="16"/>
  <c r="V53" i="3"/>
  <c r="O5" i="13"/>
  <c r="V71" i="3"/>
  <c r="O2" i="16"/>
  <c r="V61" i="3"/>
  <c r="O6" i="14"/>
  <c r="V45" i="3"/>
  <c r="O4" i="12"/>
  <c r="V67" i="3"/>
  <c r="O5" i="15"/>
  <c r="V57" i="3"/>
  <c r="O2" i="14"/>
  <c r="V36" i="3"/>
  <c r="O2" i="11"/>
  <c r="V43" i="3"/>
  <c r="O2" i="12"/>
  <c r="V38" i="3"/>
  <c r="O4" i="11"/>
  <c r="V25" i="3"/>
  <c r="O5" i="9"/>
  <c r="V37" i="3"/>
  <c r="O3" i="11"/>
  <c r="V75" i="3"/>
  <c r="O6" i="16"/>
  <c r="V54" i="3"/>
  <c r="O6" i="13"/>
  <c r="V65" i="3"/>
  <c r="O3" i="15"/>
  <c r="V58" i="3"/>
  <c r="O3" i="14"/>
  <c r="V17" i="3"/>
  <c r="O4" i="8"/>
  <c r="V46" i="3"/>
  <c r="O5" i="12"/>
  <c r="V66" i="3"/>
  <c r="O4" i="15"/>
  <c r="V18" i="3"/>
  <c r="O5" i="8"/>
  <c r="V52" i="3"/>
  <c r="O4" i="13"/>
  <c r="V82" i="3"/>
  <c r="O6" i="17"/>
  <c r="V79" i="3"/>
  <c r="O3" i="17"/>
  <c r="V24" i="3"/>
  <c r="O4" i="9"/>
  <c r="V31" i="3"/>
  <c r="O4" i="10"/>
  <c r="V81" i="3"/>
  <c r="O5" i="17"/>
  <c r="V15" i="3"/>
  <c r="O2" i="8"/>
  <c r="V78" i="3"/>
  <c r="O2" i="17"/>
  <c r="V26" i="3"/>
  <c r="O6" i="9"/>
  <c r="W7" i="3"/>
  <c r="W78" i="3"/>
  <c r="P2" i="17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/>
  <c r="O2" i="18"/>
  <c r="O3" i="18"/>
  <c r="O5" i="18"/>
  <c r="V11" i="3"/>
  <c r="O5" i="2"/>
  <c r="O3" i="10"/>
  <c r="O3" i="9"/>
  <c r="W34" i="3"/>
  <c r="P7" i="10"/>
  <c r="W35" i="3"/>
  <c r="P8" i="10"/>
  <c r="W55" i="3"/>
  <c r="P7" i="13"/>
  <c r="W42" i="3"/>
  <c r="P8" i="11"/>
  <c r="W48" i="3"/>
  <c r="P7" i="12"/>
  <c r="W56" i="3"/>
  <c r="P8" i="13"/>
  <c r="W41" i="3"/>
  <c r="P7" i="11"/>
  <c r="W49" i="3"/>
  <c r="P8" i="12"/>
  <c r="W62" i="3"/>
  <c r="P7" i="14"/>
  <c r="W63" i="3"/>
  <c r="P8" i="14"/>
  <c r="W69" i="3"/>
  <c r="P7" i="15"/>
  <c r="W77" i="3"/>
  <c r="P8" i="16"/>
  <c r="W83" i="3"/>
  <c r="P7" i="17"/>
  <c r="W70" i="3"/>
  <c r="P8" i="15"/>
  <c r="W76" i="3"/>
  <c r="P7" i="16"/>
  <c r="W91" i="3"/>
  <c r="P8" i="18"/>
  <c r="W90" i="3"/>
  <c r="P7" i="18"/>
  <c r="W20" i="3"/>
  <c r="P7" i="8"/>
  <c r="W28" i="3"/>
  <c r="P8" i="9"/>
  <c r="W27" i="3"/>
  <c r="P7" i="9"/>
  <c r="W84" i="3"/>
  <c r="P8" i="17"/>
  <c r="W13" i="3"/>
  <c r="P7" i="2"/>
  <c r="W16" i="3"/>
  <c r="P3" i="8"/>
  <c r="W14" i="3"/>
  <c r="P8" i="2"/>
  <c r="W21" i="3"/>
  <c r="P8" i="8"/>
  <c r="W86" i="3"/>
  <c r="W88" i="3"/>
  <c r="P5" i="18"/>
  <c r="W40" i="3"/>
  <c r="P6" i="11"/>
  <c r="W85" i="3"/>
  <c r="P2" i="18"/>
  <c r="W89" i="3"/>
  <c r="P6" i="18"/>
  <c r="W51" i="3"/>
  <c r="P3" i="13"/>
  <c r="W87" i="3"/>
  <c r="P4" i="18"/>
  <c r="W50" i="3"/>
  <c r="P2" i="13"/>
  <c r="W73" i="3"/>
  <c r="W64" i="3"/>
  <c r="P2" i="15"/>
  <c r="W74" i="3"/>
  <c r="P5" i="16"/>
  <c r="W44" i="3"/>
  <c r="P3" i="12"/>
  <c r="W39" i="3"/>
  <c r="P5" i="11"/>
  <c r="W68" i="3"/>
  <c r="P6" i="15"/>
  <c r="W59" i="3"/>
  <c r="P4" i="14"/>
  <c r="W60" i="3"/>
  <c r="P5" i="14"/>
  <c r="W80" i="3"/>
  <c r="P4" i="17"/>
  <c r="W45" i="3"/>
  <c r="P4" i="12"/>
  <c r="W65" i="3"/>
  <c r="P3" i="15"/>
  <c r="W58" i="3"/>
  <c r="P3" i="14"/>
  <c r="W75" i="3"/>
  <c r="P6" i="16"/>
  <c r="W71" i="3"/>
  <c r="P2" i="16"/>
  <c r="W54" i="3"/>
  <c r="P6" i="13"/>
  <c r="W32" i="3"/>
  <c r="P5" i="10"/>
  <c r="W47" i="3"/>
  <c r="P6" i="12"/>
  <c r="W43" i="3"/>
  <c r="P2" i="12"/>
  <c r="W72" i="3"/>
  <c r="P3" i="16"/>
  <c r="W61" i="3"/>
  <c r="P6" i="14"/>
  <c r="W38" i="3"/>
  <c r="P4" i="11"/>
  <c r="W67" i="3"/>
  <c r="P5" i="15"/>
  <c r="W37" i="3"/>
  <c r="P3" i="11"/>
  <c r="W57" i="3"/>
  <c r="P2" i="14"/>
  <c r="W52" i="3"/>
  <c r="P4" i="13"/>
  <c r="W36" i="3"/>
  <c r="P2" i="11"/>
  <c r="W53" i="3"/>
  <c r="P5" i="13"/>
  <c r="W25" i="3"/>
  <c r="P5" i="9"/>
  <c r="W17" i="3"/>
  <c r="P4" i="8"/>
  <c r="W46" i="3"/>
  <c r="P5" i="12"/>
  <c r="W66" i="3"/>
  <c r="P4" i="15"/>
  <c r="W18" i="3"/>
  <c r="P5" i="8"/>
  <c r="W31" i="3"/>
  <c r="P4" i="10"/>
  <c r="W79" i="3"/>
  <c r="P3" i="17"/>
  <c r="W82" i="3"/>
  <c r="P6" i="17"/>
  <c r="W24" i="3"/>
  <c r="P4" i="9"/>
  <c r="W81" i="3"/>
  <c r="P5" i="17"/>
  <c r="W15" i="3"/>
  <c r="P2" i="8"/>
  <c r="W26" i="3"/>
  <c r="P6" i="9"/>
  <c r="W19" i="3"/>
  <c r="P6" i="8"/>
  <c r="W22" i="3"/>
  <c r="P2" i="9"/>
  <c r="W29" i="3"/>
  <c r="P2" i="10"/>
  <c r="W23" i="3"/>
  <c r="P3" i="9"/>
  <c r="W30" i="3"/>
  <c r="P3" i="10"/>
  <c r="W33" i="3"/>
  <c r="P6" i="10"/>
  <c r="X7" i="3"/>
  <c r="X9" i="3"/>
  <c r="Q3" i="2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/>
  <c r="P4" i="16"/>
  <c r="P3" i="18"/>
  <c r="W11" i="3"/>
  <c r="P5" i="2"/>
  <c r="W8" i="3"/>
  <c r="P2" i="2"/>
  <c r="W9" i="3"/>
  <c r="P3" i="2"/>
  <c r="W12" i="3"/>
  <c r="P6" i="2"/>
  <c r="X12" i="3"/>
  <c r="Q6" i="2"/>
  <c r="X34" i="3"/>
  <c r="Q7" i="10"/>
  <c r="X35" i="3"/>
  <c r="Q8" i="10"/>
  <c r="X8" i="3"/>
  <c r="Q2" i="2"/>
  <c r="X19" i="3"/>
  <c r="Q6" i="8"/>
  <c r="X29" i="3"/>
  <c r="Q2" i="10"/>
  <c r="X15" i="3"/>
  <c r="Q2" i="8"/>
  <c r="X23" i="3"/>
  <c r="Q3" i="9"/>
  <c r="X26" i="3"/>
  <c r="Q6" i="9"/>
  <c r="X22" i="3"/>
  <c r="X30" i="3"/>
  <c r="X41" i="3"/>
  <c r="Q7" i="11"/>
  <c r="X49" i="3"/>
  <c r="Q8" i="12"/>
  <c r="X55" i="3"/>
  <c r="Q7" i="13"/>
  <c r="X42" i="3"/>
  <c r="Q8" i="11"/>
  <c r="X48" i="3"/>
  <c r="Q7" i="12"/>
  <c r="X56" i="3"/>
  <c r="Q8" i="13"/>
  <c r="X70" i="3"/>
  <c r="Q8" i="15"/>
  <c r="X76" i="3"/>
  <c r="Q7" i="16"/>
  <c r="X62" i="3"/>
  <c r="Q7" i="14"/>
  <c r="X63" i="3"/>
  <c r="Q8" i="14"/>
  <c r="X69" i="3"/>
  <c r="Q7" i="15"/>
  <c r="X77" i="3"/>
  <c r="Q8" i="16"/>
  <c r="X83" i="3"/>
  <c r="Q7" i="17"/>
  <c r="X84" i="3"/>
  <c r="Q8" i="17"/>
  <c r="X91" i="3"/>
  <c r="Q8" i="18"/>
  <c r="X90" i="3"/>
  <c r="Q7" i="18"/>
  <c r="X20" i="3"/>
  <c r="Q7" i="8"/>
  <c r="X28" i="3"/>
  <c r="Q8" i="9"/>
  <c r="X27" i="3"/>
  <c r="Q7" i="9"/>
  <c r="X13" i="3"/>
  <c r="Q7" i="2"/>
  <c r="X16" i="3"/>
  <c r="Q3" i="8"/>
  <c r="X14" i="3"/>
  <c r="Q8" i="2"/>
  <c r="X21" i="3"/>
  <c r="Q8" i="8"/>
  <c r="X88" i="3"/>
  <c r="Q5" i="18"/>
  <c r="X85" i="3"/>
  <c r="Q2" i="18"/>
  <c r="X51" i="3"/>
  <c r="Q3" i="13"/>
  <c r="X86" i="3"/>
  <c r="Q3" i="18"/>
  <c r="X89" i="3"/>
  <c r="Q6" i="18"/>
  <c r="X87" i="3"/>
  <c r="Q4" i="18"/>
  <c r="X40" i="3"/>
  <c r="Q6" i="11"/>
  <c r="X50" i="3"/>
  <c r="Q2" i="13"/>
  <c r="X80" i="3"/>
  <c r="Q4" i="17"/>
  <c r="X64" i="3"/>
  <c r="Q2" i="15"/>
  <c r="X74" i="3"/>
  <c r="Q5" i="16"/>
  <c r="X59" i="3"/>
  <c r="Q4" i="14"/>
  <c r="X44" i="3"/>
  <c r="Q3" i="12"/>
  <c r="X60" i="3"/>
  <c r="Q5" i="14"/>
  <c r="X39" i="3"/>
  <c r="Q5" i="11"/>
  <c r="X73" i="3"/>
  <c r="Q4" i="16"/>
  <c r="X68" i="3"/>
  <c r="Q6" i="15"/>
  <c r="X54" i="3"/>
  <c r="Q6" i="13"/>
  <c r="X65" i="3"/>
  <c r="Q3" i="15"/>
  <c r="X58" i="3"/>
  <c r="Q3" i="14"/>
  <c r="X17" i="3"/>
  <c r="Q4" i="8"/>
  <c r="X37" i="3"/>
  <c r="Q3" i="11"/>
  <c r="X61" i="3"/>
  <c r="Q6" i="14"/>
  <c r="X36" i="3"/>
  <c r="Q2" i="11"/>
  <c r="X32" i="3"/>
  <c r="Q5" i="10"/>
  <c r="X47" i="3"/>
  <c r="Q6" i="12"/>
  <c r="X38" i="3"/>
  <c r="Q4" i="11"/>
  <c r="X45" i="3"/>
  <c r="Q4" i="12"/>
  <c r="X67" i="3"/>
  <c r="Q5" i="15"/>
  <c r="X46" i="3"/>
  <c r="Q5" i="12"/>
  <c r="X71" i="3"/>
  <c r="Q2" i="16"/>
  <c r="X57" i="3"/>
  <c r="Q2" i="14"/>
  <c r="X43" i="3"/>
  <c r="Q2" i="12"/>
  <c r="X72" i="3"/>
  <c r="Q3" i="16"/>
  <c r="X53" i="3"/>
  <c r="Q5" i="13"/>
  <c r="X25" i="3"/>
  <c r="Q5" i="9"/>
  <c r="X75" i="3"/>
  <c r="Q6" i="16"/>
  <c r="X66" i="3"/>
  <c r="Q4" i="15"/>
  <c r="X52" i="3"/>
  <c r="Q4" i="13"/>
  <c r="X18" i="3"/>
  <c r="Q5" i="8"/>
  <c r="X79" i="3"/>
  <c r="Q3" i="17"/>
  <c r="X82" i="3"/>
  <c r="Q6" i="17"/>
  <c r="X31" i="3"/>
  <c r="Q4" i="10"/>
  <c r="X24" i="3"/>
  <c r="Q4" i="9"/>
  <c r="X81" i="3"/>
  <c r="Q5" i="17"/>
  <c r="X78" i="3"/>
  <c r="Q2" i="17"/>
  <c r="X33" i="3"/>
  <c r="Q6" i="10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/>
  <c r="X11" i="3"/>
  <c r="Q5" i="2"/>
  <c r="Q3" i="10"/>
  <c r="Q2" i="9"/>
  <c r="Y29" i="3"/>
  <c r="R2" i="10"/>
  <c r="Y34" i="3"/>
  <c r="R7" i="10"/>
  <c r="Y35" i="3"/>
  <c r="R8" i="10"/>
  <c r="Y19" i="3"/>
  <c r="Y56" i="3"/>
  <c r="R8" i="13"/>
  <c r="Y41" i="3"/>
  <c r="R7" i="11"/>
  <c r="Y49" i="3"/>
  <c r="R8" i="12"/>
  <c r="Y55" i="3"/>
  <c r="R7" i="13"/>
  <c r="Y42" i="3"/>
  <c r="R8" i="11"/>
  <c r="Y48" i="3"/>
  <c r="R7" i="12"/>
  <c r="Y83" i="3"/>
  <c r="R7" i="17"/>
  <c r="Y70" i="3"/>
  <c r="R8" i="15"/>
  <c r="Y76" i="3"/>
  <c r="R7" i="16"/>
  <c r="Y62" i="3"/>
  <c r="R7" i="14"/>
  <c r="Y63" i="3"/>
  <c r="R8" i="14"/>
  <c r="Y69" i="3"/>
  <c r="R7" i="15"/>
  <c r="Y77" i="3"/>
  <c r="R8" i="16"/>
  <c r="Y90" i="3"/>
  <c r="R7" i="18"/>
  <c r="Y91" i="3"/>
  <c r="R8" i="18"/>
  <c r="Y20" i="3"/>
  <c r="R7" i="8"/>
  <c r="Y28" i="3"/>
  <c r="R8" i="9"/>
  <c r="Y84" i="3"/>
  <c r="R8" i="17"/>
  <c r="Y27" i="3"/>
  <c r="R7" i="9"/>
  <c r="Y13" i="3"/>
  <c r="R7" i="2"/>
  <c r="Y16" i="3"/>
  <c r="Y21" i="3"/>
  <c r="R8" i="8"/>
  <c r="Y14" i="3"/>
  <c r="R8" i="2"/>
  <c r="Y88" i="3"/>
  <c r="R5" i="18"/>
  <c r="Y86" i="3"/>
  <c r="Y50" i="3"/>
  <c r="R2" i="13"/>
  <c r="Y51" i="3"/>
  <c r="Y40" i="3"/>
  <c r="Y89" i="3"/>
  <c r="R6" i="18"/>
  <c r="Y87" i="3"/>
  <c r="R4" i="18"/>
  <c r="Y85" i="3"/>
  <c r="R2" i="18"/>
  <c r="Y64" i="3"/>
  <c r="R2" i="15"/>
  <c r="Y74" i="3"/>
  <c r="R5" i="16"/>
  <c r="Y44" i="3"/>
  <c r="R3" i="12"/>
  <c r="Y80" i="3"/>
  <c r="R4" i="17"/>
  <c r="Y59" i="3"/>
  <c r="R4" i="14"/>
  <c r="Y73" i="3"/>
  <c r="R4" i="16"/>
  <c r="Y60" i="3"/>
  <c r="R5" i="14"/>
  <c r="Y39" i="3"/>
  <c r="R5" i="11"/>
  <c r="Y68" i="3"/>
  <c r="R6" i="15"/>
  <c r="Y32" i="3"/>
  <c r="R5" i="10"/>
  <c r="Y47" i="3"/>
  <c r="R6" i="12"/>
  <c r="Y58" i="3"/>
  <c r="R3" i="14"/>
  <c r="Y53" i="3"/>
  <c r="R5" i="13"/>
  <c r="Y25" i="3"/>
  <c r="Y37" i="3"/>
  <c r="R3" i="11"/>
  <c r="Y61" i="3"/>
  <c r="R6" i="14"/>
  <c r="Y52" i="3"/>
  <c r="R4" i="13"/>
  <c r="Y36" i="3"/>
  <c r="R2" i="11"/>
  <c r="Y65" i="3"/>
  <c r="R3" i="15"/>
  <c r="Y43" i="3"/>
  <c r="R2" i="12"/>
  <c r="Y17" i="3"/>
  <c r="R4" i="8"/>
  <c r="Y75" i="3"/>
  <c r="R6" i="16"/>
  <c r="Y46" i="3"/>
  <c r="R5" i="12"/>
  <c r="Y71" i="3"/>
  <c r="R2" i="16"/>
  <c r="Y57" i="3"/>
  <c r="R2" i="14"/>
  <c r="Y54" i="3"/>
  <c r="R6" i="13"/>
  <c r="Y45" i="3"/>
  <c r="R4" i="12"/>
  <c r="Y38" i="3"/>
  <c r="R4" i="11"/>
  <c r="Y72" i="3"/>
  <c r="R3" i="16"/>
  <c r="Y67" i="3"/>
  <c r="R5" i="15"/>
  <c r="Y66" i="3"/>
  <c r="R4" i="15"/>
  <c r="Y18" i="3"/>
  <c r="R5" i="8"/>
  <c r="Y82" i="3"/>
  <c r="R6" i="17"/>
  <c r="Y79" i="3"/>
  <c r="R3" i="17"/>
  <c r="Y31" i="3"/>
  <c r="R4" i="10"/>
  <c r="Y24" i="3"/>
  <c r="R4" i="9"/>
  <c r="Y81" i="3"/>
  <c r="R5" i="17"/>
  <c r="Y33" i="3"/>
  <c r="R6" i="10"/>
  <c r="Y26" i="3"/>
  <c r="R6" i="9"/>
  <c r="Y78" i="3"/>
  <c r="R2" i="17"/>
  <c r="Y15" i="3"/>
  <c r="R2" i="8"/>
  <c r="Y23" i="3"/>
  <c r="R3" i="9"/>
  <c r="Y22" i="3"/>
  <c r="R2" i="9"/>
  <c r="Y30" i="3"/>
  <c r="R3" i="10"/>
  <c r="Z7" i="3"/>
  <c r="Z12" i="3"/>
  <c r="S6" i="2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/>
  <c r="R5" i="9"/>
  <c r="R3" i="13"/>
  <c r="R6" i="11"/>
  <c r="R3" i="18"/>
  <c r="Y11" i="3"/>
  <c r="R5" i="2"/>
  <c r="R3" i="8"/>
  <c r="Y9" i="3"/>
  <c r="R3" i="2"/>
  <c r="Y12" i="3"/>
  <c r="R6" i="2"/>
  <c r="R6" i="8"/>
  <c r="Y8" i="3"/>
  <c r="R2" i="2"/>
  <c r="Z8" i="3"/>
  <c r="S2" i="2"/>
  <c r="Z9" i="3"/>
  <c r="S3" i="2"/>
  <c r="Z34" i="3"/>
  <c r="S7" i="10"/>
  <c r="Z35" i="3"/>
  <c r="S8" i="10"/>
  <c r="Z42" i="3"/>
  <c r="S8" i="11"/>
  <c r="Z48" i="3"/>
  <c r="S7" i="12"/>
  <c r="Z56" i="3"/>
  <c r="S8" i="13"/>
  <c r="Z62" i="3"/>
  <c r="S7" i="14"/>
  <c r="Z41" i="3"/>
  <c r="S7" i="11"/>
  <c r="Z49" i="3"/>
  <c r="S8" i="12"/>
  <c r="Z55" i="3"/>
  <c r="S7" i="13"/>
  <c r="Z63" i="3"/>
  <c r="S8" i="14"/>
  <c r="Z69" i="3"/>
  <c r="S7" i="15"/>
  <c r="Z77" i="3"/>
  <c r="S8" i="16"/>
  <c r="Z83" i="3"/>
  <c r="S7" i="17"/>
  <c r="Z70" i="3"/>
  <c r="S8" i="15"/>
  <c r="Z76" i="3"/>
  <c r="S7" i="16"/>
  <c r="Z90" i="3"/>
  <c r="S7" i="18"/>
  <c r="Z91" i="3"/>
  <c r="S8" i="18"/>
  <c r="Z28" i="3"/>
  <c r="S8" i="9"/>
  <c r="Z84" i="3"/>
  <c r="S8" i="17"/>
  <c r="Z27" i="3"/>
  <c r="S7" i="9"/>
  <c r="Z20" i="3"/>
  <c r="S7" i="8"/>
  <c r="Z13" i="3"/>
  <c r="S7" i="2"/>
  <c r="Z16" i="3"/>
  <c r="S3" i="8"/>
  <c r="Z14" i="3"/>
  <c r="S8" i="2"/>
  <c r="Z21" i="3"/>
  <c r="S8" i="8"/>
  <c r="Z89" i="3"/>
  <c r="S6" i="18"/>
  <c r="Z87" i="3"/>
  <c r="Z88" i="3"/>
  <c r="S5" i="18"/>
  <c r="Z40" i="3"/>
  <c r="S6" i="11"/>
  <c r="Z85" i="3"/>
  <c r="S2" i="18"/>
  <c r="Z51" i="3"/>
  <c r="Z86" i="3"/>
  <c r="Z39" i="3"/>
  <c r="S5" i="11"/>
  <c r="Z80" i="3"/>
  <c r="S4" i="17"/>
  <c r="Z73" i="3"/>
  <c r="S4" i="16"/>
  <c r="Z64" i="3"/>
  <c r="S2" i="15"/>
  <c r="Z68" i="3"/>
  <c r="S6" i="15"/>
  <c r="Z59" i="3"/>
  <c r="S4" i="14"/>
  <c r="Z50" i="3"/>
  <c r="S2" i="13"/>
  <c r="Z74" i="3"/>
  <c r="S5" i="16"/>
  <c r="Z60" i="3"/>
  <c r="S5" i="14"/>
  <c r="Z44" i="3"/>
  <c r="S3" i="12"/>
  <c r="Z65" i="3"/>
  <c r="S3" i="15"/>
  <c r="Z47" i="3"/>
  <c r="S6" i="12"/>
  <c r="Z58" i="3"/>
  <c r="S3" i="14"/>
  <c r="Z17" i="3"/>
  <c r="S4" i="8"/>
  <c r="Z46" i="3"/>
  <c r="S5" i="12"/>
  <c r="Z66" i="3"/>
  <c r="S4" i="15"/>
  <c r="Z32" i="3"/>
  <c r="S5" i="10"/>
  <c r="Z72" i="3"/>
  <c r="S3" i="16"/>
  <c r="Z53" i="3"/>
  <c r="S5" i="13"/>
  <c r="Z71" i="3"/>
  <c r="S2" i="16"/>
  <c r="Z61" i="3"/>
  <c r="S6" i="14"/>
  <c r="Z52" i="3"/>
  <c r="S4" i="13"/>
  <c r="Z45" i="3"/>
  <c r="S4" i="12"/>
  <c r="Z67" i="3"/>
  <c r="S5" i="15"/>
  <c r="Z37" i="3"/>
  <c r="S3" i="11"/>
  <c r="Z57" i="3"/>
  <c r="S2" i="14"/>
  <c r="Z54" i="3"/>
  <c r="S6" i="13"/>
  <c r="Z36" i="3"/>
  <c r="S2" i="11"/>
  <c r="Z43" i="3"/>
  <c r="S2" i="12"/>
  <c r="Z38" i="3"/>
  <c r="S4" i="11"/>
  <c r="Z25" i="3"/>
  <c r="S5" i="9"/>
  <c r="Z75" i="3"/>
  <c r="S6" i="16"/>
  <c r="Z18" i="3"/>
  <c r="S5" i="8"/>
  <c r="Z31" i="3"/>
  <c r="S4" i="10"/>
  <c r="Z81" i="3"/>
  <c r="S5" i="17"/>
  <c r="Z82" i="3"/>
  <c r="S6" i="17"/>
  <c r="Z79" i="3"/>
  <c r="S3" i="17"/>
  <c r="Z24" i="3"/>
  <c r="S4" i="9"/>
  <c r="Z33" i="3"/>
  <c r="S6" i="10"/>
  <c r="Z78" i="3"/>
  <c r="S2" i="17"/>
  <c r="Z23" i="3"/>
  <c r="S3" i="9"/>
  <c r="Z26" i="3"/>
  <c r="S6" i="9"/>
  <c r="Z30" i="3"/>
  <c r="S3" i="10"/>
  <c r="Z22" i="3"/>
  <c r="S2" i="9"/>
  <c r="Z29" i="3"/>
  <c r="S2" i="10"/>
  <c r="Z19" i="3"/>
  <c r="S6" i="8"/>
  <c r="Z15" i="3"/>
  <c r="S2" i="8"/>
  <c r="AA7" i="3"/>
  <c r="AA19" i="3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/>
  <c r="S3" i="13"/>
  <c r="S3" i="18"/>
  <c r="S4" i="18"/>
  <c r="Z11" i="3"/>
  <c r="S5" i="2"/>
  <c r="AA34" i="3"/>
  <c r="T7" i="10"/>
  <c r="AA35" i="3"/>
  <c r="T8" i="10"/>
  <c r="AA55" i="3"/>
  <c r="T7" i="13"/>
  <c r="AA42" i="3"/>
  <c r="T8" i="11"/>
  <c r="AA48" i="3"/>
  <c r="T7" i="12"/>
  <c r="AA56" i="3"/>
  <c r="T8" i="13"/>
  <c r="AA41" i="3"/>
  <c r="T7" i="11"/>
  <c r="AA49" i="3"/>
  <c r="T8" i="12"/>
  <c r="AA63" i="3"/>
  <c r="T8" i="14"/>
  <c r="AA69" i="3"/>
  <c r="T7" i="15"/>
  <c r="AA77" i="3"/>
  <c r="T8" i="16"/>
  <c r="AA83" i="3"/>
  <c r="T7" i="17"/>
  <c r="AA62" i="3"/>
  <c r="T7" i="14"/>
  <c r="AA70" i="3"/>
  <c r="T8" i="15"/>
  <c r="AA76" i="3"/>
  <c r="T7" i="16"/>
  <c r="AA91" i="3"/>
  <c r="T8" i="18"/>
  <c r="AA90" i="3"/>
  <c r="T7" i="18"/>
  <c r="AA28" i="3"/>
  <c r="T8" i="9"/>
  <c r="AA27" i="3"/>
  <c r="T7" i="9"/>
  <c r="AA20" i="3"/>
  <c r="T7" i="8"/>
  <c r="AA84" i="3"/>
  <c r="T8" i="17"/>
  <c r="AA13" i="3"/>
  <c r="T7" i="2"/>
  <c r="AA16" i="3"/>
  <c r="T3" i="8"/>
  <c r="AA21" i="3"/>
  <c r="T8" i="8"/>
  <c r="AA14" i="3"/>
  <c r="T8" i="2"/>
  <c r="AA89" i="3"/>
  <c r="AA51" i="3"/>
  <c r="AA87" i="3"/>
  <c r="T4" i="18"/>
  <c r="AA88" i="3"/>
  <c r="AA86" i="3"/>
  <c r="T3" i="18"/>
  <c r="AA40" i="3"/>
  <c r="T6" i="11"/>
  <c r="AA85" i="3"/>
  <c r="T2" i="18"/>
  <c r="AA60" i="3"/>
  <c r="T5" i="14"/>
  <c r="AA44" i="3"/>
  <c r="T3" i="12"/>
  <c r="AA39" i="3"/>
  <c r="T5" i="11"/>
  <c r="AA80" i="3"/>
  <c r="T4" i="17"/>
  <c r="AA64" i="3"/>
  <c r="T2" i="15"/>
  <c r="AA73" i="3"/>
  <c r="AA50" i="3"/>
  <c r="T2" i="13"/>
  <c r="AA74" i="3"/>
  <c r="T5" i="16"/>
  <c r="AA68" i="3"/>
  <c r="T6" i="15"/>
  <c r="AA59" i="3"/>
  <c r="T4" i="14"/>
  <c r="AA36" i="3"/>
  <c r="T2" i="11"/>
  <c r="AA53" i="3"/>
  <c r="T5" i="13"/>
  <c r="AA25" i="3"/>
  <c r="T5" i="9"/>
  <c r="AA17" i="3"/>
  <c r="T4" i="8"/>
  <c r="AA45" i="3"/>
  <c r="T4" i="12"/>
  <c r="AA65" i="3"/>
  <c r="T3" i="15"/>
  <c r="AA58" i="3"/>
  <c r="T3" i="14"/>
  <c r="AA46" i="3"/>
  <c r="T5" i="12"/>
  <c r="AA75" i="3"/>
  <c r="T6" i="16"/>
  <c r="AA71" i="3"/>
  <c r="T2" i="16"/>
  <c r="AA54" i="3"/>
  <c r="T6" i="13"/>
  <c r="AA32" i="3"/>
  <c r="T5" i="10"/>
  <c r="AA47" i="3"/>
  <c r="T6" i="12"/>
  <c r="AA43" i="3"/>
  <c r="T2" i="12"/>
  <c r="AA72" i="3"/>
  <c r="T3" i="16"/>
  <c r="AA66" i="3"/>
  <c r="T4" i="15"/>
  <c r="AA61" i="3"/>
  <c r="T6" i="14"/>
  <c r="AA38" i="3"/>
  <c r="T4" i="11"/>
  <c r="AA67" i="3"/>
  <c r="T5" i="15"/>
  <c r="AA37" i="3"/>
  <c r="T3" i="11"/>
  <c r="AA57" i="3"/>
  <c r="T2" i="14"/>
  <c r="AA52" i="3"/>
  <c r="T4" i="13"/>
  <c r="AA18" i="3"/>
  <c r="T5" i="8"/>
  <c r="AA31" i="3"/>
  <c r="T4" i="10"/>
  <c r="AA24" i="3"/>
  <c r="T4" i="9"/>
  <c r="AA81" i="3"/>
  <c r="T5" i="17"/>
  <c r="AA79" i="3"/>
  <c r="T3" i="17"/>
  <c r="AA82" i="3"/>
  <c r="T6" i="17"/>
  <c r="AA33" i="3"/>
  <c r="T6" i="10"/>
  <c r="AA30" i="3"/>
  <c r="T3" i="10"/>
  <c r="AA22" i="3"/>
  <c r="T2" i="9"/>
  <c r="AA26" i="3"/>
  <c r="T6" i="9"/>
  <c r="AA29" i="3"/>
  <c r="T2" i="10"/>
  <c r="AA15" i="3"/>
  <c r="T2" i="8"/>
  <c r="AA78" i="3"/>
  <c r="T2" i="17"/>
  <c r="AA23" i="3"/>
  <c r="T3" i="9"/>
  <c r="AB7" i="3"/>
  <c r="AB12" i="3"/>
  <c r="U6" i="2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/>
  <c r="T3" i="13"/>
  <c r="T4" i="16"/>
  <c r="T5" i="18"/>
  <c r="T6" i="18"/>
  <c r="AA11" i="3"/>
  <c r="T5" i="2"/>
  <c r="AA8" i="3"/>
  <c r="T2" i="2"/>
  <c r="AA9" i="3"/>
  <c r="T3" i="2"/>
  <c r="T6" i="8"/>
  <c r="AA12" i="3"/>
  <c r="T6" i="2"/>
  <c r="AB8" i="3"/>
  <c r="U2" i="2"/>
  <c r="AB9" i="3"/>
  <c r="U3" i="2"/>
  <c r="AB34" i="3"/>
  <c r="U7" i="10"/>
  <c r="AB35" i="3"/>
  <c r="U8" i="10"/>
  <c r="AB41" i="3"/>
  <c r="U7" i="11"/>
  <c r="AB49" i="3"/>
  <c r="U8" i="12"/>
  <c r="AB55" i="3"/>
  <c r="U7" i="13"/>
  <c r="AB42" i="3"/>
  <c r="U8" i="11"/>
  <c r="AB48" i="3"/>
  <c r="U7" i="12"/>
  <c r="AB56" i="3"/>
  <c r="U8" i="13"/>
  <c r="AB62" i="3"/>
  <c r="U7" i="14"/>
  <c r="AB70" i="3"/>
  <c r="U8" i="15"/>
  <c r="AB76" i="3"/>
  <c r="U7" i="16"/>
  <c r="AB63" i="3"/>
  <c r="U8" i="14"/>
  <c r="AB69" i="3"/>
  <c r="U7" i="15"/>
  <c r="AB77" i="3"/>
  <c r="U8" i="16"/>
  <c r="AB83" i="3"/>
  <c r="U7" i="17"/>
  <c r="AB84" i="3"/>
  <c r="U8" i="17"/>
  <c r="AB91" i="3"/>
  <c r="U8" i="18"/>
  <c r="AB90" i="3"/>
  <c r="U7" i="18"/>
  <c r="AB20" i="3"/>
  <c r="U7" i="8"/>
  <c r="AB27" i="3"/>
  <c r="U7" i="9"/>
  <c r="AB28" i="3"/>
  <c r="U8" i="9"/>
  <c r="AB13" i="3"/>
  <c r="U7" i="2"/>
  <c r="AB16" i="3"/>
  <c r="U3" i="8"/>
  <c r="AB14" i="3"/>
  <c r="U8" i="2"/>
  <c r="AB21" i="3"/>
  <c r="U8" i="8"/>
  <c r="AB89" i="3"/>
  <c r="AB87" i="3"/>
  <c r="U4" i="18"/>
  <c r="AB40" i="3"/>
  <c r="U6" i="11"/>
  <c r="AB86" i="3"/>
  <c r="U3" i="18"/>
  <c r="AB85" i="3"/>
  <c r="U2" i="18"/>
  <c r="AB88" i="3"/>
  <c r="AB51" i="3"/>
  <c r="AB60" i="3"/>
  <c r="U5" i="14"/>
  <c r="AB39" i="3"/>
  <c r="U5" i="11"/>
  <c r="AB73" i="3"/>
  <c r="U4" i="16"/>
  <c r="AB68" i="3"/>
  <c r="U6" i="15"/>
  <c r="AB64" i="3"/>
  <c r="U2" i="15"/>
  <c r="AB50" i="3"/>
  <c r="U2" i="13"/>
  <c r="AB74" i="3"/>
  <c r="U5" i="16"/>
  <c r="AB59" i="3"/>
  <c r="U4" i="14"/>
  <c r="AB44" i="3"/>
  <c r="U3" i="12"/>
  <c r="AB80" i="3"/>
  <c r="U4" i="17"/>
  <c r="AB43" i="3"/>
  <c r="U2" i="12"/>
  <c r="AB72" i="3"/>
  <c r="U3" i="16"/>
  <c r="AB53" i="3"/>
  <c r="U5" i="13"/>
  <c r="AB25" i="3"/>
  <c r="U5" i="9"/>
  <c r="AB46" i="3"/>
  <c r="U5" i="12"/>
  <c r="AB75" i="3"/>
  <c r="U6" i="16"/>
  <c r="AB66" i="3"/>
  <c r="U4" i="15"/>
  <c r="AB54" i="3"/>
  <c r="U6" i="13"/>
  <c r="AB65" i="3"/>
  <c r="U3" i="15"/>
  <c r="AB58" i="3"/>
  <c r="U3" i="14"/>
  <c r="AB37" i="3"/>
  <c r="U3" i="11"/>
  <c r="AB61" i="3"/>
  <c r="U6" i="14"/>
  <c r="AB36" i="3"/>
  <c r="U2" i="11"/>
  <c r="AB32" i="3"/>
  <c r="U5" i="10"/>
  <c r="AB47" i="3"/>
  <c r="U6" i="12"/>
  <c r="AB38" i="3"/>
  <c r="U4" i="11"/>
  <c r="AB17" i="3"/>
  <c r="U4" i="8"/>
  <c r="AB45" i="3"/>
  <c r="U4" i="12"/>
  <c r="AB67" i="3"/>
  <c r="U5" i="15"/>
  <c r="AB71" i="3"/>
  <c r="U2" i="16"/>
  <c r="AB57" i="3"/>
  <c r="U2" i="14"/>
  <c r="AB52" i="3"/>
  <c r="U4" i="13"/>
  <c r="AB18" i="3"/>
  <c r="U5" i="8"/>
  <c r="AB31" i="3"/>
  <c r="U4" i="10"/>
  <c r="AB24" i="3"/>
  <c r="U4" i="9"/>
  <c r="AB81" i="3"/>
  <c r="U5" i="17"/>
  <c r="AB79" i="3"/>
  <c r="U3" i="17"/>
  <c r="AB82" i="3"/>
  <c r="U6" i="17"/>
  <c r="AB29" i="3"/>
  <c r="U2" i="10"/>
  <c r="AB26" i="3"/>
  <c r="U6" i="9"/>
  <c r="AB33" i="3"/>
  <c r="U6" i="10"/>
  <c r="AB30" i="3"/>
  <c r="U3" i="10"/>
  <c r="AB22" i="3"/>
  <c r="U2" i="9"/>
  <c r="AB15" i="3"/>
  <c r="U2" i="8"/>
  <c r="AB19" i="3"/>
  <c r="U6" i="8"/>
  <c r="AB78" i="3"/>
  <c r="U2" i="17"/>
  <c r="AB23" i="3"/>
  <c r="U3" i="9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/>
  <c r="U3" i="13"/>
  <c r="U5" i="18"/>
  <c r="U6" i="18"/>
  <c r="AB11" i="3"/>
  <c r="U5" i="2"/>
  <c r="AC34" i="3"/>
  <c r="V7" i="10"/>
  <c r="AC35" i="3"/>
  <c r="V8" i="10"/>
  <c r="AC56" i="3"/>
  <c r="V8" i="13"/>
  <c r="AC41" i="3"/>
  <c r="V7" i="11"/>
  <c r="AC49" i="3"/>
  <c r="V8" i="12"/>
  <c r="AC55" i="3"/>
  <c r="V7" i="13"/>
  <c r="AC42" i="3"/>
  <c r="V8" i="11"/>
  <c r="AC48" i="3"/>
  <c r="V7" i="12"/>
  <c r="AC83" i="3"/>
  <c r="V7" i="17"/>
  <c r="AC62" i="3"/>
  <c r="V7" i="14"/>
  <c r="AC70" i="3"/>
  <c r="V8" i="15"/>
  <c r="AC76" i="3"/>
  <c r="V7" i="16"/>
  <c r="AC63" i="3"/>
  <c r="V8" i="14"/>
  <c r="AC69" i="3"/>
  <c r="V7" i="15"/>
  <c r="AC77" i="3"/>
  <c r="V8" i="16"/>
  <c r="AC90" i="3"/>
  <c r="V7" i="18"/>
  <c r="AC91" i="3"/>
  <c r="V8" i="18"/>
  <c r="AC20" i="3"/>
  <c r="V7" i="8"/>
  <c r="AC27" i="3"/>
  <c r="V7" i="9"/>
  <c r="AC28" i="3"/>
  <c r="V8" i="9"/>
  <c r="AC84" i="3"/>
  <c r="V8" i="17"/>
  <c r="AC13" i="3"/>
  <c r="V7" i="2"/>
  <c r="AC16" i="3"/>
  <c r="V3" i="8"/>
  <c r="AC14" i="3"/>
  <c r="V8" i="2"/>
  <c r="AC89" i="3"/>
  <c r="V6" i="18"/>
  <c r="AC87" i="3"/>
  <c r="AC88" i="3"/>
  <c r="V5" i="18"/>
  <c r="AC86" i="3"/>
  <c r="AC40" i="3"/>
  <c r="V6" i="11"/>
  <c r="AC85" i="3"/>
  <c r="V2" i="18"/>
  <c r="AC21" i="3"/>
  <c r="V8" i="8"/>
  <c r="AC51" i="3"/>
  <c r="V3" i="13"/>
  <c r="AC50" i="3"/>
  <c r="V2" i="13"/>
  <c r="AC60" i="3"/>
  <c r="V5" i="14"/>
  <c r="AC39" i="3"/>
  <c r="V5" i="11"/>
  <c r="AC68" i="3"/>
  <c r="V6" i="15"/>
  <c r="AC64" i="3"/>
  <c r="V2" i="15"/>
  <c r="AC74" i="3"/>
  <c r="V5" i="16"/>
  <c r="AC44" i="3"/>
  <c r="V3" i="12"/>
  <c r="AC80" i="3"/>
  <c r="V4" i="17"/>
  <c r="AC59" i="3"/>
  <c r="V4" i="14"/>
  <c r="AC73" i="3"/>
  <c r="V4" i="16"/>
  <c r="AC54" i="3"/>
  <c r="V6" i="13"/>
  <c r="AC36" i="3"/>
  <c r="V2" i="11"/>
  <c r="AC65" i="3"/>
  <c r="V3" i="15"/>
  <c r="AC72" i="3"/>
  <c r="V3" i="16"/>
  <c r="AC66" i="3"/>
  <c r="V4" i="15"/>
  <c r="AC45" i="3"/>
  <c r="V4" i="12"/>
  <c r="AC47" i="3"/>
  <c r="V6" i="12"/>
  <c r="AC58" i="3"/>
  <c r="V3" i="14"/>
  <c r="AC53" i="3"/>
  <c r="V5" i="13"/>
  <c r="AC37" i="3"/>
  <c r="V3" i="11"/>
  <c r="AC61" i="3"/>
  <c r="V6" i="14"/>
  <c r="AC38" i="3"/>
  <c r="V4" i="11"/>
  <c r="AC67" i="3"/>
  <c r="V5" i="15"/>
  <c r="AC17" i="3"/>
  <c r="V4" i="8"/>
  <c r="AC75" i="3"/>
  <c r="V6" i="16"/>
  <c r="AC32" i="3"/>
  <c r="V5" i="10"/>
  <c r="AC43" i="3"/>
  <c r="V2" i="12"/>
  <c r="AC25" i="3"/>
  <c r="V5" i="9"/>
  <c r="AC46" i="3"/>
  <c r="V5" i="12"/>
  <c r="AC71" i="3"/>
  <c r="V2" i="16"/>
  <c r="AC57" i="3"/>
  <c r="V2" i="14"/>
  <c r="AC52" i="3"/>
  <c r="V4" i="13"/>
  <c r="AC18" i="3"/>
  <c r="V5" i="8"/>
  <c r="AC31" i="3"/>
  <c r="V4" i="10"/>
  <c r="AC24" i="3"/>
  <c r="V4" i="9"/>
  <c r="AC81" i="3"/>
  <c r="V5" i="17"/>
  <c r="AC82" i="3"/>
  <c r="V6" i="17"/>
  <c r="AC79" i="3"/>
  <c r="V3" i="17"/>
  <c r="AC33" i="3"/>
  <c r="V6" i="10"/>
  <c r="AC78" i="3"/>
  <c r="V2" i="17"/>
  <c r="AC29" i="3"/>
  <c r="V2" i="10"/>
  <c r="AC30" i="3"/>
  <c r="V3" i="10"/>
  <c r="AC15" i="3"/>
  <c r="V2" i="8"/>
  <c r="AC22" i="3"/>
  <c r="V2" i="9"/>
  <c r="AC23" i="3"/>
  <c r="V3" i="9"/>
  <c r="AC26" i="3"/>
  <c r="V6" i="9"/>
  <c r="AC19" i="3"/>
  <c r="V6" i="8"/>
  <c r="AD7" i="3"/>
  <c r="AD12" i="3"/>
  <c r="W6" i="2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/>
  <c r="V3" i="18"/>
  <c r="V4" i="18"/>
  <c r="AC11" i="3"/>
  <c r="V5" i="2"/>
  <c r="AC8" i="3"/>
  <c r="V2" i="2"/>
  <c r="AC9" i="3"/>
  <c r="V3" i="2"/>
  <c r="AC12" i="3"/>
  <c r="V6" i="2"/>
  <c r="AD9" i="3"/>
  <c r="W3" i="2"/>
  <c r="AD8" i="3"/>
  <c r="W2" i="2"/>
  <c r="AD34" i="3"/>
  <c r="W7" i="10"/>
  <c r="AD35" i="3"/>
  <c r="W8" i="10"/>
  <c r="AD42" i="3"/>
  <c r="W8" i="11"/>
  <c r="AD48" i="3"/>
  <c r="W7" i="12"/>
  <c r="AD56" i="3"/>
  <c r="W8" i="13"/>
  <c r="AD62" i="3"/>
  <c r="W7" i="14"/>
  <c r="AD41" i="3"/>
  <c r="W7" i="11"/>
  <c r="AD49" i="3"/>
  <c r="W8" i="12"/>
  <c r="AD55" i="3"/>
  <c r="W7" i="13"/>
  <c r="AD63" i="3"/>
  <c r="W8" i="14"/>
  <c r="AD69" i="3"/>
  <c r="W7" i="15"/>
  <c r="AD77" i="3"/>
  <c r="W8" i="16"/>
  <c r="AD83" i="3"/>
  <c r="W7" i="17"/>
  <c r="AD70" i="3"/>
  <c r="W8" i="15"/>
  <c r="AD76" i="3"/>
  <c r="W7" i="16"/>
  <c r="AD90" i="3"/>
  <c r="W7" i="18"/>
  <c r="AD91" i="3"/>
  <c r="W8" i="18"/>
  <c r="AD20" i="3"/>
  <c r="W7" i="8"/>
  <c r="AD84" i="3"/>
  <c r="W8" i="17"/>
  <c r="AD27" i="3"/>
  <c r="W7" i="9"/>
  <c r="AD28" i="3"/>
  <c r="W8" i="9"/>
  <c r="AD13" i="3"/>
  <c r="W7" i="2"/>
  <c r="AD16" i="3"/>
  <c r="W3" i="8"/>
  <c r="AD14" i="3"/>
  <c r="W8" i="2"/>
  <c r="AD21" i="3"/>
  <c r="W8" i="8"/>
  <c r="AD51" i="3"/>
  <c r="W3" i="13"/>
  <c r="AD85" i="3"/>
  <c r="W2" i="18"/>
  <c r="AD89" i="3"/>
  <c r="W6" i="18"/>
  <c r="AD87" i="3"/>
  <c r="W4" i="18"/>
  <c r="AD88" i="3"/>
  <c r="W5" i="18"/>
  <c r="AD40" i="3"/>
  <c r="AD86" i="3"/>
  <c r="W3" i="18"/>
  <c r="AD50" i="3"/>
  <c r="W2" i="13"/>
  <c r="AD74" i="3"/>
  <c r="W5" i="16"/>
  <c r="AD60" i="3"/>
  <c r="W5" i="14"/>
  <c r="AD44" i="3"/>
  <c r="W3" i="12"/>
  <c r="AD39" i="3"/>
  <c r="W5" i="11"/>
  <c r="AD80" i="3"/>
  <c r="W4" i="17"/>
  <c r="AD73" i="3"/>
  <c r="W4" i="16"/>
  <c r="AD64" i="3"/>
  <c r="W2" i="15"/>
  <c r="AD68" i="3"/>
  <c r="W6" i="15"/>
  <c r="AD59" i="3"/>
  <c r="W4" i="14"/>
  <c r="AD54" i="3"/>
  <c r="W6" i="13"/>
  <c r="AD36" i="3"/>
  <c r="W2" i="11"/>
  <c r="AD43" i="3"/>
  <c r="W2" i="12"/>
  <c r="AD38" i="3"/>
  <c r="W4" i="11"/>
  <c r="AD25" i="3"/>
  <c r="W5" i="9"/>
  <c r="AD75" i="3"/>
  <c r="W6" i="16"/>
  <c r="AD65" i="3"/>
  <c r="W3" i="15"/>
  <c r="AD47" i="3"/>
  <c r="W6" i="12"/>
  <c r="AD58" i="3"/>
  <c r="W3" i="14"/>
  <c r="AD17" i="3"/>
  <c r="W4" i="8"/>
  <c r="AD46" i="3"/>
  <c r="W5" i="12"/>
  <c r="AD71" i="3"/>
  <c r="W2" i="16"/>
  <c r="AD66" i="3"/>
  <c r="W4" i="15"/>
  <c r="AD32" i="3"/>
  <c r="W5" i="10"/>
  <c r="AD72" i="3"/>
  <c r="W3" i="16"/>
  <c r="AD53" i="3"/>
  <c r="W5" i="13"/>
  <c r="AD61" i="3"/>
  <c r="W6" i="14"/>
  <c r="AD45" i="3"/>
  <c r="W4" i="12"/>
  <c r="AD67" i="3"/>
  <c r="W5" i="15"/>
  <c r="AD37" i="3"/>
  <c r="W3" i="11"/>
  <c r="AD57" i="3"/>
  <c r="W2" i="14"/>
  <c r="AD52" i="3"/>
  <c r="W4" i="13"/>
  <c r="AD18" i="3"/>
  <c r="W5" i="8"/>
  <c r="AD24" i="3"/>
  <c r="W4" i="9"/>
  <c r="AD31" i="3"/>
  <c r="W4" i="10"/>
  <c r="AD81" i="3"/>
  <c r="W5" i="17"/>
  <c r="AD82" i="3"/>
  <c r="W6" i="17"/>
  <c r="AD79" i="3"/>
  <c r="W3" i="17"/>
  <c r="AD33" i="3"/>
  <c r="W6" i="10"/>
  <c r="AD78" i="3"/>
  <c r="W2" i="17"/>
  <c r="AD29" i="3"/>
  <c r="W2" i="10"/>
  <c r="AD26" i="3"/>
  <c r="W6" i="9"/>
  <c r="AD30" i="3"/>
  <c r="W3" i="10"/>
  <c r="AD23" i="3"/>
  <c r="W3" i="9"/>
  <c r="AD15" i="3"/>
  <c r="W2" i="8"/>
  <c r="AD22" i="3"/>
  <c r="W2" i="9"/>
  <c r="AD19" i="3"/>
  <c r="W6" i="8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/>
  <c r="W6" i="11"/>
  <c r="AD11" i="3"/>
  <c r="W5" i="2"/>
  <c r="AE34" i="3"/>
  <c r="X7" i="10"/>
  <c r="AE35" i="3"/>
  <c r="X8" i="10"/>
  <c r="AE55" i="3"/>
  <c r="X7" i="13"/>
  <c r="AE42" i="3"/>
  <c r="X8" i="11"/>
  <c r="AE48" i="3"/>
  <c r="X7" i="12"/>
  <c r="AE56" i="3"/>
  <c r="X8" i="13"/>
  <c r="AE41" i="3"/>
  <c r="X7" i="11"/>
  <c r="AE49" i="3"/>
  <c r="X8" i="12"/>
  <c r="AE63" i="3"/>
  <c r="X8" i="14"/>
  <c r="AE69" i="3"/>
  <c r="X7" i="15"/>
  <c r="AE77" i="3"/>
  <c r="X8" i="16"/>
  <c r="AE62" i="3"/>
  <c r="X7" i="14"/>
  <c r="AE83" i="3"/>
  <c r="X7" i="17"/>
  <c r="AE70" i="3"/>
  <c r="X8" i="15"/>
  <c r="AE76" i="3"/>
  <c r="X7" i="16"/>
  <c r="AE91" i="3"/>
  <c r="X8" i="18"/>
  <c r="AE90" i="3"/>
  <c r="X7" i="18"/>
  <c r="AE27" i="3"/>
  <c r="X7" i="9"/>
  <c r="AE84" i="3"/>
  <c r="X8" i="17"/>
  <c r="AE20" i="3"/>
  <c r="X7" i="8"/>
  <c r="AE28" i="3"/>
  <c r="X8" i="9"/>
  <c r="AE13" i="3"/>
  <c r="X7" i="2"/>
  <c r="AE16" i="3"/>
  <c r="X3" i="8"/>
  <c r="AE14" i="3"/>
  <c r="X8" i="2"/>
  <c r="AE21" i="3"/>
  <c r="X8" i="8"/>
  <c r="AE86" i="3"/>
  <c r="AE85" i="3"/>
  <c r="AE89" i="3"/>
  <c r="X6" i="18"/>
  <c r="AE51" i="3"/>
  <c r="X3" i="13"/>
  <c r="AE87" i="3"/>
  <c r="X4" i="18"/>
  <c r="AE50" i="3"/>
  <c r="X2" i="13"/>
  <c r="AE88" i="3"/>
  <c r="X5" i="18"/>
  <c r="AE40" i="3"/>
  <c r="X6" i="11"/>
  <c r="AE59" i="3"/>
  <c r="X4" i="14"/>
  <c r="AE54" i="3"/>
  <c r="X6" i="13"/>
  <c r="AE60" i="3"/>
  <c r="X5" i="14"/>
  <c r="AE80" i="3"/>
  <c r="X4" i="17"/>
  <c r="AE64" i="3"/>
  <c r="X2" i="15"/>
  <c r="AE44" i="3"/>
  <c r="X3" i="12"/>
  <c r="AE39" i="3"/>
  <c r="X5" i="11"/>
  <c r="AE73" i="3"/>
  <c r="X4" i="16"/>
  <c r="AE74" i="3"/>
  <c r="X5" i="16"/>
  <c r="AE68" i="3"/>
  <c r="X6" i="15"/>
  <c r="AE38" i="3"/>
  <c r="X4" i="11"/>
  <c r="AE67" i="3"/>
  <c r="X5" i="15"/>
  <c r="AE53" i="3"/>
  <c r="X5" i="13"/>
  <c r="AE66" i="3"/>
  <c r="X4" i="15"/>
  <c r="AE57" i="3"/>
  <c r="X2" i="14"/>
  <c r="AE52" i="3"/>
  <c r="X4" i="13"/>
  <c r="AE45" i="3"/>
  <c r="X4" i="12"/>
  <c r="AE36" i="3"/>
  <c r="X2" i="11"/>
  <c r="AE25" i="3"/>
  <c r="X5" i="9"/>
  <c r="AE17" i="3"/>
  <c r="X4" i="8"/>
  <c r="AE71" i="3"/>
  <c r="X2" i="16"/>
  <c r="AE65" i="3"/>
  <c r="X3" i="15"/>
  <c r="AE43" i="3"/>
  <c r="X2" i="12"/>
  <c r="AE58" i="3"/>
  <c r="X3" i="14"/>
  <c r="AE75" i="3"/>
  <c r="X6" i="16"/>
  <c r="AE32" i="3"/>
  <c r="X5" i="10"/>
  <c r="AE47" i="3"/>
  <c r="X6" i="12"/>
  <c r="AE72" i="3"/>
  <c r="X3" i="16"/>
  <c r="AE46" i="3"/>
  <c r="X5" i="12"/>
  <c r="AE37" i="3"/>
  <c r="X3" i="11"/>
  <c r="AE61" i="3"/>
  <c r="X6" i="14"/>
  <c r="AE18" i="3"/>
  <c r="X5" i="8"/>
  <c r="AE82" i="3"/>
  <c r="X6" i="17"/>
  <c r="AE24" i="3"/>
  <c r="X4" i="9"/>
  <c r="AE81" i="3"/>
  <c r="X5" i="17"/>
  <c r="AE31" i="3"/>
  <c r="X4" i="10"/>
  <c r="AE79" i="3"/>
  <c r="X3" i="17"/>
  <c r="AE33" i="3"/>
  <c r="X6" i="10"/>
  <c r="AE22" i="3"/>
  <c r="X2" i="9"/>
  <c r="AE26" i="3"/>
  <c r="X6" i="9"/>
  <c r="AE29" i="3"/>
  <c r="X2" i="10"/>
  <c r="AE23" i="3"/>
  <c r="X3" i="9"/>
  <c r="AE15" i="3"/>
  <c r="X2" i="8"/>
  <c r="AE78" i="3"/>
  <c r="X2" i="17"/>
  <c r="AE30" i="3"/>
  <c r="X3" i="10"/>
  <c r="AE19" i="3"/>
  <c r="X6" i="8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/>
  <c r="X2" i="18"/>
  <c r="X3" i="18"/>
  <c r="AE11" i="3"/>
  <c r="X5" i="2"/>
  <c r="AE12" i="3"/>
  <c r="X6" i="2"/>
  <c r="AE9" i="3"/>
  <c r="X3" i="2"/>
  <c r="AE8" i="3"/>
  <c r="X2" i="2"/>
  <c r="AF34" i="3"/>
  <c r="Y7" i="10"/>
  <c r="AF35" i="3"/>
  <c r="Y8" i="10"/>
  <c r="AF41" i="3"/>
  <c r="Y7" i="11"/>
  <c r="AF49" i="3"/>
  <c r="Y8" i="12"/>
  <c r="AF55" i="3"/>
  <c r="Y7" i="13"/>
  <c r="AF42" i="3"/>
  <c r="Y8" i="11"/>
  <c r="AF48" i="3"/>
  <c r="Y7" i="12"/>
  <c r="AF56" i="3"/>
  <c r="Y8" i="13"/>
  <c r="AF70" i="3"/>
  <c r="Y8" i="15"/>
  <c r="AF76" i="3"/>
  <c r="Y7" i="16"/>
  <c r="AF63" i="3"/>
  <c r="Y8" i="14"/>
  <c r="AF69" i="3"/>
  <c r="Y7" i="15"/>
  <c r="AF77" i="3"/>
  <c r="Y8" i="16"/>
  <c r="AF62" i="3"/>
  <c r="Y7" i="14"/>
  <c r="AF83" i="3"/>
  <c r="Y7" i="17"/>
  <c r="AF91" i="3"/>
  <c r="Y8" i="18"/>
  <c r="AF84" i="3"/>
  <c r="Y8" i="17"/>
  <c r="AF90" i="3"/>
  <c r="Y7" i="18"/>
  <c r="AF27" i="3"/>
  <c r="Y7" i="9"/>
  <c r="AF20" i="3"/>
  <c r="Y7" i="8"/>
  <c r="AF28" i="3"/>
  <c r="Y8" i="9"/>
  <c r="AF13" i="3"/>
  <c r="Y7" i="2"/>
  <c r="AF16" i="3"/>
  <c r="Y3" i="8"/>
  <c r="AF21" i="3"/>
  <c r="Y8" i="8"/>
  <c r="AF14" i="3"/>
  <c r="Y8" i="2"/>
  <c r="AF51" i="3"/>
  <c r="Y3" i="13"/>
  <c r="AF89" i="3"/>
  <c r="AF87" i="3"/>
  <c r="Y4" i="18"/>
  <c r="AF40" i="3"/>
  <c r="Y6" i="11"/>
  <c r="AF50" i="3"/>
  <c r="Y2" i="13"/>
  <c r="AF88" i="3"/>
  <c r="Y5" i="18"/>
  <c r="AF86" i="3"/>
  <c r="AF85" i="3"/>
  <c r="Y2" i="18"/>
  <c r="AF44" i="3"/>
  <c r="Y3" i="12"/>
  <c r="AF60" i="3"/>
  <c r="Y5" i="14"/>
  <c r="AF39" i="3"/>
  <c r="Y5" i="11"/>
  <c r="AF73" i="3"/>
  <c r="Y4" i="16"/>
  <c r="AF68" i="3"/>
  <c r="Y6" i="15"/>
  <c r="AF64" i="3"/>
  <c r="Y2" i="15"/>
  <c r="AF74" i="3"/>
  <c r="Y5" i="16"/>
  <c r="AF80" i="3"/>
  <c r="Y4" i="17"/>
  <c r="AF59" i="3"/>
  <c r="Y4" i="14"/>
  <c r="AF45" i="3"/>
  <c r="Y4" i="12"/>
  <c r="AF72" i="3"/>
  <c r="Y3" i="16"/>
  <c r="AF67" i="3"/>
  <c r="Y5" i="15"/>
  <c r="AF53" i="3"/>
  <c r="Y5" i="13"/>
  <c r="AF75" i="3"/>
  <c r="Y6" i="16"/>
  <c r="AF71" i="3"/>
  <c r="Y2" i="16"/>
  <c r="AF57" i="3"/>
  <c r="Y2" i="14"/>
  <c r="AF52" i="3"/>
  <c r="Y4" i="13"/>
  <c r="AF43" i="3"/>
  <c r="Y2" i="12"/>
  <c r="AF25" i="3"/>
  <c r="Y5" i="9"/>
  <c r="AF66" i="3"/>
  <c r="Y4" i="15"/>
  <c r="AF54" i="3"/>
  <c r="Y6" i="13"/>
  <c r="AF36" i="3"/>
  <c r="Y2" i="11"/>
  <c r="AF65" i="3"/>
  <c r="Y3" i="15"/>
  <c r="AF58" i="3"/>
  <c r="Y3" i="14"/>
  <c r="AF46" i="3"/>
  <c r="Y5" i="12"/>
  <c r="AF37" i="3"/>
  <c r="Y3" i="11"/>
  <c r="AF61" i="3"/>
  <c r="Y6" i="14"/>
  <c r="AF32" i="3"/>
  <c r="Y5" i="10"/>
  <c r="AF47" i="3"/>
  <c r="Y6" i="12"/>
  <c r="AF38" i="3"/>
  <c r="Y4" i="11"/>
  <c r="AF17" i="3"/>
  <c r="Y4" i="8"/>
  <c r="AF18" i="3"/>
  <c r="Y5" i="8"/>
  <c r="AF82" i="3"/>
  <c r="Y6" i="17"/>
  <c r="AF31" i="3"/>
  <c r="Y4" i="10"/>
  <c r="AF24" i="3"/>
  <c r="Y4" i="9"/>
  <c r="AF81" i="3"/>
  <c r="Y5" i="17"/>
  <c r="AF79" i="3"/>
  <c r="Y3" i="17"/>
  <c r="AF33" i="3"/>
  <c r="Y6" i="10"/>
  <c r="AF23" i="3"/>
  <c r="Y3" i="9"/>
  <c r="AF78" i="3"/>
  <c r="Y2" i="17"/>
  <c r="AF29" i="3"/>
  <c r="Y2" i="10"/>
  <c r="AF22" i="3"/>
  <c r="Y2" i="9"/>
  <c r="AF30" i="3"/>
  <c r="Y3" i="10"/>
  <c r="AF26" i="3"/>
  <c r="Y6" i="9"/>
  <c r="AF19" i="3"/>
  <c r="Y6" i="8"/>
  <c r="AF15" i="3"/>
  <c r="Y2" i="8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/>
  <c r="Y6" i="18"/>
  <c r="Y3" i="18"/>
  <c r="AF11" i="3"/>
  <c r="Y5" i="2"/>
  <c r="AF12" i="3"/>
  <c r="Y6" i="2"/>
  <c r="AF9" i="3"/>
  <c r="Y3" i="2"/>
  <c r="AF8" i="3"/>
  <c r="Y2" i="2"/>
  <c r="AG34" i="3"/>
  <c r="Z7" i="10"/>
  <c r="AG35" i="3"/>
  <c r="Z8" i="10"/>
  <c r="AG56" i="3"/>
  <c r="Z8" i="13"/>
  <c r="AG41" i="3"/>
  <c r="Z7" i="11"/>
  <c r="AG49" i="3"/>
  <c r="Z8" i="12"/>
  <c r="AG55" i="3"/>
  <c r="Z7" i="13"/>
  <c r="AG42" i="3"/>
  <c r="Z8" i="11"/>
  <c r="AG48" i="3"/>
  <c r="Z7" i="12"/>
  <c r="AG62" i="3"/>
  <c r="Z7" i="14"/>
  <c r="AG70" i="3"/>
  <c r="Z8" i="15"/>
  <c r="AG76" i="3"/>
  <c r="Z7" i="16"/>
  <c r="AG63" i="3"/>
  <c r="Z8" i="14"/>
  <c r="AG69" i="3"/>
  <c r="Z7" i="15"/>
  <c r="AG77" i="3"/>
  <c r="Z8" i="16"/>
  <c r="AG90" i="3"/>
  <c r="Z7" i="18"/>
  <c r="AG91" i="3"/>
  <c r="Z8" i="18"/>
  <c r="AG83" i="3"/>
  <c r="Z7" i="17"/>
  <c r="AG20" i="3"/>
  <c r="Z7" i="8"/>
  <c r="AG27" i="3"/>
  <c r="Z7" i="9"/>
  <c r="AG28" i="3"/>
  <c r="Z8" i="9"/>
  <c r="AG84" i="3"/>
  <c r="Z8" i="17"/>
  <c r="AG13" i="3"/>
  <c r="Z7" i="2"/>
  <c r="AG16" i="3"/>
  <c r="Z3" i="8"/>
  <c r="AG21" i="3"/>
  <c r="Z8" i="8"/>
  <c r="AG14" i="3"/>
  <c r="Z8" i="2"/>
  <c r="AG51" i="3"/>
  <c r="AG40" i="3"/>
  <c r="AG89" i="3"/>
  <c r="Z6" i="18"/>
  <c r="AG87" i="3"/>
  <c r="Z4" i="18"/>
  <c r="AG88" i="3"/>
  <c r="Z5" i="18"/>
  <c r="AG86" i="3"/>
  <c r="Z3" i="18"/>
  <c r="AG85" i="3"/>
  <c r="AG73" i="3"/>
  <c r="Z4" i="16"/>
  <c r="AG50" i="3"/>
  <c r="Z2" i="13"/>
  <c r="AG60" i="3"/>
  <c r="Z5" i="14"/>
  <c r="AG39" i="3"/>
  <c r="Z5" i="11"/>
  <c r="AG68" i="3"/>
  <c r="Z6" i="15"/>
  <c r="AG44" i="3"/>
  <c r="Z3" i="12"/>
  <c r="AG64" i="3"/>
  <c r="Z2" i="15"/>
  <c r="AG74" i="3"/>
  <c r="Z5" i="16"/>
  <c r="AG80" i="3"/>
  <c r="Z4" i="17"/>
  <c r="AG59" i="3"/>
  <c r="Z4" i="14"/>
  <c r="AG54" i="3"/>
  <c r="Z6" i="13"/>
  <c r="AG45" i="3"/>
  <c r="Z4" i="12"/>
  <c r="AG38" i="3"/>
  <c r="Z4" i="11"/>
  <c r="AG72" i="3"/>
  <c r="Z3" i="16"/>
  <c r="AG67" i="3"/>
  <c r="Z5" i="15"/>
  <c r="AG71" i="3"/>
  <c r="Z2" i="16"/>
  <c r="AG57" i="3"/>
  <c r="Z2" i="14"/>
  <c r="AG32" i="3"/>
  <c r="Z5" i="10"/>
  <c r="AG47" i="3"/>
  <c r="Z6" i="12"/>
  <c r="AG25" i="3"/>
  <c r="Z5" i="9"/>
  <c r="AG46" i="3"/>
  <c r="Z5" i="12"/>
  <c r="AG66" i="3"/>
  <c r="Z4" i="15"/>
  <c r="AG52" i="3"/>
  <c r="Z4" i="13"/>
  <c r="AG36" i="3"/>
  <c r="Z2" i="11"/>
  <c r="AG65" i="3"/>
  <c r="Z3" i="15"/>
  <c r="AG43" i="3"/>
  <c r="Z2" i="12"/>
  <c r="AG58" i="3"/>
  <c r="Z3" i="14"/>
  <c r="AG53" i="3"/>
  <c r="Z5" i="13"/>
  <c r="AG37" i="3"/>
  <c r="Z3" i="11"/>
  <c r="AG61" i="3"/>
  <c r="Z6" i="14"/>
  <c r="AG17" i="3"/>
  <c r="Z4" i="8"/>
  <c r="AG75" i="3"/>
  <c r="Z6" i="16"/>
  <c r="AG18" i="3"/>
  <c r="Z5" i="8"/>
  <c r="AG31" i="3"/>
  <c r="Z4" i="10"/>
  <c r="AG24" i="3"/>
  <c r="Z4" i="9"/>
  <c r="AG81" i="3"/>
  <c r="Z5" i="17"/>
  <c r="AG82" i="3"/>
  <c r="Z6" i="17"/>
  <c r="AG79" i="3"/>
  <c r="Z3" i="17"/>
  <c r="AG33" i="3"/>
  <c r="Z6" i="10"/>
  <c r="AG30" i="3"/>
  <c r="Z3" i="10"/>
  <c r="AG78" i="3"/>
  <c r="Z2" i="17"/>
  <c r="AG29" i="3"/>
  <c r="Z2" i="10"/>
  <c r="AG15" i="3"/>
  <c r="Z2" i="8"/>
  <c r="AG22" i="3"/>
  <c r="Z2" i="9"/>
  <c r="AG26" i="3"/>
  <c r="Z6" i="9"/>
  <c r="AG19" i="3"/>
  <c r="Z6" i="8"/>
  <c r="AG23" i="3"/>
  <c r="Z3" i="9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/>
  <c r="Z3" i="13"/>
  <c r="Z6" i="11"/>
  <c r="Z2" i="18"/>
  <c r="AG11" i="3"/>
  <c r="Z5" i="2"/>
  <c r="AG12" i="3"/>
  <c r="Z6" i="2"/>
  <c r="AG8" i="3"/>
  <c r="Z2" i="2"/>
  <c r="AG9" i="3"/>
  <c r="Z3" i="2"/>
  <c r="AH34" i="3"/>
  <c r="AA7" i="10"/>
  <c r="AH35" i="3"/>
  <c r="AA8" i="10"/>
  <c r="AH42" i="3"/>
  <c r="AA8" i="11"/>
  <c r="AH48" i="3"/>
  <c r="AA7" i="12"/>
  <c r="AH56" i="3"/>
  <c r="AA8" i="13"/>
  <c r="AH62" i="3"/>
  <c r="AA7" i="14"/>
  <c r="AH41" i="3"/>
  <c r="AA7" i="11"/>
  <c r="AH49" i="3"/>
  <c r="AA8" i="12"/>
  <c r="AH55" i="3"/>
  <c r="AA7" i="13"/>
  <c r="AH63" i="3"/>
  <c r="AA8" i="14"/>
  <c r="AH69" i="3"/>
  <c r="AA7" i="15"/>
  <c r="AH77" i="3"/>
  <c r="AA8" i="16"/>
  <c r="AH83" i="3"/>
  <c r="AA7" i="17"/>
  <c r="AH70" i="3"/>
  <c r="AA8" i="15"/>
  <c r="AH76" i="3"/>
  <c r="AA7" i="16"/>
  <c r="AH90" i="3"/>
  <c r="AA7" i="18"/>
  <c r="AH91" i="3"/>
  <c r="AA8" i="18"/>
  <c r="AH20" i="3"/>
  <c r="AA7" i="8"/>
  <c r="AH28" i="3"/>
  <c r="AA8" i="9"/>
  <c r="AH84" i="3"/>
  <c r="AA8" i="17"/>
  <c r="AH27" i="3"/>
  <c r="AA7" i="9"/>
  <c r="AH13" i="3"/>
  <c r="AA7" i="2"/>
  <c r="AH16" i="3"/>
  <c r="AA3" i="8"/>
  <c r="AH21" i="3"/>
  <c r="AA8" i="8"/>
  <c r="AH14" i="3"/>
  <c r="AA8" i="2"/>
  <c r="AH51" i="3"/>
  <c r="AH89" i="3"/>
  <c r="AA6" i="18"/>
  <c r="AH87" i="3"/>
  <c r="AA4" i="18"/>
  <c r="AH86" i="3"/>
  <c r="AA3" i="18"/>
  <c r="AH88" i="3"/>
  <c r="AA5" i="18"/>
  <c r="AH85" i="3"/>
  <c r="AA2" i="18"/>
  <c r="AH40" i="3"/>
  <c r="AA6" i="11"/>
  <c r="AH50" i="3"/>
  <c r="AA2" i="13"/>
  <c r="AH59" i="3"/>
  <c r="AA4" i="14"/>
  <c r="AH60" i="3"/>
  <c r="AA5" i="14"/>
  <c r="AH44" i="3"/>
  <c r="AA3" i="12"/>
  <c r="AH74" i="3"/>
  <c r="AA5" i="16"/>
  <c r="AH39" i="3"/>
  <c r="AA5" i="11"/>
  <c r="AH80" i="3"/>
  <c r="AA4" i="17"/>
  <c r="AH73" i="3"/>
  <c r="AA4" i="16"/>
  <c r="AH68" i="3"/>
  <c r="AA6" i="15"/>
  <c r="AH64" i="3"/>
  <c r="AA2" i="15"/>
  <c r="AH54" i="3"/>
  <c r="AA6" i="13"/>
  <c r="AH45" i="3"/>
  <c r="AA4" i="12"/>
  <c r="AH67" i="3"/>
  <c r="AA5" i="15"/>
  <c r="AH17" i="3"/>
  <c r="AA4" i="8"/>
  <c r="AH57" i="3"/>
  <c r="AA2" i="14"/>
  <c r="AH36" i="3"/>
  <c r="AA2" i="11"/>
  <c r="AH47" i="3"/>
  <c r="AA6" i="12"/>
  <c r="AH43" i="3"/>
  <c r="AA2" i="12"/>
  <c r="AH38" i="3"/>
  <c r="AA4" i="11"/>
  <c r="AH25" i="3"/>
  <c r="AA5" i="9"/>
  <c r="AH75" i="3"/>
  <c r="AA6" i="16"/>
  <c r="AH65" i="3"/>
  <c r="AA3" i="15"/>
  <c r="AH58" i="3"/>
  <c r="AA3" i="14"/>
  <c r="AH46" i="3"/>
  <c r="AA5" i="12"/>
  <c r="AH71" i="3"/>
  <c r="AA2" i="16"/>
  <c r="AH66" i="3"/>
  <c r="AA4" i="15"/>
  <c r="AH32" i="3"/>
  <c r="AA5" i="10"/>
  <c r="AH72" i="3"/>
  <c r="AA3" i="16"/>
  <c r="AH53" i="3"/>
  <c r="AA5" i="13"/>
  <c r="AH37" i="3"/>
  <c r="AA3" i="11"/>
  <c r="AH61" i="3"/>
  <c r="AA6" i="14"/>
  <c r="AH52" i="3"/>
  <c r="AA4" i="13"/>
  <c r="AH18" i="3"/>
  <c r="AA5" i="8"/>
  <c r="AH82" i="3"/>
  <c r="AA6" i="17"/>
  <c r="AH79" i="3"/>
  <c r="AA3" i="17"/>
  <c r="AH24" i="3"/>
  <c r="AA4" i="9"/>
  <c r="AH31" i="3"/>
  <c r="AA4" i="10"/>
  <c r="AH81" i="3"/>
  <c r="AA5" i="17"/>
  <c r="AH23" i="3"/>
  <c r="AA3" i="9"/>
  <c r="AH33" i="3"/>
  <c r="AA6" i="10"/>
  <c r="AH26" i="3"/>
  <c r="AA6" i="9"/>
  <c r="AH29" i="3"/>
  <c r="AA2" i="10"/>
  <c r="AH30" i="3"/>
  <c r="AA3" i="10"/>
  <c r="AH78" i="3"/>
  <c r="AA2" i="17"/>
  <c r="AH22" i="3"/>
  <c r="AA2" i="9"/>
  <c r="AH19" i="3"/>
  <c r="AA6" i="8"/>
  <c r="AH15" i="3"/>
  <c r="AA2" i="8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/>
  <c r="AA3" i="13"/>
  <c r="AH11" i="3"/>
  <c r="AA5" i="2"/>
  <c r="AH8" i="3"/>
  <c r="AA2" i="2"/>
  <c r="AH9" i="3"/>
  <c r="AA3" i="2"/>
  <c r="AH12" i="3"/>
  <c r="AA6" i="2"/>
  <c r="AI34" i="3"/>
  <c r="AB7" i="10"/>
  <c r="AI35" i="3"/>
  <c r="AB8" i="10"/>
  <c r="AI55" i="3"/>
  <c r="AB7" i="13"/>
  <c r="AI42" i="3"/>
  <c r="AB8" i="11"/>
  <c r="AI48" i="3"/>
  <c r="AB7" i="12"/>
  <c r="AI56" i="3"/>
  <c r="AB8" i="13"/>
  <c r="AI41" i="3"/>
  <c r="AB7" i="11"/>
  <c r="AI49" i="3"/>
  <c r="AB8" i="12"/>
  <c r="AI62" i="3"/>
  <c r="AB7" i="14"/>
  <c r="AI63" i="3"/>
  <c r="AB8" i="14"/>
  <c r="AI69" i="3"/>
  <c r="AB7" i="15"/>
  <c r="AI77" i="3"/>
  <c r="AB8" i="16"/>
  <c r="AI83" i="3"/>
  <c r="AB7" i="17"/>
  <c r="AI70" i="3"/>
  <c r="AB8" i="15"/>
  <c r="AI76" i="3"/>
  <c r="AB7" i="16"/>
  <c r="AI91" i="3"/>
  <c r="AB8" i="18"/>
  <c r="AI90" i="3"/>
  <c r="AB7" i="18"/>
  <c r="AI20" i="3"/>
  <c r="AB7" i="8"/>
  <c r="AI84" i="3"/>
  <c r="AB8" i="17"/>
  <c r="AI27" i="3"/>
  <c r="AB7" i="9"/>
  <c r="AI28" i="3"/>
  <c r="AB8" i="9"/>
  <c r="AI13" i="3"/>
  <c r="AB7" i="2"/>
  <c r="AI16" i="3"/>
  <c r="AB3" i="8"/>
  <c r="AI21" i="3"/>
  <c r="AB8" i="8"/>
  <c r="AI88" i="3"/>
  <c r="AI86" i="3"/>
  <c r="AI85" i="3"/>
  <c r="AB2" i="18"/>
  <c r="AI40" i="3"/>
  <c r="AB6" i="11"/>
  <c r="AI89" i="3"/>
  <c r="AB6" i="18"/>
  <c r="AI51" i="3"/>
  <c r="AB3" i="13"/>
  <c r="AI87" i="3"/>
  <c r="AI14" i="3"/>
  <c r="AB8" i="2"/>
  <c r="AI74" i="3"/>
  <c r="AB5" i="16"/>
  <c r="AI39" i="3"/>
  <c r="AB5" i="11"/>
  <c r="AI68" i="3"/>
  <c r="AB6" i="15"/>
  <c r="AI44" i="3"/>
  <c r="AB3" i="12"/>
  <c r="AI59" i="3"/>
  <c r="AB4" i="14"/>
  <c r="AI60" i="3"/>
  <c r="AB5" i="14"/>
  <c r="AI80" i="3"/>
  <c r="AB4" i="17"/>
  <c r="AI50" i="3"/>
  <c r="AB2" i="13"/>
  <c r="AI73" i="3"/>
  <c r="AB4" i="16"/>
  <c r="AI64" i="3"/>
  <c r="AB2" i="15"/>
  <c r="AI32" i="3"/>
  <c r="AB5" i="10"/>
  <c r="AI47" i="3"/>
  <c r="AB6" i="12"/>
  <c r="AI72" i="3"/>
  <c r="AB3" i="16"/>
  <c r="AI46" i="3"/>
  <c r="AB5" i="12"/>
  <c r="AI37" i="3"/>
  <c r="AB3" i="11"/>
  <c r="AI61" i="3"/>
  <c r="AB6" i="14"/>
  <c r="AI38" i="3"/>
  <c r="AB4" i="11"/>
  <c r="AI67" i="3"/>
  <c r="AB5" i="15"/>
  <c r="AI53" i="3"/>
  <c r="AB5" i="13"/>
  <c r="AI57" i="3"/>
  <c r="AB2" i="14"/>
  <c r="AI52" i="3"/>
  <c r="AB4" i="13"/>
  <c r="AI45" i="3"/>
  <c r="AB4" i="12"/>
  <c r="AI36" i="3"/>
  <c r="AB2" i="11"/>
  <c r="AI25" i="3"/>
  <c r="AB5" i="9"/>
  <c r="AI17" i="3"/>
  <c r="AB4" i="8"/>
  <c r="AI71" i="3"/>
  <c r="AB2" i="16"/>
  <c r="AI66" i="3"/>
  <c r="AB4" i="15"/>
  <c r="AI54" i="3"/>
  <c r="AB6" i="13"/>
  <c r="AI65" i="3"/>
  <c r="AB3" i="15"/>
  <c r="AI43" i="3"/>
  <c r="AB2" i="12"/>
  <c r="AI58" i="3"/>
  <c r="AB3" i="14"/>
  <c r="AI75" i="3"/>
  <c r="AB6" i="16"/>
  <c r="AI18" i="3"/>
  <c r="AB5" i="8"/>
  <c r="AI79" i="3"/>
  <c r="AB3" i="17"/>
  <c r="AI82" i="3"/>
  <c r="AB6" i="17"/>
  <c r="AI24" i="3"/>
  <c r="AB4" i="9"/>
  <c r="AI81" i="3"/>
  <c r="AB5" i="17"/>
  <c r="AI31" i="3"/>
  <c r="AB4" i="10"/>
  <c r="AI33" i="3"/>
  <c r="AB6" i="10"/>
  <c r="AI78" i="3"/>
  <c r="AB2" i="17"/>
  <c r="AI26" i="3"/>
  <c r="AB6" i="9"/>
  <c r="AI22" i="3"/>
  <c r="AB2" i="9"/>
  <c r="AI30" i="3"/>
  <c r="AB3" i="10"/>
  <c r="AI19" i="3"/>
  <c r="AB6" i="8"/>
  <c r="AI29" i="3"/>
  <c r="AB2" i="10"/>
  <c r="AI23" i="3"/>
  <c r="AB3" i="9"/>
  <c r="AI15" i="3"/>
  <c r="AB2" i="8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/>
  <c r="AB5" i="18"/>
  <c r="AB4" i="18"/>
  <c r="AB3" i="18"/>
  <c r="AI11" i="3"/>
  <c r="AB5" i="2"/>
  <c r="AI12" i="3"/>
  <c r="AB6" i="2"/>
  <c r="AI9" i="3"/>
  <c r="AB3" i="2"/>
  <c r="AI8" i="3"/>
  <c r="AB2" i="2"/>
  <c r="AJ34" i="3"/>
  <c r="AC7" i="10"/>
  <c r="AJ35" i="3"/>
  <c r="AC8" i="10"/>
  <c r="AJ41" i="3"/>
  <c r="AC7" i="11"/>
  <c r="AJ49" i="3"/>
  <c r="AC8" i="12"/>
  <c r="AJ55" i="3"/>
  <c r="AC7" i="13"/>
  <c r="AJ42" i="3"/>
  <c r="AC8" i="11"/>
  <c r="AJ48" i="3"/>
  <c r="AC7" i="12"/>
  <c r="AJ56" i="3"/>
  <c r="AC8" i="13"/>
  <c r="AJ70" i="3"/>
  <c r="AC8" i="15"/>
  <c r="AJ76" i="3"/>
  <c r="AC7" i="16"/>
  <c r="AJ84" i="3"/>
  <c r="AC8" i="17"/>
  <c r="AJ62" i="3"/>
  <c r="AC7" i="14"/>
  <c r="AJ63" i="3"/>
  <c r="AC8" i="14"/>
  <c r="AJ69" i="3"/>
  <c r="AC7" i="15"/>
  <c r="AJ77" i="3"/>
  <c r="AC8" i="16"/>
  <c r="AJ83" i="3"/>
  <c r="AC7" i="17"/>
  <c r="AJ91" i="3"/>
  <c r="AC8" i="18"/>
  <c r="AJ90" i="3"/>
  <c r="AC7" i="18"/>
  <c r="AJ28" i="3"/>
  <c r="AC8" i="9"/>
  <c r="AJ27" i="3"/>
  <c r="AC7" i="9"/>
  <c r="AJ20" i="3"/>
  <c r="AC7" i="8"/>
  <c r="AJ13" i="3"/>
  <c r="AC7" i="2"/>
  <c r="AJ16" i="3"/>
  <c r="AC3" i="8"/>
  <c r="AJ14" i="3"/>
  <c r="AC8" i="2"/>
  <c r="AJ21" i="3"/>
  <c r="AC8" i="8"/>
  <c r="AJ88" i="3"/>
  <c r="AJ51" i="3"/>
  <c r="AJ86" i="3"/>
  <c r="AJ85" i="3"/>
  <c r="AC2" i="18"/>
  <c r="AJ89" i="3"/>
  <c r="AC6" i="18"/>
  <c r="AJ87" i="3"/>
  <c r="AC4" i="18"/>
  <c r="AJ40" i="3"/>
  <c r="AC6" i="11"/>
  <c r="AJ74" i="3"/>
  <c r="AC5" i="16"/>
  <c r="AJ59" i="3"/>
  <c r="AC4" i="14"/>
  <c r="AJ44" i="3"/>
  <c r="AC3" i="12"/>
  <c r="AJ80" i="3"/>
  <c r="AC4" i="17"/>
  <c r="AJ60" i="3"/>
  <c r="AC5" i="14"/>
  <c r="AJ39" i="3"/>
  <c r="AC5" i="11"/>
  <c r="AJ73" i="3"/>
  <c r="AC4" i="16"/>
  <c r="AJ68" i="3"/>
  <c r="AC6" i="15"/>
  <c r="AJ50" i="3"/>
  <c r="AC2" i="13"/>
  <c r="AJ64" i="3"/>
  <c r="AC2" i="15"/>
  <c r="AJ32" i="3"/>
  <c r="AC5" i="10"/>
  <c r="AJ47" i="3"/>
  <c r="AC6" i="12"/>
  <c r="AJ38" i="3"/>
  <c r="AC4" i="11"/>
  <c r="AJ45" i="3"/>
  <c r="AC4" i="12"/>
  <c r="AJ72" i="3"/>
  <c r="AC3" i="16"/>
  <c r="AJ67" i="3"/>
  <c r="AC5" i="15"/>
  <c r="AJ53" i="3"/>
  <c r="AC5" i="13"/>
  <c r="AJ17" i="3"/>
  <c r="AC4" i="8"/>
  <c r="AJ75" i="3"/>
  <c r="AC6" i="16"/>
  <c r="AJ71" i="3"/>
  <c r="AC2" i="16"/>
  <c r="AJ57" i="3"/>
  <c r="AC2" i="14"/>
  <c r="AJ52" i="3"/>
  <c r="AC4" i="13"/>
  <c r="AJ43" i="3"/>
  <c r="AC2" i="12"/>
  <c r="AJ25" i="3"/>
  <c r="AC5" i="9"/>
  <c r="AJ66" i="3"/>
  <c r="AC4" i="15"/>
  <c r="AJ54" i="3"/>
  <c r="AC6" i="13"/>
  <c r="AJ36" i="3"/>
  <c r="AC2" i="11"/>
  <c r="AJ65" i="3"/>
  <c r="AC3" i="15"/>
  <c r="AJ58" i="3"/>
  <c r="AC3" i="14"/>
  <c r="AJ46" i="3"/>
  <c r="AC5" i="12"/>
  <c r="AJ37" i="3"/>
  <c r="AC3" i="11"/>
  <c r="AJ61" i="3"/>
  <c r="AC6" i="14"/>
  <c r="AJ18" i="3"/>
  <c r="AC5" i="8"/>
  <c r="AJ79" i="3"/>
  <c r="AC3" i="17"/>
  <c r="AJ82" i="3"/>
  <c r="AC6" i="17"/>
  <c r="AJ31" i="3"/>
  <c r="AC4" i="10"/>
  <c r="AJ24" i="3"/>
  <c r="AC4" i="9"/>
  <c r="AJ81" i="3"/>
  <c r="AC5" i="17"/>
  <c r="AJ33" i="3"/>
  <c r="AC6" i="10"/>
  <c r="AJ29" i="3"/>
  <c r="AC2" i="10"/>
  <c r="AJ30" i="3"/>
  <c r="AC3" i="10"/>
  <c r="AJ26" i="3"/>
  <c r="AC6" i="9"/>
  <c r="AJ22" i="3"/>
  <c r="AC2" i="9"/>
  <c r="AJ19" i="3"/>
  <c r="AC6" i="8"/>
  <c r="AJ23" i="3"/>
  <c r="AC3" i="9"/>
  <c r="AJ78" i="3"/>
  <c r="AC2" i="17"/>
  <c r="AJ15" i="3"/>
  <c r="AC2" i="8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/>
  <c r="AC3" i="13"/>
  <c r="AC5" i="18"/>
  <c r="AC3" i="18"/>
  <c r="AJ11" i="3"/>
  <c r="AC5" i="2"/>
  <c r="AJ9" i="3"/>
  <c r="AC3" i="2"/>
  <c r="AJ8" i="3"/>
  <c r="AC2" i="2"/>
  <c r="AJ12" i="3"/>
  <c r="AC6" i="2"/>
  <c r="AK34" i="3"/>
  <c r="AD7" i="10"/>
  <c r="AK35" i="3"/>
  <c r="AD8" i="10"/>
  <c r="AK56" i="3"/>
  <c r="AD8" i="13"/>
  <c r="AK41" i="3"/>
  <c r="AD7" i="11"/>
  <c r="AK49" i="3"/>
  <c r="AD8" i="12"/>
  <c r="AK55" i="3"/>
  <c r="AD7" i="13"/>
  <c r="AK42" i="3"/>
  <c r="AD8" i="11"/>
  <c r="AK48" i="3"/>
  <c r="AD7" i="12"/>
  <c r="AK70" i="3"/>
  <c r="AD8" i="15"/>
  <c r="AK76" i="3"/>
  <c r="AD7" i="16"/>
  <c r="AK62" i="3"/>
  <c r="AD7" i="14"/>
  <c r="AK63" i="3"/>
  <c r="AD8" i="14"/>
  <c r="AK69" i="3"/>
  <c r="AD7" i="15"/>
  <c r="AK77" i="3"/>
  <c r="AD8" i="16"/>
  <c r="AK83" i="3"/>
  <c r="AD7" i="17"/>
  <c r="AK90" i="3"/>
  <c r="AD7" i="18"/>
  <c r="AK91" i="3"/>
  <c r="AD8" i="18"/>
  <c r="AK20" i="3"/>
  <c r="AD7" i="8"/>
  <c r="AK28" i="3"/>
  <c r="AD8" i="9"/>
  <c r="AK84" i="3"/>
  <c r="AD8" i="17"/>
  <c r="AK27" i="3"/>
  <c r="AD7" i="9"/>
  <c r="AK13" i="3"/>
  <c r="AD7" i="2"/>
  <c r="AK16" i="3"/>
  <c r="AD3" i="8"/>
  <c r="AK21" i="3"/>
  <c r="AD8" i="8"/>
  <c r="AK14" i="3"/>
  <c r="AD8" i="2"/>
  <c r="AK85" i="3"/>
  <c r="AK51" i="3"/>
  <c r="AD3" i="13"/>
  <c r="AK89" i="3"/>
  <c r="AD6" i="18"/>
  <c r="AK87" i="3"/>
  <c r="AD4" i="18"/>
  <c r="AK88" i="3"/>
  <c r="AD5" i="18"/>
  <c r="AK86" i="3"/>
  <c r="AK40" i="3"/>
  <c r="AD6" i="11"/>
  <c r="AK74" i="3"/>
  <c r="AD5" i="16"/>
  <c r="AK80" i="3"/>
  <c r="AD4" i="17"/>
  <c r="AK59" i="3"/>
  <c r="AD4" i="14"/>
  <c r="AK50" i="3"/>
  <c r="AD2" i="13"/>
  <c r="AK73" i="3"/>
  <c r="AD4" i="16"/>
  <c r="AK60" i="3"/>
  <c r="AD5" i="14"/>
  <c r="AK39" i="3"/>
  <c r="AD5" i="11"/>
  <c r="AK68" i="3"/>
  <c r="AD6" i="15"/>
  <c r="AK44" i="3"/>
  <c r="AD3" i="12"/>
  <c r="AK64" i="3"/>
  <c r="AD2" i="15"/>
  <c r="AK65" i="3"/>
  <c r="AD3" i="15"/>
  <c r="AK43" i="3"/>
  <c r="AD2" i="12"/>
  <c r="AK17" i="3"/>
  <c r="AD4" i="8"/>
  <c r="AK75" i="3"/>
  <c r="AD6" i="16"/>
  <c r="AK54" i="3"/>
  <c r="AD6" i="13"/>
  <c r="AK36" i="3"/>
  <c r="AD2" i="11"/>
  <c r="AK72" i="3"/>
  <c r="AD3" i="16"/>
  <c r="AK71" i="3"/>
  <c r="AD2" i="16"/>
  <c r="AK57" i="3"/>
  <c r="AD2" i="14"/>
  <c r="AK45" i="3"/>
  <c r="AD4" i="12"/>
  <c r="AK47" i="3"/>
  <c r="AD6" i="12"/>
  <c r="AK38" i="3"/>
  <c r="AD4" i="11"/>
  <c r="AK67" i="3"/>
  <c r="AD5" i="15"/>
  <c r="AK66" i="3"/>
  <c r="AD4" i="15"/>
  <c r="AK32" i="3"/>
  <c r="AD5" i="10"/>
  <c r="AK58" i="3"/>
  <c r="AD3" i="14"/>
  <c r="AK53" i="3"/>
  <c r="AD5" i="13"/>
  <c r="AK25" i="3"/>
  <c r="AD5" i="9"/>
  <c r="AK46" i="3"/>
  <c r="AD5" i="12"/>
  <c r="AK37" i="3"/>
  <c r="AD3" i="11"/>
  <c r="AK61" i="3"/>
  <c r="AD6" i="14"/>
  <c r="AK52" i="3"/>
  <c r="AD4" i="13"/>
  <c r="AK18" i="3"/>
  <c r="AD5" i="8"/>
  <c r="AK82" i="3"/>
  <c r="AD6" i="17"/>
  <c r="AK79" i="3"/>
  <c r="AD3" i="17"/>
  <c r="AK31" i="3"/>
  <c r="AD4" i="10"/>
  <c r="AK24" i="3"/>
  <c r="AD4" i="9"/>
  <c r="AK81" i="3"/>
  <c r="AD5" i="17"/>
  <c r="AK33" i="3"/>
  <c r="AD6" i="10"/>
  <c r="AK26" i="3"/>
  <c r="AD6" i="9"/>
  <c r="AK29" i="3"/>
  <c r="AD2" i="10"/>
  <c r="AK30" i="3"/>
  <c r="AD3" i="10"/>
  <c r="AK78" i="3"/>
  <c r="AD2" i="17"/>
  <c r="AK22" i="3"/>
  <c r="AD2" i="9"/>
  <c r="AK23" i="3"/>
  <c r="AD3" i="9"/>
  <c r="AK15" i="3"/>
  <c r="AD2" i="8"/>
  <c r="AK19" i="3"/>
  <c r="AD6" i="8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/>
  <c r="AD3" i="18"/>
  <c r="AD2" i="18"/>
  <c r="AK11" i="3"/>
  <c r="AD5" i="2"/>
  <c r="AK8" i="3"/>
  <c r="AD2" i="2"/>
  <c r="AK12" i="3"/>
  <c r="AD6" i="2"/>
  <c r="AK9" i="3"/>
  <c r="AD3" i="2"/>
  <c r="AL34" i="3"/>
  <c r="AE7" i="10"/>
  <c r="AL35" i="3"/>
  <c r="AE8" i="10"/>
  <c r="AL42" i="3"/>
  <c r="AE8" i="11"/>
  <c r="AL48" i="3"/>
  <c r="AE7" i="12"/>
  <c r="AL56" i="3"/>
  <c r="AE8" i="13"/>
  <c r="AL62" i="3"/>
  <c r="AE7" i="14"/>
  <c r="AL27" i="3"/>
  <c r="AE7" i="9"/>
  <c r="AL41" i="3"/>
  <c r="AE7" i="11"/>
  <c r="AL49" i="3"/>
  <c r="AE8" i="12"/>
  <c r="AL55" i="3"/>
  <c r="AE7" i="13"/>
  <c r="AL63" i="3"/>
  <c r="AE8" i="14"/>
  <c r="AL69" i="3"/>
  <c r="AE7" i="15"/>
  <c r="AL77" i="3"/>
  <c r="AE8" i="16"/>
  <c r="AL83" i="3"/>
  <c r="AE7" i="17"/>
  <c r="AL70" i="3"/>
  <c r="AE8" i="15"/>
  <c r="AL76" i="3"/>
  <c r="AE7" i="16"/>
  <c r="AL90" i="3"/>
  <c r="AE7" i="18"/>
  <c r="AL91" i="3"/>
  <c r="AE8" i="18"/>
  <c r="AL28" i="3"/>
  <c r="AE8" i="9"/>
  <c r="AL20" i="3"/>
  <c r="AE7" i="8"/>
  <c r="AL84" i="3"/>
  <c r="AE8" i="17"/>
  <c r="AL13" i="3"/>
  <c r="AE7" i="2"/>
  <c r="AL16" i="3"/>
  <c r="AE3" i="8"/>
  <c r="AL14" i="3"/>
  <c r="AE8" i="2"/>
  <c r="AL21" i="3"/>
  <c r="AE8" i="8"/>
  <c r="AL88" i="3"/>
  <c r="AL86" i="3"/>
  <c r="AE3" i="18"/>
  <c r="AL40" i="3"/>
  <c r="AE6" i="11"/>
  <c r="AL51" i="3"/>
  <c r="AE3" i="13"/>
  <c r="AL89" i="3"/>
  <c r="AE6" i="18"/>
  <c r="AL87" i="3"/>
  <c r="AE4" i="18"/>
  <c r="AL85" i="3"/>
  <c r="AE2" i="18"/>
  <c r="AL80" i="3"/>
  <c r="AE4" i="17"/>
  <c r="AL73" i="3"/>
  <c r="AE4" i="16"/>
  <c r="AL68" i="3"/>
  <c r="AE6" i="15"/>
  <c r="AL64" i="3"/>
  <c r="AE2" i="15"/>
  <c r="AL50" i="3"/>
  <c r="AE2" i="13"/>
  <c r="AL74" i="3"/>
  <c r="AE5" i="16"/>
  <c r="AL59" i="3"/>
  <c r="AL60" i="3"/>
  <c r="AE5" i="14"/>
  <c r="AL44" i="3"/>
  <c r="AE3" i="12"/>
  <c r="AL39" i="3"/>
  <c r="AE5" i="11"/>
  <c r="AL32" i="3"/>
  <c r="AE5" i="10"/>
  <c r="AL72" i="3"/>
  <c r="AE3" i="16"/>
  <c r="AL53" i="3"/>
  <c r="AE5" i="13"/>
  <c r="AL37" i="3"/>
  <c r="AE3" i="11"/>
  <c r="AL61" i="3"/>
  <c r="AE6" i="14"/>
  <c r="AL54" i="3"/>
  <c r="AE6" i="13"/>
  <c r="AL45" i="3"/>
  <c r="AE4" i="12"/>
  <c r="AL67" i="3"/>
  <c r="AE5" i="15"/>
  <c r="AL57" i="3"/>
  <c r="AE2" i="14"/>
  <c r="AL36" i="3"/>
  <c r="AE2" i="11"/>
  <c r="AL47" i="3"/>
  <c r="AE6" i="12"/>
  <c r="AL43" i="3"/>
  <c r="AE2" i="12"/>
  <c r="AL38" i="3"/>
  <c r="AE4" i="11"/>
  <c r="AL25" i="3"/>
  <c r="AE5" i="9"/>
  <c r="AL17" i="3"/>
  <c r="AE4" i="8"/>
  <c r="AL46" i="3"/>
  <c r="AE5" i="12"/>
  <c r="AL75" i="3"/>
  <c r="AE6" i="16"/>
  <c r="AL71" i="3"/>
  <c r="AE2" i="16"/>
  <c r="AL65" i="3"/>
  <c r="AE3" i="15"/>
  <c r="AL58" i="3"/>
  <c r="AE3" i="14"/>
  <c r="AL66" i="3"/>
  <c r="AE4" i="15"/>
  <c r="AL52" i="3"/>
  <c r="AE4" i="13"/>
  <c r="AL18" i="3"/>
  <c r="AE5" i="8"/>
  <c r="AL82" i="3"/>
  <c r="AE6" i="17"/>
  <c r="AL79" i="3"/>
  <c r="AE3" i="17"/>
  <c r="AL24" i="3"/>
  <c r="AE4" i="9"/>
  <c r="AL31" i="3"/>
  <c r="AE4" i="10"/>
  <c r="AL81" i="3"/>
  <c r="AE5" i="17"/>
  <c r="AL29" i="3"/>
  <c r="AE2" i="10"/>
  <c r="AL33" i="3"/>
  <c r="AE6" i="10"/>
  <c r="AL26" i="3"/>
  <c r="AE6" i="9"/>
  <c r="AL23" i="3"/>
  <c r="AE3" i="9"/>
  <c r="AL78" i="3"/>
  <c r="AE2" i="17"/>
  <c r="AL15" i="3"/>
  <c r="AE2" i="8"/>
  <c r="AL19" i="3"/>
  <c r="AE6" i="8"/>
  <c r="AL22" i="3"/>
  <c r="AE2" i="9"/>
  <c r="AL30" i="3"/>
  <c r="AE3" i="10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/>
  <c r="AE4" i="14"/>
  <c r="AE5" i="18"/>
  <c r="AL11" i="3"/>
  <c r="AE5" i="2"/>
  <c r="AL12" i="3"/>
  <c r="AE6" i="2"/>
  <c r="AL9" i="3"/>
  <c r="AE3" i="2"/>
  <c r="AL8" i="3"/>
  <c r="AE2" i="2"/>
  <c r="AM34" i="3"/>
  <c r="AF7" i="10"/>
  <c r="AM35" i="3"/>
  <c r="AF8" i="10"/>
  <c r="AM55" i="3"/>
  <c r="AF7" i="13"/>
  <c r="AM42" i="3"/>
  <c r="AF8" i="11"/>
  <c r="AM48" i="3"/>
  <c r="AF7" i="12"/>
  <c r="AM56" i="3"/>
  <c r="AF8" i="13"/>
  <c r="AM41" i="3"/>
  <c r="AF7" i="11"/>
  <c r="AM49" i="3"/>
  <c r="AF8" i="12"/>
  <c r="AM62" i="3"/>
  <c r="AF7" i="14"/>
  <c r="AM63" i="3"/>
  <c r="AF8" i="14"/>
  <c r="AM69" i="3"/>
  <c r="AF7" i="15"/>
  <c r="AM77" i="3"/>
  <c r="AF8" i="16"/>
  <c r="AM70" i="3"/>
  <c r="AF8" i="15"/>
  <c r="AM76" i="3"/>
  <c r="AF7" i="16"/>
  <c r="AM91" i="3"/>
  <c r="AF8" i="18"/>
  <c r="AM83" i="3"/>
  <c r="AF7" i="17"/>
  <c r="AM90" i="3"/>
  <c r="AF7" i="18"/>
  <c r="AM27" i="3"/>
  <c r="AF7" i="9"/>
  <c r="AM20" i="3"/>
  <c r="AF7" i="8"/>
  <c r="AM28" i="3"/>
  <c r="AF8" i="9"/>
  <c r="AM84" i="3"/>
  <c r="AF8" i="17"/>
  <c r="AM13" i="3"/>
  <c r="AF7" i="2"/>
  <c r="AM16" i="3"/>
  <c r="AF3" i="8"/>
  <c r="AM14" i="3"/>
  <c r="AF8" i="2"/>
  <c r="AM21" i="3"/>
  <c r="AF8" i="8"/>
  <c r="AM88" i="3"/>
  <c r="AM85" i="3"/>
  <c r="AF2" i="18"/>
  <c r="AM40" i="3"/>
  <c r="AF6" i="11"/>
  <c r="AM89" i="3"/>
  <c r="AF6" i="18"/>
  <c r="AM51" i="3"/>
  <c r="AF3" i="13"/>
  <c r="AM87" i="3"/>
  <c r="AF4" i="18"/>
  <c r="AM86" i="3"/>
  <c r="AF3" i="18"/>
  <c r="AM50" i="3"/>
  <c r="AF2" i="13"/>
  <c r="AM73" i="3"/>
  <c r="AF4" i="16"/>
  <c r="AM68" i="3"/>
  <c r="AF6" i="15"/>
  <c r="AM74" i="3"/>
  <c r="AF5" i="16"/>
  <c r="AM64" i="3"/>
  <c r="AF2" i="15"/>
  <c r="AM39" i="3"/>
  <c r="AF5" i="11"/>
  <c r="AM60" i="3"/>
  <c r="AF5" i="14"/>
  <c r="AM44" i="3"/>
  <c r="AF3" i="12"/>
  <c r="AM80" i="3"/>
  <c r="AF4" i="17"/>
  <c r="AM54" i="3"/>
  <c r="AF6" i="13"/>
  <c r="AM65" i="3"/>
  <c r="AF3" i="15"/>
  <c r="AM58" i="3"/>
  <c r="AF3" i="14"/>
  <c r="AM37" i="3"/>
  <c r="AF3" i="11"/>
  <c r="AM75" i="3"/>
  <c r="AF6" i="16"/>
  <c r="AM66" i="3"/>
  <c r="AF4" i="15"/>
  <c r="AM32" i="3"/>
  <c r="AF5" i="10"/>
  <c r="AM47" i="3"/>
  <c r="AF6" i="12"/>
  <c r="AM72" i="3"/>
  <c r="AF3" i="16"/>
  <c r="AM53" i="3"/>
  <c r="AF5" i="13"/>
  <c r="AM46" i="3"/>
  <c r="AF5" i="12"/>
  <c r="AM61" i="3"/>
  <c r="AF6" i="14"/>
  <c r="AM59" i="3"/>
  <c r="AF4" i="14"/>
  <c r="AM45" i="3"/>
  <c r="AF4" i="12"/>
  <c r="AM38" i="3"/>
  <c r="AF4" i="11"/>
  <c r="AM67" i="3"/>
  <c r="AF5" i="15"/>
  <c r="AM71" i="3"/>
  <c r="AF2" i="16"/>
  <c r="AM57" i="3"/>
  <c r="AF2" i="14"/>
  <c r="AM36" i="3"/>
  <c r="AF2" i="11"/>
  <c r="AM43" i="3"/>
  <c r="AF2" i="12"/>
  <c r="AM25" i="3"/>
  <c r="AF5" i="9"/>
  <c r="AM17" i="3"/>
  <c r="AF4" i="8"/>
  <c r="AM52" i="3"/>
  <c r="AF4" i="13"/>
  <c r="AM18" i="3"/>
  <c r="AF5" i="8"/>
  <c r="AM79" i="3"/>
  <c r="AF3" i="17"/>
  <c r="AM31" i="3"/>
  <c r="AF4" i="10"/>
  <c r="AM82" i="3"/>
  <c r="AF6" i="17"/>
  <c r="AM24" i="3"/>
  <c r="AF4" i="9"/>
  <c r="AM81" i="3"/>
  <c r="AF5" i="17"/>
  <c r="AM33" i="3"/>
  <c r="AF6" i="10"/>
  <c r="AM22" i="3"/>
  <c r="AF2" i="9"/>
  <c r="AM30" i="3"/>
  <c r="AF3" i="10"/>
  <c r="AM78" i="3"/>
  <c r="AF2" i="17"/>
  <c r="AM23" i="3"/>
  <c r="AF3" i="9"/>
  <c r="AM26" i="3"/>
  <c r="AF6" i="9"/>
  <c r="AM29" i="3"/>
  <c r="AF2" i="10"/>
  <c r="AM19" i="3"/>
  <c r="AF6" i="8"/>
  <c r="AM15" i="3"/>
  <c r="AF2" i="8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/>
  <c r="AF5" i="18"/>
  <c r="AM11" i="3"/>
  <c r="AF5" i="2"/>
  <c r="AM12" i="3"/>
  <c r="AF6" i="2"/>
  <c r="AM8" i="3"/>
  <c r="AF2" i="2"/>
  <c r="AM9" i="3"/>
  <c r="AF3" i="2"/>
  <c r="AN34" i="3"/>
  <c r="AG7" i="10"/>
  <c r="AN35" i="3"/>
  <c r="AG8" i="10"/>
  <c r="AN41" i="3"/>
  <c r="AG7" i="11"/>
  <c r="AN49" i="3"/>
  <c r="AG8" i="12"/>
  <c r="AN55" i="3"/>
  <c r="AG7" i="13"/>
  <c r="AN42" i="3"/>
  <c r="AG8" i="11"/>
  <c r="AN48" i="3"/>
  <c r="AG7" i="12"/>
  <c r="AN56" i="3"/>
  <c r="AG8" i="13"/>
  <c r="AN70" i="3"/>
  <c r="AG8" i="15"/>
  <c r="AN76" i="3"/>
  <c r="AG7" i="16"/>
  <c r="AN62" i="3"/>
  <c r="AG7" i="14"/>
  <c r="AN63" i="3"/>
  <c r="AG8" i="14"/>
  <c r="AN69" i="3"/>
  <c r="AG7" i="15"/>
  <c r="AN77" i="3"/>
  <c r="AG8" i="16"/>
  <c r="AN83" i="3"/>
  <c r="AG7" i="17"/>
  <c r="AN91" i="3"/>
  <c r="AG8" i="18"/>
  <c r="AN84" i="3"/>
  <c r="AG8" i="17"/>
  <c r="AN90" i="3"/>
  <c r="AG7" i="18"/>
  <c r="AN28" i="3"/>
  <c r="AG8" i="9"/>
  <c r="AN27" i="3"/>
  <c r="AG7" i="9"/>
  <c r="AN20" i="3"/>
  <c r="AG7" i="8"/>
  <c r="AN13" i="3"/>
  <c r="AG7" i="2"/>
  <c r="AN16" i="3"/>
  <c r="AG3" i="8"/>
  <c r="AN14" i="3"/>
  <c r="AG8" i="2"/>
  <c r="AN21" i="3"/>
  <c r="AG8" i="8"/>
  <c r="AN85" i="3"/>
  <c r="AN88" i="3"/>
  <c r="AN86" i="3"/>
  <c r="AN51" i="3"/>
  <c r="AG3" i="13"/>
  <c r="AN89" i="3"/>
  <c r="AG6" i="18"/>
  <c r="AN87" i="3"/>
  <c r="AG4" i="18"/>
  <c r="AN40" i="3"/>
  <c r="AG6" i="11"/>
  <c r="AN50" i="3"/>
  <c r="AG2" i="13"/>
  <c r="AN80" i="3"/>
  <c r="AG4" i="17"/>
  <c r="AN64" i="3"/>
  <c r="AG2" i="15"/>
  <c r="AN74" i="3"/>
  <c r="AG5" i="16"/>
  <c r="AN59" i="3"/>
  <c r="AG4" i="14"/>
  <c r="AN44" i="3"/>
  <c r="AG3" i="12"/>
  <c r="AN60" i="3"/>
  <c r="AG5" i="14"/>
  <c r="AN39" i="3"/>
  <c r="AG5" i="11"/>
  <c r="AN73" i="3"/>
  <c r="AG4" i="16"/>
  <c r="AN68" i="3"/>
  <c r="AG6" i="15"/>
  <c r="AN54" i="3"/>
  <c r="AG6" i="13"/>
  <c r="AN65" i="3"/>
  <c r="AG3" i="15"/>
  <c r="AN58" i="3"/>
  <c r="AG3" i="14"/>
  <c r="AN37" i="3"/>
  <c r="AG3" i="11"/>
  <c r="AN61" i="3"/>
  <c r="AG6" i="14"/>
  <c r="AN32" i="3"/>
  <c r="AG5" i="10"/>
  <c r="AN47" i="3"/>
  <c r="AG6" i="12"/>
  <c r="AN38" i="3"/>
  <c r="AG4" i="11"/>
  <c r="AN72" i="3"/>
  <c r="AG3" i="16"/>
  <c r="AN53" i="3"/>
  <c r="AG5" i="13"/>
  <c r="AN17" i="3"/>
  <c r="AG4" i="8"/>
  <c r="AN46" i="3"/>
  <c r="AG5" i="12"/>
  <c r="AN45" i="3"/>
  <c r="AG4" i="12"/>
  <c r="AN67" i="3"/>
  <c r="AG5" i="15"/>
  <c r="AN75" i="3"/>
  <c r="AG6" i="16"/>
  <c r="AN71" i="3"/>
  <c r="AG2" i="16"/>
  <c r="AN57" i="3"/>
  <c r="AG2" i="14"/>
  <c r="AN36" i="3"/>
  <c r="AG2" i="11"/>
  <c r="AN43" i="3"/>
  <c r="AG2" i="12"/>
  <c r="AN25" i="3"/>
  <c r="AG5" i="9"/>
  <c r="AN66" i="3"/>
  <c r="AG4" i="15"/>
  <c r="AN52" i="3"/>
  <c r="AG4" i="13"/>
  <c r="AN18" i="3"/>
  <c r="AG5" i="8"/>
  <c r="AN79" i="3"/>
  <c r="AG3" i="17"/>
  <c r="AN82" i="3"/>
  <c r="AG6" i="17"/>
  <c r="AN31" i="3"/>
  <c r="AG4" i="10"/>
  <c r="AN24" i="3"/>
  <c r="AG4" i="9"/>
  <c r="AN81" i="3"/>
  <c r="AG5" i="17"/>
  <c r="AN33" i="3"/>
  <c r="AG6" i="10"/>
  <c r="AN29" i="3"/>
  <c r="AG2" i="10"/>
  <c r="AN22" i="3"/>
  <c r="AG2" i="9"/>
  <c r="AN78" i="3"/>
  <c r="AG2" i="17"/>
  <c r="AN26" i="3"/>
  <c r="AG6" i="9"/>
  <c r="AN30" i="3"/>
  <c r="AG3" i="10"/>
  <c r="AN23" i="3"/>
  <c r="AG3" i="9"/>
  <c r="AN15" i="3"/>
  <c r="AG2" i="8"/>
  <c r="AN19" i="3"/>
  <c r="AG6" i="8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/>
  <c r="AG5" i="18"/>
  <c r="AG2" i="18"/>
  <c r="AG3" i="18"/>
  <c r="AN11" i="3"/>
  <c r="AG5" i="2"/>
  <c r="AN8" i="3"/>
  <c r="AG2" i="2"/>
  <c r="AN9" i="3"/>
  <c r="AG3" i="2"/>
  <c r="AN12" i="3"/>
  <c r="AG6" i="2"/>
  <c r="AO34" i="3"/>
  <c r="AH7" i="10"/>
  <c r="AO35" i="3"/>
  <c r="AH8" i="10"/>
  <c r="AO56" i="3"/>
  <c r="AH8" i="13"/>
  <c r="AO41" i="3"/>
  <c r="AH7" i="11"/>
  <c r="AO49" i="3"/>
  <c r="AH8" i="12"/>
  <c r="AO55" i="3"/>
  <c r="AH7" i="13"/>
  <c r="AO27" i="3"/>
  <c r="AH7" i="9"/>
  <c r="AO42" i="3"/>
  <c r="AH8" i="11"/>
  <c r="AO48" i="3"/>
  <c r="AH7" i="12"/>
  <c r="AO70" i="3"/>
  <c r="AH8" i="15"/>
  <c r="AO76" i="3"/>
  <c r="AH7" i="16"/>
  <c r="AO62" i="3"/>
  <c r="AH7" i="14"/>
  <c r="AO63" i="3"/>
  <c r="AH8" i="14"/>
  <c r="AO69" i="3"/>
  <c r="AH7" i="15"/>
  <c r="AO77" i="3"/>
  <c r="AH8" i="16"/>
  <c r="AO90" i="3"/>
  <c r="AH7" i="18"/>
  <c r="AO83" i="3"/>
  <c r="AH7" i="17"/>
  <c r="AO91" i="3"/>
  <c r="AH8" i="18"/>
  <c r="AO28" i="3"/>
  <c r="AH8" i="9"/>
  <c r="AO84" i="3"/>
  <c r="AH8" i="17"/>
  <c r="AO20" i="3"/>
  <c r="AH7" i="8"/>
  <c r="AO13" i="3"/>
  <c r="AH7" i="2"/>
  <c r="AO16" i="3"/>
  <c r="AO14" i="3"/>
  <c r="AH8" i="2"/>
  <c r="AO21" i="3"/>
  <c r="AH8" i="8"/>
  <c r="AO88" i="3"/>
  <c r="AO40" i="3"/>
  <c r="AO51" i="3"/>
  <c r="AH3" i="13"/>
  <c r="AO86" i="3"/>
  <c r="AH3" i="18"/>
  <c r="AO85" i="3"/>
  <c r="AH2" i="18"/>
  <c r="AO89" i="3"/>
  <c r="AH6" i="18"/>
  <c r="AO87" i="3"/>
  <c r="AO50" i="3"/>
  <c r="AH2" i="13"/>
  <c r="AO64" i="3"/>
  <c r="AH2" i="15"/>
  <c r="AO74" i="3"/>
  <c r="AH5" i="16"/>
  <c r="AO80" i="3"/>
  <c r="AO59" i="3"/>
  <c r="AH4" i="14"/>
  <c r="AO73" i="3"/>
  <c r="AH4" i="16"/>
  <c r="AO60" i="3"/>
  <c r="AH5" i="14"/>
  <c r="AO44" i="3"/>
  <c r="AH3" i="12"/>
  <c r="AO39" i="3"/>
  <c r="AH5" i="11"/>
  <c r="AO68" i="3"/>
  <c r="AH6" i="15"/>
  <c r="AO38" i="3"/>
  <c r="AH4" i="11"/>
  <c r="AO67" i="3"/>
  <c r="AH5" i="15"/>
  <c r="AO58" i="3"/>
  <c r="AH3" i="14"/>
  <c r="AO53" i="3"/>
  <c r="AH5" i="13"/>
  <c r="AO46" i="3"/>
  <c r="AH5" i="12"/>
  <c r="AO37" i="3"/>
  <c r="AH3" i="11"/>
  <c r="AO61" i="3"/>
  <c r="AH6" i="14"/>
  <c r="AO54" i="3"/>
  <c r="AH6" i="13"/>
  <c r="AO45" i="3"/>
  <c r="AH4" i="12"/>
  <c r="AO32" i="3"/>
  <c r="AH5" i="10"/>
  <c r="AO72" i="3"/>
  <c r="AH3" i="16"/>
  <c r="AO25" i="3"/>
  <c r="AH5" i="9"/>
  <c r="AO17" i="3"/>
  <c r="AH4" i="8"/>
  <c r="AO75" i="3"/>
  <c r="AH6" i="16"/>
  <c r="AO65" i="3"/>
  <c r="AH3" i="15"/>
  <c r="AO47" i="3"/>
  <c r="AH6" i="12"/>
  <c r="AO71" i="3"/>
  <c r="AH2" i="16"/>
  <c r="AO57" i="3"/>
  <c r="AH2" i="14"/>
  <c r="AO36" i="3"/>
  <c r="AH2" i="11"/>
  <c r="AO43" i="3"/>
  <c r="AH2" i="12"/>
  <c r="AO66" i="3"/>
  <c r="AH4" i="15"/>
  <c r="AO52" i="3"/>
  <c r="AH4" i="13"/>
  <c r="AO18" i="3"/>
  <c r="AH5" i="8"/>
  <c r="AO82" i="3"/>
  <c r="AH6" i="17"/>
  <c r="AO79" i="3"/>
  <c r="AH3" i="17"/>
  <c r="AO31" i="3"/>
  <c r="AH4" i="10"/>
  <c r="AO24" i="3"/>
  <c r="AH4" i="9"/>
  <c r="AO81" i="3"/>
  <c r="AH5" i="17"/>
  <c r="AO22" i="3"/>
  <c r="AH2" i="9"/>
  <c r="AO26" i="3"/>
  <c r="AH6" i="9"/>
  <c r="AO30" i="3"/>
  <c r="AH3" i="10"/>
  <c r="AO78" i="3"/>
  <c r="AH2" i="17"/>
  <c r="AO29" i="3"/>
  <c r="AH2" i="10"/>
  <c r="AO33" i="3"/>
  <c r="AH6" i="10"/>
  <c r="AO23" i="3"/>
  <c r="AH3" i="9"/>
  <c r="AO15" i="3"/>
  <c r="AH2" i="8"/>
  <c r="AO19" i="3"/>
  <c r="AH6" i="8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/>
  <c r="AH6" i="11"/>
  <c r="AH4" i="17"/>
  <c r="AH4" i="18"/>
  <c r="AH5" i="18"/>
  <c r="AH3" i="8"/>
  <c r="AO11" i="3"/>
  <c r="AH5" i="2"/>
  <c r="AO12" i="3"/>
  <c r="AH6" i="2"/>
  <c r="AO9" i="3"/>
  <c r="AH3" i="2"/>
  <c r="AO8" i="3"/>
  <c r="AH2" i="2"/>
  <c r="AP34" i="3"/>
  <c r="AI7" i="10"/>
  <c r="AP35" i="3"/>
  <c r="AI8" i="10"/>
  <c r="AP42" i="3"/>
  <c r="AI8" i="11"/>
  <c r="AP48" i="3"/>
  <c r="AI7" i="12"/>
  <c r="AP56" i="3"/>
  <c r="AI8" i="13"/>
  <c r="AP62" i="3"/>
  <c r="AI7" i="14"/>
  <c r="AP41" i="3"/>
  <c r="AI7" i="11"/>
  <c r="AP49" i="3"/>
  <c r="AI8" i="12"/>
  <c r="AP55" i="3"/>
  <c r="AI7" i="13"/>
  <c r="AP63" i="3"/>
  <c r="AI8" i="14"/>
  <c r="AP69" i="3"/>
  <c r="AI7" i="15"/>
  <c r="AP77" i="3"/>
  <c r="AI8" i="16"/>
  <c r="AP83" i="3"/>
  <c r="AI7" i="17"/>
  <c r="AP70" i="3"/>
  <c r="AI8" i="15"/>
  <c r="AP76" i="3"/>
  <c r="AI7" i="16"/>
  <c r="AP90" i="3"/>
  <c r="AI7" i="18"/>
  <c r="AP91" i="3"/>
  <c r="AI8" i="18"/>
  <c r="AP28" i="3"/>
  <c r="AI8" i="9"/>
  <c r="AP27" i="3"/>
  <c r="AI7" i="9"/>
  <c r="AP20" i="3"/>
  <c r="AI7" i="8"/>
  <c r="AP84" i="3"/>
  <c r="AI8" i="17"/>
  <c r="AP13" i="3"/>
  <c r="AI7" i="2"/>
  <c r="AP16" i="3"/>
  <c r="AP21" i="3"/>
  <c r="AI8" i="8"/>
  <c r="AP14" i="3"/>
  <c r="AI8" i="2"/>
  <c r="AP89" i="3"/>
  <c r="AP87" i="3"/>
  <c r="AP88" i="3"/>
  <c r="AI5" i="18"/>
  <c r="AP86" i="3"/>
  <c r="AP85" i="3"/>
  <c r="AI2" i="18"/>
  <c r="AP40" i="3"/>
  <c r="AI6" i="11"/>
  <c r="AP51" i="3"/>
  <c r="AI3" i="13"/>
  <c r="AP39" i="3"/>
  <c r="AI5" i="11"/>
  <c r="AP68" i="3"/>
  <c r="AI6" i="15"/>
  <c r="AP50" i="3"/>
  <c r="AI2" i="13"/>
  <c r="AP80" i="3"/>
  <c r="AI4" i="17"/>
  <c r="AP73" i="3"/>
  <c r="AI4" i="16"/>
  <c r="AP64" i="3"/>
  <c r="AI2" i="15"/>
  <c r="AP74" i="3"/>
  <c r="AI5" i="16"/>
  <c r="AP59" i="3"/>
  <c r="AI4" i="14"/>
  <c r="AP60" i="3"/>
  <c r="AI5" i="14"/>
  <c r="AP44" i="3"/>
  <c r="AI3" i="12"/>
  <c r="AP65" i="3"/>
  <c r="AI3" i="15"/>
  <c r="AP58" i="3"/>
  <c r="AI3" i="14"/>
  <c r="AP66" i="3"/>
  <c r="AI4" i="15"/>
  <c r="AP54" i="3"/>
  <c r="AI6" i="13"/>
  <c r="AP32" i="3"/>
  <c r="AI5" i="10"/>
  <c r="AP72" i="3"/>
  <c r="AI3" i="16"/>
  <c r="AP53" i="3"/>
  <c r="AI5" i="13"/>
  <c r="AP17" i="3"/>
  <c r="AI4" i="8"/>
  <c r="AP37" i="3"/>
  <c r="AI3" i="11"/>
  <c r="AP61" i="3"/>
  <c r="AI6" i="14"/>
  <c r="AP45" i="3"/>
  <c r="AI4" i="12"/>
  <c r="AP47" i="3"/>
  <c r="AI6" i="12"/>
  <c r="AP67" i="3"/>
  <c r="AI5" i="15"/>
  <c r="AP57" i="3"/>
  <c r="AI2" i="14"/>
  <c r="AP36" i="3"/>
  <c r="AI2" i="11"/>
  <c r="AP43" i="3"/>
  <c r="AI2" i="12"/>
  <c r="AP38" i="3"/>
  <c r="AI4" i="11"/>
  <c r="AP25" i="3"/>
  <c r="AI5" i="9"/>
  <c r="AP46" i="3"/>
  <c r="AI5" i="12"/>
  <c r="AP75" i="3"/>
  <c r="AI6" i="16"/>
  <c r="AP71" i="3"/>
  <c r="AI2" i="16"/>
  <c r="AP52" i="3"/>
  <c r="AI4" i="13"/>
  <c r="AP18" i="3"/>
  <c r="AI5" i="8"/>
  <c r="AP31" i="3"/>
  <c r="AI4" i="10"/>
  <c r="AP81" i="3"/>
  <c r="AI5" i="17"/>
  <c r="AP82" i="3"/>
  <c r="AI6" i="17"/>
  <c r="AP79" i="3"/>
  <c r="AI3" i="17"/>
  <c r="AP24" i="3"/>
  <c r="AI4" i="9"/>
  <c r="AP33" i="3"/>
  <c r="AI6" i="10"/>
  <c r="AP22" i="3"/>
  <c r="AI2" i="9"/>
  <c r="AP78" i="3"/>
  <c r="AI2" i="17"/>
  <c r="AP23" i="3"/>
  <c r="AI3" i="9"/>
  <c r="AP29" i="3"/>
  <c r="AI2" i="10"/>
  <c r="AP15" i="3"/>
  <c r="AI2" i="8"/>
  <c r="AP26" i="3"/>
  <c r="AI6" i="9"/>
  <c r="AP30" i="3"/>
  <c r="AI3" i="10"/>
  <c r="AP19" i="3"/>
  <c r="AI6" i="8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/>
  <c r="AI6" i="18"/>
  <c r="AI3" i="18"/>
  <c r="AI4" i="18"/>
  <c r="AI3" i="8"/>
  <c r="AP11" i="3"/>
  <c r="AI5" i="2"/>
  <c r="AP8" i="3"/>
  <c r="AI2" i="2"/>
  <c r="AP12" i="3"/>
  <c r="AI6" i="2"/>
  <c r="AP9" i="3"/>
  <c r="AI3" i="2"/>
</calcChain>
</file>

<file path=xl/sharedStrings.xml><?xml version="1.0" encoding="utf-8"?>
<sst xmlns="http://schemas.openxmlformats.org/spreadsheetml/2006/main" count="1258" uniqueCount="609">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</sst>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1" xfId="2" applyFont="1" applyFill="1" applyBorder="1" applyAlignment="1">
      <alignment vertical="center" wrapText="1"/>
    </xf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"/>
  <sheetViews>
    <sheetView workbookViewId="0">
      <selection activeCell="E31" sqref="E31"/>
    </sheetView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2:2" x14ac:dyDescent="0.25">
      <c r="B114" s="16" t="s">
        <v>401</v>
      </c>
    </row>
    <row r="115" spans="2:2" x14ac:dyDescent="0.25">
      <c r="B115" s="16" t="s">
        <v>402</v>
      </c>
    </row>
    <row r="116" spans="2:2" x14ac:dyDescent="0.25">
      <c r="B116" s="16" t="s">
        <v>403</v>
      </c>
    </row>
    <row r="117" spans="2:2" x14ac:dyDescent="0.25">
      <c r="B117" s="16" t="s">
        <v>404</v>
      </c>
    </row>
    <row r="118" spans="2:2" x14ac:dyDescent="0.25">
      <c r="B118" s="16" t="s">
        <v>405</v>
      </c>
    </row>
    <row r="119" spans="2:2" x14ac:dyDescent="0.25">
      <c r="B119" s="16" t="s">
        <v>406</v>
      </c>
    </row>
    <row r="120" spans="2:2" x14ac:dyDescent="0.25">
      <c r="B120" s="16" t="s">
        <v>407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9" sqref="B9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0.34388074989867007</v>
      </c>
      <c r="C5" s="16">
        <f>Data!J18</f>
        <v>0.3637631514168973</v>
      </c>
      <c r="D5" s="16">
        <f>Data!K18</f>
        <v>0.38364555293512126</v>
      </c>
      <c r="E5" s="16">
        <f>Data!L18</f>
        <v>0.40352795445333811</v>
      </c>
      <c r="F5" s="16">
        <f>Data!M18</f>
        <v>0.42341035597156207</v>
      </c>
      <c r="G5" s="16">
        <f>Data!N18</f>
        <v>0.44329275748978603</v>
      </c>
      <c r="H5" s="16">
        <f>Data!O18</f>
        <v>0.46317515900800288</v>
      </c>
      <c r="I5" s="16">
        <f>Data!P18</f>
        <v>0.48305756052622684</v>
      </c>
      <c r="J5" s="16">
        <f>Data!Q18</f>
        <v>0.50293996204445079</v>
      </c>
      <c r="K5" s="16">
        <f>Data!R18</f>
        <v>0.52282236356267475</v>
      </c>
      <c r="L5" s="16">
        <f>Data!S18</f>
        <v>0.5427047650808916</v>
      </c>
      <c r="M5" s="16">
        <f>Data!T18</f>
        <v>0.56258716659911556</v>
      </c>
      <c r="N5" s="16">
        <f>Data!U18</f>
        <v>0.58246956811733952</v>
      </c>
      <c r="O5" s="16">
        <f>Data!V18</f>
        <v>0.60235196963556348</v>
      </c>
      <c r="P5" s="16">
        <f>Data!W18</f>
        <v>0.62223437115378033</v>
      </c>
      <c r="Q5" s="16">
        <f>Data!X18</f>
        <v>0.64211677267200429</v>
      </c>
      <c r="R5" s="16">
        <f>Data!Y18</f>
        <v>0.66199917419022825</v>
      </c>
      <c r="S5" s="16">
        <f>Data!Z18</f>
        <v>0.6818815757084522</v>
      </c>
      <c r="T5" s="16">
        <f>Data!AA18</f>
        <v>0.70176397722666906</v>
      </c>
      <c r="U5" s="16">
        <f>Data!AB18</f>
        <v>0.72164637874489301</v>
      </c>
      <c r="V5" s="16">
        <f>Data!AC18</f>
        <v>0.74152878026311697</v>
      </c>
      <c r="W5" s="16">
        <f>Data!AD18</f>
        <v>0.76141118178134093</v>
      </c>
      <c r="X5" s="16">
        <f>Data!AE18</f>
        <v>0.78129358329955778</v>
      </c>
      <c r="Y5" s="16">
        <f>Data!AF18</f>
        <v>0.80117598481778174</v>
      </c>
      <c r="Z5" s="16">
        <f>Data!AG18</f>
        <v>0.8210583863360057</v>
      </c>
      <c r="AA5" s="16">
        <f>Data!AH18</f>
        <v>0.84094078785422965</v>
      </c>
      <c r="AB5" s="16">
        <f>Data!AI18</f>
        <v>0.86082318937244651</v>
      </c>
      <c r="AC5" s="16">
        <f>Data!AJ18</f>
        <v>0.88070559089067046</v>
      </c>
      <c r="AD5" s="16">
        <f>Data!AK18</f>
        <v>0.90058799240889442</v>
      </c>
      <c r="AE5" s="16">
        <f>Data!AL18</f>
        <v>0.92047039392711838</v>
      </c>
      <c r="AF5" s="16">
        <f>Data!AM18</f>
        <v>0.94035279544533523</v>
      </c>
      <c r="AG5" s="16">
        <f>Data!AN18</f>
        <v>0.96023519696355919</v>
      </c>
      <c r="AH5" s="16">
        <f>Data!AO18</f>
        <v>0.98011759848178315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3.0073756374842439E-6</v>
      </c>
      <c r="C7" s="16">
        <f>Data!J20</f>
        <v>2.9080305599685219E-5</v>
      </c>
      <c r="D7" s="16">
        <f>Data!K20</f>
        <v>5.5153235561884728E-5</v>
      </c>
      <c r="E7" s="16">
        <f>Data!L20</f>
        <v>8.1226165524084237E-5</v>
      </c>
      <c r="F7" s="16">
        <f>Data!M20</f>
        <v>1.0729909548628375E-4</v>
      </c>
      <c r="G7" s="16">
        <f>Data!N20</f>
        <v>1.3337202544848326E-4</v>
      </c>
      <c r="H7" s="16">
        <f>Data!O20</f>
        <v>1.5944495541068276E-4</v>
      </c>
      <c r="I7" s="16">
        <f>Data!P20</f>
        <v>1.8551788537288227E-4</v>
      </c>
      <c r="J7" s="16">
        <f>Data!Q20</f>
        <v>2.1159081533508178E-4</v>
      </c>
      <c r="K7" s="16">
        <f>Data!R20</f>
        <v>2.3766374529728823E-4</v>
      </c>
      <c r="L7" s="16">
        <f>Data!S20</f>
        <v>2.6373667525948774E-4</v>
      </c>
      <c r="M7" s="16">
        <f>Data!T20</f>
        <v>2.8980960522168725E-4</v>
      </c>
      <c r="N7" s="16">
        <f>Data!U20</f>
        <v>3.1588253518388676E-4</v>
      </c>
      <c r="O7" s="16">
        <f>Data!V20</f>
        <v>3.4195546514608627E-4</v>
      </c>
      <c r="P7" s="16">
        <f>Data!W20</f>
        <v>3.6802839510828578E-4</v>
      </c>
      <c r="Q7" s="16">
        <f>Data!X20</f>
        <v>3.9410132507048529E-4</v>
      </c>
      <c r="R7" s="16">
        <f>Data!Y20</f>
        <v>4.201742550326848E-4</v>
      </c>
      <c r="S7" s="16">
        <f>Data!Z20</f>
        <v>4.4624718499488431E-4</v>
      </c>
      <c r="T7" s="16">
        <f>Data!AA20</f>
        <v>4.7232011495709075E-4</v>
      </c>
      <c r="U7" s="16">
        <f>Data!AB20</f>
        <v>4.9839304491929026E-4</v>
      </c>
      <c r="V7" s="16">
        <f>Data!AC20</f>
        <v>5.2446597488148977E-4</v>
      </c>
      <c r="W7" s="16">
        <f>Data!AD20</f>
        <v>5.5053890484368928E-4</v>
      </c>
      <c r="X7" s="16">
        <f>Data!AE20</f>
        <v>5.7661183480588879E-4</v>
      </c>
      <c r="Y7" s="16">
        <f>Data!AF20</f>
        <v>6.026847647680883E-4</v>
      </c>
      <c r="Z7" s="16">
        <f>Data!AG20</f>
        <v>6.2875769473028781E-4</v>
      </c>
      <c r="AA7" s="16">
        <f>Data!AH20</f>
        <v>6.5483062469248732E-4</v>
      </c>
      <c r="AB7" s="16">
        <f>Data!AI20</f>
        <v>6.8090355465468683E-4</v>
      </c>
      <c r="AC7" s="16">
        <f>Data!AJ20</f>
        <v>7.0697648461689327E-4</v>
      </c>
      <c r="AD7" s="16">
        <f>Data!AK20</f>
        <v>7.3304941457909278E-4</v>
      </c>
      <c r="AE7" s="16">
        <f>Data!AL20</f>
        <v>7.5912234454129229E-4</v>
      </c>
      <c r="AF7" s="16">
        <f>Data!AM20</f>
        <v>7.851952745034918E-4</v>
      </c>
      <c r="AG7" s="16">
        <f>Data!AN20</f>
        <v>8.1126820446569131E-4</v>
      </c>
      <c r="AH7" s="16">
        <f>Data!AO20</f>
        <v>8.3734113442789082E-4</v>
      </c>
      <c r="AI7" s="16">
        <f>Data!AP20</f>
        <v>8.6341406439009033E-4</v>
      </c>
    </row>
    <row r="8" spans="1:35" x14ac:dyDescent="0.25">
      <c r="A8" s="16" t="s">
        <v>587</v>
      </c>
      <c r="B8" s="16">
        <f>Data!I21</f>
        <v>0</v>
      </c>
      <c r="C8" s="16">
        <f>Data!J21</f>
        <v>1.2194019508654985E-4</v>
      </c>
      <c r="D8" s="16">
        <f>Data!K21</f>
        <v>1.6397175879267535E-4</v>
      </c>
      <c r="E8" s="16">
        <f>Data!L21</f>
        <v>2.2020054469507926E-4</v>
      </c>
      <c r="F8" s="16">
        <f>Data!M21</f>
        <v>2.9519063624196203E-4</v>
      </c>
      <c r="G8" s="16">
        <f>Data!N21</f>
        <v>3.9479206410779832E-4</v>
      </c>
      <c r="H8" s="16">
        <f>Data!O21</f>
        <v>5.2636301306601405E-4</v>
      </c>
      <c r="I8" s="16">
        <f>Data!P21</f>
        <v>6.9891903334989337E-4</v>
      </c>
      <c r="J8" s="16">
        <f>Data!Q21</f>
        <v>9.2310437738180192E-4</v>
      </c>
      <c r="K8" s="16">
        <f>Data!R21</f>
        <v>1.2108270796711393E-3</v>
      </c>
      <c r="L8" s="16">
        <f>Data!S21</f>
        <v>1.5743548600168173E-3</v>
      </c>
      <c r="M8" s="16">
        <f>Data!T21</f>
        <v>2.0246764463638725E-3</v>
      </c>
      <c r="N8" s="16">
        <f>Data!U21</f>
        <v>2.5690616586306171E-3</v>
      </c>
      <c r="O8" s="16">
        <f>Data!V21</f>
        <v>3.2080693624108167E-3</v>
      </c>
      <c r="P8" s="16">
        <f>Data!W21</f>
        <v>3.9327354842283689E-3</v>
      </c>
      <c r="Q8" s="16">
        <f>Data!X21</f>
        <v>4.7231121764513846E-3</v>
      </c>
      <c r="R8" s="16">
        <f>Data!Y21</f>
        <v>5.5493233735018762E-3</v>
      </c>
      <c r="S8" s="16">
        <f>Data!Z21</f>
        <v>6.3755345705523679E-3</v>
      </c>
      <c r="T8" s="16">
        <f>Data!AA21</f>
        <v>7.1659112627753827E-3</v>
      </c>
      <c r="U8" s="16">
        <f>Data!AB21</f>
        <v>7.8905773845929349E-3</v>
      </c>
      <c r="V8" s="16">
        <f>Data!AC21</f>
        <v>8.5295850883731344E-3</v>
      </c>
      <c r="W8" s="16">
        <f>Data!AD21</f>
        <v>9.07397030063988E-3</v>
      </c>
      <c r="X8" s="16">
        <f>Data!AE21</f>
        <v>9.524291886986936E-3</v>
      </c>
      <c r="Y8" s="16">
        <f>Data!AF21</f>
        <v>9.8878196673326136E-3</v>
      </c>
      <c r="Z8" s="16">
        <f>Data!AG21</f>
        <v>1.017554236962195E-2</v>
      </c>
      <c r="AA8" s="16">
        <f>Data!AH21</f>
        <v>1.0399727713653859E-2</v>
      </c>
      <c r="AB8" s="16">
        <f>Data!AI21</f>
        <v>1.0572283733937739E-2</v>
      </c>
      <c r="AC8" s="16">
        <f>Data!AJ21</f>
        <v>1.0703854682895954E-2</v>
      </c>
      <c r="AD8" s="16">
        <f>Data!AK21</f>
        <v>1.080345611076179E-2</v>
      </c>
      <c r="AE8" s="16">
        <f>Data!AL21</f>
        <v>1.0878446202308673E-2</v>
      </c>
      <c r="AF8" s="16">
        <f>Data!AM21</f>
        <v>1.0934674988211077E-2</v>
      </c>
      <c r="AG8" s="16">
        <f>Data!AN21</f>
        <v>1.0976706551917204E-2</v>
      </c>
      <c r="AH8" s="16">
        <f>Data!AO21</f>
        <v>1.1008053253227549E-2</v>
      </c>
      <c r="AI8" s="16">
        <f>Data!AP21</f>
        <v>1.1031391150891693E-2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style="16" customWidth="1"/>
    <col min="2" max="2" width="12" style="16" bestFit="1" customWidth="1"/>
    <col min="3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25">
      <c r="A3" s="16" t="s">
        <v>3</v>
      </c>
      <c r="B3" s="16">
        <f>Data!I23</f>
        <v>9.9026292361872048E-2</v>
      </c>
      <c r="C3" s="16">
        <f>Data!J23</f>
        <v>9.9246334655016352E-2</v>
      </c>
      <c r="D3" s="16">
        <f>Data!K23</f>
        <v>9.9322181029181764E-2</v>
      </c>
      <c r="E3" s="16">
        <f>Data!L23</f>
        <v>9.9423646431807233E-2</v>
      </c>
      <c r="F3" s="16">
        <f>Data!M23</f>
        <v>9.9558966796805551E-2</v>
      </c>
      <c r="G3" s="16">
        <f>Data!N23</f>
        <v>9.9738698562631345E-2</v>
      </c>
      <c r="H3" s="16">
        <f>Data!O23</f>
        <v>9.9976119646789763E-2</v>
      </c>
      <c r="I3" s="16">
        <f>Data!P23</f>
        <v>0.10028749869921928</v>
      </c>
      <c r="J3" s="16">
        <f>Data!Q23</f>
        <v>0.10069204337913483</v>
      </c>
      <c r="K3" s="16">
        <f>Data!R23</f>
        <v>0.10121124185307927</v>
      </c>
      <c r="L3" s="16">
        <f>Data!S23</f>
        <v>0.10186723134327279</v>
      </c>
      <c r="M3" s="16">
        <f>Data!T23</f>
        <v>0.10267984111843231</v>
      </c>
      <c r="N3" s="16">
        <f>Data!U23</f>
        <v>0.10366218964080433</v>
      </c>
      <c r="O3" s="16">
        <f>Data!V23</f>
        <v>0.10481528538890343</v>
      </c>
      <c r="P3" s="16">
        <f>Data!W23</f>
        <v>0.10612295260311078</v>
      </c>
      <c r="Q3" s="16">
        <f>Data!X23</f>
        <v>0.10754919519425249</v>
      </c>
      <c r="R3" s="16">
        <f>Data!Y23</f>
        <v>0.10904010150526387</v>
      </c>
      <c r="S3" s="16">
        <f>Data!Z23</f>
        <v>0.11053100781627526</v>
      </c>
      <c r="T3" s="16">
        <f>Data!AA23</f>
        <v>0.11195725040741697</v>
      </c>
      <c r="U3" s="16">
        <f>Data!AB23</f>
        <v>0.11326491762162431</v>
      </c>
      <c r="V3" s="16">
        <f>Data!AC23</f>
        <v>0.11441801336972342</v>
      </c>
      <c r="W3" s="16">
        <f>Data!AD23</f>
        <v>0.11540036189209543</v>
      </c>
      <c r="X3" s="16">
        <f>Data!AE23</f>
        <v>0.11621297166725496</v>
      </c>
      <c r="Y3" s="16">
        <f>Data!AF23</f>
        <v>0.11686896115744848</v>
      </c>
      <c r="Z3" s="16">
        <f>Data!AG23</f>
        <v>0.11738815963139292</v>
      </c>
      <c r="AA3" s="16">
        <f>Data!AH23</f>
        <v>0.11779270431130845</v>
      </c>
      <c r="AB3" s="16">
        <f>Data!AI23</f>
        <v>0.11810408336373798</v>
      </c>
      <c r="AC3" s="16">
        <f>Data!AJ23</f>
        <v>0.1183415044478964</v>
      </c>
      <c r="AD3" s="16">
        <f>Data!AK23</f>
        <v>0.11852123621372219</v>
      </c>
      <c r="AE3" s="16">
        <f>Data!AL23</f>
        <v>0.11865655657872051</v>
      </c>
      <c r="AF3" s="16">
        <f>Data!AM23</f>
        <v>0.11875802198134598</v>
      </c>
      <c r="AG3" s="16">
        <f>Data!AN23</f>
        <v>0.11883386835551138</v>
      </c>
      <c r="AH3" s="16">
        <f>Data!AO23</f>
        <v>0.1188904337893615</v>
      </c>
      <c r="AI3" s="16">
        <f>Data!AP23</f>
        <v>0.11893254725748857</v>
      </c>
    </row>
    <row r="4" spans="1:35" x14ac:dyDescent="0.25">
      <c r="A4" s="16" t="s">
        <v>4</v>
      </c>
      <c r="B4" s="16">
        <f>Data!I24</f>
        <v>9.9026292361872048E-2</v>
      </c>
      <c r="C4" s="16">
        <f>Data!J24</f>
        <v>0.10214288480576172</v>
      </c>
      <c r="D4" s="16">
        <f>Data!K24</f>
        <v>0.10525947724965157</v>
      </c>
      <c r="E4" s="16">
        <f>Data!L24</f>
        <v>0.10837606969354141</v>
      </c>
      <c r="F4" s="16">
        <f>Data!M24</f>
        <v>0.11149266213743037</v>
      </c>
      <c r="G4" s="16">
        <f>Data!N24</f>
        <v>0.11460925458132021</v>
      </c>
      <c r="H4" s="16">
        <f>Data!O24</f>
        <v>0.11772584702521005</v>
      </c>
      <c r="I4" s="16">
        <f>Data!P24</f>
        <v>0.12084243946909989</v>
      </c>
      <c r="J4" s="16">
        <f>Data!Q24</f>
        <v>0.12395903191298885</v>
      </c>
      <c r="K4" s="16">
        <f>Data!R24</f>
        <v>0.12707562435687869</v>
      </c>
      <c r="L4" s="16">
        <f>Data!S24</f>
        <v>0.13019221680076853</v>
      </c>
      <c r="M4" s="16">
        <f>Data!T24</f>
        <v>0.13330880924465838</v>
      </c>
      <c r="N4" s="16">
        <f>Data!U24</f>
        <v>0.13642540168854822</v>
      </c>
      <c r="O4" s="16">
        <f>Data!V24</f>
        <v>0.13954199413243717</v>
      </c>
      <c r="P4" s="16">
        <f>Data!W24</f>
        <v>0.14265858657632702</v>
      </c>
      <c r="Q4" s="16">
        <f>Data!X24</f>
        <v>0.14577517902021686</v>
      </c>
      <c r="R4" s="16">
        <f>Data!Y24</f>
        <v>0.1488917714641067</v>
      </c>
      <c r="S4" s="16">
        <f>Data!Z24</f>
        <v>0.15200836390799566</v>
      </c>
      <c r="T4" s="16">
        <f>Data!AA24</f>
        <v>0.1551249563518855</v>
      </c>
      <c r="U4" s="16">
        <f>Data!AB24</f>
        <v>0.15824154879577534</v>
      </c>
      <c r="V4" s="16">
        <f>Data!AC24</f>
        <v>0.16135814123966519</v>
      </c>
      <c r="W4" s="16">
        <f>Data!AD24</f>
        <v>0.16447473368355414</v>
      </c>
      <c r="X4" s="16">
        <f>Data!AE24</f>
        <v>0.16759132612744398</v>
      </c>
      <c r="Y4" s="16">
        <f>Data!AF24</f>
        <v>0.17070791857133383</v>
      </c>
      <c r="Z4" s="16">
        <f>Data!AG24</f>
        <v>0.17382451101522367</v>
      </c>
      <c r="AA4" s="16">
        <f>Data!AH24</f>
        <v>0.17694110345911263</v>
      </c>
      <c r="AB4" s="16">
        <f>Data!AI24</f>
        <v>0.18005769590300247</v>
      </c>
      <c r="AC4" s="16">
        <f>Data!AJ24</f>
        <v>0.18317428834689231</v>
      </c>
      <c r="AD4" s="16">
        <f>Data!AK24</f>
        <v>0.18629088079078215</v>
      </c>
      <c r="AE4" s="16">
        <f>Data!AL24</f>
        <v>0.18940747323467111</v>
      </c>
      <c r="AF4" s="16">
        <f>Data!AM24</f>
        <v>0.19252406567856095</v>
      </c>
      <c r="AG4" s="16">
        <f>Data!AN24</f>
        <v>0.19564065812245079</v>
      </c>
      <c r="AH4" s="16">
        <f>Data!AO24</f>
        <v>0.19875725056634064</v>
      </c>
      <c r="AI4" s="16">
        <f>Data!AP24</f>
        <v>0.20187384301023048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6.6456453869682547E-3</v>
      </c>
      <c r="C7" s="16">
        <f>Data!J27</f>
        <v>8.6076782094015591E-3</v>
      </c>
      <c r="D7" s="16">
        <f>Data!K27</f>
        <v>1.0569711031835016E-2</v>
      </c>
      <c r="E7" s="16">
        <f>Data!L27</f>
        <v>1.2531743854268029E-2</v>
      </c>
      <c r="F7" s="16">
        <f>Data!M27</f>
        <v>1.4493776676701486E-2</v>
      </c>
      <c r="G7" s="16">
        <f>Data!N27</f>
        <v>1.6455809499134944E-2</v>
      </c>
      <c r="H7" s="16">
        <f>Data!O27</f>
        <v>1.8417842321568401E-2</v>
      </c>
      <c r="I7" s="16">
        <f>Data!P27</f>
        <v>2.0379875144001414E-2</v>
      </c>
      <c r="J7" s="16">
        <f>Data!Q27</f>
        <v>2.2341907966434871E-2</v>
      </c>
      <c r="K7" s="16">
        <f>Data!R27</f>
        <v>2.4303940788868328E-2</v>
      </c>
      <c r="L7" s="16">
        <f>Data!S27</f>
        <v>2.6265973611301785E-2</v>
      </c>
      <c r="M7" s="16">
        <f>Data!T27</f>
        <v>2.8228006433734798E-2</v>
      </c>
      <c r="N7" s="16">
        <f>Data!U27</f>
        <v>3.0190039256168255E-2</v>
      </c>
      <c r="O7" s="16">
        <f>Data!V27</f>
        <v>3.2152072078601712E-2</v>
      </c>
      <c r="P7" s="16">
        <f>Data!W27</f>
        <v>3.4114104901034725E-2</v>
      </c>
      <c r="Q7" s="16">
        <f>Data!X27</f>
        <v>3.6076137723468182E-2</v>
      </c>
      <c r="R7" s="16">
        <f>Data!Y27</f>
        <v>3.8038170545901639E-2</v>
      </c>
      <c r="S7" s="16">
        <f>Data!Z27</f>
        <v>4.0000203368335097E-2</v>
      </c>
      <c r="T7" s="16">
        <f>Data!AA27</f>
        <v>4.196223619076811E-2</v>
      </c>
      <c r="U7" s="16">
        <f>Data!AB27</f>
        <v>4.3924269013201567E-2</v>
      </c>
      <c r="V7" s="16">
        <f>Data!AC27</f>
        <v>4.5886301835635024E-2</v>
      </c>
      <c r="W7" s="16">
        <f>Data!AD27</f>
        <v>4.7848334658068481E-2</v>
      </c>
      <c r="X7" s="16">
        <f>Data!AE27</f>
        <v>4.9810367480501494E-2</v>
      </c>
      <c r="Y7" s="16">
        <f>Data!AF27</f>
        <v>5.1772400302934951E-2</v>
      </c>
      <c r="Z7" s="16">
        <f>Data!AG27</f>
        <v>5.3734433125368408E-2</v>
      </c>
      <c r="AA7" s="16">
        <f>Data!AH27</f>
        <v>5.5696465947801865E-2</v>
      </c>
      <c r="AB7" s="16">
        <f>Data!AI27</f>
        <v>5.7658498770235322E-2</v>
      </c>
      <c r="AC7" s="16">
        <f>Data!AJ27</f>
        <v>5.962053159266878E-2</v>
      </c>
      <c r="AD7" s="16">
        <f>Data!AK27</f>
        <v>6.1582564415101348E-2</v>
      </c>
      <c r="AE7" s="16">
        <f>Data!AL27</f>
        <v>6.3544597237534806E-2</v>
      </c>
      <c r="AF7" s="16">
        <f>Data!AM27</f>
        <v>6.5506630059968263E-2</v>
      </c>
      <c r="AG7" s="16">
        <f>Data!AN27</f>
        <v>6.746866288240172E-2</v>
      </c>
      <c r="AH7" s="16">
        <f>Data!AO27</f>
        <v>6.9430695704835177E-2</v>
      </c>
      <c r="AI7" s="16">
        <f>Data!AP27</f>
        <v>7.1392728527268634E-2</v>
      </c>
    </row>
    <row r="8" spans="1:35" x14ac:dyDescent="0.25">
      <c r="A8" s="16" t="s">
        <v>587</v>
      </c>
      <c r="B8" s="16">
        <f>Data!I28</f>
        <v>6.1388648673957636E-5</v>
      </c>
      <c r="C8" s="16">
        <f>Data!J28</f>
        <v>1.6011197260399348E-3</v>
      </c>
      <c r="D8" s="16">
        <f>Data!K28</f>
        <v>2.1318496040975739E-3</v>
      </c>
      <c r="E8" s="16">
        <f>Data!L28</f>
        <v>2.8418469026506811E-3</v>
      </c>
      <c r="F8" s="16">
        <f>Data!M28</f>
        <v>3.7887420127273989E-3</v>
      </c>
      <c r="G8" s="16">
        <f>Data!N28</f>
        <v>5.0464028990840539E-3</v>
      </c>
      <c r="H8" s="16">
        <f>Data!O28</f>
        <v>6.7077408922347863E-3</v>
      </c>
      <c r="I8" s="16">
        <f>Data!P28</f>
        <v>8.8865947708029105E-3</v>
      </c>
      <c r="J8" s="16">
        <f>Data!Q28</f>
        <v>1.1717368832226299E-2</v>
      </c>
      <c r="K8" s="16">
        <f>Data!R28</f>
        <v>1.5350425069869443E-2</v>
      </c>
      <c r="L8" s="16">
        <f>Data!S28</f>
        <v>1.9940667200340271E-2</v>
      </c>
      <c r="M8" s="16">
        <f>Data!T28</f>
        <v>2.5626849191562846E-2</v>
      </c>
      <c r="N8" s="16">
        <f>Data!U28</f>
        <v>3.250076659665347E-2</v>
      </c>
      <c r="O8" s="16">
        <f>Data!V28</f>
        <v>4.0569476175872199E-2</v>
      </c>
      <c r="P8" s="16">
        <f>Data!W28</f>
        <v>4.971978914433027E-2</v>
      </c>
      <c r="Q8" s="16">
        <f>Data!X28</f>
        <v>5.9699825300396213E-2</v>
      </c>
      <c r="R8" s="16">
        <f>Data!Y28</f>
        <v>7.0132341466730488E-2</v>
      </c>
      <c r="S8" s="16">
        <f>Data!Z28</f>
        <v>8.0564857633064771E-2</v>
      </c>
      <c r="T8" s="16">
        <f>Data!AA28</f>
        <v>9.0544893789130693E-2</v>
      </c>
      <c r="U8" s="16">
        <f>Data!AB28</f>
        <v>9.9695206757588764E-2</v>
      </c>
      <c r="V8" s="16">
        <f>Data!AC28</f>
        <v>0.1077639163368075</v>
      </c>
      <c r="W8" s="16">
        <f>Data!AD28</f>
        <v>0.11463783374189812</v>
      </c>
      <c r="X8" s="16">
        <f>Data!AE28</f>
        <v>0.12032401573312072</v>
      </c>
      <c r="Y8" s="16">
        <f>Data!AF28</f>
        <v>0.12491425786359153</v>
      </c>
      <c r="Z8" s="16">
        <f>Data!AG28</f>
        <v>0.12854731410123471</v>
      </c>
      <c r="AA8" s="16">
        <f>Data!AH28</f>
        <v>0.13137808816265809</v>
      </c>
      <c r="AB8" s="16">
        <f>Data!AI28</f>
        <v>0.13355694204122623</v>
      </c>
      <c r="AC8" s="16">
        <f>Data!AJ28</f>
        <v>0.13521828003437694</v>
      </c>
      <c r="AD8" s="16">
        <f>Data!AK28</f>
        <v>0.13647594092073359</v>
      </c>
      <c r="AE8" s="16">
        <f>Data!AL28</f>
        <v>0.13742283603081032</v>
      </c>
      <c r="AF8" s="16">
        <f>Data!AM28</f>
        <v>0.13813283332936341</v>
      </c>
      <c r="AG8" s="16">
        <f>Data!AN28</f>
        <v>0.13866356320742107</v>
      </c>
      <c r="AH8" s="16">
        <f>Data!AO28</f>
        <v>0.13905937600849283</v>
      </c>
      <c r="AI8" s="16">
        <f>Data!AP28</f>
        <v>0.13935406215597987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9" sqref="B9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6.2263011725698016E-4</v>
      </c>
      <c r="C7" s="16">
        <f>Data!J34</f>
        <v>8.0645285457742188E-4</v>
      </c>
      <c r="D7" s="16">
        <f>Data!K34</f>
        <v>9.9027559189790448E-4</v>
      </c>
      <c r="E7" s="16">
        <f>Data!L34</f>
        <v>1.1740983292183871E-3</v>
      </c>
      <c r="F7" s="16">
        <f>Data!M34</f>
        <v>1.3579210665388697E-3</v>
      </c>
      <c r="G7" s="16">
        <f>Data!N34</f>
        <v>1.5417438038593523E-3</v>
      </c>
      <c r="H7" s="16">
        <f>Data!O34</f>
        <v>1.7255665411798349E-3</v>
      </c>
      <c r="I7" s="16">
        <f>Data!P34</f>
        <v>1.9093892785003175E-3</v>
      </c>
      <c r="J7" s="16">
        <f>Data!Q34</f>
        <v>2.0932120158208001E-3</v>
      </c>
      <c r="K7" s="16">
        <f>Data!R34</f>
        <v>2.2770347531412827E-3</v>
      </c>
      <c r="L7" s="16">
        <f>Data!S34</f>
        <v>2.4608574904617653E-3</v>
      </c>
      <c r="M7" s="16">
        <f>Data!T34</f>
        <v>2.6446802277822479E-3</v>
      </c>
      <c r="N7" s="16">
        <f>Data!U34</f>
        <v>2.828502965102675E-3</v>
      </c>
      <c r="O7" s="16">
        <f>Data!V34</f>
        <v>3.0123257024231576E-3</v>
      </c>
      <c r="P7" s="16">
        <f>Data!W34</f>
        <v>3.1961484397436402E-3</v>
      </c>
      <c r="Q7" s="16">
        <f>Data!X34</f>
        <v>3.3799711770641228E-3</v>
      </c>
      <c r="R7" s="16">
        <f>Data!Y34</f>
        <v>3.5637939143846054E-3</v>
      </c>
      <c r="S7" s="16">
        <f>Data!Z34</f>
        <v>3.747616651705088E-3</v>
      </c>
      <c r="T7" s="16">
        <f>Data!AA34</f>
        <v>3.9314393890255706E-3</v>
      </c>
      <c r="U7" s="16">
        <f>Data!AB34</f>
        <v>4.1152621263460532E-3</v>
      </c>
      <c r="V7" s="16">
        <f>Data!AC34</f>
        <v>4.2990848636665357E-3</v>
      </c>
      <c r="W7" s="16">
        <f>Data!AD34</f>
        <v>4.4829076009870183E-3</v>
      </c>
      <c r="X7" s="16">
        <f>Data!AE34</f>
        <v>4.6667303383075009E-3</v>
      </c>
      <c r="Y7" s="16">
        <f>Data!AF34</f>
        <v>4.8505530756279835E-3</v>
      </c>
      <c r="Z7" s="16">
        <f>Data!AG34</f>
        <v>5.0343758129484661E-3</v>
      </c>
      <c r="AA7" s="16">
        <f>Data!AH34</f>
        <v>5.2181985502688932E-3</v>
      </c>
      <c r="AB7" s="16">
        <f>Data!AI34</f>
        <v>5.4020212875893758E-3</v>
      </c>
      <c r="AC7" s="16">
        <f>Data!AJ34</f>
        <v>5.5858440249098584E-3</v>
      </c>
      <c r="AD7" s="16">
        <f>Data!AK34</f>
        <v>5.769666762230341E-3</v>
      </c>
      <c r="AE7" s="16">
        <f>Data!AL34</f>
        <v>5.9534894995508236E-3</v>
      </c>
      <c r="AF7" s="16">
        <f>Data!AM34</f>
        <v>6.1373122368713062E-3</v>
      </c>
      <c r="AG7" s="16">
        <f>Data!AN34</f>
        <v>6.3211349741917888E-3</v>
      </c>
      <c r="AH7" s="16">
        <f>Data!AO34</f>
        <v>6.5049577115122714E-3</v>
      </c>
      <c r="AI7" s="16">
        <f>Data!AP34</f>
        <v>6.688780448832754E-3</v>
      </c>
    </row>
    <row r="8" spans="1:35" x14ac:dyDescent="0.25">
      <c r="A8" s="16" t="s">
        <v>587</v>
      </c>
      <c r="B8" s="16">
        <f>Data!I35</f>
        <v>0</v>
      </c>
      <c r="C8" s="16">
        <f>Data!J35</f>
        <v>1.4432050357032425E-4</v>
      </c>
      <c r="D8" s="16">
        <f>Data!K35</f>
        <v>1.9406633541527659E-4</v>
      </c>
      <c r="E8" s="16">
        <f>Data!L35</f>
        <v>2.6061507835293629E-4</v>
      </c>
      <c r="F8" s="16">
        <f>Data!M35</f>
        <v>3.4936848544031421E-4</v>
      </c>
      <c r="G8" s="16">
        <f>Data!N35</f>
        <v>4.6725027344072021E-4</v>
      </c>
      <c r="H8" s="16">
        <f>Data!O35</f>
        <v>6.2296911246174751E-4</v>
      </c>
      <c r="I8" s="16">
        <f>Data!P35</f>
        <v>8.2719522284138735E-4</v>
      </c>
      <c r="J8" s="16">
        <f>Data!Q35</f>
        <v>1.0925264511603765E-3</v>
      </c>
      <c r="K8" s="16">
        <f>Data!R35</f>
        <v>1.4330563744849934E-3</v>
      </c>
      <c r="L8" s="16">
        <f>Data!S35</f>
        <v>1.8633042700542319E-3</v>
      </c>
      <c r="M8" s="16">
        <f>Data!T35</f>
        <v>2.3962756833283017E-3</v>
      </c>
      <c r="N8" s="16">
        <f>Data!U35</f>
        <v>3.0405747015052899E-3</v>
      </c>
      <c r="O8" s="16">
        <f>Data!V35</f>
        <v>3.7968627616434447E-3</v>
      </c>
      <c r="P8" s="16">
        <f>Data!W35</f>
        <v>4.654530567954826E-3</v>
      </c>
      <c r="Q8" s="16">
        <f>Data!X35</f>
        <v>5.5899691421748424E-3</v>
      </c>
      <c r="R8" s="16">
        <f>Data!Y35</f>
        <v>6.5678191114088144E-3</v>
      </c>
      <c r="S8" s="16">
        <f>Data!Z35</f>
        <v>7.5456690806427864E-3</v>
      </c>
      <c r="T8" s="16">
        <f>Data!AA35</f>
        <v>8.4811076548628028E-3</v>
      </c>
      <c r="U8" s="16">
        <f>Data!AB35</f>
        <v>9.3387754611741827E-3</v>
      </c>
      <c r="V8" s="16">
        <f>Data!AC35</f>
        <v>1.0095063521312338E-2</v>
      </c>
      <c r="W8" s="16">
        <f>Data!AD35</f>
        <v>1.0739362539489327E-2</v>
      </c>
      <c r="X8" s="16">
        <f>Data!AE35</f>
        <v>1.1272333952763398E-2</v>
      </c>
      <c r="Y8" s="16">
        <f>Data!AF35</f>
        <v>1.1702581848332635E-2</v>
      </c>
      <c r="Z8" s="16">
        <f>Data!AG35</f>
        <v>1.2043111771657252E-2</v>
      </c>
      <c r="AA8" s="16">
        <f>Data!AH35</f>
        <v>1.2308442999976242E-2</v>
      </c>
      <c r="AB8" s="16">
        <f>Data!AI35</f>
        <v>1.2512669110355883E-2</v>
      </c>
      <c r="AC8" s="16">
        <f>Data!AJ35</f>
        <v>1.2668387949376908E-2</v>
      </c>
      <c r="AD8" s="16">
        <f>Data!AK35</f>
        <v>1.2786269737377313E-2</v>
      </c>
      <c r="AE8" s="16">
        <f>Data!AL35</f>
        <v>1.2875023144464693E-2</v>
      </c>
      <c r="AF8" s="16">
        <f>Data!AM35</f>
        <v>1.2941571887402352E-2</v>
      </c>
      <c r="AG8" s="16">
        <f>Data!AN35</f>
        <v>1.2991317719247305E-2</v>
      </c>
      <c r="AH8" s="16">
        <f>Data!AO35</f>
        <v>1.3028417641181712E-2</v>
      </c>
      <c r="AI8" s="16">
        <f>Data!AP35</f>
        <v>1.3056038862722087E-2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0.48817186585996641</v>
      </c>
      <c r="C5" s="16">
        <f>Data!J53</f>
        <v>0.49610605174299849</v>
      </c>
      <c r="D5" s="16">
        <f>Data!K53</f>
        <v>0.50404023762603245</v>
      </c>
      <c r="E5" s="16">
        <f>Data!L53</f>
        <v>0.51197442350906286</v>
      </c>
      <c r="F5" s="16">
        <f>Data!M53</f>
        <v>0.51990860939209327</v>
      </c>
      <c r="G5" s="16">
        <f>Data!N53</f>
        <v>0.52784279527512368</v>
      </c>
      <c r="H5" s="16">
        <f>Data!O53</f>
        <v>0.53577698115815764</v>
      </c>
      <c r="I5" s="16">
        <f>Data!P53</f>
        <v>0.54371116704118805</v>
      </c>
      <c r="J5" s="16">
        <f>Data!Q53</f>
        <v>0.55164535292421846</v>
      </c>
      <c r="K5" s="16">
        <f>Data!R53</f>
        <v>0.55957953880724887</v>
      </c>
      <c r="L5" s="16">
        <f>Data!S53</f>
        <v>0.56751372469028283</v>
      </c>
      <c r="M5" s="16">
        <f>Data!T53</f>
        <v>0.57544791057331324</v>
      </c>
      <c r="N5" s="16">
        <f>Data!U53</f>
        <v>0.58338209645634365</v>
      </c>
      <c r="O5" s="16">
        <f>Data!V53</f>
        <v>0.59131628233937406</v>
      </c>
      <c r="P5" s="16">
        <f>Data!W53</f>
        <v>0.59925046822240802</v>
      </c>
      <c r="Q5" s="16">
        <f>Data!X53</f>
        <v>0.60718465410543843</v>
      </c>
      <c r="R5" s="16">
        <f>Data!Y53</f>
        <v>0.61511883998846884</v>
      </c>
      <c r="S5" s="16">
        <f>Data!Z53</f>
        <v>0.62305302587149924</v>
      </c>
      <c r="T5" s="16">
        <f>Data!AA53</f>
        <v>0.63098721175453321</v>
      </c>
      <c r="U5" s="16">
        <f>Data!AB53</f>
        <v>0.63892139763756362</v>
      </c>
      <c r="V5" s="16">
        <f>Data!AC53</f>
        <v>0.64685558352059402</v>
      </c>
      <c r="W5" s="16">
        <f>Data!AD53</f>
        <v>0.65478976940362443</v>
      </c>
      <c r="X5" s="16">
        <f>Data!AE53</f>
        <v>0.66272395528665839</v>
      </c>
      <c r="Y5" s="16">
        <f>Data!AF53</f>
        <v>0.6706581411696888</v>
      </c>
      <c r="Z5" s="16">
        <f>Data!AG53</f>
        <v>0.67859232705271921</v>
      </c>
      <c r="AA5" s="16">
        <f>Data!AH53</f>
        <v>0.68652651293574962</v>
      </c>
      <c r="AB5" s="16">
        <f>Data!AI53</f>
        <v>0.69446069881878358</v>
      </c>
      <c r="AC5" s="16">
        <f>Data!AJ53</f>
        <v>0.70239488470181399</v>
      </c>
      <c r="AD5" s="16">
        <f>Data!AK53</f>
        <v>0.7103290705848444</v>
      </c>
      <c r="AE5" s="16">
        <f>Data!AL53</f>
        <v>0.71826325646787481</v>
      </c>
      <c r="AF5" s="16">
        <f>Data!AM53</f>
        <v>0.72619744235090877</v>
      </c>
      <c r="AG5" s="16">
        <f>Data!AN53</f>
        <v>0.73413162823393918</v>
      </c>
      <c r="AH5" s="16">
        <f>Data!AO53</f>
        <v>0.74206581411696959</v>
      </c>
      <c r="AI5" s="16">
        <f>Data!AP53</f>
        <v>0.75000000000000355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0.78794595848566396</v>
      </c>
      <c r="C4" s="16">
        <f>Data!J66</f>
        <v>0.79437183853155346</v>
      </c>
      <c r="D4" s="16">
        <f>Data!K66</f>
        <v>0.8007977185774422</v>
      </c>
      <c r="E4" s="16">
        <f>Data!L66</f>
        <v>0.80722359862333093</v>
      </c>
      <c r="F4" s="16">
        <f>Data!M66</f>
        <v>0.81364947866921966</v>
      </c>
      <c r="G4" s="16">
        <f>Data!N66</f>
        <v>0.82007535871511017</v>
      </c>
      <c r="H4" s="16">
        <f>Data!O66</f>
        <v>0.8265012387609989</v>
      </c>
      <c r="I4" s="16">
        <f>Data!P66</f>
        <v>0.83292711880688763</v>
      </c>
      <c r="J4" s="16">
        <f>Data!Q66</f>
        <v>0.83935299885277637</v>
      </c>
      <c r="K4" s="16">
        <f>Data!R66</f>
        <v>0.8457788788986651</v>
      </c>
      <c r="L4" s="16">
        <f>Data!S66</f>
        <v>0.85220475894455383</v>
      </c>
      <c r="M4" s="16">
        <f>Data!T66</f>
        <v>0.85863063899044256</v>
      </c>
      <c r="N4" s="16">
        <f>Data!U66</f>
        <v>0.8650565190363313</v>
      </c>
      <c r="O4" s="16">
        <f>Data!V66</f>
        <v>0.8714823990822218</v>
      </c>
      <c r="P4" s="16">
        <f>Data!W66</f>
        <v>0.87790827912811054</v>
      </c>
      <c r="Q4" s="16">
        <f>Data!X66</f>
        <v>0.88433415917399927</v>
      </c>
      <c r="R4" s="16">
        <f>Data!Y66</f>
        <v>0.890760039219888</v>
      </c>
      <c r="S4" s="16">
        <f>Data!Z66</f>
        <v>0.89718591926577673</v>
      </c>
      <c r="T4" s="16">
        <f>Data!AA66</f>
        <v>0.90361179931166546</v>
      </c>
      <c r="U4" s="16">
        <f>Data!AB66</f>
        <v>0.9100376793575542</v>
      </c>
      <c r="V4" s="16">
        <f>Data!AC66</f>
        <v>0.91646355940344471</v>
      </c>
      <c r="W4" s="16">
        <f>Data!AD66</f>
        <v>0.92288943944933344</v>
      </c>
      <c r="X4" s="16">
        <f>Data!AE66</f>
        <v>0.92931531949522217</v>
      </c>
      <c r="Y4" s="16">
        <f>Data!AF66</f>
        <v>0.9357411995411109</v>
      </c>
      <c r="Z4" s="16">
        <f>Data!AG66</f>
        <v>0.94216707958699963</v>
      </c>
      <c r="AA4" s="16">
        <f>Data!AH66</f>
        <v>0.94859295963288837</v>
      </c>
      <c r="AB4" s="16">
        <f>Data!AI66</f>
        <v>0.9550188396787771</v>
      </c>
      <c r="AC4" s="16">
        <f>Data!AJ66</f>
        <v>0.96144471972466583</v>
      </c>
      <c r="AD4" s="16">
        <f>Data!AK66</f>
        <v>0.96787059977055634</v>
      </c>
      <c r="AE4" s="16">
        <f>Data!AL66</f>
        <v>0.97429647981644507</v>
      </c>
      <c r="AF4" s="16">
        <f>Data!AM66</f>
        <v>0.9807223598623338</v>
      </c>
      <c r="AG4" s="16">
        <f>Data!AN66</f>
        <v>0.98714823990822254</v>
      </c>
      <c r="AH4" s="16">
        <f>Data!AO66</f>
        <v>0.99357411995411127</v>
      </c>
      <c r="AI4" s="16">
        <f>Data!AP66</f>
        <v>1</v>
      </c>
    </row>
    <row r="5" spans="1:35" x14ac:dyDescent="0.25">
      <c r="A5" s="16" t="s">
        <v>5</v>
      </c>
      <c r="B5" s="16">
        <f>Data!I67</f>
        <v>0.21205404151433599</v>
      </c>
      <c r="C5" s="16">
        <f>Data!J67</f>
        <v>0.2359311917714777</v>
      </c>
      <c r="D5" s="16">
        <f>Data!K67</f>
        <v>0.25980834202861303</v>
      </c>
      <c r="E5" s="16">
        <f>Data!L67</f>
        <v>0.28368549228575546</v>
      </c>
      <c r="F5" s="16">
        <f>Data!M67</f>
        <v>0.30756264254289789</v>
      </c>
      <c r="G5" s="16">
        <f>Data!N67</f>
        <v>0.33143979280004032</v>
      </c>
      <c r="H5" s="16">
        <f>Data!O67</f>
        <v>0.35531694305718275</v>
      </c>
      <c r="I5" s="16">
        <f>Data!P67</f>
        <v>0.37919409331432519</v>
      </c>
      <c r="J5" s="16">
        <f>Data!Q67</f>
        <v>0.40307124357146762</v>
      </c>
      <c r="K5" s="16">
        <f>Data!R67</f>
        <v>0.42694839382860295</v>
      </c>
      <c r="L5" s="16">
        <f>Data!S67</f>
        <v>0.45082554408574538</v>
      </c>
      <c r="M5" s="16">
        <f>Data!T67</f>
        <v>0.47470269434288781</v>
      </c>
      <c r="N5" s="16">
        <f>Data!U67</f>
        <v>0.49857984460003024</v>
      </c>
      <c r="O5" s="16">
        <f>Data!V67</f>
        <v>0.52245699485717267</v>
      </c>
      <c r="P5" s="16">
        <f>Data!W67</f>
        <v>0.54633414511431511</v>
      </c>
      <c r="Q5" s="16">
        <f>Data!X67</f>
        <v>0.57021129537145043</v>
      </c>
      <c r="R5" s="16">
        <f>Data!Y67</f>
        <v>0.59408844562859286</v>
      </c>
      <c r="S5" s="16">
        <f>Data!Z67</f>
        <v>0.6179655958857353</v>
      </c>
      <c r="T5" s="16">
        <f>Data!AA67</f>
        <v>0.64184274614287773</v>
      </c>
      <c r="U5" s="16">
        <f>Data!AB67</f>
        <v>0.66571989640002016</v>
      </c>
      <c r="V5" s="16">
        <f>Data!AC67</f>
        <v>0.68959704665716259</v>
      </c>
      <c r="W5" s="16">
        <f>Data!AD67</f>
        <v>0.71347419691430503</v>
      </c>
      <c r="X5" s="16">
        <f>Data!AE67</f>
        <v>0.73735134717144035</v>
      </c>
      <c r="Y5" s="16">
        <f>Data!AF67</f>
        <v>0.76122849742858278</v>
      </c>
      <c r="Z5" s="16">
        <f>Data!AG67</f>
        <v>0.78510564768572522</v>
      </c>
      <c r="AA5" s="16">
        <f>Data!AH67</f>
        <v>0.80898279794286765</v>
      </c>
      <c r="AB5" s="16">
        <f>Data!AI67</f>
        <v>0.83285994820001008</v>
      </c>
      <c r="AC5" s="16">
        <f>Data!AJ67</f>
        <v>0.85673709845715251</v>
      </c>
      <c r="AD5" s="16">
        <f>Data!AK67</f>
        <v>0.88061424871428784</v>
      </c>
      <c r="AE5" s="16">
        <f>Data!AL67</f>
        <v>0.90449139897143027</v>
      </c>
      <c r="AF5" s="16">
        <f>Data!AM67</f>
        <v>0.9283685492285727</v>
      </c>
      <c r="AG5" s="16">
        <f>Data!AN67</f>
        <v>0.95224569948571514</v>
      </c>
      <c r="AH5" s="16">
        <f>Data!AO67</f>
        <v>0.97612284974285757</v>
      </c>
      <c r="AI5" s="16">
        <f>Data!AP67</f>
        <v>1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  <c r="AH2" s="16">
        <f>Data!AO78</f>
        <v>0.99183742884684012</v>
      </c>
      <c r="AI2" s="16">
        <f>Data!AP78</f>
        <v>0.99394019850841575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60" t="s">
        <v>556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tabSelected="1"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  <c r="AH2" s="16">
        <f>Data!AO85</f>
        <v>0</v>
      </c>
      <c r="AI2" s="16">
        <f>Data!AP85</f>
        <v>0</v>
      </c>
    </row>
    <row r="3" spans="1:35" x14ac:dyDescent="0.2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  <c r="AH3" s="16">
        <f>Data!AO86</f>
        <v>0</v>
      </c>
      <c r="AI3" s="16">
        <f>Data!AP86</f>
        <v>0</v>
      </c>
    </row>
    <row r="4" spans="1:35" x14ac:dyDescent="0.2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  <c r="AH4" s="16">
        <f>Data!AO87</f>
        <v>0</v>
      </c>
      <c r="AI4" s="16">
        <f>Data!AP87</f>
        <v>0</v>
      </c>
    </row>
    <row r="5" spans="1:35" x14ac:dyDescent="0.2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  <c r="AH5" s="16">
        <f>Data!AO88</f>
        <v>0</v>
      </c>
      <c r="AI5" s="16">
        <f>Data!AP88</f>
        <v>0</v>
      </c>
    </row>
    <row r="6" spans="1:35" x14ac:dyDescent="0.2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  <c r="AH6" s="16">
        <f>Data!AO89</f>
        <v>0</v>
      </c>
      <c r="AI6" s="16">
        <f>Data!AP89</f>
        <v>0</v>
      </c>
    </row>
    <row r="7" spans="1:35" x14ac:dyDescent="0.25">
      <c r="A7" s="16" t="s">
        <v>586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  <c r="AH7" s="16">
        <f>Data!AO90</f>
        <v>0</v>
      </c>
      <c r="AI7" s="16">
        <f>Data!AP90</f>
        <v>0</v>
      </c>
    </row>
    <row r="8" spans="1:35" x14ac:dyDescent="0.25">
      <c r="A8" s="16" t="s">
        <v>587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  <c r="AH8" s="16">
        <f>Data!AO91</f>
        <v>0</v>
      </c>
      <c r="AI8" s="16">
        <f>Data!AP91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60" t="s">
        <v>25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60" t="s">
        <v>128</v>
      </c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sqref="A1:XFD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2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54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XFD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59">
        <v>0</v>
      </c>
      <c r="I2" s="54"/>
      <c r="J2" s="5"/>
    </row>
    <row r="3" spans="1:10" x14ac:dyDescent="0.25">
      <c r="A3" s="1" t="s">
        <v>14</v>
      </c>
      <c r="B3" s="59">
        <v>85</v>
      </c>
      <c r="C3" s="59">
        <v>32117</v>
      </c>
      <c r="D3" s="59">
        <v>2587286</v>
      </c>
      <c r="E3" s="59">
        <v>9312751</v>
      </c>
      <c r="F3" s="59">
        <v>0</v>
      </c>
      <c r="G3" s="6">
        <v>7434</v>
      </c>
      <c r="H3" s="6">
        <v>0</v>
      </c>
      <c r="J3" s="5"/>
    </row>
    <row r="4" spans="1:10" x14ac:dyDescent="0.25">
      <c r="A4" s="1" t="s">
        <v>15</v>
      </c>
      <c r="B4" s="59">
        <v>0</v>
      </c>
      <c r="C4" s="59">
        <v>0</v>
      </c>
      <c r="D4" s="59">
        <v>0</v>
      </c>
      <c r="E4" s="13">
        <v>936.50335700000005</v>
      </c>
      <c r="F4" s="59">
        <v>0</v>
      </c>
      <c r="G4" s="6">
        <v>0</v>
      </c>
      <c r="H4" s="6">
        <v>0</v>
      </c>
    </row>
    <row r="5" spans="1:10" x14ac:dyDescent="0.25">
      <c r="A5" s="1" t="s">
        <v>16</v>
      </c>
      <c r="B5" s="59">
        <v>0</v>
      </c>
      <c r="C5" s="59">
        <v>0</v>
      </c>
      <c r="D5" s="59">
        <v>0</v>
      </c>
      <c r="E5" s="5">
        <v>28117.828402366868</v>
      </c>
      <c r="F5" s="59">
        <v>0</v>
      </c>
      <c r="G5" s="6">
        <v>0</v>
      </c>
      <c r="H5" s="6">
        <v>0</v>
      </c>
    </row>
    <row r="6" spans="1:10" x14ac:dyDescent="0.25">
      <c r="A6" s="1" t="s">
        <v>17</v>
      </c>
      <c r="B6" s="59">
        <v>0</v>
      </c>
      <c r="C6" s="59">
        <v>0</v>
      </c>
      <c r="D6" s="59">
        <v>0</v>
      </c>
      <c r="E6" s="5">
        <v>9587</v>
      </c>
      <c r="F6" s="59">
        <v>0</v>
      </c>
      <c r="G6" s="6">
        <v>0</v>
      </c>
      <c r="H6" s="6">
        <v>0</v>
      </c>
    </row>
    <row r="7" spans="1:10" x14ac:dyDescent="0.25">
      <c r="A7" s="1" t="s">
        <v>18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6">
        <v>0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10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topLeftCell="A4" workbookViewId="0">
      <selection activeCell="E8" sqref="E8:E14"/>
    </sheetView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48">
        <f>'SYVbT-freight'!E2/SUM('SYVbT-freight'!2:2)</f>
        <v>0.34388074989867007</v>
      </c>
      <c r="E18" s="40">
        <v>1</v>
      </c>
      <c r="F18" s="9" t="str">
        <f t="shared" si="1"/>
        <v>linear</v>
      </c>
      <c r="H18" s="49"/>
      <c r="I18" s="48">
        <f t="shared" si="3"/>
        <v>0.34388074989867007</v>
      </c>
      <c r="J18" s="16">
        <f>IF($F18="s-curve",$D18+($E18-$D18)*$I$2/(1+EXP($I$3*(COUNT($I$7:J$7)+$I$4))),TREND($D18:$E18,$D$7:$E$7,J$7))</f>
        <v>0.3637631514168973</v>
      </c>
      <c r="K18" s="16">
        <f>IF($F18="s-curve",$D18+($E18-$D18)*$I$2/(1+EXP($I$3*(COUNT($I$7:K$7)+$I$4))),TREND($D18:$E18,$D$7:$E$7,K$7))</f>
        <v>0.38364555293512126</v>
      </c>
      <c r="L18" s="16">
        <f>IF($F18="s-curve",$D18+($E18-$D18)*$I$2/(1+EXP($I$3*(COUNT($I$7:L$7)+$I$4))),TREND($D18:$E18,$D$7:$E$7,L$7))</f>
        <v>0.40352795445333811</v>
      </c>
      <c r="M18" s="16">
        <f>IF($F18="s-curve",$D18+($E18-$D18)*$I$2/(1+EXP($I$3*(COUNT($I$7:M$7)+$I$4))),TREND($D18:$E18,$D$7:$E$7,M$7))</f>
        <v>0.42341035597156207</v>
      </c>
      <c r="N18" s="16">
        <f>IF($F18="s-curve",$D18+($E18-$D18)*$I$2/(1+EXP($I$3*(COUNT($I$7:N$7)+$I$4))),TREND($D18:$E18,$D$7:$E$7,N$7))</f>
        <v>0.44329275748978603</v>
      </c>
      <c r="O18" s="16">
        <f>IF($F18="s-curve",$D18+($E18-$D18)*$I$2/(1+EXP($I$3*(COUNT($I$7:O$7)+$I$4))),TREND($D18:$E18,$D$7:$E$7,O$7))</f>
        <v>0.46317515900800288</v>
      </c>
      <c r="P18" s="16">
        <f>IF($F18="s-curve",$D18+($E18-$D18)*$I$2/(1+EXP($I$3*(COUNT($I$7:P$7)+$I$4))),TREND($D18:$E18,$D$7:$E$7,P$7))</f>
        <v>0.48305756052622684</v>
      </c>
      <c r="Q18" s="16">
        <f>IF($F18="s-curve",$D18+($E18-$D18)*$I$2/(1+EXP($I$3*(COUNT($I$7:Q$7)+$I$4))),TREND($D18:$E18,$D$7:$E$7,Q$7))</f>
        <v>0.50293996204445079</v>
      </c>
      <c r="R18" s="16">
        <f>IF($F18="s-curve",$D18+($E18-$D18)*$I$2/(1+EXP($I$3*(COUNT($I$7:R$7)+$I$4))),TREND($D18:$E18,$D$7:$E$7,R$7))</f>
        <v>0.52282236356267475</v>
      </c>
      <c r="S18" s="16">
        <f>IF($F18="s-curve",$D18+($E18-$D18)*$I$2/(1+EXP($I$3*(COUNT($I$7:S$7)+$I$4))),TREND($D18:$E18,$D$7:$E$7,S$7))</f>
        <v>0.5427047650808916</v>
      </c>
      <c r="T18" s="16">
        <f>IF($F18="s-curve",$D18+($E18-$D18)*$I$2/(1+EXP($I$3*(COUNT($I$7:T$7)+$I$4))),TREND($D18:$E18,$D$7:$E$7,T$7))</f>
        <v>0.56258716659911556</v>
      </c>
      <c r="U18" s="16">
        <f>IF($F18="s-curve",$D18+($E18-$D18)*$I$2/(1+EXP($I$3*(COUNT($I$7:U$7)+$I$4))),TREND($D18:$E18,$D$7:$E$7,U$7))</f>
        <v>0.58246956811733952</v>
      </c>
      <c r="V18" s="16">
        <f>IF($F18="s-curve",$D18+($E18-$D18)*$I$2/(1+EXP($I$3*(COUNT($I$7:V$7)+$I$4))),TREND($D18:$E18,$D$7:$E$7,V$7))</f>
        <v>0.60235196963556348</v>
      </c>
      <c r="W18" s="16">
        <f>IF($F18="s-curve",$D18+($E18-$D18)*$I$2/(1+EXP($I$3*(COUNT($I$7:W$7)+$I$4))),TREND($D18:$E18,$D$7:$E$7,W$7))</f>
        <v>0.62223437115378033</v>
      </c>
      <c r="X18" s="16">
        <f>IF($F18="s-curve",$D18+($E18-$D18)*$I$2/(1+EXP($I$3*(COUNT($I$7:X$7)+$I$4))),TREND($D18:$E18,$D$7:$E$7,X$7))</f>
        <v>0.64211677267200429</v>
      </c>
      <c r="Y18" s="16">
        <f>IF($F18="s-curve",$D18+($E18-$D18)*$I$2/(1+EXP($I$3*(COUNT($I$7:Y$7)+$I$4))),TREND($D18:$E18,$D$7:$E$7,Y$7))</f>
        <v>0.66199917419022825</v>
      </c>
      <c r="Z18" s="16">
        <f>IF($F18="s-curve",$D18+($E18-$D18)*$I$2/(1+EXP($I$3*(COUNT($I$7:Z$7)+$I$4))),TREND($D18:$E18,$D$7:$E$7,Z$7))</f>
        <v>0.6818815757084522</v>
      </c>
      <c r="AA18" s="16">
        <f>IF($F18="s-curve",$D18+($E18-$D18)*$I$2/(1+EXP($I$3*(COUNT($I$7:AA$7)+$I$4))),TREND($D18:$E18,$D$7:$E$7,AA$7))</f>
        <v>0.70176397722666906</v>
      </c>
      <c r="AB18" s="16">
        <f>IF($F18="s-curve",$D18+($E18-$D18)*$I$2/(1+EXP($I$3*(COUNT($I$7:AB$7)+$I$4))),TREND($D18:$E18,$D$7:$E$7,AB$7))</f>
        <v>0.72164637874489301</v>
      </c>
      <c r="AC18" s="16">
        <f>IF($F18="s-curve",$D18+($E18-$D18)*$I$2/(1+EXP($I$3*(COUNT($I$7:AC$7)+$I$4))),TREND($D18:$E18,$D$7:$E$7,AC$7))</f>
        <v>0.74152878026311697</v>
      </c>
      <c r="AD18" s="16">
        <f>IF($F18="s-curve",$D18+($E18-$D18)*$I$2/(1+EXP($I$3*(COUNT($I$7:AD$7)+$I$4))),TREND($D18:$E18,$D$7:$E$7,AD$7))</f>
        <v>0.76141118178134093</v>
      </c>
      <c r="AE18" s="16">
        <f>IF($F18="s-curve",$D18+($E18-$D18)*$I$2/(1+EXP($I$3*(COUNT($I$7:AE$7)+$I$4))),TREND($D18:$E18,$D$7:$E$7,AE$7))</f>
        <v>0.78129358329955778</v>
      </c>
      <c r="AF18" s="16">
        <f>IF($F18="s-curve",$D18+($E18-$D18)*$I$2/(1+EXP($I$3*(COUNT($I$7:AF$7)+$I$4))),TREND($D18:$E18,$D$7:$E$7,AF$7))</f>
        <v>0.80117598481778174</v>
      </c>
      <c r="AG18" s="16">
        <f>IF($F18="s-curve",$D18+($E18-$D18)*$I$2/(1+EXP($I$3*(COUNT($I$7:AG$7)+$I$4))),TREND($D18:$E18,$D$7:$E$7,AG$7))</f>
        <v>0.8210583863360057</v>
      </c>
      <c r="AH18" s="16">
        <f>IF($F18="s-curve",$D18+($E18-$D18)*$I$2/(1+EXP($I$3*(COUNT($I$7:AH$7)+$I$4))),TREND($D18:$E18,$D$7:$E$7,AH$7))</f>
        <v>0.84094078785422965</v>
      </c>
      <c r="AI18" s="16">
        <f>IF($F18="s-curve",$D18+($E18-$D18)*$I$2/(1+EXP($I$3*(COUNT($I$7:AI$7)+$I$4))),TREND($D18:$E18,$D$7:$E$7,AI$7))</f>
        <v>0.86082318937244651</v>
      </c>
      <c r="AJ18" s="16">
        <f>IF($F18="s-curve",$D18+($E18-$D18)*$I$2/(1+EXP($I$3*(COUNT($I$7:AJ$7)+$I$4))),TREND($D18:$E18,$D$7:$E$7,AJ$7))</f>
        <v>0.88070559089067046</v>
      </c>
      <c r="AK18" s="16">
        <f>IF($F18="s-curve",$D18+($E18-$D18)*$I$2/(1+EXP($I$3*(COUNT($I$7:AK$7)+$I$4))),TREND($D18:$E18,$D$7:$E$7,AK$7))</f>
        <v>0.90058799240889442</v>
      </c>
      <c r="AL18" s="16">
        <f>IF($F18="s-curve",$D18+($E18-$D18)*$I$2/(1+EXP($I$3*(COUNT($I$7:AL$7)+$I$4))),TREND($D18:$E18,$D$7:$E$7,AL$7))</f>
        <v>0.92047039392711838</v>
      </c>
      <c r="AM18" s="16">
        <f>IF($F18="s-curve",$D18+($E18-$D18)*$I$2/(1+EXP($I$3*(COUNT($I$7:AM$7)+$I$4))),TREND($D18:$E18,$D$7:$E$7,AM$7))</f>
        <v>0.94035279544533523</v>
      </c>
      <c r="AN18" s="16">
        <f>IF($F18="s-curve",$D18+($E18-$D18)*$I$2/(1+EXP($I$3*(COUNT($I$7:AN$7)+$I$4))),TREND($D18:$E18,$D$7:$E$7,AN$7))</f>
        <v>0.96023519696355919</v>
      </c>
      <c r="AO18" s="16">
        <f>IF($F18="s-curve",$D18+($E18-$D18)*$I$2/(1+EXP($I$3*(COUNT($I$7:AO$7)+$I$4))),TREND($D18:$E18,$D$7:$E$7,AO$7))</f>
        <v>0.98011759848178315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48">
        <f>'SYVbT-freight'!G2/SUM('SYVbT-freight'!2:2)</f>
        <v>3.0073756374842439E-6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3.0073756374842439E-6</v>
      </c>
      <c r="J20" s="16">
        <f>IF($F20="s-curve",$D20+($E20-$D20)*$I$2/(1+EXP($I$3*(COUNT($I$7:J$7)+$I$4))),TREND($D20:$E20,$D$7:$E$7,J$7))</f>
        <v>2.9080305599685219E-5</v>
      </c>
      <c r="K20" s="16">
        <f>IF($F20="s-curve",$D20+($E20-$D20)*$I$2/(1+EXP($I$3*(COUNT($I$7:K$7)+$I$4))),TREND($D20:$E20,$D$7:$E$7,K$7))</f>
        <v>5.5153235561884728E-5</v>
      </c>
      <c r="L20" s="16">
        <f>IF($F20="s-curve",$D20+($E20-$D20)*$I$2/(1+EXP($I$3*(COUNT($I$7:L$7)+$I$4))),TREND($D20:$E20,$D$7:$E$7,L$7))</f>
        <v>8.1226165524084237E-5</v>
      </c>
      <c r="M20" s="16">
        <f>IF($F20="s-curve",$D20+($E20-$D20)*$I$2/(1+EXP($I$3*(COUNT($I$7:M$7)+$I$4))),TREND($D20:$E20,$D$7:$E$7,M$7))</f>
        <v>1.0729909548628375E-4</v>
      </c>
      <c r="N20" s="16">
        <f>IF($F20="s-curve",$D20+($E20-$D20)*$I$2/(1+EXP($I$3*(COUNT($I$7:N$7)+$I$4))),TREND($D20:$E20,$D$7:$E$7,N$7))</f>
        <v>1.3337202544848326E-4</v>
      </c>
      <c r="O20" s="16">
        <f>IF($F20="s-curve",$D20+($E20-$D20)*$I$2/(1+EXP($I$3*(COUNT($I$7:O$7)+$I$4))),TREND($D20:$E20,$D$7:$E$7,O$7))</f>
        <v>1.5944495541068276E-4</v>
      </c>
      <c r="P20" s="16">
        <f>IF($F20="s-curve",$D20+($E20-$D20)*$I$2/(1+EXP($I$3*(COUNT($I$7:P$7)+$I$4))),TREND($D20:$E20,$D$7:$E$7,P$7))</f>
        <v>1.8551788537288227E-4</v>
      </c>
      <c r="Q20" s="16">
        <f>IF($F20="s-curve",$D20+($E20-$D20)*$I$2/(1+EXP($I$3*(COUNT($I$7:Q$7)+$I$4))),TREND($D20:$E20,$D$7:$E$7,Q$7))</f>
        <v>2.1159081533508178E-4</v>
      </c>
      <c r="R20" s="16">
        <f>IF($F20="s-curve",$D20+($E20-$D20)*$I$2/(1+EXP($I$3*(COUNT($I$7:R$7)+$I$4))),TREND($D20:$E20,$D$7:$E$7,R$7))</f>
        <v>2.3766374529728823E-4</v>
      </c>
      <c r="S20" s="16">
        <f>IF($F20="s-curve",$D20+($E20-$D20)*$I$2/(1+EXP($I$3*(COUNT($I$7:S$7)+$I$4))),TREND($D20:$E20,$D$7:$E$7,S$7))</f>
        <v>2.6373667525948774E-4</v>
      </c>
      <c r="T20" s="16">
        <f>IF($F20="s-curve",$D20+($E20-$D20)*$I$2/(1+EXP($I$3*(COUNT($I$7:T$7)+$I$4))),TREND($D20:$E20,$D$7:$E$7,T$7))</f>
        <v>2.8980960522168725E-4</v>
      </c>
      <c r="U20" s="16">
        <f>IF($F20="s-curve",$D20+($E20-$D20)*$I$2/(1+EXP($I$3*(COUNT($I$7:U$7)+$I$4))),TREND($D20:$E20,$D$7:$E$7,U$7))</f>
        <v>3.1588253518388676E-4</v>
      </c>
      <c r="V20" s="16">
        <f>IF($F20="s-curve",$D20+($E20-$D20)*$I$2/(1+EXP($I$3*(COUNT($I$7:V$7)+$I$4))),TREND($D20:$E20,$D$7:$E$7,V$7))</f>
        <v>3.4195546514608627E-4</v>
      </c>
      <c r="W20" s="16">
        <f>IF($F20="s-curve",$D20+($E20-$D20)*$I$2/(1+EXP($I$3*(COUNT($I$7:W$7)+$I$4))),TREND($D20:$E20,$D$7:$E$7,W$7))</f>
        <v>3.6802839510828578E-4</v>
      </c>
      <c r="X20" s="16">
        <f>IF($F20="s-curve",$D20+($E20-$D20)*$I$2/(1+EXP($I$3*(COUNT($I$7:X$7)+$I$4))),TREND($D20:$E20,$D$7:$E$7,X$7))</f>
        <v>3.9410132507048529E-4</v>
      </c>
      <c r="Y20" s="16">
        <f>IF($F20="s-curve",$D20+($E20-$D20)*$I$2/(1+EXP($I$3*(COUNT($I$7:Y$7)+$I$4))),TREND($D20:$E20,$D$7:$E$7,Y$7))</f>
        <v>4.201742550326848E-4</v>
      </c>
      <c r="Z20" s="16">
        <f>IF($F20="s-curve",$D20+($E20-$D20)*$I$2/(1+EXP($I$3*(COUNT($I$7:Z$7)+$I$4))),TREND($D20:$E20,$D$7:$E$7,Z$7))</f>
        <v>4.4624718499488431E-4</v>
      </c>
      <c r="AA20" s="16">
        <f>IF($F20="s-curve",$D20+($E20-$D20)*$I$2/(1+EXP($I$3*(COUNT($I$7:AA$7)+$I$4))),TREND($D20:$E20,$D$7:$E$7,AA$7))</f>
        <v>4.7232011495709075E-4</v>
      </c>
      <c r="AB20" s="16">
        <f>IF($F20="s-curve",$D20+($E20-$D20)*$I$2/(1+EXP($I$3*(COUNT($I$7:AB$7)+$I$4))),TREND($D20:$E20,$D$7:$E$7,AB$7))</f>
        <v>4.9839304491929026E-4</v>
      </c>
      <c r="AC20" s="16">
        <f>IF($F20="s-curve",$D20+($E20-$D20)*$I$2/(1+EXP($I$3*(COUNT($I$7:AC$7)+$I$4))),TREND($D20:$E20,$D$7:$E$7,AC$7))</f>
        <v>5.2446597488148977E-4</v>
      </c>
      <c r="AD20" s="16">
        <f>IF($F20="s-curve",$D20+($E20-$D20)*$I$2/(1+EXP($I$3*(COUNT($I$7:AD$7)+$I$4))),TREND($D20:$E20,$D$7:$E$7,AD$7))</f>
        <v>5.5053890484368928E-4</v>
      </c>
      <c r="AE20" s="16">
        <f>IF($F20="s-curve",$D20+($E20-$D20)*$I$2/(1+EXP($I$3*(COUNT($I$7:AE$7)+$I$4))),TREND($D20:$E20,$D$7:$E$7,AE$7))</f>
        <v>5.7661183480588879E-4</v>
      </c>
      <c r="AF20" s="16">
        <f>IF($F20="s-curve",$D20+($E20-$D20)*$I$2/(1+EXP($I$3*(COUNT($I$7:AF$7)+$I$4))),TREND($D20:$E20,$D$7:$E$7,AF$7))</f>
        <v>6.026847647680883E-4</v>
      </c>
      <c r="AG20" s="16">
        <f>IF($F20="s-curve",$D20+($E20-$D20)*$I$2/(1+EXP($I$3*(COUNT($I$7:AG$7)+$I$4))),TREND($D20:$E20,$D$7:$E$7,AG$7))</f>
        <v>6.2875769473028781E-4</v>
      </c>
      <c r="AH20" s="16">
        <f>IF($F20="s-curve",$D20+($E20-$D20)*$I$2/(1+EXP($I$3*(COUNT($I$7:AH$7)+$I$4))),TREND($D20:$E20,$D$7:$E$7,AH$7))</f>
        <v>6.5483062469248732E-4</v>
      </c>
      <c r="AI20" s="16">
        <f>IF($F20="s-curve",$D20+($E20-$D20)*$I$2/(1+EXP($I$3*(COUNT($I$7:AI$7)+$I$4))),TREND($D20:$E20,$D$7:$E$7,AI$7))</f>
        <v>6.8090355465468683E-4</v>
      </c>
      <c r="AJ20" s="16">
        <f>IF($F20="s-curve",$D20+($E20-$D20)*$I$2/(1+EXP($I$3*(COUNT($I$7:AJ$7)+$I$4))),TREND($D20:$E20,$D$7:$E$7,AJ$7))</f>
        <v>7.0697648461689327E-4</v>
      </c>
      <c r="AK20" s="16">
        <f>IF($F20="s-curve",$D20+($E20-$D20)*$I$2/(1+EXP($I$3*(COUNT($I$7:AK$7)+$I$4))),TREND($D20:$E20,$D$7:$E$7,AK$7))</f>
        <v>7.3304941457909278E-4</v>
      </c>
      <c r="AL20" s="16">
        <f>IF($F20="s-curve",$D20+($E20-$D20)*$I$2/(1+EXP($I$3*(COUNT($I$7:AL$7)+$I$4))),TREND($D20:$E20,$D$7:$E$7,AL$7))</f>
        <v>7.5912234454129229E-4</v>
      </c>
      <c r="AM20" s="16">
        <f>IF($F20="s-curve",$D20+($E20-$D20)*$I$2/(1+EXP($I$3*(COUNT($I$7:AM$7)+$I$4))),TREND($D20:$E20,$D$7:$E$7,AM$7))</f>
        <v>7.851952745034918E-4</v>
      </c>
      <c r="AN20" s="16">
        <f>IF($F20="s-curve",$D20+($E20-$D20)*$I$2/(1+EXP($I$3*(COUNT($I$7:AN$7)+$I$4))),TREND($D20:$E20,$D$7:$E$7,AN$7))</f>
        <v>8.1126820446569131E-4</v>
      </c>
      <c r="AO20" s="16">
        <f>IF($F20="s-curve",$D20+($E20-$D20)*$I$2/(1+EXP($I$3*(COUNT($I$7:AO$7)+$I$4))),TREND($D20:$E20,$D$7:$E$7,AO$7))</f>
        <v>8.3734113442789082E-4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57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48">
        <f>'SYVbT-passenger'!B3/SUM('SYVbT-passenger'!3:3)</f>
        <v>3.010505804728952E-4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25">
      <c r="C23" s="16" t="s">
        <v>3</v>
      </c>
      <c r="D23" s="48">
        <f>'SYVbT-passenger'!D3/SUM('SYVbT-passenger'!3:3)</f>
        <v>9.9026292361872048E-2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9.9026292361872048E-2</v>
      </c>
      <c r="J23" s="16">
        <f>IF($F23="s-curve",$D23+($E23-$D23)*$I$2/(1+EXP($I$3*(COUNT($I$7:J$7)+$I$4))),TREND($D23:$E23,$D$7:$E$7,J$7))</f>
        <v>9.9246334655016352E-2</v>
      </c>
      <c r="K23" s="16">
        <f>IF($F23="s-curve",$D23+($E23-$D23)*$I$2/(1+EXP($I$3*(COUNT($I$7:K$7)+$I$4))),TREND($D23:$E23,$D$7:$E$7,K$7))</f>
        <v>9.9322181029181764E-2</v>
      </c>
      <c r="L23" s="16">
        <f>IF($F23="s-curve",$D23+($E23-$D23)*$I$2/(1+EXP($I$3*(COUNT($I$7:L$7)+$I$4))),TREND($D23:$E23,$D$7:$E$7,L$7))</f>
        <v>9.9423646431807233E-2</v>
      </c>
      <c r="M23" s="16">
        <f>IF($F23="s-curve",$D23+($E23-$D23)*$I$2/(1+EXP($I$3*(COUNT($I$7:M$7)+$I$4))),TREND($D23:$E23,$D$7:$E$7,M$7))</f>
        <v>9.9558966796805551E-2</v>
      </c>
      <c r="N23" s="16">
        <f>IF($F23="s-curve",$D23+($E23-$D23)*$I$2/(1+EXP($I$3*(COUNT($I$7:N$7)+$I$4))),TREND($D23:$E23,$D$7:$E$7,N$7))</f>
        <v>9.9738698562631345E-2</v>
      </c>
      <c r="O23" s="16">
        <f>IF($F23="s-curve",$D23+($E23-$D23)*$I$2/(1+EXP($I$3*(COUNT($I$7:O$7)+$I$4))),TREND($D23:$E23,$D$7:$E$7,O$7))</f>
        <v>9.9976119646789763E-2</v>
      </c>
      <c r="P23" s="16">
        <f>IF($F23="s-curve",$D23+($E23-$D23)*$I$2/(1+EXP($I$3*(COUNT($I$7:P$7)+$I$4))),TREND($D23:$E23,$D$7:$E$7,P$7))</f>
        <v>0.10028749869921928</v>
      </c>
      <c r="Q23" s="16">
        <f>IF($F23="s-curve",$D23+($E23-$D23)*$I$2/(1+EXP($I$3*(COUNT($I$7:Q$7)+$I$4))),TREND($D23:$E23,$D$7:$E$7,Q$7))</f>
        <v>0.10069204337913483</v>
      </c>
      <c r="R23" s="16">
        <f>IF($F23="s-curve",$D23+($E23-$D23)*$I$2/(1+EXP($I$3*(COUNT($I$7:R$7)+$I$4))),TREND($D23:$E23,$D$7:$E$7,R$7))</f>
        <v>0.10121124185307927</v>
      </c>
      <c r="S23" s="16">
        <f>IF($F23="s-curve",$D23+($E23-$D23)*$I$2/(1+EXP($I$3*(COUNT($I$7:S$7)+$I$4))),TREND($D23:$E23,$D$7:$E$7,S$7))</f>
        <v>0.10186723134327279</v>
      </c>
      <c r="T23" s="16">
        <f>IF($F23="s-curve",$D23+($E23-$D23)*$I$2/(1+EXP($I$3*(COUNT($I$7:T$7)+$I$4))),TREND($D23:$E23,$D$7:$E$7,T$7))</f>
        <v>0.10267984111843231</v>
      </c>
      <c r="U23" s="16">
        <f>IF($F23="s-curve",$D23+($E23-$D23)*$I$2/(1+EXP($I$3*(COUNT($I$7:U$7)+$I$4))),TREND($D23:$E23,$D$7:$E$7,U$7))</f>
        <v>0.10366218964080433</v>
      </c>
      <c r="V23" s="16">
        <f>IF($F23="s-curve",$D23+($E23-$D23)*$I$2/(1+EXP($I$3*(COUNT($I$7:V$7)+$I$4))),TREND($D23:$E23,$D$7:$E$7,V$7))</f>
        <v>0.10481528538890343</v>
      </c>
      <c r="W23" s="16">
        <f>IF($F23="s-curve",$D23+($E23-$D23)*$I$2/(1+EXP($I$3*(COUNT($I$7:W$7)+$I$4))),TREND($D23:$E23,$D$7:$E$7,W$7))</f>
        <v>0.10612295260311078</v>
      </c>
      <c r="X23" s="16">
        <f>IF($F23="s-curve",$D23+($E23-$D23)*$I$2/(1+EXP($I$3*(COUNT($I$7:X$7)+$I$4))),TREND($D23:$E23,$D$7:$E$7,X$7))</f>
        <v>0.10754919519425249</v>
      </c>
      <c r="Y23" s="16">
        <f>IF($F23="s-curve",$D23+($E23-$D23)*$I$2/(1+EXP($I$3*(COUNT($I$7:Y$7)+$I$4))),TREND($D23:$E23,$D$7:$E$7,Y$7))</f>
        <v>0.10904010150526387</v>
      </c>
      <c r="Z23" s="16">
        <f>IF($F23="s-curve",$D23+($E23-$D23)*$I$2/(1+EXP($I$3*(COUNT($I$7:Z$7)+$I$4))),TREND($D23:$E23,$D$7:$E$7,Z$7))</f>
        <v>0.11053100781627526</v>
      </c>
      <c r="AA23" s="16">
        <f>IF($F23="s-curve",$D23+($E23-$D23)*$I$2/(1+EXP($I$3*(COUNT($I$7:AA$7)+$I$4))),TREND($D23:$E23,$D$7:$E$7,AA$7))</f>
        <v>0.11195725040741697</v>
      </c>
      <c r="AB23" s="16">
        <f>IF($F23="s-curve",$D23+($E23-$D23)*$I$2/(1+EXP($I$3*(COUNT($I$7:AB$7)+$I$4))),TREND($D23:$E23,$D$7:$E$7,AB$7))</f>
        <v>0.11326491762162431</v>
      </c>
      <c r="AC23" s="16">
        <f>IF($F23="s-curve",$D23+($E23-$D23)*$I$2/(1+EXP($I$3*(COUNT($I$7:AC$7)+$I$4))),TREND($D23:$E23,$D$7:$E$7,AC$7))</f>
        <v>0.11441801336972342</v>
      </c>
      <c r="AD23" s="16">
        <f>IF($F23="s-curve",$D23+($E23-$D23)*$I$2/(1+EXP($I$3*(COUNT($I$7:AD$7)+$I$4))),TREND($D23:$E23,$D$7:$E$7,AD$7))</f>
        <v>0.11540036189209543</v>
      </c>
      <c r="AE23" s="16">
        <f>IF($F23="s-curve",$D23+($E23-$D23)*$I$2/(1+EXP($I$3*(COUNT($I$7:AE$7)+$I$4))),TREND($D23:$E23,$D$7:$E$7,AE$7))</f>
        <v>0.11621297166725496</v>
      </c>
      <c r="AF23" s="16">
        <f>IF($F23="s-curve",$D23+($E23-$D23)*$I$2/(1+EXP($I$3*(COUNT($I$7:AF$7)+$I$4))),TREND($D23:$E23,$D$7:$E$7,AF$7))</f>
        <v>0.11686896115744848</v>
      </c>
      <c r="AG23" s="16">
        <f>IF($F23="s-curve",$D23+($E23-$D23)*$I$2/(1+EXP($I$3*(COUNT($I$7:AG$7)+$I$4))),TREND($D23:$E23,$D$7:$E$7,AG$7))</f>
        <v>0.11738815963139292</v>
      </c>
      <c r="AH23" s="16">
        <f>IF($F23="s-curve",$D23+($E23-$D23)*$I$2/(1+EXP($I$3*(COUNT($I$7:AH$7)+$I$4))),TREND($D23:$E23,$D$7:$E$7,AH$7))</f>
        <v>0.11779270431130845</v>
      </c>
      <c r="AI23" s="16">
        <f>IF($F23="s-curve",$D23+($E23-$D23)*$I$2/(1+EXP($I$3*(COUNT($I$7:AI$7)+$I$4))),TREND($D23:$E23,$D$7:$E$7,AI$7))</f>
        <v>0.11810408336373798</v>
      </c>
      <c r="AJ23" s="16">
        <f>IF($F23="s-curve",$D23+($E23-$D23)*$I$2/(1+EXP($I$3*(COUNT($I$7:AJ$7)+$I$4))),TREND($D23:$E23,$D$7:$E$7,AJ$7))</f>
        <v>0.1183415044478964</v>
      </c>
      <c r="AK23" s="16">
        <f>IF($F23="s-curve",$D23+($E23-$D23)*$I$2/(1+EXP($I$3*(COUNT($I$7:AK$7)+$I$4))),TREND($D23:$E23,$D$7:$E$7,AK$7))</f>
        <v>0.11852123621372219</v>
      </c>
      <c r="AL23" s="16">
        <f>IF($F23="s-curve",$D23+($E23-$D23)*$I$2/(1+EXP($I$3*(COUNT($I$7:AL$7)+$I$4))),TREND($D23:$E23,$D$7:$E$7,AL$7))</f>
        <v>0.11865655657872051</v>
      </c>
      <c r="AM23" s="16">
        <f>IF($F23="s-curve",$D23+($E23-$D23)*$I$2/(1+EXP($I$3*(COUNT($I$7:AM$7)+$I$4))),TREND($D23:$E23,$D$7:$E$7,AM$7))</f>
        <v>0.11875802198134598</v>
      </c>
      <c r="AN23" s="16">
        <f>IF($F23="s-curve",$D23+($E23-$D23)*$I$2/(1+EXP($I$3*(COUNT($I$7:AN$7)+$I$4))),TREND($D23:$E23,$D$7:$E$7,AN$7))</f>
        <v>0.11883386835551138</v>
      </c>
      <c r="AO23" s="16">
        <f>IF($F23="s-curve",$D23+($E23-$D23)*$I$2/(1+EXP($I$3*(COUNT($I$7:AO$7)+$I$4))),TREND($D23:$E23,$D$7:$E$7,AO$7))</f>
        <v>0.1188904337893615</v>
      </c>
      <c r="AP23" s="16">
        <f>IF($F23="s-curve",$D23+($E23-$D23)*$I$2/(1+EXP($I$3*(COUNT($I$7:AP$7)+$I$4))),TREND($D23:$E23,$D$7:$E$7,AP$7))</f>
        <v>0.11893254725748857</v>
      </c>
    </row>
    <row r="24" spans="1:42" x14ac:dyDescent="0.25">
      <c r="C24" s="16" t="s">
        <v>4</v>
      </c>
      <c r="D24" s="48">
        <f>'SYVbT-passenger'!D3/SUM('SYVbT-passenger'!3:3)</f>
        <v>9.9026292361872048E-2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9.9026292361872048E-2</v>
      </c>
      <c r="J24" s="16">
        <f>IF($F24="s-curve",$D24+($E24-$D24)*$I$2/(1+EXP($I$3*(COUNT($I$7:J$7)+$I$4))),TREND($D24:$E24,$D$7:$E$7,J$7))</f>
        <v>0.10214288480576172</v>
      </c>
      <c r="K24" s="16">
        <f>IF($F24="s-curve",$D24+($E24-$D24)*$I$2/(1+EXP($I$3*(COUNT($I$7:K$7)+$I$4))),TREND($D24:$E24,$D$7:$E$7,K$7))</f>
        <v>0.10525947724965157</v>
      </c>
      <c r="L24" s="16">
        <f>IF($F24="s-curve",$D24+($E24-$D24)*$I$2/(1+EXP($I$3*(COUNT($I$7:L$7)+$I$4))),TREND($D24:$E24,$D$7:$E$7,L$7))</f>
        <v>0.10837606969354141</v>
      </c>
      <c r="M24" s="16">
        <f>IF($F24="s-curve",$D24+($E24-$D24)*$I$2/(1+EXP($I$3*(COUNT($I$7:M$7)+$I$4))),TREND($D24:$E24,$D$7:$E$7,M$7))</f>
        <v>0.11149266213743037</v>
      </c>
      <c r="N24" s="16">
        <f>IF($F24="s-curve",$D24+($E24-$D24)*$I$2/(1+EXP($I$3*(COUNT($I$7:N$7)+$I$4))),TREND($D24:$E24,$D$7:$E$7,N$7))</f>
        <v>0.11460925458132021</v>
      </c>
      <c r="O24" s="16">
        <f>IF($F24="s-curve",$D24+($E24-$D24)*$I$2/(1+EXP($I$3*(COUNT($I$7:O$7)+$I$4))),TREND($D24:$E24,$D$7:$E$7,O$7))</f>
        <v>0.11772584702521005</v>
      </c>
      <c r="P24" s="16">
        <f>IF($F24="s-curve",$D24+($E24-$D24)*$I$2/(1+EXP($I$3*(COUNT($I$7:P$7)+$I$4))),TREND($D24:$E24,$D$7:$E$7,P$7))</f>
        <v>0.12084243946909989</v>
      </c>
      <c r="Q24" s="16">
        <f>IF($F24="s-curve",$D24+($E24-$D24)*$I$2/(1+EXP($I$3*(COUNT($I$7:Q$7)+$I$4))),TREND($D24:$E24,$D$7:$E$7,Q$7))</f>
        <v>0.12395903191298885</v>
      </c>
      <c r="R24" s="16">
        <f>IF($F24="s-curve",$D24+($E24-$D24)*$I$2/(1+EXP($I$3*(COUNT($I$7:R$7)+$I$4))),TREND($D24:$E24,$D$7:$E$7,R$7))</f>
        <v>0.12707562435687869</v>
      </c>
      <c r="S24" s="16">
        <f>IF($F24="s-curve",$D24+($E24-$D24)*$I$2/(1+EXP($I$3*(COUNT($I$7:S$7)+$I$4))),TREND($D24:$E24,$D$7:$E$7,S$7))</f>
        <v>0.13019221680076853</v>
      </c>
      <c r="T24" s="16">
        <f>IF($F24="s-curve",$D24+($E24-$D24)*$I$2/(1+EXP($I$3*(COUNT($I$7:T$7)+$I$4))),TREND($D24:$E24,$D$7:$E$7,T$7))</f>
        <v>0.13330880924465838</v>
      </c>
      <c r="U24" s="16">
        <f>IF($F24="s-curve",$D24+($E24-$D24)*$I$2/(1+EXP($I$3*(COUNT($I$7:U$7)+$I$4))),TREND($D24:$E24,$D$7:$E$7,U$7))</f>
        <v>0.13642540168854822</v>
      </c>
      <c r="V24" s="16">
        <f>IF($F24="s-curve",$D24+($E24-$D24)*$I$2/(1+EXP($I$3*(COUNT($I$7:V$7)+$I$4))),TREND($D24:$E24,$D$7:$E$7,V$7))</f>
        <v>0.13954199413243717</v>
      </c>
      <c r="W24" s="16">
        <f>IF($F24="s-curve",$D24+($E24-$D24)*$I$2/(1+EXP($I$3*(COUNT($I$7:W$7)+$I$4))),TREND($D24:$E24,$D$7:$E$7,W$7))</f>
        <v>0.14265858657632702</v>
      </c>
      <c r="X24" s="16">
        <f>IF($F24="s-curve",$D24+($E24-$D24)*$I$2/(1+EXP($I$3*(COUNT($I$7:X$7)+$I$4))),TREND($D24:$E24,$D$7:$E$7,X$7))</f>
        <v>0.14577517902021686</v>
      </c>
      <c r="Y24" s="16">
        <f>IF($F24="s-curve",$D24+($E24-$D24)*$I$2/(1+EXP($I$3*(COUNT($I$7:Y$7)+$I$4))),TREND($D24:$E24,$D$7:$E$7,Y$7))</f>
        <v>0.1488917714641067</v>
      </c>
      <c r="Z24" s="16">
        <f>IF($F24="s-curve",$D24+($E24-$D24)*$I$2/(1+EXP($I$3*(COUNT($I$7:Z$7)+$I$4))),TREND($D24:$E24,$D$7:$E$7,Z$7))</f>
        <v>0.15200836390799566</v>
      </c>
      <c r="AA24" s="16">
        <f>IF($F24="s-curve",$D24+($E24-$D24)*$I$2/(1+EXP($I$3*(COUNT($I$7:AA$7)+$I$4))),TREND($D24:$E24,$D$7:$E$7,AA$7))</f>
        <v>0.1551249563518855</v>
      </c>
      <c r="AB24" s="16">
        <f>IF($F24="s-curve",$D24+($E24-$D24)*$I$2/(1+EXP($I$3*(COUNT($I$7:AB$7)+$I$4))),TREND($D24:$E24,$D$7:$E$7,AB$7))</f>
        <v>0.15824154879577534</v>
      </c>
      <c r="AC24" s="16">
        <f>IF($F24="s-curve",$D24+($E24-$D24)*$I$2/(1+EXP($I$3*(COUNT($I$7:AC$7)+$I$4))),TREND($D24:$E24,$D$7:$E$7,AC$7))</f>
        <v>0.16135814123966519</v>
      </c>
      <c r="AD24" s="16">
        <f>IF($F24="s-curve",$D24+($E24-$D24)*$I$2/(1+EXP($I$3*(COUNT($I$7:AD$7)+$I$4))),TREND($D24:$E24,$D$7:$E$7,AD$7))</f>
        <v>0.16447473368355414</v>
      </c>
      <c r="AE24" s="16">
        <f>IF($F24="s-curve",$D24+($E24-$D24)*$I$2/(1+EXP($I$3*(COUNT($I$7:AE$7)+$I$4))),TREND($D24:$E24,$D$7:$E$7,AE$7))</f>
        <v>0.16759132612744398</v>
      </c>
      <c r="AF24" s="16">
        <f>IF($F24="s-curve",$D24+($E24-$D24)*$I$2/(1+EXP($I$3*(COUNT($I$7:AF$7)+$I$4))),TREND($D24:$E24,$D$7:$E$7,AF$7))</f>
        <v>0.17070791857133383</v>
      </c>
      <c r="AG24" s="16">
        <f>IF($F24="s-curve",$D24+($E24-$D24)*$I$2/(1+EXP($I$3*(COUNT($I$7:AG$7)+$I$4))),TREND($D24:$E24,$D$7:$E$7,AG$7))</f>
        <v>0.17382451101522367</v>
      </c>
      <c r="AH24" s="16">
        <f>IF($F24="s-curve",$D24+($E24-$D24)*$I$2/(1+EXP($I$3*(COUNT($I$7:AH$7)+$I$4))),TREND($D24:$E24,$D$7:$E$7,AH$7))</f>
        <v>0.17694110345911263</v>
      </c>
      <c r="AI24" s="16">
        <f>IF($F24="s-curve",$D24+($E24-$D24)*$I$2/(1+EXP($I$3*(COUNT($I$7:AI$7)+$I$4))),TREND($D24:$E24,$D$7:$E$7,AI$7))</f>
        <v>0.18005769590300247</v>
      </c>
      <c r="AJ24" s="16">
        <f>IF($F24="s-curve",$D24+($E24-$D24)*$I$2/(1+EXP($I$3*(COUNT($I$7:AJ$7)+$I$4))),TREND($D24:$E24,$D$7:$E$7,AJ$7))</f>
        <v>0.18317428834689231</v>
      </c>
      <c r="AK24" s="16">
        <f>IF($F24="s-curve",$D24+($E24-$D24)*$I$2/(1+EXP($I$3*(COUNT($I$7:AK$7)+$I$4))),TREND($D24:$E24,$D$7:$E$7,AK$7))</f>
        <v>0.18629088079078215</v>
      </c>
      <c r="AL24" s="16">
        <f>IF($F24="s-curve",$D24+($E24-$D24)*$I$2/(1+EXP($I$3*(COUNT($I$7:AL$7)+$I$4))),TREND($D24:$E24,$D$7:$E$7,AL$7))</f>
        <v>0.18940747323467111</v>
      </c>
      <c r="AM24" s="16">
        <f>IF($F24="s-curve",$D24+($E24-$D24)*$I$2/(1+EXP($I$3*(COUNT($I$7:AM$7)+$I$4))),TREND($D24:$E24,$D$7:$E$7,AM$7))</f>
        <v>0.19252406567856095</v>
      </c>
      <c r="AN24" s="16">
        <f>IF($F24="s-curve",$D24+($E24-$D24)*$I$2/(1+EXP($I$3*(COUNT($I$7:AN$7)+$I$4))),TREND($D24:$E24,$D$7:$E$7,AN$7))</f>
        <v>0.19564065812245079</v>
      </c>
      <c r="AO24" s="16">
        <f>IF($F24="s-curve",$D24+($E24-$D24)*$I$2/(1+EXP($I$3*(COUNT($I$7:AO$7)+$I$4))),TREND($D24:$E24,$D$7:$E$7,AO$7))</f>
        <v>0.19875725056634064</v>
      </c>
      <c r="AP24" s="16">
        <f>IF($F24="s-curve",$D24+($E24-$D24)*$I$2/(1+EXP($I$3*(COUNT($I$7:AP$7)+$I$4))),TREND($D24:$E24,$D$7:$E$7,AP$7))</f>
        <v>0.20187384301023048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48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48">
        <f>'SYVbT-passenger'!G3/SUM('SYVbT-passenger'!3:3)</f>
        <v>6.6456453869682547E-3</v>
      </c>
      <c r="E27" s="48">
        <f>E34*($D$27/$D$34)</f>
        <v>7.1392728527268468E-2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6.6456453869682547E-3</v>
      </c>
      <c r="J27" s="16">
        <f>IF($F27="s-curve",$D27+($E27-$D27)*$I$2/(1+EXP($I$3*(COUNT($I$7:J$7)+$I$4))),TREND($D27:$E27,$D$7:$E$7,J$7))</f>
        <v>8.6076782094015591E-3</v>
      </c>
      <c r="K27" s="16">
        <f>IF($F27="s-curve",$D27+($E27-$D27)*$I$2/(1+EXP($I$3*(COUNT($I$7:K$7)+$I$4))),TREND($D27:$E27,$D$7:$E$7,K$7))</f>
        <v>1.0569711031835016E-2</v>
      </c>
      <c r="L27" s="16">
        <f>IF($F27="s-curve",$D27+($E27-$D27)*$I$2/(1+EXP($I$3*(COUNT($I$7:L$7)+$I$4))),TREND($D27:$E27,$D$7:$E$7,L$7))</f>
        <v>1.2531743854268029E-2</v>
      </c>
      <c r="M27" s="16">
        <f>IF($F27="s-curve",$D27+($E27-$D27)*$I$2/(1+EXP($I$3*(COUNT($I$7:M$7)+$I$4))),TREND($D27:$E27,$D$7:$E$7,M$7))</f>
        <v>1.4493776676701486E-2</v>
      </c>
      <c r="N27" s="16">
        <f>IF($F27="s-curve",$D27+($E27-$D27)*$I$2/(1+EXP($I$3*(COUNT($I$7:N$7)+$I$4))),TREND($D27:$E27,$D$7:$E$7,N$7))</f>
        <v>1.6455809499134944E-2</v>
      </c>
      <c r="O27" s="16">
        <f>IF($F27="s-curve",$D27+($E27-$D27)*$I$2/(1+EXP($I$3*(COUNT($I$7:O$7)+$I$4))),TREND($D27:$E27,$D$7:$E$7,O$7))</f>
        <v>1.8417842321568401E-2</v>
      </c>
      <c r="P27" s="16">
        <f>IF($F27="s-curve",$D27+($E27-$D27)*$I$2/(1+EXP($I$3*(COUNT($I$7:P$7)+$I$4))),TREND($D27:$E27,$D$7:$E$7,P$7))</f>
        <v>2.0379875144001414E-2</v>
      </c>
      <c r="Q27" s="16">
        <f>IF($F27="s-curve",$D27+($E27-$D27)*$I$2/(1+EXP($I$3*(COUNT($I$7:Q$7)+$I$4))),TREND($D27:$E27,$D$7:$E$7,Q$7))</f>
        <v>2.2341907966434871E-2</v>
      </c>
      <c r="R27" s="16">
        <f>IF($F27="s-curve",$D27+($E27-$D27)*$I$2/(1+EXP($I$3*(COUNT($I$7:R$7)+$I$4))),TREND($D27:$E27,$D$7:$E$7,R$7))</f>
        <v>2.4303940788868328E-2</v>
      </c>
      <c r="S27" s="16">
        <f>IF($F27="s-curve",$D27+($E27-$D27)*$I$2/(1+EXP($I$3*(COUNT($I$7:S$7)+$I$4))),TREND($D27:$E27,$D$7:$E$7,S$7))</f>
        <v>2.6265973611301785E-2</v>
      </c>
      <c r="T27" s="16">
        <f>IF($F27="s-curve",$D27+($E27-$D27)*$I$2/(1+EXP($I$3*(COUNT($I$7:T$7)+$I$4))),TREND($D27:$E27,$D$7:$E$7,T$7))</f>
        <v>2.8228006433734798E-2</v>
      </c>
      <c r="U27" s="16">
        <f>IF($F27="s-curve",$D27+($E27-$D27)*$I$2/(1+EXP($I$3*(COUNT($I$7:U$7)+$I$4))),TREND($D27:$E27,$D$7:$E$7,U$7))</f>
        <v>3.0190039256168255E-2</v>
      </c>
      <c r="V27" s="16">
        <f>IF($F27="s-curve",$D27+($E27-$D27)*$I$2/(1+EXP($I$3*(COUNT($I$7:V$7)+$I$4))),TREND($D27:$E27,$D$7:$E$7,V$7))</f>
        <v>3.2152072078601712E-2</v>
      </c>
      <c r="W27" s="16">
        <f>IF($F27="s-curve",$D27+($E27-$D27)*$I$2/(1+EXP($I$3*(COUNT($I$7:W$7)+$I$4))),TREND($D27:$E27,$D$7:$E$7,W$7))</f>
        <v>3.4114104901034725E-2</v>
      </c>
      <c r="X27" s="16">
        <f>IF($F27="s-curve",$D27+($E27-$D27)*$I$2/(1+EXP($I$3*(COUNT($I$7:X$7)+$I$4))),TREND($D27:$E27,$D$7:$E$7,X$7))</f>
        <v>3.6076137723468182E-2</v>
      </c>
      <c r="Y27" s="16">
        <f>IF($F27="s-curve",$D27+($E27-$D27)*$I$2/(1+EXP($I$3*(COUNT($I$7:Y$7)+$I$4))),TREND($D27:$E27,$D$7:$E$7,Y$7))</f>
        <v>3.8038170545901639E-2</v>
      </c>
      <c r="Z27" s="16">
        <f>IF($F27="s-curve",$D27+($E27-$D27)*$I$2/(1+EXP($I$3*(COUNT($I$7:Z$7)+$I$4))),TREND($D27:$E27,$D$7:$E$7,Z$7))</f>
        <v>4.0000203368335097E-2</v>
      </c>
      <c r="AA27" s="16">
        <f>IF($F27="s-curve",$D27+($E27-$D27)*$I$2/(1+EXP($I$3*(COUNT($I$7:AA$7)+$I$4))),TREND($D27:$E27,$D$7:$E$7,AA$7))</f>
        <v>4.196223619076811E-2</v>
      </c>
      <c r="AB27" s="16">
        <f>IF($F27="s-curve",$D27+($E27-$D27)*$I$2/(1+EXP($I$3*(COUNT($I$7:AB$7)+$I$4))),TREND($D27:$E27,$D$7:$E$7,AB$7))</f>
        <v>4.3924269013201567E-2</v>
      </c>
      <c r="AC27" s="16">
        <f>IF($F27="s-curve",$D27+($E27-$D27)*$I$2/(1+EXP($I$3*(COUNT($I$7:AC$7)+$I$4))),TREND($D27:$E27,$D$7:$E$7,AC$7))</f>
        <v>4.5886301835635024E-2</v>
      </c>
      <c r="AD27" s="16">
        <f>IF($F27="s-curve",$D27+($E27-$D27)*$I$2/(1+EXP($I$3*(COUNT($I$7:AD$7)+$I$4))),TREND($D27:$E27,$D$7:$E$7,AD$7))</f>
        <v>4.7848334658068481E-2</v>
      </c>
      <c r="AE27" s="16">
        <f>IF($F27="s-curve",$D27+($E27-$D27)*$I$2/(1+EXP($I$3*(COUNT($I$7:AE$7)+$I$4))),TREND($D27:$E27,$D$7:$E$7,AE$7))</f>
        <v>4.9810367480501494E-2</v>
      </c>
      <c r="AF27" s="16">
        <f>IF($F27="s-curve",$D27+($E27-$D27)*$I$2/(1+EXP($I$3*(COUNT($I$7:AF$7)+$I$4))),TREND($D27:$E27,$D$7:$E$7,AF$7))</f>
        <v>5.1772400302934951E-2</v>
      </c>
      <c r="AG27" s="16">
        <f>IF($F27="s-curve",$D27+($E27-$D27)*$I$2/(1+EXP($I$3*(COUNT($I$7:AG$7)+$I$4))),TREND($D27:$E27,$D$7:$E$7,AG$7))</f>
        <v>5.3734433125368408E-2</v>
      </c>
      <c r="AH27" s="16">
        <f>IF($F27="s-curve",$D27+($E27-$D27)*$I$2/(1+EXP($I$3*(COUNT($I$7:AH$7)+$I$4))),TREND($D27:$E27,$D$7:$E$7,AH$7))</f>
        <v>5.5696465947801865E-2</v>
      </c>
      <c r="AI27" s="16">
        <f>IF($F27="s-curve",$D27+($E27-$D27)*$I$2/(1+EXP($I$3*(COUNT($I$7:AI$7)+$I$4))),TREND($D27:$E27,$D$7:$E$7,AI$7))</f>
        <v>5.7658498770235322E-2</v>
      </c>
      <c r="AJ27" s="16">
        <f>IF($F27="s-curve",$D27+($E27-$D27)*$I$2/(1+EXP($I$3*(COUNT($I$7:AJ$7)+$I$4))),TREND($D27:$E27,$D$7:$E$7,AJ$7))</f>
        <v>5.962053159266878E-2</v>
      </c>
      <c r="AK27" s="16">
        <f>IF($F27="s-curve",$D27+($E27-$D27)*$I$2/(1+EXP($I$3*(COUNT($I$7:AK$7)+$I$4))),TREND($D27:$E27,$D$7:$E$7,AK$7))</f>
        <v>6.1582564415101348E-2</v>
      </c>
      <c r="AL27" s="16">
        <f>IF($F27="s-curve",$D27+($E27-$D27)*$I$2/(1+EXP($I$3*(COUNT($I$7:AL$7)+$I$4))),TREND($D27:$E27,$D$7:$E$7,AL$7))</f>
        <v>6.3544597237534806E-2</v>
      </c>
      <c r="AM27" s="16">
        <f>IF($F27="s-curve",$D27+($E27-$D27)*$I$2/(1+EXP($I$3*(COUNT($I$7:AM$7)+$I$4))),TREND($D27:$E27,$D$7:$E$7,AM$7))</f>
        <v>6.5506630059968263E-2</v>
      </c>
      <c r="AN27" s="16">
        <f>IF($F27="s-curve",$D27+($E27-$D27)*$I$2/(1+EXP($I$3*(COUNT($I$7:AN$7)+$I$4))),TREND($D27:$E27,$D$7:$E$7,AN$7))</f>
        <v>6.746866288240172E-2</v>
      </c>
      <c r="AO27" s="16">
        <f>IF($F27="s-curve",$D27+($E27-$D27)*$I$2/(1+EXP($I$3*(COUNT($I$7:AO$7)+$I$4))),TREND($D27:$E27,$D$7:$E$7,AO$7))</f>
        <v>6.9430695704835177E-2</v>
      </c>
      <c r="AP27" s="16">
        <f>IF($F27="s-curve",$D27+($E27-$D27)*$I$2/(1+EXP($I$3*(COUNT($I$7:AP$7)+$I$4))),TREND($D27:$E27,$D$7:$E$7,AP$7))</f>
        <v>7.1392728527268634E-2</v>
      </c>
    </row>
    <row r="28" spans="1:42" ht="15.75" thickBot="1" x14ac:dyDescent="0.3">
      <c r="A28" s="51"/>
      <c r="B28" s="51"/>
      <c r="C28" s="51" t="s">
        <v>587</v>
      </c>
      <c r="D28" s="57">
        <f>'SYVbT-passenger'!H3/SUM('SYVbT-passenger'!3:3)</f>
        <v>6.1388648673957636E-5</v>
      </c>
      <c r="E28" s="57">
        <f>E35*($D$27/$D$34)</f>
        <v>0.14020329428478703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6.1388648673957636E-5</v>
      </c>
      <c r="J28" s="16">
        <f>IF($F28="s-curve",$D28+($E28-$D28)*$I$2/(1+EXP($I$3*(COUNT($I$7:J$7)+$I$4))),TREND($D28:$E28,$D$7:$E$7,J$7))</f>
        <v>1.6011197260399348E-3</v>
      </c>
      <c r="K28" s="16">
        <f>IF($F28="s-curve",$D28+($E28-$D28)*$I$2/(1+EXP($I$3*(COUNT($I$7:K$7)+$I$4))),TREND($D28:$E28,$D$7:$E$7,K$7))</f>
        <v>2.1318496040975739E-3</v>
      </c>
      <c r="L28" s="16">
        <f>IF($F28="s-curve",$D28+($E28-$D28)*$I$2/(1+EXP($I$3*(COUNT($I$7:L$7)+$I$4))),TREND($D28:$E28,$D$7:$E$7,L$7))</f>
        <v>2.8418469026506811E-3</v>
      </c>
      <c r="M28" s="16">
        <f>IF($F28="s-curve",$D28+($E28-$D28)*$I$2/(1+EXP($I$3*(COUNT($I$7:M$7)+$I$4))),TREND($D28:$E28,$D$7:$E$7,M$7))</f>
        <v>3.7887420127273989E-3</v>
      </c>
      <c r="N28" s="16">
        <f>IF($F28="s-curve",$D28+($E28-$D28)*$I$2/(1+EXP($I$3*(COUNT($I$7:N$7)+$I$4))),TREND($D28:$E28,$D$7:$E$7,N$7))</f>
        <v>5.0464028990840539E-3</v>
      </c>
      <c r="O28" s="16">
        <f>IF($F28="s-curve",$D28+($E28-$D28)*$I$2/(1+EXP($I$3*(COUNT($I$7:O$7)+$I$4))),TREND($D28:$E28,$D$7:$E$7,O$7))</f>
        <v>6.7077408922347863E-3</v>
      </c>
      <c r="P28" s="16">
        <f>IF($F28="s-curve",$D28+($E28-$D28)*$I$2/(1+EXP($I$3*(COUNT($I$7:P$7)+$I$4))),TREND($D28:$E28,$D$7:$E$7,P$7))</f>
        <v>8.8865947708029105E-3</v>
      </c>
      <c r="Q28" s="16">
        <f>IF($F28="s-curve",$D28+($E28-$D28)*$I$2/(1+EXP($I$3*(COUNT($I$7:Q$7)+$I$4))),TREND($D28:$E28,$D$7:$E$7,Q$7))</f>
        <v>1.1717368832226299E-2</v>
      </c>
      <c r="R28" s="16">
        <f>IF($F28="s-curve",$D28+($E28-$D28)*$I$2/(1+EXP($I$3*(COUNT($I$7:R$7)+$I$4))),TREND($D28:$E28,$D$7:$E$7,R$7))</f>
        <v>1.5350425069869443E-2</v>
      </c>
      <c r="S28" s="16">
        <f>IF($F28="s-curve",$D28+($E28-$D28)*$I$2/(1+EXP($I$3*(COUNT($I$7:S$7)+$I$4))),TREND($D28:$E28,$D$7:$E$7,S$7))</f>
        <v>1.9940667200340271E-2</v>
      </c>
      <c r="T28" s="16">
        <f>IF($F28="s-curve",$D28+($E28-$D28)*$I$2/(1+EXP($I$3*(COUNT($I$7:T$7)+$I$4))),TREND($D28:$E28,$D$7:$E$7,T$7))</f>
        <v>2.5626849191562846E-2</v>
      </c>
      <c r="U28" s="16">
        <f>IF($F28="s-curve",$D28+($E28-$D28)*$I$2/(1+EXP($I$3*(COUNT($I$7:U$7)+$I$4))),TREND($D28:$E28,$D$7:$E$7,U$7))</f>
        <v>3.250076659665347E-2</v>
      </c>
      <c r="V28" s="16">
        <f>IF($F28="s-curve",$D28+($E28-$D28)*$I$2/(1+EXP($I$3*(COUNT($I$7:V$7)+$I$4))),TREND($D28:$E28,$D$7:$E$7,V$7))</f>
        <v>4.0569476175872199E-2</v>
      </c>
      <c r="W28" s="16">
        <f>IF($F28="s-curve",$D28+($E28-$D28)*$I$2/(1+EXP($I$3*(COUNT($I$7:W$7)+$I$4))),TREND($D28:$E28,$D$7:$E$7,W$7))</f>
        <v>4.971978914433027E-2</v>
      </c>
      <c r="X28" s="16">
        <f>IF($F28="s-curve",$D28+($E28-$D28)*$I$2/(1+EXP($I$3*(COUNT($I$7:X$7)+$I$4))),TREND($D28:$E28,$D$7:$E$7,X$7))</f>
        <v>5.9699825300396213E-2</v>
      </c>
      <c r="Y28" s="16">
        <f>IF($F28="s-curve",$D28+($E28-$D28)*$I$2/(1+EXP($I$3*(COUNT($I$7:Y$7)+$I$4))),TREND($D28:$E28,$D$7:$E$7,Y$7))</f>
        <v>7.0132341466730488E-2</v>
      </c>
      <c r="Z28" s="16">
        <f>IF($F28="s-curve",$D28+($E28-$D28)*$I$2/(1+EXP($I$3*(COUNT($I$7:Z$7)+$I$4))),TREND($D28:$E28,$D$7:$E$7,Z$7))</f>
        <v>8.0564857633064771E-2</v>
      </c>
      <c r="AA28" s="16">
        <f>IF($F28="s-curve",$D28+($E28-$D28)*$I$2/(1+EXP($I$3*(COUNT($I$7:AA$7)+$I$4))),TREND($D28:$E28,$D$7:$E$7,AA$7))</f>
        <v>9.0544893789130693E-2</v>
      </c>
      <c r="AB28" s="16">
        <f>IF($F28="s-curve",$D28+($E28-$D28)*$I$2/(1+EXP($I$3*(COUNT($I$7:AB$7)+$I$4))),TREND($D28:$E28,$D$7:$E$7,AB$7))</f>
        <v>9.9695206757588764E-2</v>
      </c>
      <c r="AC28" s="16">
        <f>IF($F28="s-curve",$D28+($E28-$D28)*$I$2/(1+EXP($I$3*(COUNT($I$7:AC$7)+$I$4))),TREND($D28:$E28,$D$7:$E$7,AC$7))</f>
        <v>0.1077639163368075</v>
      </c>
      <c r="AD28" s="16">
        <f>IF($F28="s-curve",$D28+($E28-$D28)*$I$2/(1+EXP($I$3*(COUNT($I$7:AD$7)+$I$4))),TREND($D28:$E28,$D$7:$E$7,AD$7))</f>
        <v>0.11463783374189812</v>
      </c>
      <c r="AE28" s="16">
        <f>IF($F28="s-curve",$D28+($E28-$D28)*$I$2/(1+EXP($I$3*(COUNT($I$7:AE$7)+$I$4))),TREND($D28:$E28,$D$7:$E$7,AE$7))</f>
        <v>0.12032401573312072</v>
      </c>
      <c r="AF28" s="16">
        <f>IF($F28="s-curve",$D28+($E28-$D28)*$I$2/(1+EXP($I$3*(COUNT($I$7:AF$7)+$I$4))),TREND($D28:$E28,$D$7:$E$7,AF$7))</f>
        <v>0.12491425786359153</v>
      </c>
      <c r="AG28" s="16">
        <f>IF($F28="s-curve",$D28+($E28-$D28)*$I$2/(1+EXP($I$3*(COUNT($I$7:AG$7)+$I$4))),TREND($D28:$E28,$D$7:$E$7,AG$7))</f>
        <v>0.12854731410123471</v>
      </c>
      <c r="AH28" s="16">
        <f>IF($F28="s-curve",$D28+($E28-$D28)*$I$2/(1+EXP($I$3*(COUNT($I$7:AH$7)+$I$4))),TREND($D28:$E28,$D$7:$E$7,AH$7))</f>
        <v>0.13137808816265809</v>
      </c>
      <c r="AI28" s="16">
        <f>IF($F28="s-curve",$D28+($E28-$D28)*$I$2/(1+EXP($I$3*(COUNT($I$7:AI$7)+$I$4))),TREND($D28:$E28,$D$7:$E$7,AI$7))</f>
        <v>0.13355694204122623</v>
      </c>
      <c r="AJ28" s="16">
        <f>IF($F28="s-curve",$D28+($E28-$D28)*$I$2/(1+EXP($I$3*(COUNT($I$7:AJ$7)+$I$4))),TREND($D28:$E28,$D$7:$E$7,AJ$7))</f>
        <v>0.13521828003437694</v>
      </c>
      <c r="AK28" s="16">
        <f>IF($F28="s-curve",$D28+($E28-$D28)*$I$2/(1+EXP($I$3*(COUNT($I$7:AK$7)+$I$4))),TREND($D28:$E28,$D$7:$E$7,AK$7))</f>
        <v>0.13647594092073359</v>
      </c>
      <c r="AL28" s="16">
        <f>IF($F28="s-curve",$D28+($E28-$D28)*$I$2/(1+EXP($I$3*(COUNT($I$7:AL$7)+$I$4))),TREND($D28:$E28,$D$7:$E$7,AL$7))</f>
        <v>0.13742283603081032</v>
      </c>
      <c r="AM28" s="16">
        <f>IF($F28="s-curve",$D28+($E28-$D28)*$I$2/(1+EXP($I$3*(COUNT($I$7:AM$7)+$I$4))),TREND($D28:$E28,$D$7:$E$7,AM$7))</f>
        <v>0.13813283332936341</v>
      </c>
      <c r="AN28" s="16">
        <f>IF($F28="s-curve",$D28+($E28-$D28)*$I$2/(1+EXP($I$3*(COUNT($I$7:AN$7)+$I$4))),TREND($D28:$E28,$D$7:$E$7,AN$7))</f>
        <v>0.13866356320742107</v>
      </c>
      <c r="AO28" s="16">
        <f>IF($F28="s-curve",$D28+($E28-$D28)*$I$2/(1+EXP($I$3*(COUNT($I$7:AO$7)+$I$4))),TREND($D28:$E28,$D$7:$E$7,AO$7))</f>
        <v>0.13905937600849283</v>
      </c>
      <c r="AP28" s="16">
        <f>IF($F28="s-curve",$D28+($E28-$D28)*$I$2/(1+EXP($I$3*(COUNT($I$7:AP$7)+$I$4))),TREND($D28:$E28,$D$7:$E$7,AP$7))</f>
        <v>0.13935406215597987</v>
      </c>
    </row>
    <row r="29" spans="1:42" x14ac:dyDescent="0.25">
      <c r="A29" s="50" t="s">
        <v>14</v>
      </c>
      <c r="B29" s="16" t="s">
        <v>19</v>
      </c>
      <c r="C29" s="16" t="s">
        <v>2</v>
      </c>
      <c r="D29" s="48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48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6.2263011725698016E-4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6.2263011725698016E-4</v>
      </c>
      <c r="J34" s="16">
        <f>IF($F34="s-curve",$D34+($E34-$D34)*$I$2/(1+EXP($I$3*(COUNT($I$7:J$7)+$I$4))),TREND($D34:$E34,$D$7:$E$7,J$7))</f>
        <v>8.0645285457742188E-4</v>
      </c>
      <c r="K34" s="16">
        <f>IF($F34="s-curve",$D34+($E34-$D34)*$I$2/(1+EXP($I$3*(COUNT($I$7:K$7)+$I$4))),TREND($D34:$E34,$D$7:$E$7,K$7))</f>
        <v>9.9027559189790448E-4</v>
      </c>
      <c r="L34" s="16">
        <f>IF($F34="s-curve",$D34+($E34-$D34)*$I$2/(1+EXP($I$3*(COUNT($I$7:L$7)+$I$4))),TREND($D34:$E34,$D$7:$E$7,L$7))</f>
        <v>1.1740983292183871E-3</v>
      </c>
      <c r="M34" s="16">
        <f>IF($F34="s-curve",$D34+($E34-$D34)*$I$2/(1+EXP($I$3*(COUNT($I$7:M$7)+$I$4))),TREND($D34:$E34,$D$7:$E$7,M$7))</f>
        <v>1.3579210665388697E-3</v>
      </c>
      <c r="N34" s="16">
        <f>IF($F34="s-curve",$D34+($E34-$D34)*$I$2/(1+EXP($I$3*(COUNT($I$7:N$7)+$I$4))),TREND($D34:$E34,$D$7:$E$7,N$7))</f>
        <v>1.5417438038593523E-3</v>
      </c>
      <c r="O34" s="16">
        <f>IF($F34="s-curve",$D34+($E34-$D34)*$I$2/(1+EXP($I$3*(COUNT($I$7:O$7)+$I$4))),TREND($D34:$E34,$D$7:$E$7,O$7))</f>
        <v>1.7255665411798349E-3</v>
      </c>
      <c r="P34" s="16">
        <f>IF($F34="s-curve",$D34+($E34-$D34)*$I$2/(1+EXP($I$3*(COUNT($I$7:P$7)+$I$4))),TREND($D34:$E34,$D$7:$E$7,P$7))</f>
        <v>1.9093892785003175E-3</v>
      </c>
      <c r="Q34" s="16">
        <f>IF($F34="s-curve",$D34+($E34-$D34)*$I$2/(1+EXP($I$3*(COUNT($I$7:Q$7)+$I$4))),TREND($D34:$E34,$D$7:$E$7,Q$7))</f>
        <v>2.0932120158208001E-3</v>
      </c>
      <c r="R34" s="16">
        <f>IF($F34="s-curve",$D34+($E34-$D34)*$I$2/(1+EXP($I$3*(COUNT($I$7:R$7)+$I$4))),TREND($D34:$E34,$D$7:$E$7,R$7))</f>
        <v>2.2770347531412827E-3</v>
      </c>
      <c r="S34" s="16">
        <f>IF($F34="s-curve",$D34+($E34-$D34)*$I$2/(1+EXP($I$3*(COUNT($I$7:S$7)+$I$4))),TREND($D34:$E34,$D$7:$E$7,S$7))</f>
        <v>2.4608574904617653E-3</v>
      </c>
      <c r="T34" s="16">
        <f>IF($F34="s-curve",$D34+($E34-$D34)*$I$2/(1+EXP($I$3*(COUNT($I$7:T$7)+$I$4))),TREND($D34:$E34,$D$7:$E$7,T$7))</f>
        <v>2.6446802277822479E-3</v>
      </c>
      <c r="U34" s="16">
        <f>IF($F34="s-curve",$D34+($E34-$D34)*$I$2/(1+EXP($I$3*(COUNT($I$7:U$7)+$I$4))),TREND($D34:$E34,$D$7:$E$7,U$7))</f>
        <v>2.828502965102675E-3</v>
      </c>
      <c r="V34" s="16">
        <f>IF($F34="s-curve",$D34+($E34-$D34)*$I$2/(1+EXP($I$3*(COUNT($I$7:V$7)+$I$4))),TREND($D34:$E34,$D$7:$E$7,V$7))</f>
        <v>3.0123257024231576E-3</v>
      </c>
      <c r="W34" s="16">
        <f>IF($F34="s-curve",$D34+($E34-$D34)*$I$2/(1+EXP($I$3*(COUNT($I$7:W$7)+$I$4))),TREND($D34:$E34,$D$7:$E$7,W$7))</f>
        <v>3.1961484397436402E-3</v>
      </c>
      <c r="X34" s="16">
        <f>IF($F34="s-curve",$D34+($E34-$D34)*$I$2/(1+EXP($I$3*(COUNT($I$7:X$7)+$I$4))),TREND($D34:$E34,$D$7:$E$7,X$7))</f>
        <v>3.3799711770641228E-3</v>
      </c>
      <c r="Y34" s="16">
        <f>IF($F34="s-curve",$D34+($E34-$D34)*$I$2/(1+EXP($I$3*(COUNT($I$7:Y$7)+$I$4))),TREND($D34:$E34,$D$7:$E$7,Y$7))</f>
        <v>3.5637939143846054E-3</v>
      </c>
      <c r="Z34" s="16">
        <f>IF($F34="s-curve",$D34+($E34-$D34)*$I$2/(1+EXP($I$3*(COUNT($I$7:Z$7)+$I$4))),TREND($D34:$E34,$D$7:$E$7,Z$7))</f>
        <v>3.747616651705088E-3</v>
      </c>
      <c r="AA34" s="16">
        <f>IF($F34="s-curve",$D34+($E34-$D34)*$I$2/(1+EXP($I$3*(COUNT($I$7:AA$7)+$I$4))),TREND($D34:$E34,$D$7:$E$7,AA$7))</f>
        <v>3.9314393890255706E-3</v>
      </c>
      <c r="AB34" s="16">
        <f>IF($F34="s-curve",$D34+($E34-$D34)*$I$2/(1+EXP($I$3*(COUNT($I$7:AB$7)+$I$4))),TREND($D34:$E34,$D$7:$E$7,AB$7))</f>
        <v>4.1152621263460532E-3</v>
      </c>
      <c r="AC34" s="16">
        <f>IF($F34="s-curve",$D34+($E34-$D34)*$I$2/(1+EXP($I$3*(COUNT($I$7:AC$7)+$I$4))),TREND($D34:$E34,$D$7:$E$7,AC$7))</f>
        <v>4.2990848636665357E-3</v>
      </c>
      <c r="AD34" s="16">
        <f>IF($F34="s-curve",$D34+($E34-$D34)*$I$2/(1+EXP($I$3*(COUNT($I$7:AD$7)+$I$4))),TREND($D34:$E34,$D$7:$E$7,AD$7))</f>
        <v>4.4829076009870183E-3</v>
      </c>
      <c r="AE34" s="16">
        <f>IF($F34="s-curve",$D34+($E34-$D34)*$I$2/(1+EXP($I$3*(COUNT($I$7:AE$7)+$I$4))),TREND($D34:$E34,$D$7:$E$7,AE$7))</f>
        <v>4.6667303383075009E-3</v>
      </c>
      <c r="AF34" s="16">
        <f>IF($F34="s-curve",$D34+($E34-$D34)*$I$2/(1+EXP($I$3*(COUNT($I$7:AF$7)+$I$4))),TREND($D34:$E34,$D$7:$E$7,AF$7))</f>
        <v>4.8505530756279835E-3</v>
      </c>
      <c r="AG34" s="16">
        <f>IF($F34="s-curve",$D34+($E34-$D34)*$I$2/(1+EXP($I$3*(COUNT($I$7:AG$7)+$I$4))),TREND($D34:$E34,$D$7:$E$7,AG$7))</f>
        <v>5.0343758129484661E-3</v>
      </c>
      <c r="AH34" s="16">
        <f>IF($F34="s-curve",$D34+($E34-$D34)*$I$2/(1+EXP($I$3*(COUNT($I$7:AH$7)+$I$4))),TREND($D34:$E34,$D$7:$E$7,AH$7))</f>
        <v>5.2181985502688932E-3</v>
      </c>
      <c r="AI34" s="16">
        <f>IF($F34="s-curve",$D34+($E34-$D34)*$I$2/(1+EXP($I$3*(COUNT($I$7:AI$7)+$I$4))),TREND($D34:$E34,$D$7:$E$7,AI$7))</f>
        <v>5.4020212875893758E-3</v>
      </c>
      <c r="AJ34" s="16">
        <f>IF($F34="s-curve",$D34+($E34-$D34)*$I$2/(1+EXP($I$3*(COUNT($I$7:AJ$7)+$I$4))),TREND($D34:$E34,$D$7:$E$7,AJ$7))</f>
        <v>5.5858440249098584E-3</v>
      </c>
      <c r="AK34" s="16">
        <f>IF($F34="s-curve",$D34+($E34-$D34)*$I$2/(1+EXP($I$3*(COUNT($I$7:AK$7)+$I$4))),TREND($D34:$E34,$D$7:$E$7,AK$7))</f>
        <v>5.769666762230341E-3</v>
      </c>
      <c r="AL34" s="16">
        <f>IF($F34="s-curve",$D34+($E34-$D34)*$I$2/(1+EXP($I$3*(COUNT($I$7:AL$7)+$I$4))),TREND($D34:$E34,$D$7:$E$7,AL$7))</f>
        <v>5.9534894995508236E-3</v>
      </c>
      <c r="AM34" s="16">
        <f>IF($F34="s-curve",$D34+($E34-$D34)*$I$2/(1+EXP($I$3*(COUNT($I$7:AM$7)+$I$4))),TREND($D34:$E34,$D$7:$E$7,AM$7))</f>
        <v>6.1373122368713062E-3</v>
      </c>
      <c r="AN34" s="16">
        <f>IF($F34="s-curve",$D34+($E34-$D34)*$I$2/(1+EXP($I$3*(COUNT($I$7:AN$7)+$I$4))),TREND($D34:$E34,$D$7:$E$7,AN$7))</f>
        <v>6.3211349741917888E-3</v>
      </c>
      <c r="AO34" s="16">
        <f>IF($F34="s-curve",$D34+($E34-$D34)*$I$2/(1+EXP($I$3*(COUNT($I$7:AO$7)+$I$4))),TREND($D34:$E34,$D$7:$E$7,AO$7))</f>
        <v>6.5049577115122714E-3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49"/>
      <c r="I39" s="48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49"/>
      <c r="I50" s="48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49"/>
      <c r="I53" s="48">
        <f t="shared" si="5"/>
        <v>0.48817186585996641</v>
      </c>
      <c r="J53" s="16">
        <f>IF($F53="s-curve",$D53+($E53-$D53)*$I$2/(1+EXP($I$3*(COUNT($I$7:J$7)+$I$4))),TREND($D53:$E53,$D$7:$E$7,J$7))</f>
        <v>0.49610605174299849</v>
      </c>
      <c r="K53" s="16">
        <f>IF($F53="s-curve",$D53+($E53-$D53)*$I$2/(1+EXP($I$3*(COUNT($I$7:K$7)+$I$4))),TREND($D53:$E53,$D$7:$E$7,K$7))</f>
        <v>0.50404023762603245</v>
      </c>
      <c r="L53" s="16">
        <f>IF($F53="s-curve",$D53+($E53-$D53)*$I$2/(1+EXP($I$3*(COUNT($I$7:L$7)+$I$4))),TREND($D53:$E53,$D$7:$E$7,L$7))</f>
        <v>0.51197442350906286</v>
      </c>
      <c r="M53" s="16">
        <f>IF($F53="s-curve",$D53+($E53-$D53)*$I$2/(1+EXP($I$3*(COUNT($I$7:M$7)+$I$4))),TREND($D53:$E53,$D$7:$E$7,M$7))</f>
        <v>0.51990860939209327</v>
      </c>
      <c r="N53" s="16">
        <f>IF($F53="s-curve",$D53+($E53-$D53)*$I$2/(1+EXP($I$3*(COUNT($I$7:N$7)+$I$4))),TREND($D53:$E53,$D$7:$E$7,N$7))</f>
        <v>0.52784279527512368</v>
      </c>
      <c r="O53" s="16">
        <f>IF($F53="s-curve",$D53+($E53-$D53)*$I$2/(1+EXP($I$3*(COUNT($I$7:O$7)+$I$4))),TREND($D53:$E53,$D$7:$E$7,O$7))</f>
        <v>0.53577698115815764</v>
      </c>
      <c r="P53" s="16">
        <f>IF($F53="s-curve",$D53+($E53-$D53)*$I$2/(1+EXP($I$3*(COUNT($I$7:P$7)+$I$4))),TREND($D53:$E53,$D$7:$E$7,P$7))</f>
        <v>0.54371116704118805</v>
      </c>
      <c r="Q53" s="16">
        <f>IF($F53="s-curve",$D53+($E53-$D53)*$I$2/(1+EXP($I$3*(COUNT($I$7:Q$7)+$I$4))),TREND($D53:$E53,$D$7:$E$7,Q$7))</f>
        <v>0.55164535292421846</v>
      </c>
      <c r="R53" s="16">
        <f>IF($F53="s-curve",$D53+($E53-$D53)*$I$2/(1+EXP($I$3*(COUNT($I$7:R$7)+$I$4))),TREND($D53:$E53,$D$7:$E$7,R$7))</f>
        <v>0.55957953880724887</v>
      </c>
      <c r="S53" s="16">
        <f>IF($F53="s-curve",$D53+($E53-$D53)*$I$2/(1+EXP($I$3*(COUNT($I$7:S$7)+$I$4))),TREND($D53:$E53,$D$7:$E$7,S$7))</f>
        <v>0.56751372469028283</v>
      </c>
      <c r="T53" s="16">
        <f>IF($F53="s-curve",$D53+($E53-$D53)*$I$2/(1+EXP($I$3*(COUNT($I$7:T$7)+$I$4))),TREND($D53:$E53,$D$7:$E$7,T$7))</f>
        <v>0.57544791057331324</v>
      </c>
      <c r="U53" s="16">
        <f>IF($F53="s-curve",$D53+($E53-$D53)*$I$2/(1+EXP($I$3*(COUNT($I$7:U$7)+$I$4))),TREND($D53:$E53,$D$7:$E$7,U$7))</f>
        <v>0.58338209645634365</v>
      </c>
      <c r="V53" s="16">
        <f>IF($F53="s-curve",$D53+($E53-$D53)*$I$2/(1+EXP($I$3*(COUNT($I$7:V$7)+$I$4))),TREND($D53:$E53,$D$7:$E$7,V$7))</f>
        <v>0.59131628233937406</v>
      </c>
      <c r="W53" s="16">
        <f>IF($F53="s-curve",$D53+($E53-$D53)*$I$2/(1+EXP($I$3*(COUNT($I$7:W$7)+$I$4))),TREND($D53:$E53,$D$7:$E$7,W$7))</f>
        <v>0.59925046822240802</v>
      </c>
      <c r="X53" s="16">
        <f>IF($F53="s-curve",$D53+($E53-$D53)*$I$2/(1+EXP($I$3*(COUNT($I$7:X$7)+$I$4))),TREND($D53:$E53,$D$7:$E$7,X$7))</f>
        <v>0.60718465410543843</v>
      </c>
      <c r="Y53" s="16">
        <f>IF($F53="s-curve",$D53+($E53-$D53)*$I$2/(1+EXP($I$3*(COUNT($I$7:Y$7)+$I$4))),TREND($D53:$E53,$D$7:$E$7,Y$7))</f>
        <v>0.61511883998846884</v>
      </c>
      <c r="Z53" s="16">
        <f>IF($F53="s-curve",$D53+($E53-$D53)*$I$2/(1+EXP($I$3*(COUNT($I$7:Z$7)+$I$4))),TREND($D53:$E53,$D$7:$E$7,Z$7))</f>
        <v>0.62305302587149924</v>
      </c>
      <c r="AA53" s="16">
        <f>IF($F53="s-curve",$D53+($E53-$D53)*$I$2/(1+EXP($I$3*(COUNT($I$7:AA$7)+$I$4))),TREND($D53:$E53,$D$7:$E$7,AA$7))</f>
        <v>0.63098721175453321</v>
      </c>
      <c r="AB53" s="16">
        <f>IF($F53="s-curve",$D53+($E53-$D53)*$I$2/(1+EXP($I$3*(COUNT($I$7:AB$7)+$I$4))),TREND($D53:$E53,$D$7:$E$7,AB$7))</f>
        <v>0.63892139763756362</v>
      </c>
      <c r="AC53" s="16">
        <f>IF($F53="s-curve",$D53+($E53-$D53)*$I$2/(1+EXP($I$3*(COUNT($I$7:AC$7)+$I$4))),TREND($D53:$E53,$D$7:$E$7,AC$7))</f>
        <v>0.64685558352059402</v>
      </c>
      <c r="AD53" s="16">
        <f>IF($F53="s-curve",$D53+($E53-$D53)*$I$2/(1+EXP($I$3*(COUNT($I$7:AD$7)+$I$4))),TREND($D53:$E53,$D$7:$E$7,AD$7))</f>
        <v>0.65478976940362443</v>
      </c>
      <c r="AE53" s="16">
        <f>IF($F53="s-curve",$D53+($E53-$D53)*$I$2/(1+EXP($I$3*(COUNT($I$7:AE$7)+$I$4))),TREND($D53:$E53,$D$7:$E$7,AE$7))</f>
        <v>0.66272395528665839</v>
      </c>
      <c r="AF53" s="16">
        <f>IF($F53="s-curve",$D53+($E53-$D53)*$I$2/(1+EXP($I$3*(COUNT($I$7:AF$7)+$I$4))),TREND($D53:$E53,$D$7:$E$7,AF$7))</f>
        <v>0.6706581411696888</v>
      </c>
      <c r="AG53" s="16">
        <f>IF($F53="s-curve",$D53+($E53-$D53)*$I$2/(1+EXP($I$3*(COUNT($I$7:AG$7)+$I$4))),TREND($D53:$E53,$D$7:$E$7,AG$7))</f>
        <v>0.67859232705271921</v>
      </c>
      <c r="AH53" s="16">
        <f>IF($F53="s-curve",$D53+($E53-$D53)*$I$2/(1+EXP($I$3*(COUNT($I$7:AH$7)+$I$4))),TREND($D53:$E53,$D$7:$E$7,AH$7))</f>
        <v>0.68652651293574962</v>
      </c>
      <c r="AI53" s="16">
        <f>IF($F53="s-curve",$D53+($E53-$D53)*$I$2/(1+EXP($I$3*(COUNT($I$7:AI$7)+$I$4))),TREND($D53:$E53,$D$7:$E$7,AI$7))</f>
        <v>0.69446069881878358</v>
      </c>
      <c r="AJ53" s="16">
        <f>IF($F53="s-curve",$D53+($E53-$D53)*$I$2/(1+EXP($I$3*(COUNT($I$7:AJ$7)+$I$4))),TREND($D53:$E53,$D$7:$E$7,AJ$7))</f>
        <v>0.70239488470181399</v>
      </c>
      <c r="AK53" s="16">
        <f>IF($F53="s-curve",$D53+($E53-$D53)*$I$2/(1+EXP($I$3*(COUNT($I$7:AK$7)+$I$4))),TREND($D53:$E53,$D$7:$E$7,AK$7))</f>
        <v>0.7103290705848444</v>
      </c>
      <c r="AL53" s="16">
        <f>IF($F53="s-curve",$D53+($E53-$D53)*$I$2/(1+EXP($I$3*(COUNT($I$7:AL$7)+$I$4))),TREND($D53:$E53,$D$7:$E$7,AL$7))</f>
        <v>0.71826325646787481</v>
      </c>
      <c r="AM53" s="16">
        <f>IF($F53="s-curve",$D53+($E53-$D53)*$I$2/(1+EXP($I$3*(COUNT($I$7:AM$7)+$I$4))),TREND($D53:$E53,$D$7:$E$7,AM$7))</f>
        <v>0.72619744235090877</v>
      </c>
      <c r="AN53" s="16">
        <f>IF($F53="s-curve",$D53+($E53-$D53)*$I$2/(1+EXP($I$3*(COUNT($I$7:AN$7)+$I$4))),TREND($D53:$E53,$D$7:$E$7,AN$7))</f>
        <v>0.73413162823393918</v>
      </c>
      <c r="AO53" s="16">
        <f>IF($F53="s-curve",$D53+($E53-$D53)*$I$2/(1+EXP($I$3*(COUNT($I$7:AO$7)+$I$4))),TREND($D53:$E53,$D$7:$E$7,AO$7))</f>
        <v>0.74206581411696959</v>
      </c>
      <c r="AP53" s="16">
        <f>IF($F53="s-curve",$D53+($E53-$D53)*$I$2/(1+EXP($I$3*(COUNT($I$7:AP$7)+$I$4))),TREND($D53:$E53,$D$7:$E$7,AP$7))</f>
        <v>0.75000000000000355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49"/>
      <c r="I66" s="48">
        <f t="shared" si="5"/>
        <v>0.78794595848566396</v>
      </c>
      <c r="J66" s="16">
        <f>IF($F66="s-curve",$D66+($E66-$D66)*$I$2/(1+EXP($I$3*(COUNT($I$7:J$7)+$I$4))),TREND($D66:$E66,$D$7:$E$7,J$7))</f>
        <v>0.79437183853155346</v>
      </c>
      <c r="K66" s="16">
        <f>IF($F66="s-curve",$D66+($E66-$D66)*$I$2/(1+EXP($I$3*(COUNT($I$7:K$7)+$I$4))),TREND($D66:$E66,$D$7:$E$7,K$7))</f>
        <v>0.8007977185774422</v>
      </c>
      <c r="L66" s="16">
        <f>IF($F66="s-curve",$D66+($E66-$D66)*$I$2/(1+EXP($I$3*(COUNT($I$7:L$7)+$I$4))),TREND($D66:$E66,$D$7:$E$7,L$7))</f>
        <v>0.80722359862333093</v>
      </c>
      <c r="M66" s="16">
        <f>IF($F66="s-curve",$D66+($E66-$D66)*$I$2/(1+EXP($I$3*(COUNT($I$7:M$7)+$I$4))),TREND($D66:$E66,$D$7:$E$7,M$7))</f>
        <v>0.81364947866921966</v>
      </c>
      <c r="N66" s="16">
        <f>IF($F66="s-curve",$D66+($E66-$D66)*$I$2/(1+EXP($I$3*(COUNT($I$7:N$7)+$I$4))),TREND($D66:$E66,$D$7:$E$7,N$7))</f>
        <v>0.82007535871511017</v>
      </c>
      <c r="O66" s="16">
        <f>IF($F66="s-curve",$D66+($E66-$D66)*$I$2/(1+EXP($I$3*(COUNT($I$7:O$7)+$I$4))),TREND($D66:$E66,$D$7:$E$7,O$7))</f>
        <v>0.8265012387609989</v>
      </c>
      <c r="P66" s="16">
        <f>IF($F66="s-curve",$D66+($E66-$D66)*$I$2/(1+EXP($I$3*(COUNT($I$7:P$7)+$I$4))),TREND($D66:$E66,$D$7:$E$7,P$7))</f>
        <v>0.83292711880688763</v>
      </c>
      <c r="Q66" s="16">
        <f>IF($F66="s-curve",$D66+($E66-$D66)*$I$2/(1+EXP($I$3*(COUNT($I$7:Q$7)+$I$4))),TREND($D66:$E66,$D$7:$E$7,Q$7))</f>
        <v>0.83935299885277637</v>
      </c>
      <c r="R66" s="16">
        <f>IF($F66="s-curve",$D66+($E66-$D66)*$I$2/(1+EXP($I$3*(COUNT($I$7:R$7)+$I$4))),TREND($D66:$E66,$D$7:$E$7,R$7))</f>
        <v>0.8457788788986651</v>
      </c>
      <c r="S66" s="16">
        <f>IF($F66="s-curve",$D66+($E66-$D66)*$I$2/(1+EXP($I$3*(COUNT($I$7:S$7)+$I$4))),TREND($D66:$E66,$D$7:$E$7,S$7))</f>
        <v>0.85220475894455383</v>
      </c>
      <c r="T66" s="16">
        <f>IF($F66="s-curve",$D66+($E66-$D66)*$I$2/(1+EXP($I$3*(COUNT($I$7:T$7)+$I$4))),TREND($D66:$E66,$D$7:$E$7,T$7))</f>
        <v>0.85863063899044256</v>
      </c>
      <c r="U66" s="16">
        <f>IF($F66="s-curve",$D66+($E66-$D66)*$I$2/(1+EXP($I$3*(COUNT($I$7:U$7)+$I$4))),TREND($D66:$E66,$D$7:$E$7,U$7))</f>
        <v>0.8650565190363313</v>
      </c>
      <c r="V66" s="16">
        <f>IF($F66="s-curve",$D66+($E66-$D66)*$I$2/(1+EXP($I$3*(COUNT($I$7:V$7)+$I$4))),TREND($D66:$E66,$D$7:$E$7,V$7))</f>
        <v>0.8714823990822218</v>
      </c>
      <c r="W66" s="16">
        <f>IF($F66="s-curve",$D66+($E66-$D66)*$I$2/(1+EXP($I$3*(COUNT($I$7:W$7)+$I$4))),TREND($D66:$E66,$D$7:$E$7,W$7))</f>
        <v>0.87790827912811054</v>
      </c>
      <c r="X66" s="16">
        <f>IF($F66="s-curve",$D66+($E66-$D66)*$I$2/(1+EXP($I$3*(COUNT($I$7:X$7)+$I$4))),TREND($D66:$E66,$D$7:$E$7,X$7))</f>
        <v>0.88433415917399927</v>
      </c>
      <c r="Y66" s="16">
        <f>IF($F66="s-curve",$D66+($E66-$D66)*$I$2/(1+EXP($I$3*(COUNT($I$7:Y$7)+$I$4))),TREND($D66:$E66,$D$7:$E$7,Y$7))</f>
        <v>0.890760039219888</v>
      </c>
      <c r="Z66" s="16">
        <f>IF($F66="s-curve",$D66+($E66-$D66)*$I$2/(1+EXP($I$3*(COUNT($I$7:Z$7)+$I$4))),TREND($D66:$E66,$D$7:$E$7,Z$7))</f>
        <v>0.89718591926577673</v>
      </c>
      <c r="AA66" s="16">
        <f>IF($F66="s-curve",$D66+($E66-$D66)*$I$2/(1+EXP($I$3*(COUNT($I$7:AA$7)+$I$4))),TREND($D66:$E66,$D$7:$E$7,AA$7))</f>
        <v>0.90361179931166546</v>
      </c>
      <c r="AB66" s="16">
        <f>IF($F66="s-curve",$D66+($E66-$D66)*$I$2/(1+EXP($I$3*(COUNT($I$7:AB$7)+$I$4))),TREND($D66:$E66,$D$7:$E$7,AB$7))</f>
        <v>0.9100376793575542</v>
      </c>
      <c r="AC66" s="16">
        <f>IF($F66="s-curve",$D66+($E66-$D66)*$I$2/(1+EXP($I$3*(COUNT($I$7:AC$7)+$I$4))),TREND($D66:$E66,$D$7:$E$7,AC$7))</f>
        <v>0.91646355940344471</v>
      </c>
      <c r="AD66" s="16">
        <f>IF($F66="s-curve",$D66+($E66-$D66)*$I$2/(1+EXP($I$3*(COUNT($I$7:AD$7)+$I$4))),TREND($D66:$E66,$D$7:$E$7,AD$7))</f>
        <v>0.92288943944933344</v>
      </c>
      <c r="AE66" s="16">
        <f>IF($F66="s-curve",$D66+($E66-$D66)*$I$2/(1+EXP($I$3*(COUNT($I$7:AE$7)+$I$4))),TREND($D66:$E66,$D$7:$E$7,AE$7))</f>
        <v>0.92931531949522217</v>
      </c>
      <c r="AF66" s="16">
        <f>IF($F66="s-curve",$D66+($E66-$D66)*$I$2/(1+EXP($I$3*(COUNT($I$7:AF$7)+$I$4))),TREND($D66:$E66,$D$7:$E$7,AF$7))</f>
        <v>0.9357411995411109</v>
      </c>
      <c r="AG66" s="16">
        <f>IF($F66="s-curve",$D66+($E66-$D66)*$I$2/(1+EXP($I$3*(COUNT($I$7:AG$7)+$I$4))),TREND($D66:$E66,$D$7:$E$7,AG$7))</f>
        <v>0.94216707958699963</v>
      </c>
      <c r="AH66" s="16">
        <f>IF($F66="s-curve",$D66+($E66-$D66)*$I$2/(1+EXP($I$3*(COUNT($I$7:AH$7)+$I$4))),TREND($D66:$E66,$D$7:$E$7,AH$7))</f>
        <v>0.94859295963288837</v>
      </c>
      <c r="AI66" s="16">
        <f>IF($F66="s-curve",$D66+($E66-$D66)*$I$2/(1+EXP($I$3*(COUNT($I$7:AI$7)+$I$4))),TREND($D66:$E66,$D$7:$E$7,AI$7))</f>
        <v>0.9550188396787771</v>
      </c>
      <c r="AJ66" s="16">
        <f>IF($F66="s-curve",$D66+($E66-$D66)*$I$2/(1+EXP($I$3*(COUNT($I$7:AJ$7)+$I$4))),TREND($D66:$E66,$D$7:$E$7,AJ$7))</f>
        <v>0.96144471972466583</v>
      </c>
      <c r="AK66" s="16">
        <f>IF($F66="s-curve",$D66+($E66-$D66)*$I$2/(1+EXP($I$3*(COUNT($I$7:AK$7)+$I$4))),TREND($D66:$E66,$D$7:$E$7,AK$7))</f>
        <v>0.96787059977055634</v>
      </c>
      <c r="AL66" s="16">
        <f>IF($F66="s-curve",$D66+($E66-$D66)*$I$2/(1+EXP($I$3*(COUNT($I$7:AL$7)+$I$4))),TREND($D66:$E66,$D$7:$E$7,AL$7))</f>
        <v>0.97429647981644507</v>
      </c>
      <c r="AM66" s="16">
        <f>IF($F66="s-curve",$D66+($E66-$D66)*$I$2/(1+EXP($I$3*(COUNT($I$7:AM$7)+$I$4))),TREND($D66:$E66,$D$7:$E$7,AM$7))</f>
        <v>0.9807223598623338</v>
      </c>
      <c r="AN66" s="16">
        <f>IF($F66="s-curve",$D66+($E66-$D66)*$I$2/(1+EXP($I$3*(COUNT($I$7:AN$7)+$I$4))),TREND($D66:$E66,$D$7:$E$7,AN$7))</f>
        <v>0.98714823990822254</v>
      </c>
      <c r="AO66" s="16">
        <f>IF($F66="s-curve",$D66+($E66-$D66)*$I$2/(1+EXP($I$3*(COUNT($I$7:AO$7)+$I$4))),TREND($D66:$E66,$D$7:$E$7,AO$7))</f>
        <v>0.99357411995411127</v>
      </c>
      <c r="AP66" s="16">
        <f>IF($F66="s-curve",$D66+($E66-$D66)*$I$2/(1+EXP($I$3*(COUNT($I$7:AP$7)+$I$4))),TREND($D66:$E66,$D$7:$E$7,AP$7))</f>
        <v>1</v>
      </c>
    </row>
    <row r="67" spans="1:42" x14ac:dyDescent="0.2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49"/>
      <c r="I67" s="48">
        <f t="shared" si="5"/>
        <v>0.21205404151433599</v>
      </c>
      <c r="J67" s="16">
        <f>IF($F67="s-curve",$D67+($E67-$D67)*$I$2/(1+EXP($I$3*(COUNT($I$7:J$7)+$I$4))),TREND($D67:$E67,$D$7:$E$7,J$7))</f>
        <v>0.2359311917714777</v>
      </c>
      <c r="K67" s="16">
        <f>IF($F67="s-curve",$D67+($E67-$D67)*$I$2/(1+EXP($I$3*(COUNT($I$7:K$7)+$I$4))),TREND($D67:$E67,$D$7:$E$7,K$7))</f>
        <v>0.25980834202861303</v>
      </c>
      <c r="L67" s="16">
        <f>IF($F67="s-curve",$D67+($E67-$D67)*$I$2/(1+EXP($I$3*(COUNT($I$7:L$7)+$I$4))),TREND($D67:$E67,$D$7:$E$7,L$7))</f>
        <v>0.28368549228575546</v>
      </c>
      <c r="M67" s="16">
        <f>IF($F67="s-curve",$D67+($E67-$D67)*$I$2/(1+EXP($I$3*(COUNT($I$7:M$7)+$I$4))),TREND($D67:$E67,$D$7:$E$7,M$7))</f>
        <v>0.30756264254289789</v>
      </c>
      <c r="N67" s="16">
        <f>IF($F67="s-curve",$D67+($E67-$D67)*$I$2/(1+EXP($I$3*(COUNT($I$7:N$7)+$I$4))),TREND($D67:$E67,$D$7:$E$7,N$7))</f>
        <v>0.33143979280004032</v>
      </c>
      <c r="O67" s="16">
        <f>IF($F67="s-curve",$D67+($E67-$D67)*$I$2/(1+EXP($I$3*(COUNT($I$7:O$7)+$I$4))),TREND($D67:$E67,$D$7:$E$7,O$7))</f>
        <v>0.35531694305718275</v>
      </c>
      <c r="P67" s="16">
        <f>IF($F67="s-curve",$D67+($E67-$D67)*$I$2/(1+EXP($I$3*(COUNT($I$7:P$7)+$I$4))),TREND($D67:$E67,$D$7:$E$7,P$7))</f>
        <v>0.37919409331432519</v>
      </c>
      <c r="Q67" s="16">
        <f>IF($F67="s-curve",$D67+($E67-$D67)*$I$2/(1+EXP($I$3*(COUNT($I$7:Q$7)+$I$4))),TREND($D67:$E67,$D$7:$E$7,Q$7))</f>
        <v>0.40307124357146762</v>
      </c>
      <c r="R67" s="16">
        <f>IF($F67="s-curve",$D67+($E67-$D67)*$I$2/(1+EXP($I$3*(COUNT($I$7:R$7)+$I$4))),TREND($D67:$E67,$D$7:$E$7,R$7))</f>
        <v>0.42694839382860295</v>
      </c>
      <c r="S67" s="16">
        <f>IF($F67="s-curve",$D67+($E67-$D67)*$I$2/(1+EXP($I$3*(COUNT($I$7:S$7)+$I$4))),TREND($D67:$E67,$D$7:$E$7,S$7))</f>
        <v>0.45082554408574538</v>
      </c>
      <c r="T67" s="16">
        <f>IF($F67="s-curve",$D67+($E67-$D67)*$I$2/(1+EXP($I$3*(COUNT($I$7:T$7)+$I$4))),TREND($D67:$E67,$D$7:$E$7,T$7))</f>
        <v>0.47470269434288781</v>
      </c>
      <c r="U67" s="16">
        <f>IF($F67="s-curve",$D67+($E67-$D67)*$I$2/(1+EXP($I$3*(COUNT($I$7:U$7)+$I$4))),TREND($D67:$E67,$D$7:$E$7,U$7))</f>
        <v>0.49857984460003024</v>
      </c>
      <c r="V67" s="16">
        <f>IF($F67="s-curve",$D67+($E67-$D67)*$I$2/(1+EXP($I$3*(COUNT($I$7:V$7)+$I$4))),TREND($D67:$E67,$D$7:$E$7,V$7))</f>
        <v>0.52245699485717267</v>
      </c>
      <c r="W67" s="16">
        <f>IF($F67="s-curve",$D67+($E67-$D67)*$I$2/(1+EXP($I$3*(COUNT($I$7:W$7)+$I$4))),TREND($D67:$E67,$D$7:$E$7,W$7))</f>
        <v>0.54633414511431511</v>
      </c>
      <c r="X67" s="16">
        <f>IF($F67="s-curve",$D67+($E67-$D67)*$I$2/(1+EXP($I$3*(COUNT($I$7:X$7)+$I$4))),TREND($D67:$E67,$D$7:$E$7,X$7))</f>
        <v>0.57021129537145043</v>
      </c>
      <c r="Y67" s="16">
        <f>IF($F67="s-curve",$D67+($E67-$D67)*$I$2/(1+EXP($I$3*(COUNT($I$7:Y$7)+$I$4))),TREND($D67:$E67,$D$7:$E$7,Y$7))</f>
        <v>0.59408844562859286</v>
      </c>
      <c r="Z67" s="16">
        <f>IF($F67="s-curve",$D67+($E67-$D67)*$I$2/(1+EXP($I$3*(COUNT($I$7:Z$7)+$I$4))),TREND($D67:$E67,$D$7:$E$7,Z$7))</f>
        <v>0.6179655958857353</v>
      </c>
      <c r="AA67" s="16">
        <f>IF($F67="s-curve",$D67+($E67-$D67)*$I$2/(1+EXP($I$3*(COUNT($I$7:AA$7)+$I$4))),TREND($D67:$E67,$D$7:$E$7,AA$7))</f>
        <v>0.64184274614287773</v>
      </c>
      <c r="AB67" s="16">
        <f>IF($F67="s-curve",$D67+($E67-$D67)*$I$2/(1+EXP($I$3*(COUNT($I$7:AB$7)+$I$4))),TREND($D67:$E67,$D$7:$E$7,AB$7))</f>
        <v>0.66571989640002016</v>
      </c>
      <c r="AC67" s="16">
        <f>IF($F67="s-curve",$D67+($E67-$D67)*$I$2/(1+EXP($I$3*(COUNT($I$7:AC$7)+$I$4))),TREND($D67:$E67,$D$7:$E$7,AC$7))</f>
        <v>0.68959704665716259</v>
      </c>
      <c r="AD67" s="16">
        <f>IF($F67="s-curve",$D67+($E67-$D67)*$I$2/(1+EXP($I$3*(COUNT($I$7:AD$7)+$I$4))),TREND($D67:$E67,$D$7:$E$7,AD$7))</f>
        <v>0.71347419691430503</v>
      </c>
      <c r="AE67" s="16">
        <f>IF($F67="s-curve",$D67+($E67-$D67)*$I$2/(1+EXP($I$3*(COUNT($I$7:AE$7)+$I$4))),TREND($D67:$E67,$D$7:$E$7,AE$7))</f>
        <v>0.73735134717144035</v>
      </c>
      <c r="AF67" s="16">
        <f>IF($F67="s-curve",$D67+($E67-$D67)*$I$2/(1+EXP($I$3*(COUNT($I$7:AF$7)+$I$4))),TREND($D67:$E67,$D$7:$E$7,AF$7))</f>
        <v>0.76122849742858278</v>
      </c>
      <c r="AG67" s="16">
        <f>IF($F67="s-curve",$D67+($E67-$D67)*$I$2/(1+EXP($I$3*(COUNT($I$7:AG$7)+$I$4))),TREND($D67:$E67,$D$7:$E$7,AG$7))</f>
        <v>0.78510564768572522</v>
      </c>
      <c r="AH67" s="16">
        <f>IF($F67="s-curve",$D67+($E67-$D67)*$I$2/(1+EXP($I$3*(COUNT($I$7:AH$7)+$I$4))),TREND($D67:$E67,$D$7:$E$7,AH$7))</f>
        <v>0.80898279794286765</v>
      </c>
      <c r="AI67" s="16">
        <f>IF($F67="s-curve",$D67+($E67-$D67)*$I$2/(1+EXP($I$3*(COUNT($I$7:AI$7)+$I$4))),TREND($D67:$E67,$D$7:$E$7,AI$7))</f>
        <v>0.83285994820001008</v>
      </c>
      <c r="AJ67" s="16">
        <f>IF($F67="s-curve",$D67+($E67-$D67)*$I$2/(1+EXP($I$3*(COUNT($I$7:AJ$7)+$I$4))),TREND($D67:$E67,$D$7:$E$7,AJ$7))</f>
        <v>0.85673709845715251</v>
      </c>
      <c r="AK67" s="16">
        <f>IF($F67="s-curve",$D67+($E67-$D67)*$I$2/(1+EXP($I$3*(COUNT($I$7:AK$7)+$I$4))),TREND($D67:$E67,$D$7:$E$7,AK$7))</f>
        <v>0.88061424871428784</v>
      </c>
      <c r="AL67" s="16">
        <f>IF($F67="s-curve",$D67+($E67-$D67)*$I$2/(1+EXP($I$3*(COUNT($I$7:AL$7)+$I$4))),TREND($D67:$E67,$D$7:$E$7,AL$7))</f>
        <v>0.90449139897143027</v>
      </c>
      <c r="AM67" s="16">
        <f>IF($F67="s-curve",$D67+($E67-$D67)*$I$2/(1+EXP($I$3*(COUNT($I$7:AM$7)+$I$4))),TREND($D67:$E67,$D$7:$E$7,AM$7))</f>
        <v>0.9283685492285727</v>
      </c>
      <c r="AN67" s="16">
        <f>IF($F67="s-curve",$D67+($E67-$D67)*$I$2/(1+EXP($I$3*(COUNT($I$7:AN$7)+$I$4))),TREND($D67:$E67,$D$7:$E$7,AN$7))</f>
        <v>0.95224569948571514</v>
      </c>
      <c r="AO67" s="16">
        <f>IF($F67="s-curve",$D67+($E67-$D67)*$I$2/(1+EXP($I$3*(COUNT($I$7:AO$7)+$I$4))),TREND($D67:$E67,$D$7:$E$7,AO$7))</f>
        <v>0.97612284974285757</v>
      </c>
      <c r="AP67" s="16">
        <f>IF($F67="s-curve",$D67+($E67-$D67)*$I$2/(1+EXP($I$3*(COUNT($I$7:AP$7)+$I$4))),TREND($D67:$E67,$D$7:$E$7,AP$7))</f>
        <v>1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48">
        <f>'SYVbT-passenger'!B7/SUM('SYVbT-passenger'!7:7)</f>
        <v>0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25">
      <c r="C79" s="16" t="s">
        <v>3</v>
      </c>
      <c r="D79" s="48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48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48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48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57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25">
      <c r="A85" s="50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49"/>
      <c r="I85" s="48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2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2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49"/>
      <c r="I87" s="48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2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2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25">
      <c r="C90" s="16" t="s">
        <v>586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49"/>
      <c r="I90" s="48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51">
        <v>0</v>
      </c>
      <c r="F91" s="10" t="str">
        <f t="shared" si="15"/>
        <v>n/a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F8" sqref="F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f>Data!I14</f>
        <v>1.644346171681683E-5</v>
      </c>
      <c r="C8" s="16">
        <f>Data!J14</f>
        <v>1.3820299343283564E-4</v>
      </c>
      <c r="D8" s="16">
        <f>Data!K14</f>
        <v>1.8017228428494078E-4</v>
      </c>
      <c r="E8" s="16">
        <f>Data!L14</f>
        <v>2.3631776310410784E-4</v>
      </c>
      <c r="F8" s="16">
        <f>Data!M14</f>
        <v>3.1119675131311526E-4</v>
      </c>
      <c r="G8" s="16">
        <f>Data!N14</f>
        <v>4.106506123355889E-4</v>
      </c>
      <c r="H8" s="16">
        <f>Data!O14</f>
        <v>5.4202662925284886E-4</v>
      </c>
      <c r="I8" s="16">
        <f>Data!P14</f>
        <v>7.1432699509720737E-4</v>
      </c>
      <c r="J8" s="16">
        <f>Data!Q14</f>
        <v>9.3818019204793652E-4</v>
      </c>
      <c r="K8" s="16">
        <f>Data!R14</f>
        <v>1.2254766119851996E-3</v>
      </c>
      <c r="L8" s="16">
        <f>Data!S14</f>
        <v>1.5884657991784531E-3</v>
      </c>
      <c r="M8" s="16">
        <f>Data!T14</f>
        <v>2.038120200963809E-3</v>
      </c>
      <c r="N8" s="16">
        <f>Data!U14</f>
        <v>2.5816988664865083E-3</v>
      </c>
      <c r="O8" s="16">
        <f>Data!V14</f>
        <v>3.2197598333398207E-3</v>
      </c>
      <c r="P8" s="16">
        <f>Data!W14</f>
        <v>3.9433523089820142E-3</v>
      </c>
      <c r="Q8" s="16">
        <f>Data!X14</f>
        <v>4.7325579999850896E-3</v>
      </c>
      <c r="R8" s="16">
        <f>Data!Y14</f>
        <v>5.5575451043602848E-3</v>
      </c>
      <c r="S8" s="16">
        <f>Data!Z14</f>
        <v>6.3825322087354801E-3</v>
      </c>
      <c r="T8" s="16">
        <f>Data!AA14</f>
        <v>7.1717378997385546E-3</v>
      </c>
      <c r="U8" s="16">
        <f>Data!AB14</f>
        <v>7.8953303753807481E-3</v>
      </c>
      <c r="V8" s="16">
        <f>Data!AC14</f>
        <v>8.5333913422340601E-3</v>
      </c>
      <c r="W8" s="16">
        <f>Data!AD14</f>
        <v>9.076970007756759E-3</v>
      </c>
      <c r="X8" s="16">
        <f>Data!AE14</f>
        <v>9.5266244095421164E-3</v>
      </c>
      <c r="Y8" s="16">
        <f>Data!AF14</f>
        <v>9.8896135967353697E-3</v>
      </c>
      <c r="Z8" s="16">
        <f>Data!AG14</f>
        <v>1.0176910016672633E-2</v>
      </c>
      <c r="AA8" s="16">
        <f>Data!AH14</f>
        <v>1.0400763213623362E-2</v>
      </c>
      <c r="AB8" s="16">
        <f>Data!AI14</f>
        <v>1.0573063579467721E-2</v>
      </c>
      <c r="AC8" s="16">
        <f>Data!AJ14</f>
        <v>1.0704439596384981E-2</v>
      </c>
      <c r="AD8" s="16">
        <f>Data!AK14</f>
        <v>1.0803893457407454E-2</v>
      </c>
      <c r="AE8" s="16">
        <f>Data!AL14</f>
        <v>1.0878772445616462E-2</v>
      </c>
      <c r="AF8" s="16">
        <f>Data!AM14</f>
        <v>1.0934917924435629E-2</v>
      </c>
      <c r="AG8" s="16">
        <f>Data!AN14</f>
        <v>1.0976887215287733E-2</v>
      </c>
      <c r="AH8" s="16">
        <f>Data!AO14</f>
        <v>1.1008187474153816E-2</v>
      </c>
      <c r="AI8" s="16">
        <f>Data!AP14</f>
        <v>1.1031490795005532E-2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1ECC80-2B38-4235-9218-5664688DA1BA}">
  <ds:schemaRefs>
    <ds:schemaRef ds:uri="http://schemas.microsoft.com/office/2006/metadata/properties"/>
    <ds:schemaRef ds:uri="http://schemas.microsoft.com/office/2006/documentManagement/types"/>
    <ds:schemaRef ds:uri="c9df191c-55f2-496b-9838-9a5abe4742ad"/>
    <ds:schemaRef ds:uri="http://schemas.microsoft.com/sharepoint/v3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889d872-e2a2-4afb-87bc-97561eced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EC0751-9F58-4B82-B534-81EAA9B41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172D0-2C1E-40B7-AE9F-1B7937C0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2017-07-01T03:43:09Z</dcterms:created>
  <dcterms:modified xsi:type="dcterms:W3CDTF">2019-11-04T07:30:07Z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