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3955" windowHeight="12840"/>
  </bookViews>
  <sheets>
    <sheet name="About" sheetId="1" r:id="rId1"/>
    <sheet name="Residential" sheetId="2" r:id="rId2"/>
    <sheet name="Commercial" sheetId="3" r:id="rId3"/>
    <sheet name="FoBObE" sheetId="4" r:id="rId4"/>
  </sheets>
  <calcPr calcId="145621"/>
</workbook>
</file>

<file path=xl/calcChain.xml><?xml version="1.0" encoding="utf-8"?>
<calcChain xmlns="http://schemas.openxmlformats.org/spreadsheetml/2006/main">
  <c r="C3" i="4" l="1"/>
  <c r="C4" i="4"/>
  <c r="C2" i="4"/>
  <c r="D3" i="4" l="1"/>
  <c r="D4" i="4"/>
  <c r="D2" i="4"/>
  <c r="B3" i="4"/>
  <c r="B4" i="4"/>
  <c r="B2" i="4"/>
  <c r="C21" i="3" l="1"/>
  <c r="C20" i="3"/>
  <c r="C36" i="2"/>
  <c r="C34" i="2"/>
  <c r="G31" i="2"/>
  <c r="C35" i="2" s="1"/>
  <c r="C25" i="2"/>
  <c r="C24" i="2"/>
  <c r="C23" i="2"/>
  <c r="C21" i="2"/>
  <c r="B24" i="2"/>
  <c r="B21" i="2"/>
  <c r="B22" i="2"/>
  <c r="B23" i="2"/>
  <c r="B20" i="2"/>
</calcChain>
</file>

<file path=xl/sharedStrings.xml><?xml version="1.0" encoding="utf-8"?>
<sst xmlns="http://schemas.openxmlformats.org/spreadsheetml/2006/main" count="79" uniqueCount="60">
  <si>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</si>
  <si>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</si>
  <si>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</si>
  <si>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</si>
  <si>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</si>
  <si>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</si>
  <si>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</si>
  <si>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</si>
  <si>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</si>
  <si>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</si>
  <si>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</si>
  <si>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</si>
  <si>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</si>
  <si>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</si>
  <si>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</si>
  <si>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</si>
  <si>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</si>
  <si>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</si>
  <si>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</si>
  <si>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</si>
  <si>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</si>
  <si>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</si>
  <si>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</si>
  <si>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</si>
  <si>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</si>
  <si>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</si>
  <si>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</si>
  <si>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</si>
  <si>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</si>
  <si>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</si>
  <si>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</si>
  <si>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</si>
  <si>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</si>
  <si>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</si>
  <si>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</si>
  <si>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</si>
  <si>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</si>
  <si>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</si>
  <si>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</si>
  <si>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</si>
  <si>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</si>
  <si>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</si>
  <si>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</si>
  <si>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</si>
  <si>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</si>
  <si>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</si>
  <si>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</si>
  <si>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</si>
  <si>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</si>
  <si>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</si>
  <si>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</si>
  <si>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</si>
  <si>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</si>
  <si>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</si>
  <si>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</si>
  <si>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</si>
  <si>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Cash Flow Entity</t>
  </si>
  <si>
    <t>Buildings Energy Data Book (2011 edition)</t>
  </si>
  <si>
    <t>Urban Residential</t>
  </si>
  <si>
    <t>Rural Residential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</si>
</sst>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69">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57</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57</v>
      </c>
    </row>
    <row r="14" spans="1:2" x14ac:dyDescent="0.25">
      <c r="B14" s="3" t="s">
        <v>6</v>
      </c>
    </row>
    <row r="15" spans="1:2" x14ac:dyDescent="0.25">
      <c r="B15" t="s">
        <v>7</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1" t="s">
        <v>9</v>
      </c>
      <c r="C3" s="61"/>
      <c r="D3" s="61"/>
      <c r="E3" s="61"/>
      <c r="F3" s="61"/>
      <c r="G3" s="61"/>
      <c r="H3" s="61"/>
      <c r="I3" s="61"/>
      <c r="J3" s="61"/>
      <c r="K3" s="61"/>
      <c r="L3" s="61"/>
      <c r="M3" s="61"/>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2" t="s">
        <v>10</v>
      </c>
      <c r="D5" s="62"/>
      <c r="E5" s="62"/>
      <c r="F5" s="9"/>
      <c r="G5" s="62" t="s">
        <v>11</v>
      </c>
      <c r="H5" s="62"/>
      <c r="I5" s="62"/>
      <c r="J5" s="9"/>
      <c r="K5" s="62" t="s">
        <v>11</v>
      </c>
      <c r="L5" s="62"/>
      <c r="M5" s="62"/>
      <c r="N5" s="9"/>
      <c r="O5" s="63" t="s">
        <v>12</v>
      </c>
      <c r="P5" s="63"/>
      <c r="Q5" s="64"/>
    </row>
    <row r="6" spans="1:17" x14ac:dyDescent="0.25">
      <c r="A6" s="11" t="s">
        <v>13</v>
      </c>
      <c r="B6" s="9"/>
      <c r="C6" s="65" t="s">
        <v>14</v>
      </c>
      <c r="D6" s="65"/>
      <c r="E6" s="65"/>
      <c r="F6" s="12" t="s">
        <v>15</v>
      </c>
      <c r="G6" s="65" t="s">
        <v>16</v>
      </c>
      <c r="H6" s="65"/>
      <c r="I6" s="65"/>
      <c r="J6" s="13"/>
      <c r="K6" s="65" t="s">
        <v>17</v>
      </c>
      <c r="L6" s="65"/>
      <c r="M6" s="65"/>
      <c r="N6" s="14"/>
      <c r="O6" s="65" t="s">
        <v>18</v>
      </c>
      <c r="P6" s="65"/>
      <c r="Q6" s="66"/>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7" t="s">
        <v>24</v>
      </c>
      <c r="C13" s="57"/>
      <c r="D13" s="57"/>
      <c r="E13" s="57"/>
      <c r="F13" s="57"/>
      <c r="G13" s="57"/>
      <c r="H13" s="57"/>
      <c r="I13" s="57"/>
      <c r="J13" s="57"/>
      <c r="K13" s="57"/>
      <c r="L13" s="57"/>
      <c r="M13" s="57"/>
      <c r="N13" s="57"/>
      <c r="O13" s="57"/>
      <c r="P13" s="57"/>
      <c r="Q13" s="58"/>
    </row>
    <row r="14" spans="1:17" x14ac:dyDescent="0.25">
      <c r="A14" s="23"/>
      <c r="B14" s="57"/>
      <c r="C14" s="57"/>
      <c r="D14" s="57"/>
      <c r="E14" s="57"/>
      <c r="F14" s="57"/>
      <c r="G14" s="57"/>
      <c r="H14" s="57"/>
      <c r="I14" s="57"/>
      <c r="J14" s="57"/>
      <c r="K14" s="57"/>
      <c r="L14" s="57"/>
      <c r="M14" s="57"/>
      <c r="N14" s="57"/>
      <c r="O14" s="57"/>
      <c r="P14" s="57"/>
      <c r="Q14" s="58"/>
    </row>
    <row r="15" spans="1:17" x14ac:dyDescent="0.25">
      <c r="A15" s="23"/>
      <c r="B15" s="57"/>
      <c r="C15" s="57"/>
      <c r="D15" s="57"/>
      <c r="E15" s="57"/>
      <c r="F15" s="57"/>
      <c r="G15" s="57"/>
      <c r="H15" s="57"/>
      <c r="I15" s="57"/>
      <c r="J15" s="57"/>
      <c r="K15" s="57"/>
      <c r="L15" s="57"/>
      <c r="M15" s="57"/>
      <c r="N15" s="57"/>
      <c r="O15" s="57"/>
      <c r="P15" s="57"/>
      <c r="Q15" s="58"/>
    </row>
    <row r="16" spans="1:17" x14ac:dyDescent="0.25">
      <c r="A16" s="24" t="s">
        <v>25</v>
      </c>
      <c r="B16" s="59" t="s">
        <v>26</v>
      </c>
      <c r="C16" s="59"/>
      <c r="D16" s="59"/>
      <c r="E16" s="59"/>
      <c r="F16" s="59"/>
      <c r="G16" s="59"/>
      <c r="H16" s="59"/>
      <c r="I16" s="59"/>
      <c r="J16" s="59"/>
      <c r="K16" s="59"/>
      <c r="L16" s="59"/>
      <c r="M16" s="59"/>
      <c r="N16" s="59"/>
      <c r="O16" s="59"/>
      <c r="P16" s="59"/>
      <c r="Q16" s="60"/>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7" t="s">
        <v>51</v>
      </c>
      <c r="C16" s="67"/>
      <c r="D16" s="67"/>
      <c r="E16" s="67"/>
      <c r="F16" s="67"/>
      <c r="G16" s="67"/>
      <c r="H16" s="67"/>
      <c r="I16" s="67"/>
      <c r="J16" s="67"/>
      <c r="K16" s="67"/>
      <c r="L16" s="67"/>
      <c r="M16" s="67"/>
      <c r="N16" s="67"/>
      <c r="O16" s="67"/>
      <c r="P16" s="67"/>
      <c r="Q16" s="68"/>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4"/>
  <sheetViews>
    <sheetView workbookViewId="0"/>
  </sheetViews>
  <sheetFormatPr defaultRowHeight="15" x14ac:dyDescent="0.25"/>
  <cols>
    <col min="1" max="1" width="20.140625" customWidth="1"/>
    <col min="2" max="2" width="18.28515625" customWidth="1"/>
    <col min="3" max="3" width="19" customWidth="1"/>
    <col min="4" max="4" width="15.140625" customWidth="1"/>
  </cols>
  <sheetData>
    <row r="1" spans="1:4" x14ac:dyDescent="0.25">
      <c r="A1" s="1" t="s">
        <v>56</v>
      </c>
      <c r="B1" s="55" t="s">
        <v>58</v>
      </c>
      <c r="C1" s="55" t="s">
        <v>59</v>
      </c>
      <c r="D1" s="55" t="s">
        <v>2</v>
      </c>
    </row>
    <row r="2" spans="1:4" x14ac:dyDescent="0.25">
      <c r="A2" t="s">
        <v>30</v>
      </c>
      <c r="B2" s="56">
        <f>Residential!C34</f>
        <v>1.9289972368294446E-2</v>
      </c>
      <c r="C2" s="56">
        <f>B2</f>
        <v>1.9289972368294446E-2</v>
      </c>
      <c r="D2" s="56">
        <f>Commercial!C20</f>
        <v>0.23714188688565077</v>
      </c>
    </row>
    <row r="3" spans="1:4" x14ac:dyDescent="0.25">
      <c r="A3" t="s">
        <v>31</v>
      </c>
      <c r="B3" s="56">
        <f>Residential!C35</f>
        <v>3.6530988312536733E-2</v>
      </c>
      <c r="C3" s="56">
        <f t="shared" ref="C3:C4" si="0">B3</f>
        <v>3.6530988312536733E-2</v>
      </c>
      <c r="D3" s="56">
        <f>Commercial!C21</f>
        <v>0.76285811311434926</v>
      </c>
    </row>
    <row r="4" spans="1:4" x14ac:dyDescent="0.25">
      <c r="A4" t="s">
        <v>32</v>
      </c>
      <c r="B4" s="56">
        <f>Residential!C36</f>
        <v>0.94417903931916869</v>
      </c>
      <c r="C4" s="56">
        <f t="shared" si="0"/>
        <v>0.94417903931916869</v>
      </c>
      <c r="D4">
        <f>Commercial!C22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DDC876E-3211-4467-B9EA-720AD8A8897C}"/>
</file>

<file path=customXml/itemProps2.xml><?xml version="1.0" encoding="utf-8"?>
<ds:datastoreItem xmlns:ds="http://schemas.openxmlformats.org/officeDocument/2006/customXml" ds:itemID="{A2139170-EAB2-4D36-9F76-4F875E5D0392}"/>
</file>

<file path=customXml/itemProps3.xml><?xml version="1.0" encoding="utf-8"?>
<ds:datastoreItem xmlns:ds="http://schemas.openxmlformats.org/officeDocument/2006/customXml" ds:itemID="{8BBB60BB-DEE1-48EF-95D3-F72E08613B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Residential</vt:lpstr>
      <vt:lpstr>Commercial</vt:lpstr>
      <vt:lpstr>FoBObE</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2014-04-17T21:40:42Z</dcterms:created>
  <dcterms:modified xsi:type="dcterms:W3CDTF">2016-02-09T02:55:52Z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