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esktop\eps-China\InputData\trans\BHNVFEAL\"/>
    </mc:Choice>
  </mc:AlternateContent>
  <bookViews>
    <workbookView xWindow="7860" yWindow="945" windowWidth="12630" windowHeight="5685" tabRatio="742" firstSheet="3" activeTab="4"/>
  </bookViews>
  <sheets>
    <sheet name="About" sheetId="1" r:id="rId1"/>
    <sheet name="BNVFE" sheetId="25" r:id="rId2"/>
    <sheet name="AVL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0" i="24" l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J10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AL11" i="24"/>
  <c r="AK11" i="24"/>
  <c r="AJ7" i="12"/>
  <c r="AI7" i="12"/>
  <c r="AK9" i="24"/>
  <c r="AK8" i="24"/>
  <c r="AK7" i="24"/>
  <c r="AL7" i="24"/>
  <c r="AM7" i="24"/>
  <c r="AN7" i="24"/>
  <c r="AO7" i="24"/>
  <c r="AP7" i="24"/>
  <c r="AQ7" i="24"/>
  <c r="AR7" i="24"/>
  <c r="AS7" i="24"/>
  <c r="AT7" i="24"/>
  <c r="AU7" i="24"/>
  <c r="AK6" i="24"/>
  <c r="AL6" i="24"/>
  <c r="AM6" i="24"/>
  <c r="AN6" i="24"/>
  <c r="AO6" i="24"/>
  <c r="AP6" i="24"/>
  <c r="AQ6" i="24"/>
  <c r="AR6" i="24"/>
  <c r="AS6" i="24"/>
  <c r="AT6" i="24"/>
  <c r="AU6" i="24"/>
  <c r="AK5" i="24"/>
  <c r="AL5" i="24"/>
  <c r="AM5" i="24"/>
  <c r="AN5" i="24"/>
  <c r="AO5" i="24"/>
  <c r="AP5" i="24"/>
  <c r="AQ5" i="24"/>
  <c r="AL4" i="24"/>
  <c r="AM4" i="24"/>
  <c r="AN4" i="24"/>
  <c r="AO4" i="24"/>
  <c r="AP4" i="24"/>
  <c r="AQ4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AK4" i="24"/>
  <c r="AK3" i="24"/>
  <c r="AK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T12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D11" i="24"/>
  <c r="E10" i="24"/>
  <c r="C7" i="12"/>
  <c r="F10" i="24"/>
  <c r="D7" i="12"/>
  <c r="G10" i="24"/>
  <c r="E7" i="12"/>
  <c r="H10" i="24"/>
  <c r="F7" i="12"/>
  <c r="I10" i="24"/>
  <c r="G7" i="12"/>
  <c r="J10" i="24"/>
  <c r="H7" i="12"/>
  <c r="K10" i="24"/>
  <c r="I7" i="12"/>
  <c r="L10" i="24"/>
  <c r="J7" i="12"/>
  <c r="M10" i="24"/>
  <c r="K7" i="12"/>
  <c r="N10" i="24"/>
  <c r="L7" i="12"/>
  <c r="O10" i="24"/>
  <c r="M7" i="12"/>
  <c r="P10" i="24"/>
  <c r="N7" i="12"/>
  <c r="Q10" i="24"/>
  <c r="O7" i="12"/>
  <c r="R10" i="24"/>
  <c r="P7" i="12"/>
  <c r="S10" i="24"/>
  <c r="Q7" i="12"/>
  <c r="T10" i="24"/>
  <c r="R7" i="12"/>
  <c r="U10" i="24"/>
  <c r="S7" i="12"/>
  <c r="V10" i="24"/>
  <c r="T7" i="12"/>
  <c r="W10" i="24"/>
  <c r="U7" i="12"/>
  <c r="X10" i="24"/>
  <c r="V7" i="12"/>
  <c r="Y10" i="24"/>
  <c r="W7" i="12"/>
  <c r="Z10" i="24"/>
  <c r="X7" i="12"/>
  <c r="AA10" i="24"/>
  <c r="Y7" i="12"/>
  <c r="AB10" i="24"/>
  <c r="Z7" i="12"/>
  <c r="AC10" i="24"/>
  <c r="AA7" i="12"/>
  <c r="AD10" i="24"/>
  <c r="AB7" i="12"/>
  <c r="AE10" i="24"/>
  <c r="AC7" i="12"/>
  <c r="AF10" i="24"/>
  <c r="AD7" i="12"/>
  <c r="AG10" i="24"/>
  <c r="AE7" i="12"/>
  <c r="AH10" i="24"/>
  <c r="AF7" i="12"/>
  <c r="AI10" i="24"/>
  <c r="AG7" i="12"/>
  <c r="AH7" i="12"/>
  <c r="D10" i="24"/>
  <c r="B7" i="12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I5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D4" i="24"/>
  <c r="AE4" i="24"/>
  <c r="AF4" i="24"/>
  <c r="AG4" i="24"/>
  <c r="AH4" i="24"/>
  <c r="AI4" i="24"/>
  <c r="AJ4" i="24"/>
  <c r="R4" i="24"/>
  <c r="S4" i="24"/>
  <c r="T4" i="24"/>
  <c r="U4" i="24"/>
  <c r="V4" i="24"/>
  <c r="W4" i="24"/>
  <c r="X4" i="24"/>
  <c r="Y4" i="24"/>
  <c r="Z4" i="24"/>
  <c r="AA4" i="24"/>
  <c r="AB4" i="24"/>
  <c r="AC4" i="24"/>
  <c r="J4" i="24"/>
  <c r="K4" i="24"/>
  <c r="L4" i="24"/>
  <c r="M4" i="24"/>
  <c r="N4" i="24"/>
  <c r="O4" i="24"/>
  <c r="P4" i="24"/>
  <c r="Q4" i="24"/>
  <c r="I4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C9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C8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M7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G6" i="24"/>
  <c r="AH6" i="24"/>
  <c r="AI6" i="24"/>
  <c r="AJ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M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X3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X2" i="24"/>
  <c r="AK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</calcChain>
</file>

<file path=xl/sharedStrings.xml><?xml version="1.0" encoding="utf-8"?>
<sst xmlns="http://schemas.openxmlformats.org/spreadsheetml/2006/main" count="196" uniqueCount="55">
  <si>
    <t>BHNVFEAL BAU Historical New Vehicle Fuel Economy After Lifetime</t>
  </si>
  <si>
    <t>Sources:</t>
  </si>
  <si>
    <t>BAU New Vehicle Fuel Economy</t>
  </si>
  <si>
    <t>For sources and calculations, see the variable BNVFE.</t>
  </si>
  <si>
    <t>Vehicle Lifetimes</t>
  </si>
  <si>
    <t>For sources and calculations, see the variable AVL.</t>
  </si>
  <si>
    <t>Notes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</si>
  <si>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</si>
  <si>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</si>
  <si>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</si>
  <si>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</si>
  <si>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</si>
  <si>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</si>
  <si>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</si>
  <si>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</si>
  <si>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More than one vehicle lifetime into</t>
  </si>
  <si>
    <t>the model run, the model will have switched</t>
  </si>
  <si>
    <t>over to using data from retiring vehicles that were added during the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</si>
  <si>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</si>
  <si>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</si>
  <si>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</si>
  <si>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</si>
  <si>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We take the same vehicle lifetime data from the US model.</t>
    <phoneticPr fontId="42" type="noConversion"/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</si>
  <si>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</si>
  <si>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</si>
  <si>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</si>
  <si>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</si>
  <si>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</si>
  <si>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</si>
  <si>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</si>
  <si>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</si>
  <si>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</si>
  <si>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</si>
  <si>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</si>
  <si>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</si>
  <si>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</si>
  <si>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LDVs</t>
  </si>
  <si>
    <t>psgr</t>
  </si>
  <si>
    <t>battery electric vehicle</t>
  </si>
  <si>
    <t>natural gas vehicle</t>
  </si>
  <si>
    <t>gasoline vehicle</t>
  </si>
  <si>
    <t>diesel vehicle</t>
  </si>
  <si>
    <t>plugin hybrid vehicle</t>
  </si>
  <si>
    <t>frgt</t>
  </si>
  <si>
    <t>HDVs</t>
  </si>
  <si>
    <t>aircraft</t>
  </si>
  <si>
    <t>nonroad vehicle</t>
  </si>
  <si>
    <t>rail</t>
  </si>
  <si>
    <t>ships</t>
  </si>
  <si>
    <t>motorbikes</t>
  </si>
  <si>
    <t>Perc Reduction in Fuel Use for Electricity</t>
  </si>
  <si>
    <t>LDVs and motorbikes</t>
  </si>
  <si>
    <t>Perc of Electricity Use for Plug-In Hybrid Vehicles</t>
  </si>
  <si>
    <t>electricity share</t>
  </si>
  <si>
    <t>Vehicle Lifetimes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</si>
</sst>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000_);[Red]\(0.000000\)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auto="1"/>
      </right>
      <top/>
      <bottom/>
      <diagonal/>
    </border>
  </borders>
  <cellStyleXfs count="169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0" fontId="0" fillId="0" borderId="19" xfId="0" applyBorder="1"/>
    <xf numFmtId="166" fontId="0" fillId="0" borderId="0" xfId="0" applyNumberFormat="1" applyFill="1"/>
    <xf numFmtId="0" fontId="0" fillId="0" borderId="0" xfId="0" applyFont="1"/>
    <xf numFmtId="167" fontId="0" fillId="0" borderId="0" xfId="0" applyNumberFormat="1"/>
    <xf numFmtId="167" fontId="0" fillId="3" borderId="0" xfId="0" applyNumberFormat="1" applyFill="1"/>
    <xf numFmtId="167" fontId="0" fillId="28" borderId="0" xfId="0" applyNumberFormat="1" applyFill="1"/>
    <xf numFmtId="167" fontId="0" fillId="0" borderId="0" xfId="0" applyNumberFormat="1" applyBorder="1"/>
    <xf numFmtId="167" fontId="0" fillId="0" borderId="19" xfId="0" applyNumberFormat="1" applyBorder="1"/>
    <xf numFmtId="167" fontId="41" fillId="0" borderId="0" xfId="0" applyNumberFormat="1" applyFont="1" applyFill="1"/>
    <xf numFmtId="167" fontId="41" fillId="0" borderId="0" xfId="0" applyNumberFormat="1" applyFont="1"/>
  </cellXfs>
  <cellStyles count="169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56" builtinId="9" hidden="1"/>
    <cellStyle name="Followed Hyperlink" xfId="154" builtinId="9" hidden="1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6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55" builtinId="8" hidden="1"/>
    <cellStyle name="Hyperlink" xfId="157" builtinId="8" hidden="1"/>
    <cellStyle name="Hyperlink" xfId="153" builtinId="8" hidden="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0.000000_);[Red]\(0.000000\)</c:formatCode>
                <c:ptCount val="70"/>
                <c:pt idx="21">
                  <c:v>1.3063744195958762E-3</c:v>
                </c:pt>
                <c:pt idx="22">
                  <c:v>1.3181525008160912E-3</c:v>
                </c:pt>
                <c:pt idx="23">
                  <c:v>1.3299305820363063E-3</c:v>
                </c:pt>
                <c:pt idx="24">
                  <c:v>1.3417086632565248E-3</c:v>
                </c:pt>
                <c:pt idx="25">
                  <c:v>1.3534867444767399E-3</c:v>
                </c:pt>
                <c:pt idx="26">
                  <c:v>1.365264825696955E-3</c:v>
                </c:pt>
                <c:pt idx="27">
                  <c:v>1.3770429069171735E-3</c:v>
                </c:pt>
                <c:pt idx="28">
                  <c:v>1.3888209881373886E-3</c:v>
                </c:pt>
                <c:pt idx="29">
                  <c:v>1.4005990693576071E-3</c:v>
                </c:pt>
                <c:pt idx="30">
                  <c:v>1.4123771505778222E-3</c:v>
                </c:pt>
                <c:pt idx="31">
                  <c:v>1.4241552317980372E-3</c:v>
                </c:pt>
                <c:pt idx="32">
                  <c:v>1.4359333130182558E-3</c:v>
                </c:pt>
                <c:pt idx="33">
                  <c:v>1.4477113942384708E-3</c:v>
                </c:pt>
                <c:pt idx="34">
                  <c:v>1.5142633841344275E-3</c:v>
                </c:pt>
                <c:pt idx="35">
                  <c:v>1.5142633841344275E-3</c:v>
                </c:pt>
                <c:pt idx="36">
                  <c:v>1.5142633841344275E-3</c:v>
                </c:pt>
                <c:pt idx="37">
                  <c:v>1.5142633841344275E-3</c:v>
                </c:pt>
                <c:pt idx="38">
                  <c:v>1.5142633841344275E-3</c:v>
                </c:pt>
                <c:pt idx="39">
                  <c:v>1.5244262256386854E-3</c:v>
                </c:pt>
                <c:pt idx="40">
                  <c:v>1.534726402838947E-3</c:v>
                </c:pt>
                <c:pt idx="41">
                  <c:v>1.545166718504518E-3</c:v>
                </c:pt>
                <c:pt idx="42">
                  <c:v>1.5557500521929052E-3</c:v>
                </c:pt>
                <c:pt idx="43">
                  <c:v>1.5664793628976837E-3</c:v>
                </c:pt>
                <c:pt idx="44">
                  <c:v>1.5773576918066956E-3</c:v>
                </c:pt>
                <c:pt idx="45">
                  <c:v>1.5883881651759732E-3</c:v>
                </c:pt>
                <c:pt idx="46">
                  <c:v>1.5995739973250994E-3</c:v>
                </c:pt>
                <c:pt idx="47">
                  <c:v>1.6109184937600292E-3</c:v>
                </c:pt>
                <c:pt idx="48">
                  <c:v>1.622425054429744E-3</c:v>
                </c:pt>
                <c:pt idx="49">
                  <c:v>1.6340971771234834E-3</c:v>
                </c:pt>
                <c:pt idx="50">
                  <c:v>1.6459384610156822E-3</c:v>
                </c:pt>
                <c:pt idx="51">
                  <c:v>1.6579526103661616E-3</c:v>
                </c:pt>
                <c:pt idx="52">
                  <c:v>1.6701434383835602E-3</c:v>
                </c:pt>
                <c:pt idx="53">
                  <c:v>1.6825148712604754E-3</c:v>
                </c:pt>
                <c:pt idx="54">
                  <c:v>1.6950709523892845E-3</c:v>
                </c:pt>
                <c:pt idx="55">
                  <c:v>1.7078158467681516E-3</c:v>
                </c:pt>
                <c:pt idx="56">
                  <c:v>1.7207538456073042E-3</c:v>
                </c:pt>
                <c:pt idx="57">
                  <c:v>1.7338893711462914E-3</c:v>
                </c:pt>
                <c:pt idx="58">
                  <c:v>1.7472269816935703E-3</c:v>
                </c:pt>
                <c:pt idx="59">
                  <c:v>1.7607713769004973E-3</c:v>
                </c:pt>
                <c:pt idx="60">
                  <c:v>1.7745274032825323E-3</c:v>
                </c:pt>
                <c:pt idx="61">
                  <c:v>1.7885000600012927E-3</c:v>
                </c:pt>
                <c:pt idx="62">
                  <c:v>1.8026945049219379E-3</c:v>
                </c:pt>
                <c:pt idx="63">
                  <c:v>1.8171160609613134E-3</c:v>
                </c:pt>
                <c:pt idx="64">
                  <c:v>1.8317702227432595E-3</c:v>
                </c:pt>
                <c:pt idx="65">
                  <c:v>1.8466626635785703E-3</c:v>
                </c:pt>
                <c:pt idx="66">
                  <c:v>1.8617992427882308E-3</c:v>
                </c:pt>
                <c:pt idx="67">
                  <c:v>1.8771860133897863E-3</c:v>
                </c:pt>
                <c:pt idx="68">
                  <c:v>1.8928292301680345E-3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0-4BC2-89BC-97EDB754F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33368"/>
        <c:axId val="-2147298616"/>
      </c:lineChart>
      <c:catAx>
        <c:axId val="21349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298616"/>
        <c:crosses val="autoZero"/>
        <c:auto val="1"/>
        <c:lblAlgn val="ctr"/>
        <c:lblOffset val="100"/>
        <c:noMultiLvlLbl val="0"/>
      </c:catAx>
      <c:valAx>
        <c:axId val="-2147298616"/>
        <c:scaling>
          <c:orientation val="minMax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21349333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0.000000_);[Red]\(0.000000\)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8-4D6C-8D77-1FB14643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267128"/>
        <c:axId val="-2147262680"/>
      </c:lineChart>
      <c:catAx>
        <c:axId val="-214726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262680"/>
        <c:crosses val="autoZero"/>
        <c:auto val="1"/>
        <c:lblAlgn val="ctr"/>
        <c:lblOffset val="100"/>
        <c:noMultiLvlLbl val="0"/>
      </c:catAx>
      <c:valAx>
        <c:axId val="-2147262680"/>
        <c:scaling>
          <c:orientation val="minMax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-21472671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0.000000_);[Red]\(0.000000\)</c:formatCode>
                <c:ptCount val="70"/>
                <c:pt idx="17">
                  <c:v>1.1357372671786685E-3</c:v>
                </c:pt>
                <c:pt idx="18">
                  <c:v>1.1357372671786685E-3</c:v>
                </c:pt>
                <c:pt idx="19">
                  <c:v>1.1357372671786685E-3</c:v>
                </c:pt>
                <c:pt idx="20">
                  <c:v>1.1357372671786685E-3</c:v>
                </c:pt>
                <c:pt idx="21">
                  <c:v>1.1357372671786685E-3</c:v>
                </c:pt>
                <c:pt idx="22">
                  <c:v>1.1357372671786685E-3</c:v>
                </c:pt>
                <c:pt idx="23">
                  <c:v>1.1357372671786685E-3</c:v>
                </c:pt>
                <c:pt idx="24">
                  <c:v>1.1357372671786685E-3</c:v>
                </c:pt>
                <c:pt idx="25">
                  <c:v>1.1357372671786685E-3</c:v>
                </c:pt>
                <c:pt idx="26">
                  <c:v>1.1357372671786685E-3</c:v>
                </c:pt>
                <c:pt idx="27">
                  <c:v>1.1357372671786685E-3</c:v>
                </c:pt>
                <c:pt idx="28">
                  <c:v>1.1357372671786685E-3</c:v>
                </c:pt>
                <c:pt idx="29">
                  <c:v>1.1357372671786685E-3</c:v>
                </c:pt>
                <c:pt idx="30">
                  <c:v>1.1357372671786685E-3</c:v>
                </c:pt>
                <c:pt idx="31">
                  <c:v>1.1357372671786685E-3</c:v>
                </c:pt>
                <c:pt idx="32">
                  <c:v>1.1357372671786685E-3</c:v>
                </c:pt>
                <c:pt idx="33">
                  <c:v>1.1357372671786685E-3</c:v>
                </c:pt>
                <c:pt idx="34">
                  <c:v>1.1357372671786689E-3</c:v>
                </c:pt>
                <c:pt idx="35">
                  <c:v>1.1357372671786689E-3</c:v>
                </c:pt>
                <c:pt idx="36">
                  <c:v>1.1357372671786689E-3</c:v>
                </c:pt>
                <c:pt idx="37">
                  <c:v>1.1357372671786689E-3</c:v>
                </c:pt>
                <c:pt idx="38">
                  <c:v>1.1357372671786689E-3</c:v>
                </c:pt>
                <c:pt idx="39">
                  <c:v>1.1357372671786689E-3</c:v>
                </c:pt>
                <c:pt idx="40">
                  <c:v>1.1357372671786689E-3</c:v>
                </c:pt>
                <c:pt idx="41">
                  <c:v>1.1357372671786689E-3</c:v>
                </c:pt>
                <c:pt idx="42">
                  <c:v>1.1357372671786689E-3</c:v>
                </c:pt>
                <c:pt idx="43">
                  <c:v>1.1357372671786689E-3</c:v>
                </c:pt>
                <c:pt idx="44">
                  <c:v>1.1357372671786689E-3</c:v>
                </c:pt>
                <c:pt idx="45">
                  <c:v>1.1357372671786689E-3</c:v>
                </c:pt>
                <c:pt idx="46">
                  <c:v>1.1357372671786689E-3</c:v>
                </c:pt>
                <c:pt idx="47">
                  <c:v>1.1357372671786689E-3</c:v>
                </c:pt>
                <c:pt idx="48">
                  <c:v>1.1357372671786689E-3</c:v>
                </c:pt>
                <c:pt idx="49">
                  <c:v>1.1357372671786689E-3</c:v>
                </c:pt>
                <c:pt idx="50">
                  <c:v>1.1357372671786689E-3</c:v>
                </c:pt>
                <c:pt idx="51">
                  <c:v>1.1357372671786689E-3</c:v>
                </c:pt>
                <c:pt idx="52">
                  <c:v>1.1357372671786689E-3</c:v>
                </c:pt>
                <c:pt idx="53">
                  <c:v>1.1357372671786689E-3</c:v>
                </c:pt>
                <c:pt idx="54">
                  <c:v>1.1357372671786689E-3</c:v>
                </c:pt>
                <c:pt idx="55">
                  <c:v>1.1357372671786689E-3</c:v>
                </c:pt>
                <c:pt idx="56">
                  <c:v>1.1357372671786689E-3</c:v>
                </c:pt>
                <c:pt idx="57">
                  <c:v>1.1357372671786689E-3</c:v>
                </c:pt>
                <c:pt idx="58">
                  <c:v>1.1357372671786689E-3</c:v>
                </c:pt>
                <c:pt idx="59">
                  <c:v>1.1357372671786689E-3</c:v>
                </c:pt>
                <c:pt idx="60">
                  <c:v>1.1357372671786689E-3</c:v>
                </c:pt>
                <c:pt idx="61">
                  <c:v>1.1357372671786689E-3</c:v>
                </c:pt>
                <c:pt idx="62">
                  <c:v>1.1357372671786689E-3</c:v>
                </c:pt>
                <c:pt idx="63">
                  <c:v>1.1357372671786689E-3</c:v>
                </c:pt>
                <c:pt idx="64">
                  <c:v>1.1357372671786689E-3</c:v>
                </c:pt>
                <c:pt idx="65">
                  <c:v>1.1357372671786689E-3</c:v>
                </c:pt>
                <c:pt idx="66">
                  <c:v>1.1357372671786689E-3</c:v>
                </c:pt>
                <c:pt idx="67">
                  <c:v>1.1357372671786689E-3</c:v>
                </c:pt>
                <c:pt idx="68">
                  <c:v>1.1357372671786689E-3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4-4F7E-8BDF-735FFB95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983112"/>
        <c:axId val="-2142980120"/>
      </c:lineChart>
      <c:catAx>
        <c:axId val="-214298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80120"/>
        <c:crosses val="autoZero"/>
        <c:auto val="1"/>
        <c:lblAlgn val="ctr"/>
        <c:lblOffset val="100"/>
        <c:noMultiLvlLbl val="0"/>
      </c:catAx>
      <c:valAx>
        <c:axId val="-2142980120"/>
        <c:scaling>
          <c:orientation val="minMax"/>
          <c:min val="0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-2142983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0.000000_);[Red]\(0.000000\)</c:formatCode>
                <c:ptCount val="70"/>
                <c:pt idx="21">
                  <c:v>3.6642012602738179E-4</c:v>
                </c:pt>
                <c:pt idx="22">
                  <c:v>3.6940847819655559E-4</c:v>
                </c:pt>
                <c:pt idx="23">
                  <c:v>3.723968303657294E-4</c:v>
                </c:pt>
                <c:pt idx="24">
                  <c:v>3.7538518253490321E-4</c:v>
                </c:pt>
                <c:pt idx="25">
                  <c:v>3.7837353470407615E-4</c:v>
                </c:pt>
                <c:pt idx="26">
                  <c:v>3.8136188687324995E-4</c:v>
                </c:pt>
                <c:pt idx="27">
                  <c:v>3.8435023904242376E-4</c:v>
                </c:pt>
                <c:pt idx="28">
                  <c:v>3.8733859121159757E-4</c:v>
                </c:pt>
                <c:pt idx="29">
                  <c:v>3.903269433807705E-4</c:v>
                </c:pt>
                <c:pt idx="30">
                  <c:v>3.9331529554994431E-4</c:v>
                </c:pt>
                <c:pt idx="31">
                  <c:v>3.9630364771911812E-4</c:v>
                </c:pt>
                <c:pt idx="32">
                  <c:v>3.9929199988829192E-4</c:v>
                </c:pt>
                <c:pt idx="33">
                  <c:v>4.0228035205746486E-4</c:v>
                </c:pt>
                <c:pt idx="34">
                  <c:v>3.9581193760048513E-4</c:v>
                </c:pt>
                <c:pt idx="35">
                  <c:v>3.9660178432056602E-4</c:v>
                </c:pt>
                <c:pt idx="36">
                  <c:v>3.9739478963787773E-4</c:v>
                </c:pt>
                <c:pt idx="37">
                  <c:v>3.9819097253722733E-4</c:v>
                </c:pt>
                <c:pt idx="38">
                  <c:v>3.9899035215587174E-4</c:v>
                </c:pt>
                <c:pt idx="39">
                  <c:v>4.0155993265340292E-4</c:v>
                </c:pt>
                <c:pt idx="40">
                  <c:v>4.041628249469113E-4</c:v>
                </c:pt>
                <c:pt idx="41">
                  <c:v>4.0679968103905561E-4</c:v>
                </c:pt>
                <c:pt idx="42">
                  <c:v>4.0947117005952837E-4</c:v>
                </c:pt>
                <c:pt idx="43">
                  <c:v>4.1217797883114679E-4</c:v>
                </c:pt>
                <c:pt idx="44">
                  <c:v>4.1492081245854607E-4</c:v>
                </c:pt>
                <c:pt idx="45">
                  <c:v>4.1770039494053569E-4</c:v>
                </c:pt>
                <c:pt idx="46">
                  <c:v>4.2051746980723324E-4</c:v>
                </c:pt>
                <c:pt idx="47">
                  <c:v>4.233728007831577E-4</c:v>
                </c:pt>
                <c:pt idx="48">
                  <c:v>4.2626717247751976E-4</c:v>
                </c:pt>
                <c:pt idx="49">
                  <c:v>4.2920139110302305E-4</c:v>
                </c:pt>
                <c:pt idx="50">
                  <c:v>4.3217628522455794E-4</c:v>
                </c:pt>
                <c:pt idx="51">
                  <c:v>4.3519270653924973E-4</c:v>
                </c:pt>
                <c:pt idx="52">
                  <c:v>4.3825153068940156E-4</c:v>
                </c:pt>
                <c:pt idx="53">
                  <c:v>4.4135365810996503E-4</c:v>
                </c:pt>
                <c:pt idx="54">
                  <c:v>4.4450001491225856E-4</c:v>
                </c:pt>
                <c:pt idx="55">
                  <c:v>4.4769155380575777E-4</c:v>
                </c:pt>
                <c:pt idx="56">
                  <c:v>4.5092925505988335E-4</c:v>
                </c:pt>
                <c:pt idx="57">
                  <c:v>4.5421412750782704E-4</c:v>
                </c:pt>
                <c:pt idx="58">
                  <c:v>4.5754720959457519E-4</c:v>
                </c:pt>
                <c:pt idx="59">
                  <c:v>4.6092957047141577E-4</c:v>
                </c:pt>
                <c:pt idx="60">
                  <c:v>4.643623111393542E-4</c:v>
                </c:pt>
                <c:pt idx="61">
                  <c:v>4.678465656440043E-4</c:v>
                </c:pt>
                <c:pt idx="62">
                  <c:v>4.7138350232468095E-4</c:v>
                </c:pt>
                <c:pt idx="63">
                  <c:v>4.7497432512058217E-4</c:v>
                </c:pt>
                <c:pt idx="64">
                  <c:v>4.7862027493713092E-4</c:v>
                </c:pt>
                <c:pt idx="65">
                  <c:v>4.8232263107573147E-4</c:v>
                </c:pt>
                <c:pt idx="66">
                  <c:v>4.8608271273040316E-4</c:v>
                </c:pt>
                <c:pt idx="67">
                  <c:v>4.8990188055496808E-4</c:v>
                </c:pt>
                <c:pt idx="68">
                  <c:v>4.9378153830470452E-4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C-4D6C-BA6E-0732332C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204616"/>
        <c:axId val="-2147201624"/>
      </c:lineChart>
      <c:catAx>
        <c:axId val="-21472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201624"/>
        <c:crosses val="autoZero"/>
        <c:auto val="1"/>
        <c:lblAlgn val="ctr"/>
        <c:lblOffset val="100"/>
        <c:noMultiLvlLbl val="0"/>
      </c:catAx>
      <c:valAx>
        <c:axId val="-2147201624"/>
        <c:scaling>
          <c:orientation val="minMax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-214720461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0.000000_);[Red]\(0.000000\)</c:formatCode>
                <c:ptCount val="70"/>
                <c:pt idx="6">
                  <c:v>2.8613420719767271E-6</c:v>
                </c:pt>
                <c:pt idx="7">
                  <c:v>7.6707394743808302E-6</c:v>
                </c:pt>
                <c:pt idx="8">
                  <c:v>1.2480136876784933E-5</c:v>
                </c:pt>
                <c:pt idx="9">
                  <c:v>1.7289534279189036E-5</c:v>
                </c:pt>
                <c:pt idx="10">
                  <c:v>2.2098931681593139E-5</c:v>
                </c:pt>
                <c:pt idx="11">
                  <c:v>2.6908329083997242E-5</c:v>
                </c:pt>
                <c:pt idx="12">
                  <c:v>3.1717726486401346E-5</c:v>
                </c:pt>
                <c:pt idx="13">
                  <c:v>3.6527123888805449E-5</c:v>
                </c:pt>
                <c:pt idx="14">
                  <c:v>4.1336521291209552E-5</c:v>
                </c:pt>
                <c:pt idx="15">
                  <c:v>4.6145918693613655E-5</c:v>
                </c:pt>
                <c:pt idx="16">
                  <c:v>5.0955316096017758E-5</c:v>
                </c:pt>
                <c:pt idx="17">
                  <c:v>5.5764713498421861E-5</c:v>
                </c:pt>
                <c:pt idx="18">
                  <c:v>6.0574110900825964E-5</c:v>
                </c:pt>
                <c:pt idx="19">
                  <c:v>6.5383508303230067E-5</c:v>
                </c:pt>
                <c:pt idx="20">
                  <c:v>7.019290570563417E-5</c:v>
                </c:pt>
                <c:pt idx="21">
                  <c:v>7.5002303108038273E-5</c:v>
                </c:pt>
                <c:pt idx="22">
                  <c:v>7.9811700510442376E-5</c:v>
                </c:pt>
                <c:pt idx="23">
                  <c:v>8.4621097912846479E-5</c:v>
                </c:pt>
                <c:pt idx="24">
                  <c:v>8.9430495315250582E-5</c:v>
                </c:pt>
                <c:pt idx="25">
                  <c:v>9.4239892717654685E-5</c:v>
                </c:pt>
                <c:pt idx="26">
                  <c:v>9.9049290120058789E-5</c:v>
                </c:pt>
                <c:pt idx="27">
                  <c:v>1.0385868752246289E-4</c:v>
                </c:pt>
                <c:pt idx="28">
                  <c:v>1.0866808492486699E-4</c:v>
                </c:pt>
                <c:pt idx="29">
                  <c:v>1.134774823272711E-4</c:v>
                </c:pt>
                <c:pt idx="30">
                  <c:v>1.182868797296752E-4</c:v>
                </c:pt>
                <c:pt idx="31">
                  <c:v>1.230962771320793E-4</c:v>
                </c:pt>
                <c:pt idx="32">
                  <c:v>1.2790567453448341E-4</c:v>
                </c:pt>
                <c:pt idx="33">
                  <c:v>1.3271507193688751E-4</c:v>
                </c:pt>
                <c:pt idx="34">
                  <c:v>2.1805392731535757E-4</c:v>
                </c:pt>
                <c:pt idx="35">
                  <c:v>2.1805392731535757E-4</c:v>
                </c:pt>
                <c:pt idx="36">
                  <c:v>2.1805392731535757E-4</c:v>
                </c:pt>
                <c:pt idx="37">
                  <c:v>2.1805392731535757E-4</c:v>
                </c:pt>
                <c:pt idx="38">
                  <c:v>2.1805392731535757E-4</c:v>
                </c:pt>
                <c:pt idx="39">
                  <c:v>3.6504563724669236E-4</c:v>
                </c:pt>
                <c:pt idx="40">
                  <c:v>3.6668261319847118E-4</c:v>
                </c:pt>
                <c:pt idx="41">
                  <c:v>3.6833433668134719E-4</c:v>
                </c:pt>
                <c:pt idx="42">
                  <c:v>3.7000100788805014E-4</c:v>
                </c:pt>
                <c:pt idx="43">
                  <c:v>3.7168283065117764E-4</c:v>
                </c:pt>
                <c:pt idx="44">
                  <c:v>3.733800125262972E-4</c:v>
                </c:pt>
                <c:pt idx="45">
                  <c:v>3.7509276487733518E-4</c:v>
                </c:pt>
                <c:pt idx="46">
                  <c:v>3.7682130296432751E-4</c:v>
                </c:pt>
                <c:pt idx="47">
                  <c:v>3.7856584603360686E-4</c:v>
                </c:pt>
                <c:pt idx="48">
                  <c:v>3.8032661741050738E-4</c:v>
                </c:pt>
                <c:pt idx="49">
                  <c:v>3.8210384459466852E-4</c:v>
                </c:pt>
                <c:pt idx="50">
                  <c:v>3.8389775935802385E-4</c:v>
                </c:pt>
                <c:pt idx="51">
                  <c:v>3.857085978455617E-4</c:v>
                </c:pt>
                <c:pt idx="52">
                  <c:v>3.8753660067895299E-4</c:v>
                </c:pt>
                <c:pt idx="53">
                  <c:v>3.8938201306313854E-4</c:v>
                </c:pt>
                <c:pt idx="54">
                  <c:v>3.9124508489597645E-4</c:v>
                </c:pt>
                <c:pt idx="55">
                  <c:v>3.9312607088105324E-4</c:v>
                </c:pt>
                <c:pt idx="56">
                  <c:v>3.9502523064376371E-4</c:v>
                </c:pt>
                <c:pt idx="57">
                  <c:v>3.9694282885077226E-4</c:v>
                </c:pt>
                <c:pt idx="58">
                  <c:v>3.9887913533297105E-4</c:v>
                </c:pt>
                <c:pt idx="59">
                  <c:v>4.0083442521205429E-4</c:v>
                </c:pt>
                <c:pt idx="60">
                  <c:v>4.0280897903083291E-4</c:v>
                </c:pt>
                <c:pt idx="61">
                  <c:v>4.0480308288742118E-4</c:v>
                </c:pt>
                <c:pt idx="62">
                  <c:v>4.0681702857342831E-4</c:v>
                </c:pt>
                <c:pt idx="63">
                  <c:v>4.0885111371629539E-4</c:v>
                </c:pt>
                <c:pt idx="64">
                  <c:v>4.10905641925925E-4</c:v>
                </c:pt>
                <c:pt idx="65">
                  <c:v>4.1298092294575294E-4</c:v>
                </c:pt>
                <c:pt idx="66">
                  <c:v>4.1507727280842176E-4</c:v>
                </c:pt>
                <c:pt idx="67">
                  <c:v>4.1719501399621974E-4</c:v>
                </c:pt>
                <c:pt idx="68">
                  <c:v>4.1933447560645683E-4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B-460F-A2E2-830FB3B7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186760"/>
        <c:axId val="-2147183768"/>
      </c:lineChart>
      <c:catAx>
        <c:axId val="-214718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183768"/>
        <c:crosses val="autoZero"/>
        <c:auto val="1"/>
        <c:lblAlgn val="ctr"/>
        <c:lblOffset val="100"/>
        <c:noMultiLvlLbl val="0"/>
      </c:catAx>
      <c:valAx>
        <c:axId val="-2147183768"/>
        <c:scaling>
          <c:orientation val="minMax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-21471867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0.000000_);[Red]\(0.000000\)</c:formatCode>
                <c:ptCount val="70"/>
                <c:pt idx="6">
                  <c:v>1.8598959886304925E-4</c:v>
                </c:pt>
                <c:pt idx="7">
                  <c:v>1.8772263729149183E-4</c:v>
                </c:pt>
                <c:pt idx="8">
                  <c:v>1.8945567571993483E-4</c:v>
                </c:pt>
                <c:pt idx="9">
                  <c:v>1.9118871414837741E-4</c:v>
                </c:pt>
                <c:pt idx="10">
                  <c:v>1.9292175257682042E-4</c:v>
                </c:pt>
                <c:pt idx="11">
                  <c:v>1.94654791005263E-4</c:v>
                </c:pt>
                <c:pt idx="12">
                  <c:v>1.9638782943370601E-4</c:v>
                </c:pt>
                <c:pt idx="13">
                  <c:v>1.9812086786214858E-4</c:v>
                </c:pt>
                <c:pt idx="14">
                  <c:v>1.9985390629059116E-4</c:v>
                </c:pt>
                <c:pt idx="15">
                  <c:v>2.0158694471903417E-4</c:v>
                </c:pt>
                <c:pt idx="16">
                  <c:v>2.0331998314747674E-4</c:v>
                </c:pt>
                <c:pt idx="17">
                  <c:v>2.0505302157591975E-4</c:v>
                </c:pt>
                <c:pt idx="18">
                  <c:v>2.0678606000436233E-4</c:v>
                </c:pt>
                <c:pt idx="19">
                  <c:v>2.0851909843280534E-4</c:v>
                </c:pt>
                <c:pt idx="20">
                  <c:v>2.1025213686124791E-4</c:v>
                </c:pt>
                <c:pt idx="21">
                  <c:v>2.1198517528969092E-4</c:v>
                </c:pt>
                <c:pt idx="22">
                  <c:v>2.137182137181335E-4</c:v>
                </c:pt>
                <c:pt idx="23">
                  <c:v>2.1545125214657651E-4</c:v>
                </c:pt>
                <c:pt idx="24">
                  <c:v>2.1718429057501908E-4</c:v>
                </c:pt>
                <c:pt idx="25">
                  <c:v>2.1891732900346209E-4</c:v>
                </c:pt>
                <c:pt idx="26">
                  <c:v>2.2065036743190467E-4</c:v>
                </c:pt>
                <c:pt idx="27">
                  <c:v>2.2238340586034768E-4</c:v>
                </c:pt>
                <c:pt idx="28">
                  <c:v>2.2411644428879025E-4</c:v>
                </c:pt>
                <c:pt idx="29">
                  <c:v>2.2584948271723326E-4</c:v>
                </c:pt>
                <c:pt idx="30">
                  <c:v>2.2758252114567584E-4</c:v>
                </c:pt>
                <c:pt idx="31">
                  <c:v>2.2931555957411885E-4</c:v>
                </c:pt>
                <c:pt idx="32">
                  <c:v>2.3104859800256142E-4</c:v>
                </c:pt>
                <c:pt idx="33">
                  <c:v>2.3278163643100443E-4</c:v>
                </c:pt>
                <c:pt idx="34">
                  <c:v>2.4367456756186189E-4</c:v>
                </c:pt>
                <c:pt idx="35">
                  <c:v>2.4508309107378019E-4</c:v>
                </c:pt>
                <c:pt idx="36">
                  <c:v>2.4650799276606963E-4</c:v>
                </c:pt>
                <c:pt idx="37">
                  <c:v>2.4794955997522794E-4</c:v>
                </c:pt>
                <c:pt idx="38">
                  <c:v>2.4940808679861155E-4</c:v>
                </c:pt>
                <c:pt idx="39">
                  <c:v>2.5088387429446135E-4</c:v>
                </c:pt>
                <c:pt idx="40">
                  <c:v>2.5237723068907123E-4</c:v>
                </c:pt>
                <c:pt idx="41">
                  <c:v>2.5388847159140104E-4</c:v>
                </c:pt>
                <c:pt idx="42">
                  <c:v>2.5541792021544564E-4</c:v>
                </c:pt>
                <c:pt idx="43">
                  <c:v>2.5696590761069076E-4</c:v>
                </c:pt>
                <c:pt idx="44">
                  <c:v>2.5853277290099989E-4</c:v>
                </c:pt>
                <c:pt idx="45">
                  <c:v>2.6011886353229427E-4</c:v>
                </c:pt>
                <c:pt idx="46">
                  <c:v>2.6172453552940724E-4</c:v>
                </c:pt>
                <c:pt idx="47">
                  <c:v>2.6335015376250916E-4</c:v>
                </c:pt>
                <c:pt idx="48">
                  <c:v>2.6499609222352481E-4</c:v>
                </c:pt>
                <c:pt idx="49">
                  <c:v>2.6666273431298095E-4</c:v>
                </c:pt>
                <c:pt idx="50">
                  <c:v>2.6835047313774669E-4</c:v>
                </c:pt>
                <c:pt idx="51">
                  <c:v>2.7005971182015275E-4</c:v>
                </c:pt>
                <c:pt idx="52">
                  <c:v>2.7179086381899978E-4</c:v>
                </c:pt>
                <c:pt idx="53">
                  <c:v>2.7354435326299337E-4</c:v>
                </c:pt>
                <c:pt idx="54">
                  <c:v>2.7532061529716864E-4</c:v>
                </c:pt>
                <c:pt idx="55">
                  <c:v>2.7712009644290174E-4</c:v>
                </c:pt>
                <c:pt idx="56">
                  <c:v>2.7894325497213138E-4</c:v>
                </c:pt>
                <c:pt idx="57">
                  <c:v>2.8079056129645013E-4</c:v>
                </c:pt>
                <c:pt idx="58">
                  <c:v>2.8266249837175986E-4</c:v>
                </c:pt>
                <c:pt idx="59">
                  <c:v>2.8455956211922127E-4</c:v>
                </c:pt>
                <c:pt idx="60">
                  <c:v>2.8648226186327007E-4</c:v>
                </c:pt>
                <c:pt idx="61">
                  <c:v>2.8843112078751E-4</c:v>
                </c:pt>
                <c:pt idx="62">
                  <c:v>2.9040667640934227E-4</c:v>
                </c:pt>
                <c:pt idx="63">
                  <c:v>2.9240948107423425E-4</c:v>
                </c:pt>
                <c:pt idx="64">
                  <c:v>2.9444010247058316E-4</c:v>
                </c:pt>
                <c:pt idx="65">
                  <c:v>2.9649912416618166E-4</c:v>
                </c:pt>
                <c:pt idx="66">
                  <c:v>2.9858714616735194E-4</c:v>
                </c:pt>
                <c:pt idx="67">
                  <c:v>3.0070478550187215E-4</c:v>
                </c:pt>
                <c:pt idx="68">
                  <c:v>3.0285267682688549E-4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F-4603-BA77-DC3CB6F3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733160"/>
        <c:axId val="-2146729672"/>
      </c:lineChart>
      <c:catAx>
        <c:axId val="-214673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729672"/>
        <c:crosses val="autoZero"/>
        <c:auto val="1"/>
        <c:lblAlgn val="ctr"/>
        <c:lblOffset val="100"/>
        <c:noMultiLvlLbl val="0"/>
      </c:catAx>
      <c:valAx>
        <c:axId val="-2146729672"/>
        <c:scaling>
          <c:orientation val="minMax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-21467331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0.000000_);[Red]\(0.000000\)</c:formatCode>
                <c:ptCount val="70"/>
                <c:pt idx="10">
                  <c:v>4.3084909496441358E-4</c:v>
                </c:pt>
                <c:pt idx="11">
                  <c:v>4.3312200044517534E-4</c:v>
                </c:pt>
                <c:pt idx="12">
                  <c:v>4.3539490592593624E-4</c:v>
                </c:pt>
                <c:pt idx="13">
                  <c:v>4.3766781140669713E-4</c:v>
                </c:pt>
                <c:pt idx="14">
                  <c:v>4.3994071688745889E-4</c:v>
                </c:pt>
                <c:pt idx="15">
                  <c:v>4.4221362236821979E-4</c:v>
                </c:pt>
                <c:pt idx="16">
                  <c:v>4.4448652784898068E-4</c:v>
                </c:pt>
                <c:pt idx="17">
                  <c:v>4.4675943332974245E-4</c:v>
                </c:pt>
                <c:pt idx="18">
                  <c:v>4.4903233881050334E-4</c:v>
                </c:pt>
                <c:pt idx="19">
                  <c:v>4.5130524429126424E-4</c:v>
                </c:pt>
                <c:pt idx="20">
                  <c:v>4.53578149772026E-4</c:v>
                </c:pt>
                <c:pt idx="21">
                  <c:v>4.5585105525278689E-4</c:v>
                </c:pt>
                <c:pt idx="22">
                  <c:v>4.5812396073354779E-4</c:v>
                </c:pt>
                <c:pt idx="23">
                  <c:v>4.6039686621430955E-4</c:v>
                </c:pt>
                <c:pt idx="24">
                  <c:v>4.6266977169507045E-4</c:v>
                </c:pt>
                <c:pt idx="25">
                  <c:v>4.6494267717583221E-4</c:v>
                </c:pt>
                <c:pt idx="26">
                  <c:v>4.672155826565931E-4</c:v>
                </c:pt>
                <c:pt idx="27">
                  <c:v>4.69488488137354E-4</c:v>
                </c:pt>
                <c:pt idx="28">
                  <c:v>4.7176139361811576E-4</c:v>
                </c:pt>
                <c:pt idx="29">
                  <c:v>4.7403429909887666E-4</c:v>
                </c:pt>
                <c:pt idx="30">
                  <c:v>4.7630720457963755E-4</c:v>
                </c:pt>
                <c:pt idx="31">
                  <c:v>4.7858011006039931E-4</c:v>
                </c:pt>
                <c:pt idx="32">
                  <c:v>4.8085301554116021E-4</c:v>
                </c:pt>
                <c:pt idx="33">
                  <c:v>4.831259210219211E-4</c:v>
                </c:pt>
                <c:pt idx="34">
                  <c:v>4.8938430261690022E-4</c:v>
                </c:pt>
                <c:pt idx="35">
                  <c:v>4.9094930125429513E-4</c:v>
                </c:pt>
                <c:pt idx="36">
                  <c:v>4.9015296740417727E-4</c:v>
                </c:pt>
                <c:pt idx="37">
                  <c:v>4.9002718091810653E-4</c:v>
                </c:pt>
                <c:pt idx="38">
                  <c:v>4.8834101036056721E-4</c:v>
                </c:pt>
                <c:pt idx="39">
                  <c:v>4.9090237763877006E-4</c:v>
                </c:pt>
                <c:pt idx="40">
                  <c:v>4.9363046291435334E-4</c:v>
                </c:pt>
                <c:pt idx="41">
                  <c:v>4.9672649529711762E-4</c:v>
                </c:pt>
                <c:pt idx="42">
                  <c:v>4.9947333327800606E-4</c:v>
                </c:pt>
                <c:pt idx="43">
                  <c:v>4.9860284908454942E-4</c:v>
                </c:pt>
                <c:pt idx="44">
                  <c:v>5.0509516951304531E-4</c:v>
                </c:pt>
                <c:pt idx="45">
                  <c:v>5.1111486363204968E-4</c:v>
                </c:pt>
                <c:pt idx="46">
                  <c:v>5.1673029777952518E-4</c:v>
                </c:pt>
                <c:pt idx="47">
                  <c:v>5.2282136013801731E-4</c:v>
                </c:pt>
                <c:pt idx="48">
                  <c:v>5.2228596870227014E-4</c:v>
                </c:pt>
                <c:pt idx="49">
                  <c:v>5.2401908262655471E-4</c:v>
                </c:pt>
                <c:pt idx="50">
                  <c:v>5.2592756691333229E-4</c:v>
                </c:pt>
                <c:pt idx="51">
                  <c:v>5.2768400306400917E-4</c:v>
                </c:pt>
                <c:pt idx="52">
                  <c:v>5.2963858756094957E-4</c:v>
                </c:pt>
                <c:pt idx="53">
                  <c:v>5.2942012565335367E-4</c:v>
                </c:pt>
                <c:pt idx="54">
                  <c:v>5.321825005171585E-4</c:v>
                </c:pt>
                <c:pt idx="55">
                  <c:v>5.350729399397862E-4</c:v>
                </c:pt>
                <c:pt idx="56">
                  <c:v>5.3786332353936118E-4</c:v>
                </c:pt>
                <c:pt idx="57">
                  <c:v>5.4122807042697376E-4</c:v>
                </c:pt>
                <c:pt idx="58">
                  <c:v>5.4455621221172342E-4</c:v>
                </c:pt>
                <c:pt idx="59">
                  <c:v>5.4520785765841285E-4</c:v>
                </c:pt>
                <c:pt idx="60">
                  <c:v>5.459579686104989E-4</c:v>
                </c:pt>
                <c:pt idx="61">
                  <c:v>5.4692249930916989E-4</c:v>
                </c:pt>
                <c:pt idx="62">
                  <c:v>5.4801489640566865E-4</c:v>
                </c:pt>
                <c:pt idx="63">
                  <c:v>5.491957886646434E-4</c:v>
                </c:pt>
                <c:pt idx="64">
                  <c:v>5.5056728760386972E-4</c:v>
                </c:pt>
                <c:pt idx="65">
                  <c:v>5.5240032033148354E-4</c:v>
                </c:pt>
                <c:pt idx="66">
                  <c:v>5.5415876378105394E-4</c:v>
                </c:pt>
                <c:pt idx="67">
                  <c:v>5.5634339401094989E-4</c:v>
                </c:pt>
                <c:pt idx="68">
                  <c:v>5.5873855928610097E-4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B-42BD-8E80-757078B6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664120"/>
        <c:axId val="-2146652168"/>
      </c:lineChart>
      <c:catAx>
        <c:axId val="-21466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652168"/>
        <c:crosses val="autoZero"/>
        <c:auto val="1"/>
        <c:lblAlgn val="ctr"/>
        <c:lblOffset val="100"/>
        <c:noMultiLvlLbl val="0"/>
      </c:catAx>
      <c:valAx>
        <c:axId val="-2146652168"/>
        <c:scaling>
          <c:orientation val="minMax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-214666412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0.000000_);[Red]\(0.000000\)</c:formatCode>
                <c:ptCount val="70"/>
                <c:pt idx="10">
                  <c:v>7.2676555894299986E-5</c:v>
                </c:pt>
                <c:pt idx="11">
                  <c:v>7.4430678754561092E-5</c:v>
                </c:pt>
                <c:pt idx="12">
                  <c:v>7.6184801614821764E-5</c:v>
                </c:pt>
                <c:pt idx="13">
                  <c:v>7.7938924475082436E-5</c:v>
                </c:pt>
                <c:pt idx="14">
                  <c:v>7.9693047335343542E-5</c:v>
                </c:pt>
                <c:pt idx="15">
                  <c:v>8.1447170195604214E-5</c:v>
                </c:pt>
                <c:pt idx="16">
                  <c:v>8.3201293055865319E-5</c:v>
                </c:pt>
                <c:pt idx="17">
                  <c:v>8.4955415916125991E-5</c:v>
                </c:pt>
                <c:pt idx="18">
                  <c:v>8.6709538776387097E-5</c:v>
                </c:pt>
                <c:pt idx="19">
                  <c:v>8.8463661636647769E-5</c:v>
                </c:pt>
                <c:pt idx="20">
                  <c:v>9.0217784496908875E-5</c:v>
                </c:pt>
                <c:pt idx="21">
                  <c:v>9.1971907357169547E-5</c:v>
                </c:pt>
                <c:pt idx="22">
                  <c:v>9.3726030217430653E-5</c:v>
                </c:pt>
                <c:pt idx="23">
                  <c:v>9.5480153077691325E-5</c:v>
                </c:pt>
                <c:pt idx="24">
                  <c:v>9.723427593795243E-5</c:v>
                </c:pt>
                <c:pt idx="25">
                  <c:v>9.8988398798213103E-5</c:v>
                </c:pt>
                <c:pt idx="26">
                  <c:v>1.0074252165847421E-4</c:v>
                </c:pt>
                <c:pt idx="27">
                  <c:v>1.0249664451873488E-4</c:v>
                </c:pt>
                <c:pt idx="28">
                  <c:v>1.0425076737899555E-4</c:v>
                </c:pt>
                <c:pt idx="29">
                  <c:v>1.0600489023925666E-4</c:v>
                </c:pt>
                <c:pt idx="30">
                  <c:v>1.0775901309951733E-4</c:v>
                </c:pt>
                <c:pt idx="31">
                  <c:v>1.0951313595977844E-4</c:v>
                </c:pt>
                <c:pt idx="32">
                  <c:v>1.1126725882003911E-4</c:v>
                </c:pt>
                <c:pt idx="33">
                  <c:v>1.1302138168030021E-4</c:v>
                </c:pt>
                <c:pt idx="34">
                  <c:v>1.13088178981932E-4</c:v>
                </c:pt>
                <c:pt idx="35">
                  <c:v>1.1814218661480272E-4</c:v>
                </c:pt>
                <c:pt idx="36">
                  <c:v>1.1790234457221552E-4</c:v>
                </c:pt>
                <c:pt idx="37">
                  <c:v>1.1757358267513993E-4</c:v>
                </c:pt>
                <c:pt idx="38">
                  <c:v>1.2024584389221321E-4</c:v>
                </c:pt>
                <c:pt idx="39">
                  <c:v>1.2485594117817294E-4</c:v>
                </c:pt>
                <c:pt idx="40">
                  <c:v>1.2871537566981403E-4</c:v>
                </c:pt>
                <c:pt idx="41">
                  <c:v>1.3183661097842603E-4</c:v>
                </c:pt>
                <c:pt idx="42">
                  <c:v>1.3609847550038039E-4</c:v>
                </c:pt>
                <c:pt idx="43">
                  <c:v>1.3772373811961089E-4</c:v>
                </c:pt>
                <c:pt idx="44">
                  <c:v>1.4020262324112415E-4</c:v>
                </c:pt>
                <c:pt idx="45">
                  <c:v>1.44319845538468E-4</c:v>
                </c:pt>
                <c:pt idx="46">
                  <c:v>1.4978673414528724E-4</c:v>
                </c:pt>
                <c:pt idx="47">
                  <c:v>1.5374539542773483E-4</c:v>
                </c:pt>
                <c:pt idx="48">
                  <c:v>1.5447899935167026E-4</c:v>
                </c:pt>
                <c:pt idx="49">
                  <c:v>1.5649698618362549E-4</c:v>
                </c:pt>
                <c:pt idx="50">
                  <c:v>1.5814080279819256E-4</c:v>
                </c:pt>
                <c:pt idx="51">
                  <c:v>1.6052080934541118E-4</c:v>
                </c:pt>
                <c:pt idx="52">
                  <c:v>1.6233658234394426E-4</c:v>
                </c:pt>
                <c:pt idx="53">
                  <c:v>1.6298140700524936E-4</c:v>
                </c:pt>
                <c:pt idx="54">
                  <c:v>1.6391549004501815E-4</c:v>
                </c:pt>
                <c:pt idx="55">
                  <c:v>1.655190065147621E-4</c:v>
                </c:pt>
                <c:pt idx="56">
                  <c:v>1.6731289034043159E-4</c:v>
                </c:pt>
                <c:pt idx="57">
                  <c:v>1.6787633253434231E-4</c:v>
                </c:pt>
                <c:pt idx="58">
                  <c:v>1.6867065440702488E-4</c:v>
                </c:pt>
                <c:pt idx="59">
                  <c:v>1.6915289202151654E-4</c:v>
                </c:pt>
                <c:pt idx="60">
                  <c:v>1.6970062567535425E-4</c:v>
                </c:pt>
                <c:pt idx="61">
                  <c:v>1.6971172034287797E-4</c:v>
                </c:pt>
                <c:pt idx="62">
                  <c:v>1.6953596283529065E-4</c:v>
                </c:pt>
                <c:pt idx="63">
                  <c:v>1.693850959319236E-4</c:v>
                </c:pt>
                <c:pt idx="64">
                  <c:v>1.6927500263885285E-4</c:v>
                </c:pt>
                <c:pt idx="65">
                  <c:v>1.6869782307219725E-4</c:v>
                </c:pt>
                <c:pt idx="66">
                  <c:v>1.6826653153360292E-4</c:v>
                </c:pt>
                <c:pt idx="67">
                  <c:v>1.6795924508148126E-4</c:v>
                </c:pt>
                <c:pt idx="68">
                  <c:v>1.671922960965982E-4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2-4A23-9923-562228C2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634904"/>
        <c:axId val="-2146631960"/>
      </c:lineChart>
      <c:catAx>
        <c:axId val="-214663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631960"/>
        <c:crosses val="autoZero"/>
        <c:auto val="1"/>
        <c:lblAlgn val="ctr"/>
        <c:lblOffset val="100"/>
        <c:noMultiLvlLbl val="0"/>
      </c:catAx>
      <c:valAx>
        <c:axId val="-2146631960"/>
        <c:scaling>
          <c:orientation val="minMax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-214663490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0.000000_);[Red]\(0.000000\)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B-485A-9E9D-49FA2003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02888"/>
        <c:axId val="2138205832"/>
      </c:lineChart>
      <c:catAx>
        <c:axId val="213820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05832"/>
        <c:crosses val="autoZero"/>
        <c:auto val="1"/>
        <c:lblAlgn val="ctr"/>
        <c:lblOffset val="100"/>
        <c:noMultiLvlLbl val="0"/>
      </c:catAx>
      <c:valAx>
        <c:axId val="2138205832"/>
        <c:scaling>
          <c:orientation val="minMax"/>
          <c:min val="0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213820288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0.000000_);[Red]\(0.000000\)</c:formatCode>
                <c:ptCount val="70"/>
                <c:pt idx="0">
                  <c:v>2.6081961074983645E-3</c:v>
                </c:pt>
                <c:pt idx="1">
                  <c:v>2.6420808191899986E-3</c:v>
                </c:pt>
                <c:pt idx="2">
                  <c:v>2.6759655308816327E-3</c:v>
                </c:pt>
                <c:pt idx="3">
                  <c:v>2.7098502425732807E-3</c:v>
                </c:pt>
                <c:pt idx="4">
                  <c:v>2.7437349542649148E-3</c:v>
                </c:pt>
                <c:pt idx="5">
                  <c:v>2.7776196659565489E-3</c:v>
                </c:pt>
                <c:pt idx="6">
                  <c:v>2.811504377648183E-3</c:v>
                </c:pt>
                <c:pt idx="7">
                  <c:v>2.845389089339817E-3</c:v>
                </c:pt>
                <c:pt idx="8">
                  <c:v>2.8792738010314511E-3</c:v>
                </c:pt>
                <c:pt idx="9">
                  <c:v>2.9131585127230991E-3</c:v>
                </c:pt>
                <c:pt idx="10">
                  <c:v>2.9470432244147332E-3</c:v>
                </c:pt>
                <c:pt idx="11">
                  <c:v>2.9809279361063673E-3</c:v>
                </c:pt>
                <c:pt idx="12">
                  <c:v>3.0148126477980014E-3</c:v>
                </c:pt>
                <c:pt idx="13">
                  <c:v>3.0486973594896355E-3</c:v>
                </c:pt>
                <c:pt idx="14">
                  <c:v>3.0825820711812696E-3</c:v>
                </c:pt>
                <c:pt idx="15">
                  <c:v>3.1164667828729176E-3</c:v>
                </c:pt>
                <c:pt idx="16">
                  <c:v>3.1503514945645517E-3</c:v>
                </c:pt>
                <c:pt idx="17">
                  <c:v>3.1842362062561858E-3</c:v>
                </c:pt>
                <c:pt idx="18">
                  <c:v>3.2181209179478198E-3</c:v>
                </c:pt>
                <c:pt idx="19">
                  <c:v>3.2520056296394539E-3</c:v>
                </c:pt>
                <c:pt idx="20">
                  <c:v>3.285890341331088E-3</c:v>
                </c:pt>
                <c:pt idx="21">
                  <c:v>3.319775053022736E-3</c:v>
                </c:pt>
                <c:pt idx="22">
                  <c:v>3.3536597647143701E-3</c:v>
                </c:pt>
                <c:pt idx="23">
                  <c:v>3.3875444764060042E-3</c:v>
                </c:pt>
                <c:pt idx="24">
                  <c:v>3.4214291880976383E-3</c:v>
                </c:pt>
                <c:pt idx="25">
                  <c:v>3.4553138997892724E-3</c:v>
                </c:pt>
                <c:pt idx="26">
                  <c:v>3.4891986114809065E-3</c:v>
                </c:pt>
                <c:pt idx="27">
                  <c:v>3.5230833231725545E-3</c:v>
                </c:pt>
                <c:pt idx="28">
                  <c:v>3.5569680348641886E-3</c:v>
                </c:pt>
                <c:pt idx="29">
                  <c:v>3.5908527465558226E-3</c:v>
                </c:pt>
                <c:pt idx="30">
                  <c:v>3.6247374582474567E-3</c:v>
                </c:pt>
                <c:pt idx="31">
                  <c:v>3.6586221699390908E-3</c:v>
                </c:pt>
                <c:pt idx="32">
                  <c:v>3.6925068816307249E-3</c:v>
                </c:pt>
                <c:pt idx="33">
                  <c:v>3.7263915933223729E-3</c:v>
                </c:pt>
                <c:pt idx="34">
                  <c:v>3.7212456171101574E-3</c:v>
                </c:pt>
                <c:pt idx="35">
                  <c:v>3.7741099996407915E-3</c:v>
                </c:pt>
                <c:pt idx="36">
                  <c:v>3.79446750783136E-3</c:v>
                </c:pt>
                <c:pt idx="37">
                  <c:v>3.8149406512605257E-3</c:v>
                </c:pt>
                <c:pt idx="38">
                  <c:v>3.8298140444111657E-3</c:v>
                </c:pt>
                <c:pt idx="39">
                  <c:v>3.8773516961968964E-3</c:v>
                </c:pt>
                <c:pt idx="40">
                  <c:v>3.9240798890653782E-3</c:v>
                </c:pt>
                <c:pt idx="41">
                  <c:v>3.9701414824010097E-3</c:v>
                </c:pt>
                <c:pt idx="42">
                  <c:v>4.0161126356220008E-3</c:v>
                </c:pt>
                <c:pt idx="43">
                  <c:v>4.0292667794948134E-3</c:v>
                </c:pt>
                <c:pt idx="44">
                  <c:v>4.0978255876444368E-3</c:v>
                </c:pt>
                <c:pt idx="45">
                  <c:v>4.1652664073586702E-3</c:v>
                </c:pt>
                <c:pt idx="46">
                  <c:v>4.2315598161451699E-3</c:v>
                </c:pt>
                <c:pt idx="47">
                  <c:v>4.2970691750486905E-3</c:v>
                </c:pt>
                <c:pt idx="48">
                  <c:v>4.3055196249846541E-3</c:v>
                </c:pt>
                <c:pt idx="49">
                  <c:v>4.3336931734858728E-3</c:v>
                </c:pt>
                <c:pt idx="50">
                  <c:v>4.3616872213495137E-3</c:v>
                </c:pt>
                <c:pt idx="51">
                  <c:v>4.3889090622222671E-3</c:v>
                </c:pt>
                <c:pt idx="52">
                  <c:v>4.4182036224326713E-3</c:v>
                </c:pt>
                <c:pt idx="53">
                  <c:v>4.4290378337835347E-3</c:v>
                </c:pt>
                <c:pt idx="54">
                  <c:v>4.4644621339203026E-3</c:v>
                </c:pt>
                <c:pt idx="55">
                  <c:v>4.4992110112726793E-3</c:v>
                </c:pt>
                <c:pt idx="56">
                  <c:v>4.5358303647640187E-3</c:v>
                </c:pt>
                <c:pt idx="57">
                  <c:v>4.5749988349475246E-3</c:v>
                </c:pt>
                <c:pt idx="58">
                  <c:v>4.6134408414514163E-3</c:v>
                </c:pt>
                <c:pt idx="59">
                  <c:v>4.6292190908428163E-3</c:v>
                </c:pt>
                <c:pt idx="60">
                  <c:v>4.6464685144938936E-3</c:v>
                </c:pt>
                <c:pt idx="61">
                  <c:v>4.6649506258836931E-3</c:v>
                </c:pt>
                <c:pt idx="62">
                  <c:v>4.6856608292664744E-3</c:v>
                </c:pt>
                <c:pt idx="63">
                  <c:v>4.7080395883471711E-3</c:v>
                </c:pt>
                <c:pt idx="64">
                  <c:v>4.7329978183574175E-3</c:v>
                </c:pt>
                <c:pt idx="65">
                  <c:v>4.7618306481741193E-3</c:v>
                </c:pt>
                <c:pt idx="66">
                  <c:v>4.7908996493749162E-3</c:v>
                </c:pt>
                <c:pt idx="67">
                  <c:v>4.8241474873821789E-3</c:v>
                </c:pt>
                <c:pt idx="68">
                  <c:v>4.8586148660456855E-3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C-42E9-8F60-D8503353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30888"/>
        <c:axId val="2138236088"/>
      </c:lineChart>
      <c:catAx>
        <c:axId val="21382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36088"/>
        <c:crosses val="autoZero"/>
        <c:auto val="1"/>
        <c:lblAlgn val="ctr"/>
        <c:lblOffset val="100"/>
        <c:noMultiLvlLbl val="0"/>
      </c:catAx>
      <c:valAx>
        <c:axId val="2138236088"/>
        <c:scaling>
          <c:orientation val="minMax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213823088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0.000000_);[Red]\(0.000000\)</c:formatCode>
                <c:ptCount val="70"/>
                <c:pt idx="1">
                  <c:v>9.7979641522397912E-6</c:v>
                </c:pt>
                <c:pt idx="2">
                  <c:v>9.7979641522397912E-6</c:v>
                </c:pt>
                <c:pt idx="3">
                  <c:v>9.7979641522397912E-6</c:v>
                </c:pt>
                <c:pt idx="4">
                  <c:v>9.7979641522397912E-6</c:v>
                </c:pt>
                <c:pt idx="5">
                  <c:v>9.7979641522397912E-6</c:v>
                </c:pt>
                <c:pt idx="6">
                  <c:v>9.7979641522397912E-6</c:v>
                </c:pt>
                <c:pt idx="7">
                  <c:v>9.7979641522397912E-6</c:v>
                </c:pt>
                <c:pt idx="8">
                  <c:v>9.7979641522397912E-6</c:v>
                </c:pt>
                <c:pt idx="9">
                  <c:v>9.7979641522397912E-6</c:v>
                </c:pt>
                <c:pt idx="10">
                  <c:v>9.7979641522397912E-6</c:v>
                </c:pt>
                <c:pt idx="11">
                  <c:v>9.7979641522397912E-6</c:v>
                </c:pt>
                <c:pt idx="12">
                  <c:v>9.7979641522397912E-6</c:v>
                </c:pt>
                <c:pt idx="13">
                  <c:v>9.7979641522397912E-6</c:v>
                </c:pt>
                <c:pt idx="14">
                  <c:v>9.7979641522397912E-6</c:v>
                </c:pt>
                <c:pt idx="15">
                  <c:v>9.7979641522397912E-6</c:v>
                </c:pt>
                <c:pt idx="16">
                  <c:v>9.7979641522397912E-6</c:v>
                </c:pt>
                <c:pt idx="17">
                  <c:v>9.7979641522397912E-6</c:v>
                </c:pt>
                <c:pt idx="18">
                  <c:v>9.7979641522397912E-6</c:v>
                </c:pt>
                <c:pt idx="19">
                  <c:v>9.7979641522397912E-6</c:v>
                </c:pt>
                <c:pt idx="20">
                  <c:v>9.7979641522397912E-6</c:v>
                </c:pt>
                <c:pt idx="21">
                  <c:v>9.7979641522397912E-6</c:v>
                </c:pt>
                <c:pt idx="22">
                  <c:v>9.7979641522397912E-6</c:v>
                </c:pt>
                <c:pt idx="23">
                  <c:v>9.7979641522397912E-6</c:v>
                </c:pt>
                <c:pt idx="24">
                  <c:v>9.7979641522397912E-6</c:v>
                </c:pt>
                <c:pt idx="25">
                  <c:v>9.7979641522397912E-6</c:v>
                </c:pt>
                <c:pt idx="26">
                  <c:v>9.7979641522397912E-6</c:v>
                </c:pt>
                <c:pt idx="27">
                  <c:v>9.7979641522397912E-6</c:v>
                </c:pt>
                <c:pt idx="28">
                  <c:v>9.7979641522397912E-6</c:v>
                </c:pt>
                <c:pt idx="29">
                  <c:v>9.7979641522397912E-6</c:v>
                </c:pt>
                <c:pt idx="30">
                  <c:v>9.7979641522397912E-6</c:v>
                </c:pt>
                <c:pt idx="31">
                  <c:v>9.7979641522397912E-6</c:v>
                </c:pt>
                <c:pt idx="32">
                  <c:v>9.7979641522397912E-6</c:v>
                </c:pt>
                <c:pt idx="33">
                  <c:v>9.7979641522397912E-6</c:v>
                </c:pt>
                <c:pt idx="34">
                  <c:v>9.7979641522397912E-6</c:v>
                </c:pt>
                <c:pt idx="35">
                  <c:v>9.7979641522397912E-6</c:v>
                </c:pt>
                <c:pt idx="36">
                  <c:v>9.7979641522397912E-6</c:v>
                </c:pt>
                <c:pt idx="37">
                  <c:v>9.7979641522397912E-6</c:v>
                </c:pt>
                <c:pt idx="38">
                  <c:v>9.7979641522397912E-6</c:v>
                </c:pt>
                <c:pt idx="39">
                  <c:v>9.7979641522397912E-6</c:v>
                </c:pt>
                <c:pt idx="40">
                  <c:v>9.7979641522397912E-6</c:v>
                </c:pt>
                <c:pt idx="41">
                  <c:v>9.7979641522397912E-6</c:v>
                </c:pt>
                <c:pt idx="42">
                  <c:v>9.7979641522397912E-6</c:v>
                </c:pt>
                <c:pt idx="43">
                  <c:v>9.7979641522397912E-6</c:v>
                </c:pt>
                <c:pt idx="44">
                  <c:v>9.7979641522397912E-6</c:v>
                </c:pt>
                <c:pt idx="45">
                  <c:v>9.7979641522397912E-6</c:v>
                </c:pt>
                <c:pt idx="46">
                  <c:v>9.7979641522397912E-6</c:v>
                </c:pt>
                <c:pt idx="47">
                  <c:v>9.7979641522397912E-6</c:v>
                </c:pt>
                <c:pt idx="48">
                  <c:v>9.7979641522397912E-6</c:v>
                </c:pt>
                <c:pt idx="49">
                  <c:v>9.7979641522397912E-6</c:v>
                </c:pt>
                <c:pt idx="50">
                  <c:v>9.7979641522397912E-6</c:v>
                </c:pt>
                <c:pt idx="51">
                  <c:v>9.7979641522397912E-6</c:v>
                </c:pt>
                <c:pt idx="52">
                  <c:v>9.7979641522397912E-6</c:v>
                </c:pt>
                <c:pt idx="53">
                  <c:v>9.7979641522397912E-6</c:v>
                </c:pt>
                <c:pt idx="54">
                  <c:v>9.7979641522397912E-6</c:v>
                </c:pt>
                <c:pt idx="55">
                  <c:v>9.7979641522397912E-6</c:v>
                </c:pt>
                <c:pt idx="56">
                  <c:v>9.7979641522397912E-6</c:v>
                </c:pt>
                <c:pt idx="57">
                  <c:v>9.7979641522397912E-6</c:v>
                </c:pt>
                <c:pt idx="58">
                  <c:v>9.7979641522397912E-6</c:v>
                </c:pt>
                <c:pt idx="59">
                  <c:v>9.7979641522397912E-6</c:v>
                </c:pt>
                <c:pt idx="60">
                  <c:v>9.7979641522397912E-6</c:v>
                </c:pt>
                <c:pt idx="61">
                  <c:v>9.7979641522397912E-6</c:v>
                </c:pt>
                <c:pt idx="62">
                  <c:v>9.7979641522397912E-6</c:v>
                </c:pt>
                <c:pt idx="63">
                  <c:v>9.7979641522397912E-6</c:v>
                </c:pt>
                <c:pt idx="64">
                  <c:v>9.7979641522397912E-6</c:v>
                </c:pt>
                <c:pt idx="65">
                  <c:v>9.7979641522397912E-6</c:v>
                </c:pt>
                <c:pt idx="66">
                  <c:v>9.7979641522397912E-6</c:v>
                </c:pt>
                <c:pt idx="67">
                  <c:v>9.7979641522397912E-6</c:v>
                </c:pt>
                <c:pt idx="68">
                  <c:v>9.7979641522397912E-6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F-4992-A17F-465F55AE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11304"/>
        <c:axId val="-2143008312"/>
      </c:lineChart>
      <c:catAx>
        <c:axId val="-214301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008312"/>
        <c:crosses val="autoZero"/>
        <c:auto val="1"/>
        <c:lblAlgn val="ctr"/>
        <c:lblOffset val="100"/>
        <c:noMultiLvlLbl val="0"/>
      </c:catAx>
      <c:valAx>
        <c:axId val="-2143008312"/>
        <c:scaling>
          <c:orientation val="minMax"/>
        </c:scaling>
        <c:delete val="0"/>
        <c:axPos val="l"/>
        <c:majorGridlines/>
        <c:numFmt formatCode="0.000000_);[Red]\(0.000000\)" sourceLinked="1"/>
        <c:majorTickMark val="out"/>
        <c:minorTickMark val="none"/>
        <c:tickLblPos val="nextTo"/>
        <c:crossAx val="-214301130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6" sqref="B16"/>
    </sheetView>
  </sheetViews>
  <sheetFormatPr defaultColWidth="8.86328125" defaultRowHeight="14.25"/>
  <cols>
    <col min="1" max="1" width="13.46484375" customWidth="1"/>
    <col min="2" max="2" width="107.4648437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s="7" t="s">
        <v>3</v>
      </c>
    </row>
    <row r="5" spans="1:2">
      <c r="B5" s="5"/>
    </row>
    <row r="6" spans="1:2">
      <c r="B6" s="2" t="s">
        <v>4</v>
      </c>
    </row>
    <row r="7" spans="1:2">
      <c r="B7" s="7" t="s">
        <v>5</v>
      </c>
    </row>
    <row r="15" spans="1:2">
      <c r="A15" s="1" t="s">
        <v>6</v>
      </c>
    </row>
    <row r="16" spans="1:2">
      <c r="A16" t="s">
        <v>7</v>
      </c>
    </row>
    <row r="17" spans="1:1">
      <c r="A17" t="s">
        <v>8</v>
      </c>
    </row>
    <row r="18" spans="1:1">
      <c r="A18" s="12"/>
    </row>
    <row r="19" spans="1:1">
      <c r="A19" s="12" t="s">
        <v>9</v>
      </c>
    </row>
    <row r="20" spans="1:1">
      <c r="A20" s="12" t="s">
        <v>10</v>
      </c>
    </row>
    <row r="21" spans="1:1">
      <c r="A21" s="12" t="s">
        <v>11</v>
      </c>
    </row>
    <row r="22" spans="1:1">
      <c r="A22" s="12" t="s">
        <v>12</v>
      </c>
    </row>
    <row r="23" spans="1:1">
      <c r="A23" s="12" t="s">
        <v>13</v>
      </c>
    </row>
    <row r="24" spans="1:1">
      <c r="A24" s="12" t="s">
        <v>14</v>
      </c>
    </row>
    <row r="26" spans="1:1">
      <c r="A26" t="s">
        <v>15</v>
      </c>
    </row>
    <row r="27" spans="1:1">
      <c r="A27" s="12" t="s">
        <v>16</v>
      </c>
    </row>
    <row r="28" spans="1:1">
      <c r="A28" s="12" t="s">
        <v>17</v>
      </c>
    </row>
    <row r="29" spans="1:1">
      <c r="A29" t="s">
        <v>18</v>
      </c>
    </row>
    <row r="30" spans="1:1">
      <c r="A30" t="s">
        <v>19</v>
      </c>
    </row>
    <row r="31" spans="1:1">
      <c r="A31" t="s">
        <v>20</v>
      </c>
    </row>
    <row r="32" spans="1:1">
      <c r="A32" t="s">
        <v>21</v>
      </c>
    </row>
    <row r="33" spans="1:1">
      <c r="A33" t="s">
        <v>22</v>
      </c>
    </row>
    <row r="35" spans="1:1">
      <c r="A35" t="s">
        <v>23</v>
      </c>
    </row>
    <row r="36" spans="1:1">
      <c r="A36" t="s">
        <v>24</v>
      </c>
    </row>
    <row r="37" spans="1:1">
      <c r="A37" t="s">
        <v>25</v>
      </c>
    </row>
    <row r="38" spans="1:1">
      <c r="A38" t="s">
        <v>26</v>
      </c>
    </row>
    <row r="39" spans="1:1">
      <c r="A39" t="s">
        <v>27</v>
      </c>
    </row>
  </sheetData>
  <phoneticPr fontId="4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U1" workbookViewId="0">
      <selection activeCell="B2" sqref="B2:AJ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s="13" customFormat="1">
      <c r="A7" s="13" t="s">
        <v>46</v>
      </c>
      <c r="B7" s="13">
        <v>1.0500026040236503E-4</v>
      </c>
      <c r="C7" s="13">
        <v>1.0500026040236503E-4</v>
      </c>
      <c r="D7" s="13">
        <v>1.0500026040236503E-4</v>
      </c>
      <c r="E7" s="13">
        <v>1.0500026040236503E-4</v>
      </c>
      <c r="F7" s="13">
        <v>1.0500026040236503E-4</v>
      </c>
      <c r="G7" s="13">
        <v>1.0500026040236503E-4</v>
      </c>
      <c r="H7" s="13">
        <v>1.0500026040236503E-4</v>
      </c>
      <c r="I7" s="13">
        <v>1.0500026040236503E-4</v>
      </c>
      <c r="J7" s="13">
        <v>1.0500026040236503E-4</v>
      </c>
      <c r="K7" s="13">
        <v>1.0500026040236503E-4</v>
      </c>
      <c r="L7" s="13">
        <v>1.0500026040236503E-4</v>
      </c>
      <c r="M7" s="13">
        <v>1.0500026040236503E-4</v>
      </c>
      <c r="N7" s="13">
        <v>1.0500026040236503E-4</v>
      </c>
      <c r="O7" s="13">
        <v>1.0500026040236503E-4</v>
      </c>
      <c r="P7" s="13">
        <v>1.0500026040236503E-4</v>
      </c>
      <c r="Q7" s="13">
        <v>1.0500026040236503E-4</v>
      </c>
      <c r="R7" s="13">
        <v>1.0500026040236503E-4</v>
      </c>
      <c r="S7" s="13">
        <v>1.0500026040236503E-4</v>
      </c>
      <c r="T7" s="13">
        <v>1.0500026040236503E-4</v>
      </c>
      <c r="U7" s="13">
        <v>1.0500026040236503E-4</v>
      </c>
      <c r="V7" s="13">
        <v>1.0500026040236503E-4</v>
      </c>
      <c r="W7" s="13">
        <v>1.0500026040236503E-4</v>
      </c>
      <c r="X7" s="13">
        <v>1.0500026040236503E-4</v>
      </c>
      <c r="Y7" s="13">
        <v>1.0500026040236503E-4</v>
      </c>
      <c r="Z7" s="13">
        <v>1.0500026040236503E-4</v>
      </c>
      <c r="AA7" s="13">
        <v>1.0500026040236503E-4</v>
      </c>
      <c r="AB7" s="13">
        <v>1.0500026040236503E-4</v>
      </c>
      <c r="AC7" s="13">
        <v>1.0500026040236503E-4</v>
      </c>
      <c r="AD7" s="13">
        <v>1.0500026040236503E-4</v>
      </c>
      <c r="AE7" s="13">
        <v>1.0500026040236503E-4</v>
      </c>
      <c r="AF7" s="13">
        <v>1.0500026040236503E-4</v>
      </c>
      <c r="AG7" s="13">
        <v>1.0500026040236503E-4</v>
      </c>
      <c r="AH7" s="13">
        <v>1.0500026040236503E-4</v>
      </c>
      <c r="AI7" s="13">
        <v>1.0500026040236503E-4</v>
      </c>
      <c r="AJ7" s="13">
        <v>1.0500026040236503E-4</v>
      </c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V1" workbookViewId="0">
      <selection activeCell="B2" sqref="B2:AJ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s="13" customFormat="1">
      <c r="A7" s="13" t="s">
        <v>46</v>
      </c>
      <c r="B7" s="13">
        <v>9.2302425644173172E-4</v>
      </c>
      <c r="C7" s="13">
        <v>9.2302425644173172E-4</v>
      </c>
      <c r="D7" s="13">
        <v>9.2302425644173172E-4</v>
      </c>
      <c r="E7" s="13">
        <v>9.2302425644173172E-4</v>
      </c>
      <c r="F7" s="13">
        <v>9.2302425644173172E-4</v>
      </c>
      <c r="G7" s="13">
        <v>9.2302425644173172E-4</v>
      </c>
      <c r="H7" s="13">
        <v>9.2302425644173172E-4</v>
      </c>
      <c r="I7" s="13">
        <v>9.2302425644173172E-4</v>
      </c>
      <c r="J7" s="13">
        <v>9.2302425644173172E-4</v>
      </c>
      <c r="K7" s="13">
        <v>9.2302425644173172E-4</v>
      </c>
      <c r="L7" s="13">
        <v>9.2302425644173172E-4</v>
      </c>
      <c r="M7" s="13">
        <v>9.2302425644173172E-4</v>
      </c>
      <c r="N7" s="13">
        <v>9.2302425644173172E-4</v>
      </c>
      <c r="O7" s="13">
        <v>9.2302425644173172E-4</v>
      </c>
      <c r="P7" s="13">
        <v>9.2302425644173172E-4</v>
      </c>
      <c r="Q7" s="13">
        <v>9.2302425644173172E-4</v>
      </c>
      <c r="R7" s="13">
        <v>9.2302425644173172E-4</v>
      </c>
      <c r="S7" s="13">
        <v>9.2302425644173172E-4</v>
      </c>
      <c r="T7" s="13">
        <v>9.2302425644173172E-4</v>
      </c>
      <c r="U7" s="13">
        <v>9.2302425644173172E-4</v>
      </c>
      <c r="V7" s="13">
        <v>9.2302425644173172E-4</v>
      </c>
      <c r="W7" s="13">
        <v>9.2302425644173172E-4</v>
      </c>
      <c r="X7" s="13">
        <v>9.2302425644173172E-4</v>
      </c>
      <c r="Y7" s="13">
        <v>9.2302425644173172E-4</v>
      </c>
      <c r="Z7" s="13">
        <v>9.2302425644173172E-4</v>
      </c>
      <c r="AA7" s="13">
        <v>9.2302425644173172E-4</v>
      </c>
      <c r="AB7" s="13">
        <v>9.2302425644173172E-4</v>
      </c>
      <c r="AC7" s="13">
        <v>9.2302425644173172E-4</v>
      </c>
      <c r="AD7" s="13">
        <v>9.2302425644173172E-4</v>
      </c>
      <c r="AE7" s="13">
        <v>9.2302425644173172E-4</v>
      </c>
      <c r="AF7" s="13">
        <v>9.2302425644173172E-4</v>
      </c>
      <c r="AG7" s="13">
        <v>9.2302425644173172E-4</v>
      </c>
      <c r="AH7" s="13">
        <v>9.2302425644173172E-4</v>
      </c>
      <c r="AI7" s="13">
        <v>9.2302425644173172E-4</v>
      </c>
      <c r="AJ7" s="13">
        <v>9.2302425644173172E-4</v>
      </c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V1" workbookViewId="0">
      <selection activeCell="B2" sqref="B2:AJ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s="13" customFormat="1">
      <c r="A7" s="13" t="s">
        <v>46</v>
      </c>
      <c r="B7" s="13">
        <v>3.4551069999999998E-3</v>
      </c>
      <c r="C7" s="13">
        <v>3.4551069999999998E-3</v>
      </c>
      <c r="D7" s="13">
        <v>3.4551069999999998E-3</v>
      </c>
      <c r="E7" s="13">
        <v>3.4551069999999998E-3</v>
      </c>
      <c r="F7" s="13">
        <v>3.4551069999999998E-3</v>
      </c>
      <c r="G7" s="13">
        <v>3.4551069999999998E-3</v>
      </c>
      <c r="H7" s="13">
        <v>3.4551069999999998E-3</v>
      </c>
      <c r="I7" s="13">
        <v>3.4551069999999998E-3</v>
      </c>
      <c r="J7" s="13">
        <v>3.4551069999999998E-3</v>
      </c>
      <c r="K7" s="13">
        <v>3.4551069999999998E-3</v>
      </c>
      <c r="L7" s="13">
        <v>3.4551069999999998E-3</v>
      </c>
      <c r="M7" s="13">
        <v>3.4551069999999998E-3</v>
      </c>
      <c r="N7" s="13">
        <v>3.4551069999999998E-3</v>
      </c>
      <c r="O7" s="13">
        <v>3.4551069999999998E-3</v>
      </c>
      <c r="P7" s="13">
        <v>3.4551069999999998E-3</v>
      </c>
      <c r="Q7" s="13">
        <v>3.4551069999999998E-3</v>
      </c>
      <c r="R7" s="13">
        <v>3.4551069999999998E-3</v>
      </c>
      <c r="S7" s="13">
        <v>3.4551069999999998E-3</v>
      </c>
      <c r="T7" s="13">
        <v>3.4551069999999998E-3</v>
      </c>
      <c r="U7" s="13">
        <v>3.4551069999999998E-3</v>
      </c>
      <c r="V7" s="13">
        <v>3.4551069999999998E-3</v>
      </c>
      <c r="W7" s="13">
        <v>3.4551069999999998E-3</v>
      </c>
      <c r="X7" s="13">
        <v>3.4551069999999998E-3</v>
      </c>
      <c r="Y7" s="13">
        <v>3.4551069999999998E-3</v>
      </c>
      <c r="Z7" s="13">
        <v>3.4551069999999998E-3</v>
      </c>
      <c r="AA7" s="13">
        <v>3.4551069999999998E-3</v>
      </c>
      <c r="AB7" s="13">
        <v>3.4551069999999998E-3</v>
      </c>
      <c r="AC7" s="13">
        <v>3.4551069999999998E-3</v>
      </c>
      <c r="AD7" s="13">
        <v>3.4551069999999998E-3</v>
      </c>
      <c r="AE7" s="13">
        <v>3.4551069999999998E-3</v>
      </c>
      <c r="AF7" s="13">
        <v>3.4551069999999998E-3</v>
      </c>
      <c r="AG7" s="13">
        <v>3.4551069999999998E-3</v>
      </c>
      <c r="AH7" s="13">
        <v>3.4551069999999998E-3</v>
      </c>
      <c r="AI7" s="13">
        <v>3.4551069999999998E-3</v>
      </c>
      <c r="AJ7" s="13">
        <v>3.4551069999999998E-3</v>
      </c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A7" sqref="A7:XFD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s="13" customFormat="1">
      <c r="A7" s="13" t="s">
        <v>46</v>
      </c>
      <c r="B7" s="13">
        <f>Extrapolations!D10</f>
        <v>9.7979641522397912E-6</v>
      </c>
      <c r="C7" s="13">
        <f>Extrapolations!E10</f>
        <v>9.7979641522397912E-6</v>
      </c>
      <c r="D7" s="13">
        <f>Extrapolations!F10</f>
        <v>9.7979641522397912E-6</v>
      </c>
      <c r="E7" s="13">
        <f>Extrapolations!G10</f>
        <v>9.7979641522397912E-6</v>
      </c>
      <c r="F7" s="13">
        <f>Extrapolations!H10</f>
        <v>9.7979641522397912E-6</v>
      </c>
      <c r="G7" s="13">
        <f>Extrapolations!I10</f>
        <v>9.7979641522397912E-6</v>
      </c>
      <c r="H7" s="13">
        <f>Extrapolations!J10</f>
        <v>9.7979641522397912E-6</v>
      </c>
      <c r="I7" s="13">
        <f>Extrapolations!K10</f>
        <v>9.7979641522397912E-6</v>
      </c>
      <c r="J7" s="13">
        <f>Extrapolations!L10</f>
        <v>9.7979641522397912E-6</v>
      </c>
      <c r="K7" s="13">
        <f>Extrapolations!M10</f>
        <v>9.7979641522397912E-6</v>
      </c>
      <c r="L7" s="13">
        <f>Extrapolations!N10</f>
        <v>9.7979641522397912E-6</v>
      </c>
      <c r="M7" s="13">
        <f>Extrapolations!O10</f>
        <v>9.7979641522397912E-6</v>
      </c>
      <c r="N7" s="13">
        <f>Extrapolations!P10</f>
        <v>9.7979641522397912E-6</v>
      </c>
      <c r="O7" s="13">
        <f>Extrapolations!Q10</f>
        <v>9.7979641522397912E-6</v>
      </c>
      <c r="P7" s="13">
        <f>Extrapolations!R10</f>
        <v>9.7979641522397912E-6</v>
      </c>
      <c r="Q7" s="13">
        <f>Extrapolations!S10</f>
        <v>9.7979641522397912E-6</v>
      </c>
      <c r="R7" s="13">
        <f>Extrapolations!T10</f>
        <v>9.7979641522397912E-6</v>
      </c>
      <c r="S7" s="13">
        <f>Extrapolations!U10</f>
        <v>9.7979641522397912E-6</v>
      </c>
      <c r="T7" s="13">
        <f>Extrapolations!V10</f>
        <v>9.7979641522397912E-6</v>
      </c>
      <c r="U7" s="13">
        <f>Extrapolations!W10</f>
        <v>9.7979641522397912E-6</v>
      </c>
      <c r="V7" s="13">
        <f>Extrapolations!X10</f>
        <v>9.7979641522397912E-6</v>
      </c>
      <c r="W7" s="13">
        <f>Extrapolations!Y10</f>
        <v>9.7979641522397912E-6</v>
      </c>
      <c r="X7" s="13">
        <f>Extrapolations!Z10</f>
        <v>9.7979641522397912E-6</v>
      </c>
      <c r="Y7" s="13">
        <f>Extrapolations!AA10</f>
        <v>9.7979641522397912E-6</v>
      </c>
      <c r="Z7" s="13">
        <f>Extrapolations!AB10</f>
        <v>9.7979641522397912E-6</v>
      </c>
      <c r="AA7" s="13">
        <f>Extrapolations!AC10</f>
        <v>9.7979641522397912E-6</v>
      </c>
      <c r="AB7" s="13">
        <f>Extrapolations!AD10</f>
        <v>9.7979641522397912E-6</v>
      </c>
      <c r="AC7" s="13">
        <f>Extrapolations!AE10</f>
        <v>9.7979641522397912E-6</v>
      </c>
      <c r="AD7" s="13">
        <f>Extrapolations!AF10</f>
        <v>9.7979641522397912E-6</v>
      </c>
      <c r="AE7" s="13">
        <f>Extrapolations!AG10</f>
        <v>9.7979641522397912E-6</v>
      </c>
      <c r="AF7" s="13">
        <f>Extrapolations!AH10</f>
        <v>9.7979641522397912E-6</v>
      </c>
      <c r="AG7" s="13">
        <f>Extrapolations!AI10</f>
        <v>9.7979641522397912E-6</v>
      </c>
      <c r="AH7" s="13">
        <f>Extrapolations!AJ10</f>
        <v>9.7979641522397912E-6</v>
      </c>
      <c r="AI7" s="13">
        <f>Extrapolations!AK10</f>
        <v>9.7979641522397912E-6</v>
      </c>
      <c r="AJ7" s="13">
        <f>Extrapolations!AL10</f>
        <v>9.7979641522397912E-6</v>
      </c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V1" workbookViewId="0">
      <selection activeCell="B2" sqref="B2:AJ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s="13" customFormat="1">
      <c r="A7" s="13" t="s">
        <v>46</v>
      </c>
      <c r="B7" s="13">
        <v>4.9418049999999996E-3</v>
      </c>
      <c r="C7" s="13">
        <v>4.9418049999999996E-3</v>
      </c>
      <c r="D7" s="13">
        <v>4.9418049999999996E-3</v>
      </c>
      <c r="E7" s="13">
        <v>4.9418049999999996E-3</v>
      </c>
      <c r="F7" s="13">
        <v>4.9418049999999996E-3</v>
      </c>
      <c r="G7" s="13">
        <v>4.9418049999999996E-3</v>
      </c>
      <c r="H7" s="13">
        <v>4.9418049999999996E-3</v>
      </c>
      <c r="I7" s="13">
        <v>4.9418049999999996E-3</v>
      </c>
      <c r="J7" s="13">
        <v>4.9418049999999996E-3</v>
      </c>
      <c r="K7" s="13">
        <v>4.9418049999999996E-3</v>
      </c>
      <c r="L7" s="13">
        <v>4.9418049999999996E-3</v>
      </c>
      <c r="M7" s="13">
        <v>4.9418049999999996E-3</v>
      </c>
      <c r="N7" s="13">
        <v>4.9418049999999996E-3</v>
      </c>
      <c r="O7" s="13">
        <v>4.9418049999999996E-3</v>
      </c>
      <c r="P7" s="13">
        <v>4.9418049999999996E-3</v>
      </c>
      <c r="Q7" s="13">
        <v>4.9418049999999996E-3</v>
      </c>
      <c r="R7" s="13">
        <v>4.9418049999999996E-3</v>
      </c>
      <c r="S7" s="13">
        <v>4.9418049999999996E-3</v>
      </c>
      <c r="T7" s="13">
        <v>4.9418049999999996E-3</v>
      </c>
      <c r="U7" s="13">
        <v>4.9418049999999996E-3</v>
      </c>
      <c r="V7" s="13">
        <v>4.9418049999999996E-3</v>
      </c>
      <c r="W7" s="13">
        <v>4.9418049999999996E-3</v>
      </c>
      <c r="X7" s="13">
        <v>4.9418049999999996E-3</v>
      </c>
      <c r="Y7" s="13">
        <v>4.9418049999999996E-3</v>
      </c>
      <c r="Z7" s="13">
        <v>4.9418049999999996E-3</v>
      </c>
      <c r="AA7" s="13">
        <v>4.9418049999999996E-3</v>
      </c>
      <c r="AB7" s="13">
        <v>4.9418049999999996E-3</v>
      </c>
      <c r="AC7" s="13">
        <v>4.9418049999999996E-3</v>
      </c>
      <c r="AD7" s="13">
        <v>4.9418049999999996E-3</v>
      </c>
      <c r="AE7" s="13">
        <v>4.9418049999999996E-3</v>
      </c>
      <c r="AF7" s="13">
        <v>4.9418049999999996E-3</v>
      </c>
      <c r="AG7" s="13">
        <v>4.9418049999999996E-3</v>
      </c>
      <c r="AH7" s="13">
        <v>4.9418049999999996E-3</v>
      </c>
      <c r="AI7" s="13">
        <v>4.9418049999999996E-3</v>
      </c>
      <c r="AJ7" s="13">
        <v>4.9418049999999996E-3</v>
      </c>
    </row>
  </sheetData>
  <phoneticPr fontId="4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topLeftCell="V1" workbookViewId="0">
      <selection activeCell="B2" sqref="B2:AJ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s="13" customFormat="1">
      <c r="A2" s="13" t="s">
        <v>38</v>
      </c>
      <c r="B2" s="13">
        <v>3.5802622956666507E-3</v>
      </c>
      <c r="C2" s="13">
        <v>3.5802622956666507E-3</v>
      </c>
      <c r="D2" s="13">
        <v>3.5802622956666507E-3</v>
      </c>
      <c r="E2" s="13">
        <v>3.5802622956666507E-3</v>
      </c>
      <c r="F2" s="13">
        <v>3.5802622956666507E-3</v>
      </c>
      <c r="G2" s="13">
        <v>3.5802622956666507E-3</v>
      </c>
      <c r="H2" s="13">
        <v>3.5802622956666507E-3</v>
      </c>
      <c r="I2" s="13">
        <v>3.5802622956666507E-3</v>
      </c>
      <c r="J2" s="13">
        <v>3.5802622956666507E-3</v>
      </c>
      <c r="K2" s="13">
        <v>3.5802622956666507E-3</v>
      </c>
      <c r="L2" s="13">
        <v>3.5802622956666507E-3</v>
      </c>
      <c r="M2" s="13">
        <v>3.5802622956666507E-3</v>
      </c>
      <c r="N2" s="13">
        <v>3.5802622956666507E-3</v>
      </c>
      <c r="O2" s="13">
        <v>3.5802622956666507E-3</v>
      </c>
      <c r="P2" s="13">
        <v>3.5802622956666507E-3</v>
      </c>
      <c r="Q2" s="13">
        <v>3.5802622956666507E-3</v>
      </c>
      <c r="R2" s="13">
        <v>3.5802622956666507E-3</v>
      </c>
      <c r="S2" s="13">
        <v>3.5802622956666507E-3</v>
      </c>
      <c r="T2" s="13">
        <v>3.5802622956666507E-3</v>
      </c>
      <c r="U2" s="13">
        <v>3.5802622956666507E-3</v>
      </c>
      <c r="V2" s="13">
        <v>3.5802622956666507E-3</v>
      </c>
      <c r="W2" s="13">
        <v>3.5802622956666507E-3</v>
      </c>
      <c r="X2" s="13">
        <v>3.5802622956666507E-3</v>
      </c>
      <c r="Y2" s="13">
        <v>3.5802622956666507E-3</v>
      </c>
      <c r="Z2" s="13">
        <v>3.5802622956666507E-3</v>
      </c>
      <c r="AA2" s="13">
        <v>3.5802622956666507E-3</v>
      </c>
      <c r="AB2" s="13">
        <v>3.5802622956666507E-3</v>
      </c>
      <c r="AC2" s="13">
        <v>3.5802622956666507E-3</v>
      </c>
      <c r="AD2" s="13">
        <v>3.5802622956666507E-3</v>
      </c>
      <c r="AE2" s="13">
        <v>3.5802622956666507E-3</v>
      </c>
      <c r="AF2" s="13">
        <v>3.5802622956666507E-3</v>
      </c>
      <c r="AG2" s="13">
        <v>3.5802622956666507E-3</v>
      </c>
      <c r="AH2" s="13">
        <v>3.5802622956666507E-3</v>
      </c>
      <c r="AI2" s="13">
        <v>3.5802622956666507E-3</v>
      </c>
      <c r="AJ2" s="13">
        <v>3.5802622956666507E-3</v>
      </c>
    </row>
    <row r="3" spans="1:36" s="13" customFormat="1">
      <c r="A3" s="13" t="s">
        <v>39</v>
      </c>
      <c r="B3" s="13">
        <v>1.1243798945068822E-3</v>
      </c>
      <c r="C3" s="13">
        <v>1.1243798945068822E-3</v>
      </c>
      <c r="D3" s="13">
        <v>1.1243798945068822E-3</v>
      </c>
      <c r="E3" s="13">
        <v>1.1243798945068822E-3</v>
      </c>
      <c r="F3" s="13">
        <v>1.1243798945068822E-3</v>
      </c>
      <c r="G3" s="13">
        <v>1.1243798945068822E-3</v>
      </c>
      <c r="H3" s="13">
        <v>1.1243798945068822E-3</v>
      </c>
      <c r="I3" s="13">
        <v>1.1243798945068822E-3</v>
      </c>
      <c r="J3" s="13">
        <v>1.1243798945068822E-3</v>
      </c>
      <c r="K3" s="13">
        <v>1.1243798945068822E-3</v>
      </c>
      <c r="L3" s="13">
        <v>1.1243798945068822E-3</v>
      </c>
      <c r="M3" s="13">
        <v>1.1243798945068822E-3</v>
      </c>
      <c r="N3" s="13">
        <v>1.1243798945068822E-3</v>
      </c>
      <c r="O3" s="13">
        <v>1.1243798945068822E-3</v>
      </c>
      <c r="P3" s="13">
        <v>1.1243798945068822E-3</v>
      </c>
      <c r="Q3" s="13">
        <v>1.1243798945068822E-3</v>
      </c>
      <c r="R3" s="13">
        <v>1.1243798945068822E-3</v>
      </c>
      <c r="S3" s="13">
        <v>1.1243798945068822E-3</v>
      </c>
      <c r="T3" s="13">
        <v>1.1243798945068822E-3</v>
      </c>
      <c r="U3" s="13">
        <v>1.1243798945068822E-3</v>
      </c>
      <c r="V3" s="13">
        <v>1.1243798945068822E-3</v>
      </c>
      <c r="W3" s="13">
        <v>1.1243798945068822E-3</v>
      </c>
      <c r="X3" s="13">
        <v>1.1243798945068822E-3</v>
      </c>
      <c r="Y3" s="13">
        <v>1.1243798945068822E-3</v>
      </c>
      <c r="Z3" s="13">
        <v>1.1243798945068822E-3</v>
      </c>
      <c r="AA3" s="13">
        <v>1.1243798945068822E-3</v>
      </c>
      <c r="AB3" s="13">
        <v>1.1243798945068822E-3</v>
      </c>
      <c r="AC3" s="13">
        <v>1.1243798945068822E-3</v>
      </c>
      <c r="AD3" s="13">
        <v>1.1243798945068822E-3</v>
      </c>
      <c r="AE3" s="13">
        <v>1.1243798945068822E-3</v>
      </c>
      <c r="AF3" s="13">
        <v>1.1243798945068822E-3</v>
      </c>
      <c r="AG3" s="13">
        <v>1.1243798945068822E-3</v>
      </c>
      <c r="AH3" s="13">
        <v>1.1243798945068822E-3</v>
      </c>
      <c r="AI3" s="13">
        <v>1.1243798945068822E-3</v>
      </c>
      <c r="AJ3" s="13">
        <v>1.1243798945068822E-3</v>
      </c>
    </row>
    <row r="4" spans="1:36" s="13" customFormat="1">
      <c r="A4" s="13" t="s">
        <v>40</v>
      </c>
      <c r="B4" s="13">
        <v>1.1243798945068822E-3</v>
      </c>
      <c r="C4" s="13">
        <v>1.1243798945068822E-3</v>
      </c>
      <c r="D4" s="13">
        <v>1.1243798945068822E-3</v>
      </c>
      <c r="E4" s="13">
        <v>1.1243798945068822E-3</v>
      </c>
      <c r="F4" s="13">
        <v>1.1243798945068822E-3</v>
      </c>
      <c r="G4" s="13">
        <v>1.1243798945068822E-3</v>
      </c>
      <c r="H4" s="13">
        <v>1.1243798945068822E-3</v>
      </c>
      <c r="I4" s="13">
        <v>1.1243798945068822E-3</v>
      </c>
      <c r="J4" s="13">
        <v>1.1243798945068822E-3</v>
      </c>
      <c r="K4" s="13">
        <v>1.1243798945068822E-3</v>
      </c>
      <c r="L4" s="13">
        <v>1.1243798945068822E-3</v>
      </c>
      <c r="M4" s="13">
        <v>1.1243798945068822E-3</v>
      </c>
      <c r="N4" s="13">
        <v>1.1243798945068822E-3</v>
      </c>
      <c r="O4" s="13">
        <v>1.1243798945068822E-3</v>
      </c>
      <c r="P4" s="13">
        <v>1.1243798945068822E-3</v>
      </c>
      <c r="Q4" s="13">
        <v>1.1243798945068822E-3</v>
      </c>
      <c r="R4" s="13">
        <v>1.1243798945068822E-3</v>
      </c>
      <c r="S4" s="13">
        <v>1.1243798945068822E-3</v>
      </c>
      <c r="T4" s="13">
        <v>1.1243798945068822E-3</v>
      </c>
      <c r="U4" s="13">
        <v>1.1243798945068822E-3</v>
      </c>
      <c r="V4" s="13">
        <v>1.1243798945068822E-3</v>
      </c>
      <c r="W4" s="13">
        <v>1.1243798945068822E-3</v>
      </c>
      <c r="X4" s="13">
        <v>1.1243798945068822E-3</v>
      </c>
      <c r="Y4" s="13">
        <v>1.1243798945068822E-3</v>
      </c>
      <c r="Z4" s="13">
        <v>1.1243798945068822E-3</v>
      </c>
      <c r="AA4" s="13">
        <v>1.1243798945068822E-3</v>
      </c>
      <c r="AB4" s="13">
        <v>1.1243798945068822E-3</v>
      </c>
      <c r="AC4" s="13">
        <v>1.1243798945068822E-3</v>
      </c>
      <c r="AD4" s="13">
        <v>1.1243798945068822E-3</v>
      </c>
      <c r="AE4" s="13">
        <v>1.1243798945068822E-3</v>
      </c>
      <c r="AF4" s="13">
        <v>1.1243798945068822E-3</v>
      </c>
      <c r="AG4" s="13">
        <v>1.1243798945068822E-3</v>
      </c>
      <c r="AH4" s="13">
        <v>1.1243798945068822E-3</v>
      </c>
      <c r="AI4" s="13">
        <v>1.1243798945068822E-3</v>
      </c>
      <c r="AJ4" s="13">
        <v>1.1243798945068822E-3</v>
      </c>
    </row>
    <row r="5" spans="1:36" s="13" customFormat="1">
      <c r="A5" s="13" t="s">
        <v>41</v>
      </c>
      <c r="B5" s="13">
        <v>1.1243798945068822E-3</v>
      </c>
      <c r="C5" s="13">
        <v>1.1243798945068822E-3</v>
      </c>
      <c r="D5" s="13">
        <v>1.1243798945068822E-3</v>
      </c>
      <c r="E5" s="13">
        <v>1.1243798945068822E-3</v>
      </c>
      <c r="F5" s="13">
        <v>1.1243798945068822E-3</v>
      </c>
      <c r="G5" s="13">
        <v>1.1243798945068822E-3</v>
      </c>
      <c r="H5" s="13">
        <v>1.1243798945068822E-3</v>
      </c>
      <c r="I5" s="13">
        <v>1.1243798945068822E-3</v>
      </c>
      <c r="J5" s="13">
        <v>1.1243798945068822E-3</v>
      </c>
      <c r="K5" s="13">
        <v>1.1243798945068822E-3</v>
      </c>
      <c r="L5" s="13">
        <v>1.1243798945068822E-3</v>
      </c>
      <c r="M5" s="13">
        <v>1.1243798945068822E-3</v>
      </c>
      <c r="N5" s="13">
        <v>1.1243798945068822E-3</v>
      </c>
      <c r="O5" s="13">
        <v>1.1243798945068822E-3</v>
      </c>
      <c r="P5" s="13">
        <v>1.1243798945068822E-3</v>
      </c>
      <c r="Q5" s="13">
        <v>1.1243798945068822E-3</v>
      </c>
      <c r="R5" s="13">
        <v>1.1243798945068822E-3</v>
      </c>
      <c r="S5" s="13">
        <v>1.1243798945068822E-3</v>
      </c>
      <c r="T5" s="13">
        <v>1.1243798945068822E-3</v>
      </c>
      <c r="U5" s="13">
        <v>1.1243798945068822E-3</v>
      </c>
      <c r="V5" s="13">
        <v>1.1243798945068822E-3</v>
      </c>
      <c r="W5" s="13">
        <v>1.1243798945068822E-3</v>
      </c>
      <c r="X5" s="13">
        <v>1.1243798945068822E-3</v>
      </c>
      <c r="Y5" s="13">
        <v>1.1243798945068822E-3</v>
      </c>
      <c r="Z5" s="13">
        <v>1.1243798945068822E-3</v>
      </c>
      <c r="AA5" s="13">
        <v>1.1243798945068822E-3</v>
      </c>
      <c r="AB5" s="13">
        <v>1.1243798945068822E-3</v>
      </c>
      <c r="AC5" s="13">
        <v>1.1243798945068822E-3</v>
      </c>
      <c r="AD5" s="13">
        <v>1.1243798945068822E-3</v>
      </c>
      <c r="AE5" s="13">
        <v>1.1243798945068822E-3</v>
      </c>
      <c r="AF5" s="13">
        <v>1.1243798945068822E-3</v>
      </c>
      <c r="AG5" s="13">
        <v>1.1243798945068822E-3</v>
      </c>
      <c r="AH5" s="13">
        <v>1.1243798945068822E-3</v>
      </c>
      <c r="AI5" s="13">
        <v>1.1243798945068822E-3</v>
      </c>
      <c r="AJ5" s="13">
        <v>1.1243798945068822E-3</v>
      </c>
    </row>
    <row r="6" spans="1:36" s="13" customFormat="1">
      <c r="A6" s="13" t="s">
        <v>42</v>
      </c>
      <c r="B6" s="13">
        <v>2.4751152151447553E-3</v>
      </c>
      <c r="C6" s="13">
        <v>2.4751152151447553E-3</v>
      </c>
      <c r="D6" s="13">
        <v>2.4751152151447553E-3</v>
      </c>
      <c r="E6" s="13">
        <v>2.4751152151447553E-3</v>
      </c>
      <c r="F6" s="13">
        <v>2.4751152151447553E-3</v>
      </c>
      <c r="G6" s="13">
        <v>2.4751152151447553E-3</v>
      </c>
      <c r="H6" s="13">
        <v>2.4751152151447553E-3</v>
      </c>
      <c r="I6" s="13">
        <v>2.4751152151447553E-3</v>
      </c>
      <c r="J6" s="13">
        <v>2.4751152151447553E-3</v>
      </c>
      <c r="K6" s="13">
        <v>2.4751152151447553E-3</v>
      </c>
      <c r="L6" s="13">
        <v>2.4751152151447553E-3</v>
      </c>
      <c r="M6" s="13">
        <v>2.4751152151447553E-3</v>
      </c>
      <c r="N6" s="13">
        <v>2.4751152151447553E-3</v>
      </c>
      <c r="O6" s="13">
        <v>2.4751152151447553E-3</v>
      </c>
      <c r="P6" s="13">
        <v>2.4751152151447553E-3</v>
      </c>
      <c r="Q6" s="13">
        <v>2.4751152151447553E-3</v>
      </c>
      <c r="R6" s="13">
        <v>2.4751152151447553E-3</v>
      </c>
      <c r="S6" s="13">
        <v>2.4751152151447553E-3</v>
      </c>
      <c r="T6" s="13">
        <v>2.4751152151447553E-3</v>
      </c>
      <c r="U6" s="13">
        <v>2.4751152151447553E-3</v>
      </c>
      <c r="V6" s="13">
        <v>2.4751152151447553E-3</v>
      </c>
      <c r="W6" s="13">
        <v>2.4751152151447553E-3</v>
      </c>
      <c r="X6" s="13">
        <v>2.4751152151447553E-3</v>
      </c>
      <c r="Y6" s="13">
        <v>2.4751152151447553E-3</v>
      </c>
      <c r="Z6" s="13">
        <v>2.4751152151447553E-3</v>
      </c>
      <c r="AA6" s="13">
        <v>2.4751152151447553E-3</v>
      </c>
      <c r="AB6" s="13">
        <v>2.4751152151447553E-3</v>
      </c>
      <c r="AC6" s="13">
        <v>2.4751152151447553E-3</v>
      </c>
      <c r="AD6" s="13">
        <v>2.4751152151447553E-3</v>
      </c>
      <c r="AE6" s="13">
        <v>2.4751152151447553E-3</v>
      </c>
      <c r="AF6" s="13">
        <v>2.4751152151447553E-3</v>
      </c>
      <c r="AG6" s="13">
        <v>2.4751152151447553E-3</v>
      </c>
      <c r="AH6" s="13">
        <v>2.4751152151447553E-3</v>
      </c>
      <c r="AI6" s="13">
        <v>2.4751152151447553E-3</v>
      </c>
      <c r="AJ6" s="13">
        <v>2.4751152151447553E-3</v>
      </c>
    </row>
    <row r="7" spans="1:36" s="13" customFormat="1">
      <c r="A7" s="13" t="s">
        <v>46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</row>
    <row r="13" spans="1:36">
      <c r="B13" s="8"/>
    </row>
    <row r="14" spans="1:36">
      <c r="B14" s="4"/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ColWidth="8.86328125"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honeticPr fontId="42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topLeftCell="A16" workbookViewId="0">
      <selection activeCell="E36" sqref="E36"/>
    </sheetView>
  </sheetViews>
  <sheetFormatPr defaultColWidth="8.86328125" defaultRowHeight="14.25"/>
  <cols>
    <col min="1" max="1" width="18.46484375" customWidth="1"/>
    <col min="2" max="2" width="16.46484375" customWidth="1"/>
    <col min="3" max="3" width="30.59765625" customWidth="1"/>
    <col min="4" max="38" width="9.86328125" bestFit="1" customWidth="1"/>
  </cols>
  <sheetData>
    <row r="1" spans="1:38">
      <c r="A1" t="s">
        <v>28</v>
      </c>
    </row>
    <row r="2" spans="1:38">
      <c r="A2" t="s">
        <v>29</v>
      </c>
    </row>
    <row r="3" spans="1:38">
      <c r="A3" t="s">
        <v>30</v>
      </c>
    </row>
    <row r="4" spans="1:38">
      <c r="A4" t="s">
        <v>31</v>
      </c>
    </row>
    <row r="6" spans="1:38">
      <c r="A6" s="2" t="s">
        <v>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33</v>
      </c>
      <c r="B7" s="1" t="s">
        <v>34</v>
      </c>
      <c r="C7" s="1" t="s">
        <v>35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 s="13" customFormat="1">
      <c r="A8" s="13" t="s">
        <v>36</v>
      </c>
      <c r="B8" s="13" t="s">
        <v>37</v>
      </c>
      <c r="C8" s="13" t="s">
        <v>38</v>
      </c>
      <c r="D8" s="13">
        <v>1.5142633841344275E-3</v>
      </c>
      <c r="E8" s="13">
        <v>1.5142633841344275E-3</v>
      </c>
      <c r="F8" s="13">
        <v>1.5142633841344275E-3</v>
      </c>
      <c r="G8" s="13">
        <v>1.5142633841344275E-3</v>
      </c>
      <c r="H8" s="13">
        <v>1.5142633841344275E-3</v>
      </c>
      <c r="I8" s="13">
        <v>1.5244262256386854E-3</v>
      </c>
      <c r="J8" s="13">
        <v>1.534726402838947E-3</v>
      </c>
      <c r="K8" s="13">
        <v>1.545166718504518E-3</v>
      </c>
      <c r="L8" s="13">
        <v>1.5557500521929052E-3</v>
      </c>
      <c r="M8" s="13">
        <v>1.5664793628976837E-3</v>
      </c>
      <c r="N8" s="13">
        <v>1.5773576918066956E-3</v>
      </c>
      <c r="O8" s="13">
        <v>1.5883881651759732E-3</v>
      </c>
      <c r="P8" s="13">
        <v>1.5995739973250994E-3</v>
      </c>
      <c r="Q8" s="13">
        <v>1.6109184937600292E-3</v>
      </c>
      <c r="R8" s="13">
        <v>1.622425054429744E-3</v>
      </c>
      <c r="S8" s="13">
        <v>1.6340971771234834E-3</v>
      </c>
      <c r="T8" s="13">
        <v>1.6459384610156822E-3</v>
      </c>
      <c r="U8" s="13">
        <v>1.6579526103661616E-3</v>
      </c>
      <c r="V8" s="13">
        <v>1.6701434383835602E-3</v>
      </c>
      <c r="W8" s="13">
        <v>1.6825148712604754E-3</v>
      </c>
      <c r="X8" s="13">
        <v>1.6950709523892845E-3</v>
      </c>
      <c r="Y8" s="13">
        <v>1.7078158467681516E-3</v>
      </c>
      <c r="Z8" s="13">
        <v>1.7207538456073042E-3</v>
      </c>
      <c r="AA8" s="13">
        <v>1.7338893711462914E-3</v>
      </c>
      <c r="AB8" s="13">
        <v>1.7472269816935703E-3</v>
      </c>
      <c r="AC8" s="13">
        <v>1.7607713769004973E-3</v>
      </c>
      <c r="AD8" s="13">
        <v>1.7745274032825323E-3</v>
      </c>
      <c r="AE8" s="13">
        <v>1.7885000600012927E-3</v>
      </c>
      <c r="AF8" s="13">
        <v>1.8026945049219379E-3</v>
      </c>
      <c r="AG8" s="13">
        <v>1.8171160609613134E-3</v>
      </c>
      <c r="AH8" s="13">
        <v>1.8317702227432595E-3</v>
      </c>
      <c r="AI8" s="13">
        <v>1.8466626635785703E-3</v>
      </c>
      <c r="AJ8" s="13">
        <v>1.8617992427882308E-3</v>
      </c>
      <c r="AK8" s="13">
        <v>1.8771860133897863E-3</v>
      </c>
      <c r="AL8" s="13">
        <v>1.8928292301680345E-3</v>
      </c>
    </row>
    <row r="9" spans="1:38" s="13" customFormat="1">
      <c r="C9" s="13" t="s">
        <v>39</v>
      </c>
      <c r="D9" s="13">
        <v>2.1515239174503301E-4</v>
      </c>
      <c r="E9" s="13">
        <v>2.1642548282044743E-4</v>
      </c>
      <c r="F9" s="13">
        <v>2.1771372974199773E-4</v>
      </c>
      <c r="G9" s="13">
        <v>2.1901740477039291E-4</v>
      </c>
      <c r="H9" s="13">
        <v>2.2033678672684102E-4</v>
      </c>
      <c r="I9" s="13">
        <v>2.216721611918522E-4</v>
      </c>
      <c r="J9" s="13">
        <v>2.2302382071131473E-4</v>
      </c>
      <c r="K9" s="13">
        <v>2.243920650101571E-4</v>
      </c>
      <c r="L9" s="13">
        <v>2.2577720121392356E-4</v>
      </c>
      <c r="M9" s="13">
        <v>2.2717954407860629E-4</v>
      </c>
      <c r="N9" s="13">
        <v>2.2859941622909759E-4</v>
      </c>
      <c r="O9" s="13">
        <v>2.300371484066391E-4</v>
      </c>
      <c r="P9" s="13">
        <v>2.3149307972566841E-4</v>
      </c>
      <c r="Q9" s="13">
        <v>2.329675579404816E-4</v>
      </c>
      <c r="R9" s="13">
        <v>2.3446093972215136E-4</v>
      </c>
      <c r="S9" s="13">
        <v>2.3597359094616526E-4</v>
      </c>
      <c r="T9" s="13">
        <v>2.375058869912702E-4</v>
      </c>
      <c r="U9" s="13">
        <v>2.3905821305003668E-4</v>
      </c>
      <c r="V9" s="13">
        <v>2.4063096445168166E-4</v>
      </c>
      <c r="W9" s="13">
        <v>2.4222454699771929E-4</v>
      </c>
      <c r="X9" s="13">
        <v>2.4383937731103743E-4</v>
      </c>
      <c r="Y9" s="13">
        <v>2.4547588319903094E-4</v>
      </c>
      <c r="Z9" s="13">
        <v>2.4713450403145685E-4</v>
      </c>
      <c r="AA9" s="13">
        <v>2.4881569113371167E-4</v>
      </c>
      <c r="AB9" s="13">
        <v>2.5051990819627133E-4</v>
      </c>
      <c r="AC9" s="13">
        <v>2.5224763170107316E-4</v>
      </c>
      <c r="AD9" s="13">
        <v>2.5399935136566397E-4</v>
      </c>
      <c r="AE9" s="13">
        <v>2.5577557060598328E-4</v>
      </c>
      <c r="AF9" s="13">
        <v>2.5757680701870151E-4</v>
      </c>
      <c r="AG9" s="13">
        <v>2.5940359288408239E-4</v>
      </c>
      <c r="AH9" s="13">
        <v>2.6125647569039725E-4</v>
      </c>
      <c r="AI9" s="13">
        <v>2.6313601868097563E-4</v>
      </c>
      <c r="AJ9" s="13">
        <v>2.6504280142504064E-4</v>
      </c>
      <c r="AK9" s="13">
        <v>2.6697742041354458E-4</v>
      </c>
      <c r="AL9" s="13">
        <v>2.6894048968129124E-4</v>
      </c>
    </row>
    <row r="10" spans="1:38" s="13" customFormat="1">
      <c r="C10" s="13" t="s">
        <v>40</v>
      </c>
      <c r="D10" s="13">
        <v>1.5389269759124118E-4</v>
      </c>
      <c r="E10" s="13">
        <v>1.5515225475444067E-4</v>
      </c>
      <c r="F10" s="13">
        <v>1.5643260011924452E-4</v>
      </c>
      <c r="G10" s="13">
        <v>1.5773425261229136E-4</v>
      </c>
      <c r="H10" s="13">
        <v>1.5905774857678711E-4</v>
      </c>
      <c r="I10" s="13">
        <v>1.6040364250937116E-4</v>
      </c>
      <c r="J10" s="13">
        <v>1.6177250783471265E-4</v>
      </c>
      <c r="K10" s="13">
        <v>1.631649377201095E-4</v>
      </c>
      <c r="L10" s="13">
        <v>1.6458154593252224E-4</v>
      </c>
      <c r="M10" s="13">
        <v>1.6602296774064363E-4</v>
      </c>
      <c r="N10" s="13">
        <v>1.6748986086478952E-4</v>
      </c>
      <c r="O10" s="13">
        <v>1.6898290647759541E-4</v>
      </c>
      <c r="P10" s="13">
        <v>1.7050281025871654E-4</v>
      </c>
      <c r="Q10" s="13">
        <v>1.7205030350696379E-4</v>
      </c>
      <c r="R10" s="13">
        <v>1.7362614431355657E-4</v>
      </c>
      <c r="S10" s="13">
        <v>1.7523111880044824E-4</v>
      </c>
      <c r="T10" s="13">
        <v>1.7686604242797386E-4</v>
      </c>
      <c r="U10" s="13">
        <v>1.7853176137638978E-4</v>
      </c>
      <c r="V10" s="13">
        <v>1.8022915400622367E-4</v>
      </c>
      <c r="W10" s="13">
        <v>1.8195913240272993E-4</v>
      </c>
      <c r="X10" s="13">
        <v>1.8372264401015614E-4</v>
      </c>
      <c r="Y10" s="13">
        <v>1.8552067336197368E-4</v>
      </c>
      <c r="Z10" s="13">
        <v>1.8735424391371156E-4</v>
      </c>
      <c r="AA10" s="13">
        <v>1.8922441998556229E-4</v>
      </c>
      <c r="AB10" s="13">
        <v>1.9113230882250839E-4</v>
      </c>
      <c r="AC10" s="13">
        <v>1.9307906278034714E-4</v>
      </c>
      <c r="AD10" s="13">
        <v>1.9506588164668355E-4</v>
      </c>
      <c r="AE10" s="13">
        <v>1.9709401510671328E-4</v>
      </c>
      <c r="AF10" s="13">
        <v>1.9916476536444532E-4</v>
      </c>
      <c r="AG10" s="13">
        <v>2.0127948993091654E-4</v>
      </c>
      <c r="AH10" s="13">
        <v>2.0343960459194379E-4</v>
      </c>
      <c r="AI10" s="13">
        <v>2.0564658656904665E-4</v>
      </c>
      <c r="AJ10" s="13">
        <v>2.0790197788837217E-4</v>
      </c>
      <c r="AK10" s="13">
        <v>2.1020738897376513E-4</v>
      </c>
      <c r="AL10" s="13">
        <v>2.1256450248157988E-4</v>
      </c>
    </row>
    <row r="11" spans="1:38" s="13" customFormat="1">
      <c r="C11" s="13" t="s">
        <v>41</v>
      </c>
      <c r="D11" s="13">
        <v>1.7417906805286738E-4</v>
      </c>
      <c r="E11" s="13">
        <v>1.752097134259613E-4</v>
      </c>
      <c r="F11" s="13">
        <v>1.7625262838683007E-4</v>
      </c>
      <c r="G11" s="13">
        <v>1.7730803334723027E-4</v>
      </c>
      <c r="H11" s="13">
        <v>1.7837615403004493E-4</v>
      </c>
      <c r="I11" s="13">
        <v>1.79457221630227E-4</v>
      </c>
      <c r="J11" s="13">
        <v>1.8055147298163082E-4</v>
      </c>
      <c r="K11" s="13">
        <v>1.8165915072998441E-4</v>
      </c>
      <c r="L11" s="13">
        <v>1.8278050351226826E-4</v>
      </c>
      <c r="M11" s="13">
        <v>1.8391578614277923E-4</v>
      </c>
      <c r="N11" s="13">
        <v>1.8506525980617158E-4</v>
      </c>
      <c r="O11" s="13">
        <v>1.8622919225778274E-4</v>
      </c>
      <c r="P11" s="13">
        <v>1.8740785803156618E-4</v>
      </c>
      <c r="Q11" s="13">
        <v>1.8860153865597103E-4</v>
      </c>
      <c r="R11" s="13">
        <v>1.8981052287812472E-4</v>
      </c>
      <c r="S11" s="13">
        <v>1.9103510689669326E-4</v>
      </c>
      <c r="T11" s="13">
        <v>1.9227559460381464E-4</v>
      </c>
      <c r="U11" s="13">
        <v>1.9353229783651934E-4</v>
      </c>
      <c r="V11" s="13">
        <v>1.9480553663807536E-4</v>
      </c>
      <c r="W11" s="13">
        <v>1.9609563952971824E-4</v>
      </c>
      <c r="X11" s="13">
        <v>1.9740294379324972E-4</v>
      </c>
      <c r="Y11" s="13">
        <v>1.9872779576501646E-4</v>
      </c>
      <c r="Z11" s="13">
        <v>2.0007055114180711E-4</v>
      </c>
      <c r="AA11" s="13">
        <v>2.014315752992344E-4</v>
      </c>
      <c r="AB11" s="13">
        <v>2.0281124362320178E-4</v>
      </c>
      <c r="AC11" s="13">
        <v>2.042099418550859E-4</v>
      </c>
      <c r="AD11" s="13">
        <v>2.0562806645130178E-4</v>
      </c>
      <c r="AE11" s="13">
        <v>2.0706602495795424E-4</v>
      </c>
      <c r="AF11" s="13">
        <v>2.0852423640132012E-4</v>
      </c>
      <c r="AG11" s="13">
        <v>2.1000313169494651E-4</v>
      </c>
      <c r="AH11" s="13">
        <v>2.1150315406419612E-4</v>
      </c>
      <c r="AI11" s="13">
        <v>2.1302475948911838E-4</v>
      </c>
      <c r="AJ11" s="13">
        <v>2.1456841716657578E-4</v>
      </c>
      <c r="AK11" s="13">
        <v>2.161346099926092E-4</v>
      </c>
      <c r="AL11" s="13">
        <v>2.1772383506608422E-4</v>
      </c>
    </row>
    <row r="12" spans="1:38" s="13" customFormat="1">
      <c r="C12" s="13" t="s">
        <v>42</v>
      </c>
      <c r="D12" s="13">
        <v>9.0209657518999374E-4</v>
      </c>
      <c r="E12" s="13">
        <v>9.0266337591343357E-4</v>
      </c>
      <c r="F12" s="13">
        <v>9.0323953132759522E-4</v>
      </c>
      <c r="G12" s="13">
        <v>9.0382527494946633E-4</v>
      </c>
      <c r="H12" s="13">
        <v>9.044208481334894E-4</v>
      </c>
      <c r="I12" s="13">
        <v>9.1061606323049413E-4</v>
      </c>
      <c r="J12" s="13">
        <v>9.168971500870416E-4</v>
      </c>
      <c r="K12" s="13">
        <v>9.2326591715153423E-4</v>
      </c>
      <c r="L12" s="13">
        <v>9.2972422437573299E-4</v>
      </c>
      <c r="M12" s="13">
        <v>9.3627398507701578E-4</v>
      </c>
      <c r="N12" s="13">
        <v>9.4291716788283799E-4</v>
      </c>
      <c r="O12" s="13">
        <v>9.4965579876170325E-4</v>
      </c>
      <c r="P12" s="13">
        <v>9.5649196314522727E-4</v>
      </c>
      <c r="Q12" s="13">
        <v>9.6342780814614982E-4</v>
      </c>
      <c r="R12" s="13">
        <v>9.7046554487745967E-4</v>
      </c>
      <c r="S12" s="13">
        <v>9.7760745087811774E-4</v>
      </c>
      <c r="T12" s="13">
        <v>9.8485587265121364E-4</v>
      </c>
      <c r="U12" s="13">
        <v>9.9221322832076424E-4</v>
      </c>
      <c r="V12" s="13">
        <v>9.9968201041375883E-4</v>
      </c>
      <c r="W12" s="13">
        <v>1.0072647887744901E-3</v>
      </c>
      <c r="X12" s="13">
        <v>1.0149642136186769E-3</v>
      </c>
      <c r="Y12" s="13">
        <v>1.0227830187353715E-3</v>
      </c>
      <c r="Z12" s="13">
        <v>1.0307240248451875E-3</v>
      </c>
      <c r="AA12" s="13">
        <v>1.0387901431239634E-3</v>
      </c>
      <c r="AB12" s="13">
        <v>1.0469843789015925E-3</v>
      </c>
      <c r="AC12" s="13">
        <v>1.0553098355464297E-3</v>
      </c>
      <c r="AD12" s="13">
        <v>1.0637697185464003E-3</v>
      </c>
      <c r="AE12" s="13">
        <v>1.0723673397987322E-3</v>
      </c>
      <c r="AF12" s="13">
        <v>1.0811061221210664E-3</v>
      </c>
      <c r="AG12" s="13">
        <v>1.0899896039976349E-3</v>
      </c>
      <c r="AH12" s="13">
        <v>1.0990214445751674E-3</v>
      </c>
      <c r="AI12" s="13">
        <v>1.1082054289242847E-3</v>
      </c>
      <c r="AJ12" s="13">
        <v>1.1175454735832945E-3</v>
      </c>
      <c r="AK12" s="13">
        <v>1.1270456324025768E-3</v>
      </c>
      <c r="AL12" s="13">
        <v>1.13671010270913E-3</v>
      </c>
    </row>
    <row r="13" spans="1:38" s="13" customFormat="1">
      <c r="A13" s="13" t="s">
        <v>36</v>
      </c>
      <c r="B13" s="13" t="s">
        <v>43</v>
      </c>
      <c r="C13" s="13" t="s">
        <v>38</v>
      </c>
      <c r="D13" s="13">
        <v>3.9581193760048513E-4</v>
      </c>
      <c r="E13" s="13">
        <v>3.9660178432056602E-4</v>
      </c>
      <c r="F13" s="13">
        <v>3.9739478963787773E-4</v>
      </c>
      <c r="G13" s="13">
        <v>3.9819097253722733E-4</v>
      </c>
      <c r="H13" s="13">
        <v>3.9899035215587174E-4</v>
      </c>
      <c r="I13" s="13">
        <v>4.0155993265340292E-4</v>
      </c>
      <c r="J13" s="13">
        <v>4.041628249469113E-4</v>
      </c>
      <c r="K13" s="13">
        <v>4.0679968103905561E-4</v>
      </c>
      <c r="L13" s="13">
        <v>4.0947117005952837E-4</v>
      </c>
      <c r="M13" s="13">
        <v>4.1217797883114679E-4</v>
      </c>
      <c r="N13" s="13">
        <v>4.1492081245854607E-4</v>
      </c>
      <c r="O13" s="13">
        <v>4.1770039494053569E-4</v>
      </c>
      <c r="P13" s="13">
        <v>4.2051746980723324E-4</v>
      </c>
      <c r="Q13" s="13">
        <v>4.233728007831577E-4</v>
      </c>
      <c r="R13" s="13">
        <v>4.2626717247751976E-4</v>
      </c>
      <c r="S13" s="13">
        <v>4.2920139110302305E-4</v>
      </c>
      <c r="T13" s="13">
        <v>4.3217628522455794E-4</v>
      </c>
      <c r="U13" s="13">
        <v>4.3519270653924973E-4</v>
      </c>
      <c r="V13" s="13">
        <v>4.3825153068940156E-4</v>
      </c>
      <c r="W13" s="13">
        <v>4.4135365810996503E-4</v>
      </c>
      <c r="X13" s="13">
        <v>4.4450001491225856E-4</v>
      </c>
      <c r="Y13" s="13">
        <v>4.4769155380575777E-4</v>
      </c>
      <c r="Z13" s="13">
        <v>4.5092925505988335E-4</v>
      </c>
      <c r="AA13" s="13">
        <v>4.5421412750782704E-4</v>
      </c>
      <c r="AB13" s="13">
        <v>4.5754720959457519E-4</v>
      </c>
      <c r="AC13" s="13">
        <v>4.6092957047141577E-4</v>
      </c>
      <c r="AD13" s="13">
        <v>4.643623111393542E-4</v>
      </c>
      <c r="AE13" s="13">
        <v>4.678465656440043E-4</v>
      </c>
      <c r="AF13" s="13">
        <v>4.7138350232468095E-4</v>
      </c>
      <c r="AG13" s="13">
        <v>4.7497432512058217E-4</v>
      </c>
      <c r="AH13" s="13">
        <v>4.7862027493713092E-4</v>
      </c>
      <c r="AI13" s="13">
        <v>4.8232263107573147E-4</v>
      </c>
      <c r="AJ13" s="13">
        <v>4.8608271273040316E-4</v>
      </c>
      <c r="AK13" s="13">
        <v>4.8990188055496808E-4</v>
      </c>
      <c r="AL13" s="13">
        <v>4.9378153830470452E-4</v>
      </c>
    </row>
    <row r="14" spans="1:38" s="13" customFormat="1">
      <c r="C14" s="13" t="s">
        <v>39</v>
      </c>
      <c r="D14" s="13">
        <v>5.1787499379670683E-5</v>
      </c>
      <c r="E14" s="13">
        <v>5.2086849087067626E-5</v>
      </c>
      <c r="F14" s="13">
        <v>5.2389679605015685E-5</v>
      </c>
      <c r="G14" s="13">
        <v>5.2696052000366657E-5</v>
      </c>
      <c r="H14" s="13">
        <v>5.3006028776839405E-5</v>
      </c>
      <c r="I14" s="13">
        <v>5.3319673917530757E-5</v>
      </c>
      <c r="J14" s="13">
        <v>5.3637052928944635E-5</v>
      </c>
      <c r="K14" s="13">
        <v>5.3958232886602981E-5</v>
      </c>
      <c r="L14" s="13">
        <v>5.4283282482305412E-5</v>
      </c>
      <c r="M14" s="13">
        <v>5.4612272073107267E-5</v>
      </c>
      <c r="N14" s="13">
        <v>5.4945273732089631E-5</v>
      </c>
      <c r="O14" s="13">
        <v>5.528236130099815E-5</v>
      </c>
      <c r="P14" s="13">
        <v>5.5623610444831463E-5</v>
      </c>
      <c r="Q14" s="13">
        <v>5.5969098708463961E-5</v>
      </c>
      <c r="R14" s="13">
        <v>5.6318905575391867E-5</v>
      </c>
      <c r="S14" s="13">
        <v>5.6673112528696218E-5</v>
      </c>
      <c r="T14" s="13">
        <v>5.7031803114320886E-5</v>
      </c>
      <c r="U14" s="13">
        <v>5.7395063006768777E-5</v>
      </c>
      <c r="V14" s="13">
        <v>5.7762980077324981E-5</v>
      </c>
      <c r="W14" s="13">
        <v>5.813564446492063E-5</v>
      </c>
      <c r="X14" s="13">
        <v>5.851314864975778E-5</v>
      </c>
      <c r="Y14" s="13">
        <v>5.8895587529821565E-5</v>
      </c>
      <c r="Z14" s="13">
        <v>5.9283058500412483E-5</v>
      </c>
      <c r="AA14" s="13">
        <v>5.9675661536839062E-5</v>
      </c>
      <c r="AB14" s="13">
        <v>6.0073499280417986E-5</v>
      </c>
      <c r="AC14" s="13">
        <v>6.0476677127937571E-5</v>
      </c>
      <c r="AD14" s="13">
        <v>6.0885303324747966E-5</v>
      </c>
      <c r="AE14" s="13">
        <v>6.129948906165101E-5</v>
      </c>
      <c r="AF14" s="13">
        <v>6.1719348575771908E-5</v>
      </c>
      <c r="AG14" s="13">
        <v>6.2144999255604822E-5</v>
      </c>
      <c r="AH14" s="13">
        <v>6.2576561750435399E-5</v>
      </c>
      <c r="AI14" s="13">
        <v>6.3014160084354535E-5</v>
      </c>
      <c r="AJ14" s="13">
        <v>6.345792177508943E-5</v>
      </c>
      <c r="AK14" s="13">
        <v>6.390797795789149E-5</v>
      </c>
      <c r="AL14" s="13">
        <v>6.4364463514733562E-5</v>
      </c>
    </row>
    <row r="15" spans="1:38" s="13" customFormat="1">
      <c r="C15" s="13" t="s">
        <v>40</v>
      </c>
      <c r="D15" s="13">
        <v>5.350099927886316E-5</v>
      </c>
      <c r="E15" s="13">
        <v>5.381025360995487E-5</v>
      </c>
      <c r="F15" s="13">
        <v>5.4123103921640644E-5</v>
      </c>
      <c r="G15" s="13">
        <v>5.4439613301299366E-5</v>
      </c>
      <c r="H15" s="13">
        <v>5.4759846320718769E-5</v>
      </c>
      <c r="I15" s="13">
        <v>5.5083869080012966E-5</v>
      </c>
      <c r="J15" s="13">
        <v>5.5411749253108282E-5</v>
      </c>
      <c r="K15" s="13">
        <v>5.5743556134863413E-5</v>
      </c>
      <c r="L15" s="13">
        <v>5.6079360689892724E-5</v>
      </c>
      <c r="M15" s="13">
        <v>5.6419235603164788E-5</v>
      </c>
      <c r="N15" s="13">
        <v>5.6763255332452384E-5</v>
      </c>
      <c r="O15" s="13">
        <v>5.7111496162712826E-5</v>
      </c>
      <c r="P15" s="13">
        <v>5.7464036262482658E-5</v>
      </c>
      <c r="Q15" s="13">
        <v>5.7820955742373859E-5</v>
      </c>
      <c r="R15" s="13">
        <v>5.8182336715763696E-5</v>
      </c>
      <c r="S15" s="13">
        <v>5.8548263361774794E-5</v>
      </c>
      <c r="T15" s="13">
        <v>5.8918821990646773E-5</v>
      </c>
      <c r="U15" s="13">
        <v>5.9294101111606323E-5</v>
      </c>
      <c r="V15" s="13">
        <v>5.9674191503347371E-5</v>
      </c>
      <c r="W15" s="13">
        <v>6.0059186287239949E-5</v>
      </c>
      <c r="X15" s="13">
        <v>6.0449181003390848E-5</v>
      </c>
      <c r="Y15" s="13">
        <v>6.0844273689687533E-5</v>
      </c>
      <c r="Z15" s="13">
        <v>6.1244564963961774E-5</v>
      </c>
      <c r="AA15" s="13">
        <v>6.1650158109418483E-5</v>
      </c>
      <c r="AB15" s="13">
        <v>6.2061159163481278E-5</v>
      </c>
      <c r="AC15" s="13">
        <v>6.2477677010216041E-5</v>
      </c>
      <c r="AD15" s="13">
        <v>6.2899823476501285E-5</v>
      </c>
      <c r="AE15" s="13">
        <v>6.3327713432123747E-5</v>
      </c>
      <c r="AF15" s="13">
        <v>6.376146489398762E-5</v>
      </c>
      <c r="AG15" s="13">
        <v>6.4201199134635801E-5</v>
      </c>
      <c r="AH15" s="13">
        <v>6.4647040795292999E-5</v>
      </c>
      <c r="AI15" s="13">
        <v>6.5099118003651685E-5</v>
      </c>
      <c r="AJ15" s="13">
        <v>6.5557562496635149E-5</v>
      </c>
      <c r="AK15" s="13">
        <v>6.6022509748384344E-5</v>
      </c>
      <c r="AL15" s="13">
        <v>6.6494099103729933E-5</v>
      </c>
    </row>
    <row r="16" spans="1:38" s="13" customFormat="1">
      <c r="C16" s="13" t="s">
        <v>41</v>
      </c>
      <c r="D16" s="13">
        <v>5.1787499379670683E-5</v>
      </c>
      <c r="E16" s="13">
        <v>5.2086849087067626E-5</v>
      </c>
      <c r="F16" s="13">
        <v>5.2389679605015685E-5</v>
      </c>
      <c r="G16" s="13">
        <v>5.2696052000366657E-5</v>
      </c>
      <c r="H16" s="13">
        <v>5.3006028776839405E-5</v>
      </c>
      <c r="I16" s="13">
        <v>5.3319673917530757E-5</v>
      </c>
      <c r="J16" s="13">
        <v>5.3637052928944635E-5</v>
      </c>
      <c r="K16" s="13">
        <v>5.3958232886602981E-5</v>
      </c>
      <c r="L16" s="13">
        <v>5.4283282482305412E-5</v>
      </c>
      <c r="M16" s="13">
        <v>5.4612272073107267E-5</v>
      </c>
      <c r="N16" s="13">
        <v>5.4945273732089631E-5</v>
      </c>
      <c r="O16" s="13">
        <v>5.528236130099815E-5</v>
      </c>
      <c r="P16" s="13">
        <v>5.5623610444831463E-5</v>
      </c>
      <c r="Q16" s="13">
        <v>5.5969098708463961E-5</v>
      </c>
      <c r="R16" s="13">
        <v>5.6318905575391867E-5</v>
      </c>
      <c r="S16" s="13">
        <v>5.6673112528696218E-5</v>
      </c>
      <c r="T16" s="13">
        <v>5.7031803114320886E-5</v>
      </c>
      <c r="U16" s="13">
        <v>5.7395063006768777E-5</v>
      </c>
      <c r="V16" s="13">
        <v>5.7762980077324981E-5</v>
      </c>
      <c r="W16" s="13">
        <v>5.813564446492063E-5</v>
      </c>
      <c r="X16" s="13">
        <v>5.851314864975778E-5</v>
      </c>
      <c r="Y16" s="13">
        <v>5.8895587529821565E-5</v>
      </c>
      <c r="Z16" s="13">
        <v>5.9283058500412483E-5</v>
      </c>
      <c r="AA16" s="13">
        <v>5.9675661536839062E-5</v>
      </c>
      <c r="AB16" s="13">
        <v>6.0073499280417986E-5</v>
      </c>
      <c r="AC16" s="13">
        <v>6.0476677127937571E-5</v>
      </c>
      <c r="AD16" s="13">
        <v>6.0885303324747966E-5</v>
      </c>
      <c r="AE16" s="13">
        <v>6.129948906165101E-5</v>
      </c>
      <c r="AF16" s="13">
        <v>6.1719348575771908E-5</v>
      </c>
      <c r="AG16" s="13">
        <v>6.2144999255604822E-5</v>
      </c>
      <c r="AH16" s="13">
        <v>6.2576561750435399E-5</v>
      </c>
      <c r="AI16" s="13">
        <v>6.3014160084354535E-5</v>
      </c>
      <c r="AJ16" s="13">
        <v>6.345792177508943E-5</v>
      </c>
      <c r="AK16" s="13">
        <v>6.390797795789149E-5</v>
      </c>
      <c r="AL16" s="13">
        <v>6.4364463514733562E-5</v>
      </c>
    </row>
    <row r="17" spans="1:38" s="13" customFormat="1">
      <c r="C17" s="13" t="s">
        <v>42</v>
      </c>
      <c r="D17" s="13">
        <v>2.4177201535575526E-4</v>
      </c>
      <c r="E17" s="13">
        <v>2.4234559550079102E-4</v>
      </c>
      <c r="F17" s="13">
        <v>2.4292253106557107E-4</v>
      </c>
      <c r="G17" s="13">
        <v>2.4350286088105976E-4</v>
      </c>
      <c r="H17" s="13">
        <v>2.4408662453005291E-4</v>
      </c>
      <c r="I17" s="13">
        <v>2.4564570404537746E-4</v>
      </c>
      <c r="J17" s="13">
        <v>2.4722484088469997E-4</v>
      </c>
      <c r="K17" s="13">
        <v>2.4882442483216915E-4</v>
      </c>
      <c r="L17" s="13">
        <v>2.5044485584319238E-4</v>
      </c>
      <c r="M17" s="13">
        <v>2.5208654437855487E-4</v>
      </c>
      <c r="N17" s="13">
        <v>2.5374991175180394E-4</v>
      </c>
      <c r="O17" s="13">
        <v>2.5543539049051539E-4</v>
      </c>
      <c r="P17" s="13">
        <v>2.571434247120955E-4</v>
      </c>
      <c r="Q17" s="13">
        <v>2.5887447051480499E-4</v>
      </c>
      <c r="R17" s="13">
        <v>2.6062899638472955E-4</v>
      </c>
      <c r="S17" s="13">
        <v>2.6240748361946136E-4</v>
      </c>
      <c r="T17" s="13">
        <v>2.6421042676929793E-4</v>
      </c>
      <c r="U17" s="13">
        <v>2.6603833409681024E-4</v>
      </c>
      <c r="V17" s="13">
        <v>2.6789172805567719E-4</v>
      </c>
      <c r="W17" s="13">
        <v>2.6977114578973876E-4</v>
      </c>
      <c r="X17" s="13">
        <v>2.7167713965326812E-4</v>
      </c>
      <c r="Y17" s="13">
        <v>2.7361027775352621E-4</v>
      </c>
      <c r="Z17" s="13">
        <v>2.755711445167187E-4</v>
      </c>
      <c r="AA17" s="13">
        <v>2.7756034127854323E-4</v>
      </c>
      <c r="AB17" s="13">
        <v>2.7957848690058295E-4</v>
      </c>
      <c r="AC17" s="13">
        <v>2.816262184138759E-4</v>
      </c>
      <c r="AD17" s="13">
        <v>2.8370419169107043E-4</v>
      </c>
      <c r="AE17" s="13">
        <v>2.858130821486581E-4</v>
      </c>
      <c r="AF17" s="13">
        <v>2.87953585480869E-4</v>
      </c>
      <c r="AG17" s="13">
        <v>2.9012641842690633E-4</v>
      </c>
      <c r="AH17" s="13">
        <v>2.9233231957330387E-4</v>
      </c>
      <c r="AI17" s="13">
        <v>2.9457205019329559E-4</v>
      </c>
      <c r="AJ17" s="13">
        <v>2.9684639512520759E-4</v>
      </c>
      <c r="AK17" s="13">
        <v>2.9915616369200545E-4</v>
      </c>
      <c r="AL17" s="13">
        <v>3.0150219066426599E-4</v>
      </c>
    </row>
    <row r="18" spans="1:38" s="13" customFormat="1">
      <c r="A18" s="13" t="s">
        <v>44</v>
      </c>
      <c r="B18" s="13" t="s">
        <v>37</v>
      </c>
      <c r="C18" s="13" t="s">
        <v>38</v>
      </c>
      <c r="D18" s="13">
        <v>2.1805392731535757E-4</v>
      </c>
      <c r="E18" s="13">
        <v>2.1805392731535757E-4</v>
      </c>
      <c r="F18" s="13">
        <v>2.1805392731535757E-4</v>
      </c>
      <c r="G18" s="13">
        <v>2.1805392731535757E-4</v>
      </c>
      <c r="H18" s="13">
        <v>2.1805392731535757E-4</v>
      </c>
      <c r="I18" s="13">
        <v>3.6504563724669236E-4</v>
      </c>
      <c r="J18" s="13">
        <v>3.6668261319847118E-4</v>
      </c>
      <c r="K18" s="13">
        <v>3.6833433668134719E-4</v>
      </c>
      <c r="L18" s="13">
        <v>3.7000100788805014E-4</v>
      </c>
      <c r="M18" s="13">
        <v>3.7168283065117764E-4</v>
      </c>
      <c r="N18" s="13">
        <v>3.733800125262972E-4</v>
      </c>
      <c r="O18" s="13">
        <v>3.7509276487733518E-4</v>
      </c>
      <c r="P18" s="13">
        <v>3.7682130296432751E-4</v>
      </c>
      <c r="Q18" s="13">
        <v>3.7856584603360686E-4</v>
      </c>
      <c r="R18" s="13">
        <v>3.8032661741050738E-4</v>
      </c>
      <c r="S18" s="13">
        <v>3.8210384459466852E-4</v>
      </c>
      <c r="T18" s="13">
        <v>3.8389775935802385E-4</v>
      </c>
      <c r="U18" s="13">
        <v>3.857085978455617E-4</v>
      </c>
      <c r="V18" s="13">
        <v>3.8753660067895299E-4</v>
      </c>
      <c r="W18" s="13">
        <v>3.8938201306313854E-4</v>
      </c>
      <c r="X18" s="13">
        <v>3.9124508489597645E-4</v>
      </c>
      <c r="Y18" s="13">
        <v>3.9312607088105324E-4</v>
      </c>
      <c r="Z18" s="13">
        <v>3.9502523064376371E-4</v>
      </c>
      <c r="AA18" s="13">
        <v>3.9694282885077226E-4</v>
      </c>
      <c r="AB18" s="13">
        <v>3.9887913533297105E-4</v>
      </c>
      <c r="AC18" s="13">
        <v>4.0083442521205429E-4</v>
      </c>
      <c r="AD18" s="13">
        <v>4.0280897903083291E-4</v>
      </c>
      <c r="AE18" s="13">
        <v>4.0480308288742118E-4</v>
      </c>
      <c r="AF18" s="13">
        <v>4.0681702857342831E-4</v>
      </c>
      <c r="AG18" s="13">
        <v>4.0885111371629539E-4</v>
      </c>
      <c r="AH18" s="13">
        <v>4.10905641925925E-4</v>
      </c>
      <c r="AI18" s="13">
        <v>4.1298092294575294E-4</v>
      </c>
      <c r="AJ18" s="13">
        <v>4.1507727280842176E-4</v>
      </c>
      <c r="AK18" s="13">
        <v>4.1719501399621974E-4</v>
      </c>
      <c r="AL18" s="13">
        <v>4.1933447560645683E-4</v>
      </c>
    </row>
    <row r="19" spans="1:38" s="13" customFormat="1">
      <c r="C19" s="13" t="s">
        <v>39</v>
      </c>
      <c r="D19" s="13">
        <v>1.2872365318078896E-4</v>
      </c>
      <c r="E19" s="13">
        <v>1.2948533160197709E-4</v>
      </c>
      <c r="F19" s="13">
        <v>1.3025607762341744E-4</v>
      </c>
      <c r="G19" s="13">
        <v>1.3103605413613249E-4</v>
      </c>
      <c r="H19" s="13">
        <v>1.3182542795622966E-4</v>
      </c>
      <c r="I19" s="13">
        <v>1.3262436994384319E-4</v>
      </c>
      <c r="J19" s="13">
        <v>1.3343305512642761E-4</v>
      </c>
      <c r="K19" s="13">
        <v>1.3425166282658973E-4</v>
      </c>
      <c r="L19" s="13">
        <v>1.3508037679465512E-4</v>
      </c>
      <c r="M19" s="13">
        <v>1.3591938534617473E-4</v>
      </c>
      <c r="N19" s="13">
        <v>1.3676888150458829E-4</v>
      </c>
      <c r="O19" s="13">
        <v>1.3762906314927122E-4</v>
      </c>
      <c r="P19" s="13">
        <v>1.3850013316920332E-4</v>
      </c>
      <c r="Q19" s="13">
        <v>1.3938229962251038E-4</v>
      </c>
      <c r="R19" s="13">
        <v>1.4027577590214183E-4</v>
      </c>
      <c r="S19" s="13">
        <v>1.4118078090796213E-4</v>
      </c>
      <c r="T19" s="13">
        <v>1.4209753922554629E-4</v>
      </c>
      <c r="U19" s="13">
        <v>1.4302628131198777E-4</v>
      </c>
      <c r="V19" s="13">
        <v>1.439672436890403E-4</v>
      </c>
      <c r="W19" s="13">
        <v>1.4492066914393461E-4</v>
      </c>
      <c r="X19" s="13">
        <v>1.4588680693822749E-4</v>
      </c>
      <c r="Y19" s="13">
        <v>1.4686591302506125E-4</v>
      </c>
      <c r="Z19" s="13">
        <v>1.4785825027523059E-4</v>
      </c>
      <c r="AA19" s="13">
        <v>1.4886408871247705E-4</v>
      </c>
      <c r="AB19" s="13">
        <v>1.4988370575845294E-4</v>
      </c>
      <c r="AC19" s="13">
        <v>1.5091738648782157E-4</v>
      </c>
      <c r="AD19" s="13">
        <v>1.5196542389398697E-4</v>
      </c>
      <c r="AE19" s="13">
        <v>1.5302811916597289E-4</v>
      </c>
      <c r="AF19" s="13">
        <v>1.541057819770009E-4</v>
      </c>
      <c r="AG19" s="13">
        <v>1.5519873078534841E-4</v>
      </c>
      <c r="AH19" s="13">
        <v>1.5630729314810091E-4</v>
      </c>
      <c r="AI19" s="13">
        <v>1.5743180604844696E-4</v>
      </c>
      <c r="AJ19" s="13">
        <v>1.5857261623720382E-4</v>
      </c>
      <c r="AK19" s="13">
        <v>1.5973008058930017E-4</v>
      </c>
      <c r="AL19" s="13">
        <v>1.6090456647598623E-4</v>
      </c>
    </row>
    <row r="20" spans="1:38" s="13" customFormat="1">
      <c r="C20" s="13" t="s">
        <v>40</v>
      </c>
      <c r="D20" s="13">
        <v>1.1605023097044417E-4</v>
      </c>
      <c r="E20" s="13">
        <v>1.1673691872766574E-4</v>
      </c>
      <c r="F20" s="13">
        <v>1.1743178133913995E-4</v>
      </c>
      <c r="G20" s="13">
        <v>1.1813496565853597E-4</v>
      </c>
      <c r="H20" s="13">
        <v>1.1884662207816571E-4</v>
      </c>
      <c r="I20" s="13">
        <v>1.1956690463621521E-4</v>
      </c>
      <c r="J20" s="13">
        <v>1.2029597112789945E-4</v>
      </c>
      <c r="K20" s="13">
        <v>1.2103398322070866E-4</v>
      </c>
      <c r="L20" s="13">
        <v>1.2178110657392291E-4</v>
      </c>
      <c r="M20" s="13">
        <v>1.225375109625808E-4</v>
      </c>
      <c r="N20" s="13">
        <v>1.2330337040609692E-4</v>
      </c>
      <c r="O20" s="13">
        <v>1.2407886330173277E-4</v>
      </c>
      <c r="P20" s="13">
        <v>1.2486417256313612E-4</v>
      </c>
      <c r="Q20" s="13">
        <v>1.2565948576417519E-4</v>
      </c>
      <c r="R20" s="13">
        <v>1.2646499528830453E-4</v>
      </c>
      <c r="S20" s="13">
        <v>1.2728089848371295E-4</v>
      </c>
      <c r="T20" s="13">
        <v>1.281073978245163E-4</v>
      </c>
      <c r="U20" s="13">
        <v>1.2894470107827131E-4</v>
      </c>
      <c r="V20" s="13">
        <v>1.2979302148010205E-4</v>
      </c>
      <c r="W20" s="13">
        <v>1.3065257791374511E-4</v>
      </c>
      <c r="X20" s="13">
        <v>1.3152359509983671E-4</v>
      </c>
      <c r="Y20" s="13">
        <v>1.3240630379178197E-4</v>
      </c>
      <c r="Z20" s="13">
        <v>1.3330094097956425E-4</v>
      </c>
      <c r="AA20" s="13">
        <v>1.3420775010187421E-4</v>
      </c>
      <c r="AB20" s="13">
        <v>1.3512698126695556E-4</v>
      </c>
      <c r="AC20" s="13">
        <v>1.3605889148258973E-4</v>
      </c>
      <c r="AD20" s="13">
        <v>1.3700374489566329E-4</v>
      </c>
      <c r="AE20" s="13">
        <v>1.3796181304178678E-4</v>
      </c>
      <c r="AF20" s="13">
        <v>1.3893337510546133E-4</v>
      </c>
      <c r="AG20" s="13">
        <v>1.3991871819131569E-4</v>
      </c>
      <c r="AH20" s="13">
        <v>1.4091813760696792E-4</v>
      </c>
      <c r="AI20" s="13">
        <v>1.419319371580972E-4</v>
      </c>
      <c r="AJ20" s="13">
        <v>1.4296042945634427E-4</v>
      </c>
      <c r="AK20" s="13">
        <v>1.4400393624069713E-4</v>
      </c>
      <c r="AL20" s="13">
        <v>1.4506278871305521E-4</v>
      </c>
    </row>
    <row r="21" spans="1:38" s="13" customFormat="1">
      <c r="C21" s="13" t="s">
        <v>41</v>
      </c>
      <c r="D21" s="13">
        <v>1.2168373732823272E-4</v>
      </c>
      <c r="E21" s="13">
        <v>1.2240375944260097E-4</v>
      </c>
      <c r="F21" s="13">
        <v>1.2313235324880694E-4</v>
      </c>
      <c r="G21" s="13">
        <v>1.2386967272933874E-4</v>
      </c>
      <c r="H21" s="13">
        <v>1.2461587557710581E-4</v>
      </c>
      <c r="I21" s="13">
        <v>1.2537112330787616E-4</v>
      </c>
      <c r="J21" s="13">
        <v>1.261355813768266E-4</v>
      </c>
      <c r="K21" s="13">
        <v>1.2690941929938384E-4</v>
      </c>
      <c r="L21" s="13">
        <v>1.2769281077654052E-4</v>
      </c>
      <c r="M21" s="13">
        <v>1.2848593382484201E-4</v>
      </c>
      <c r="N21" s="13">
        <v>1.2928897091124729E-4</v>
      </c>
      <c r="O21" s="13">
        <v>1.3010210909307899E-4</v>
      </c>
      <c r="P21" s="13">
        <v>1.3092554016328839E-4</v>
      </c>
      <c r="Q21" s="13">
        <v>1.3175946080127112E-4</v>
      </c>
      <c r="R21" s="13">
        <v>1.3260407272948436E-4</v>
      </c>
      <c r="S21" s="13">
        <v>1.3345958287612624E-4</v>
      </c>
      <c r="T21" s="13">
        <v>1.3432620354415301E-4</v>
      </c>
      <c r="U21" s="13">
        <v>1.3520415258692526E-4</v>
      </c>
      <c r="V21" s="13">
        <v>1.3609365359078661E-4</v>
      </c>
      <c r="W21" s="13">
        <v>1.3699493606489778E-4</v>
      </c>
      <c r="X21" s="13">
        <v>1.3790823563866375E-4</v>
      </c>
      <c r="Y21" s="13">
        <v>1.3883379426711116E-4</v>
      </c>
      <c r="Z21" s="13">
        <v>1.3977186044459165E-4</v>
      </c>
      <c r="AA21" s="13">
        <v>1.4072268942720792E-4</v>
      </c>
      <c r="AB21" s="13">
        <v>1.4168654346438059E-4</v>
      </c>
      <c r="AC21" s="13">
        <v>1.4266369203999699E-4</v>
      </c>
      <c r="AD21" s="13">
        <v>1.4365441212360808E-4</v>
      </c>
      <c r="AE21" s="13">
        <v>1.4465898843216477E-4</v>
      </c>
      <c r="AF21" s="13">
        <v>1.4567771370281382E-4</v>
      </c>
      <c r="AG21" s="13">
        <v>1.4671088897730186E-4</v>
      </c>
      <c r="AH21" s="13">
        <v>1.4775882389856832E-4</v>
      </c>
      <c r="AI21" s="13">
        <v>1.4882183702014077E-4</v>
      </c>
      <c r="AJ21" s="13">
        <v>1.4990025612898235E-4</v>
      </c>
      <c r="AK21" s="13">
        <v>1.5099441858247857E-4</v>
      </c>
      <c r="AL21" s="13">
        <v>1.5210467166029094E-4</v>
      </c>
    </row>
    <row r="22" spans="1:38" s="13" customFormat="1">
      <c r="C22" s="13" t="s">
        <v>42</v>
      </c>
      <c r="D22" s="13">
        <v>1.7215226396014656E-4</v>
      </c>
      <c r="E22" s="13">
        <v>1.7246127345089626E-4</v>
      </c>
      <c r="F22" s="13">
        <v>1.7277396162605966E-4</v>
      </c>
      <c r="G22" s="13">
        <v>1.7309039456978785E-4</v>
      </c>
      <c r="H22" s="13">
        <v>1.7341063995862123E-4</v>
      </c>
      <c r="I22" s="13">
        <v>2.5458020757197764E-4</v>
      </c>
      <c r="J22" s="13">
        <v>2.558086242667139E-4</v>
      </c>
      <c r="K22" s="13">
        <v>2.5704917762405985E-4</v>
      </c>
      <c r="L22" s="13">
        <v>2.5830205229669293E-4</v>
      </c>
      <c r="M22" s="13">
        <v>2.5956743679130911E-4</v>
      </c>
      <c r="N22" s="13">
        <v>2.6084552357220707E-4</v>
      </c>
      <c r="O22" s="13">
        <v>2.6213650916831412E-4</v>
      </c>
      <c r="P22" s="13">
        <v>2.6344059428379143E-4</v>
      </c>
      <c r="Q22" s="13">
        <v>2.6475798391236262E-4</v>
      </c>
      <c r="R22" s="13">
        <v>2.6608888745551613E-4</v>
      </c>
      <c r="S22" s="13">
        <v>2.6743351884473852E-4</v>
      </c>
      <c r="T22" s="13">
        <v>2.6879209666794547E-4</v>
      </c>
      <c r="U22" s="13">
        <v>2.7016484430028104E-4</v>
      </c>
      <c r="V22" s="13">
        <v>2.7155199003947009E-4</v>
      </c>
      <c r="W22" s="13">
        <v>2.7295376724591148E-4</v>
      </c>
      <c r="X22" s="13">
        <v>2.7437041448771359E-4</v>
      </c>
      <c r="Y22" s="13">
        <v>2.7580217569088118E-4</v>
      </c>
      <c r="Z22" s="13">
        <v>2.7724930029487396E-4</v>
      </c>
      <c r="AA22" s="13">
        <v>2.7871204341376816E-4</v>
      </c>
      <c r="AB22" s="13">
        <v>2.8019066600326408E-4</v>
      </c>
      <c r="AC22" s="13">
        <v>2.8168543503379528E-4</v>
      </c>
      <c r="AD22" s="13">
        <v>2.8319662367000658E-4</v>
      </c>
      <c r="AE22" s="13">
        <v>2.8472451145688572E-4</v>
      </c>
      <c r="AF22" s="13">
        <v>2.8626938451284319E-4</v>
      </c>
      <c r="AG22" s="13">
        <v>2.8783153573005456E-4</v>
      </c>
      <c r="AH22" s="13">
        <v>2.8941126498239431E-4</v>
      </c>
      <c r="AI22" s="13">
        <v>2.9100887934130787E-4</v>
      </c>
      <c r="AJ22" s="13">
        <v>2.9262469329998687E-4</v>
      </c>
      <c r="AK22" s="13">
        <v>2.9425902900623459E-4</v>
      </c>
      <c r="AL22" s="13">
        <v>2.959122165044261E-4</v>
      </c>
    </row>
    <row r="23" spans="1:38" s="13" customFormat="1">
      <c r="A23" s="13" t="s">
        <v>44</v>
      </c>
      <c r="B23" s="13" t="s">
        <v>43</v>
      </c>
      <c r="C23" s="13" t="s">
        <v>38</v>
      </c>
      <c r="D23" s="13">
        <v>2.4367456756186189E-4</v>
      </c>
      <c r="E23" s="13">
        <v>2.4508309107378019E-4</v>
      </c>
      <c r="F23" s="13">
        <v>2.4650799276606963E-4</v>
      </c>
      <c r="G23" s="13">
        <v>2.4794955997522794E-4</v>
      </c>
      <c r="H23" s="13">
        <v>2.4940808679861155E-4</v>
      </c>
      <c r="I23" s="13">
        <v>2.5088387429446135E-4</v>
      </c>
      <c r="J23" s="13">
        <v>2.5237723068907123E-4</v>
      </c>
      <c r="K23" s="13">
        <v>2.5388847159140104E-4</v>
      </c>
      <c r="L23" s="13">
        <v>2.5541792021544564E-4</v>
      </c>
      <c r="M23" s="13">
        <v>2.5696590761069076E-4</v>
      </c>
      <c r="N23" s="13">
        <v>2.5853277290099989E-4</v>
      </c>
      <c r="O23" s="13">
        <v>2.6011886353229427E-4</v>
      </c>
      <c r="P23" s="13">
        <v>2.6172453552940724E-4</v>
      </c>
      <c r="Q23" s="13">
        <v>2.6335015376250916E-4</v>
      </c>
      <c r="R23" s="13">
        <v>2.6499609222352481E-4</v>
      </c>
      <c r="S23" s="13">
        <v>2.6666273431298095E-4</v>
      </c>
      <c r="T23" s="13">
        <v>2.6835047313774669E-4</v>
      </c>
      <c r="U23" s="13">
        <v>2.7005971182015275E-4</v>
      </c>
      <c r="V23" s="13">
        <v>2.7179086381899978E-4</v>
      </c>
      <c r="W23" s="13">
        <v>2.7354435326299337E-4</v>
      </c>
      <c r="X23" s="13">
        <v>2.7532061529716864E-4</v>
      </c>
      <c r="Y23" s="13">
        <v>2.7712009644290174E-4</v>
      </c>
      <c r="Z23" s="13">
        <v>2.7894325497213138E-4</v>
      </c>
      <c r="AA23" s="13">
        <v>2.8079056129645013E-4</v>
      </c>
      <c r="AB23" s="13">
        <v>2.8266249837175986E-4</v>
      </c>
      <c r="AC23" s="13">
        <v>2.8455956211922127E-4</v>
      </c>
      <c r="AD23" s="13">
        <v>2.8648226186327007E-4</v>
      </c>
      <c r="AE23" s="13">
        <v>2.8843112078751E-4</v>
      </c>
      <c r="AF23" s="13">
        <v>2.9040667640934227E-4</v>
      </c>
      <c r="AG23" s="13">
        <v>2.9240948107423425E-4</v>
      </c>
      <c r="AH23" s="13">
        <v>2.9444010247058316E-4</v>
      </c>
      <c r="AI23" s="13">
        <v>2.9649912416618166E-4</v>
      </c>
      <c r="AJ23" s="13">
        <v>2.9858714616735194E-4</v>
      </c>
      <c r="AK23" s="13">
        <v>3.0070478550187215E-4</v>
      </c>
      <c r="AL23" s="13">
        <v>3.0285267682688549E-4</v>
      </c>
    </row>
    <row r="24" spans="1:38" s="13" customFormat="1">
      <c r="C24" s="13" t="s">
        <v>39</v>
      </c>
      <c r="D24" s="13">
        <v>5.5079326809025451E-5</v>
      </c>
      <c r="E24" s="13">
        <v>5.5397704420638314E-5</v>
      </c>
      <c r="F24" s="13">
        <v>5.5719784097502495E-5</v>
      </c>
      <c r="G24" s="13">
        <v>5.6045630788131157E-5</v>
      </c>
      <c r="H24" s="13">
        <v>5.6375310969237809E-5</v>
      </c>
      <c r="I24" s="13">
        <v>5.6708892690949278E-5</v>
      </c>
      <c r="J24" s="13">
        <v>5.7046445623633496E-5</v>
      </c>
      <c r="K24" s="13">
        <v>5.7388041106409753E-5</v>
      </c>
      <c r="L24" s="13">
        <v>5.7733752197412224E-5</v>
      </c>
      <c r="M24" s="13">
        <v>5.8083653725881383E-5</v>
      </c>
      <c r="N24" s="13">
        <v>5.8437822346161147E-5</v>
      </c>
      <c r="O24" s="13">
        <v>5.8796336593683614E-5</v>
      </c>
      <c r="P24" s="13">
        <v>5.9159276943027336E-5</v>
      </c>
      <c r="Q24" s="13">
        <v>5.9526725868139303E-5</v>
      </c>
      <c r="R24" s="13">
        <v>5.9898767904815183E-5</v>
      </c>
      <c r="S24" s="13">
        <v>6.0275489715537288E-5</v>
      </c>
      <c r="T24" s="13">
        <v>6.0656980156774859E-5</v>
      </c>
      <c r="U24" s="13">
        <v>6.1043330348856239E-5</v>
      </c>
      <c r="V24" s="13">
        <v>6.1434633748528382E-5</v>
      </c>
      <c r="W24" s="13">
        <v>6.1830986224325346E-5</v>
      </c>
      <c r="X24" s="13">
        <v>6.2232486134872913E-5</v>
      </c>
      <c r="Y24" s="13">
        <v>6.2639234410264238E-5</v>
      </c>
      <c r="Z24" s="13">
        <v>6.3051334636647551E-5</v>
      </c>
      <c r="AA24" s="13">
        <v>6.3468893144175029E-5</v>
      </c>
      <c r="AB24" s="13">
        <v>6.3892019098469528E-5</v>
      </c>
      <c r="AC24" s="13">
        <v>6.4320824595774686E-5</v>
      </c>
      <c r="AD24" s="13">
        <v>6.4755424761962365E-5</v>
      </c>
      <c r="AE24" s="13">
        <v>6.5195937855581148E-5</v>
      </c>
      <c r="AF24" s="13">
        <v>6.5642485375139921E-5</v>
      </c>
      <c r="AG24" s="13">
        <v>6.6095192170830542E-5</v>
      </c>
      <c r="AH24" s="13">
        <v>6.6554186560905762E-5</v>
      </c>
      <c r="AI24" s="13">
        <v>6.7019600452940072E-5</v>
      </c>
      <c r="AJ24" s="13">
        <v>6.7491569470214292E-5</v>
      </c>
      <c r="AK24" s="13">
        <v>6.7970233083478233E-5</v>
      </c>
      <c r="AL24" s="13">
        <v>6.8455734748360198E-5</v>
      </c>
    </row>
    <row r="25" spans="1:38" s="13" customFormat="1">
      <c r="C25" s="13" t="s">
        <v>40</v>
      </c>
      <c r="D25" s="13">
        <v>5.5891744415720578E-5</v>
      </c>
      <c r="E25" s="13">
        <v>5.621481808286347E-5</v>
      </c>
      <c r="F25" s="13">
        <v>5.6541648420554534E-5</v>
      </c>
      <c r="G25" s="13">
        <v>5.6872301335294615E-5</v>
      </c>
      <c r="H25" s="13">
        <v>5.7206844284325782E-5</v>
      </c>
      <c r="I25" s="13">
        <v>5.7545346321511134E-5</v>
      </c>
      <c r="J25" s="13">
        <v>5.7887878144853461E-5</v>
      </c>
      <c r="K25" s="13">
        <v>5.823451214572083E-5</v>
      </c>
      <c r="L25" s="13">
        <v>5.8585322459851697E-5</v>
      </c>
      <c r="M25" s="13">
        <v>5.8940385020214436E-5</v>
      </c>
      <c r="N25" s="13">
        <v>5.9299777611801105E-5</v>
      </c>
      <c r="O25" s="13">
        <v>5.9663579928437914E-5</v>
      </c>
      <c r="P25" s="13">
        <v>6.0031873631699882E-5</v>
      </c>
      <c r="Q25" s="13">
        <v>6.0404742412021006E-5</v>
      </c>
      <c r="R25" s="13">
        <v>6.078227205209613E-5</v>
      </c>
      <c r="S25" s="13">
        <v>6.1164550492675342E-5</v>
      </c>
      <c r="T25" s="13">
        <v>6.1551667900856848E-5</v>
      </c>
      <c r="U25" s="13">
        <v>6.1943716740989679E-5</v>
      </c>
      <c r="V25" s="13">
        <v>6.2340791848303727E-5</v>
      </c>
      <c r="W25" s="13">
        <v>6.2742990505389545E-5</v>
      </c>
      <c r="X25" s="13">
        <v>6.3150412521658329E-5</v>
      </c>
      <c r="Y25" s="13">
        <v>6.3563160315917511E-5</v>
      </c>
      <c r="Z25" s="13">
        <v>6.3981339002206457E-5</v>
      </c>
      <c r="AA25" s="13">
        <v>6.4405056479042259E-5</v>
      </c>
      <c r="AB25" s="13">
        <v>6.4834423522235873E-5</v>
      </c>
      <c r="AC25" s="13">
        <v>6.5269553881445511E-5</v>
      </c>
      <c r="AD25" s="13">
        <v>6.5710564380644479E-5</v>
      </c>
      <c r="AE25" s="13">
        <v>6.6157575022689658E-5</v>
      </c>
      <c r="AF25" s="13">
        <v>6.6610709098187531E-5</v>
      </c>
      <c r="AG25" s="13">
        <v>6.707009329886468E-5</v>
      </c>
      <c r="AH25" s="13">
        <v>6.7535857835662364E-5</v>
      </c>
      <c r="AI25" s="13">
        <v>6.8008136561785877E-5</v>
      </c>
      <c r="AJ25" s="13">
        <v>6.8487067100953385E-5</v>
      </c>
      <c r="AK25" s="13">
        <v>6.8972790981101977E-5</v>
      </c>
      <c r="AL25" s="13">
        <v>6.9465453773824139E-5</v>
      </c>
    </row>
    <row r="26" spans="1:38" s="13" customFormat="1">
      <c r="C26" s="13" t="s">
        <v>41</v>
      </c>
      <c r="D26" s="13">
        <v>5.5079326809025451E-5</v>
      </c>
      <c r="E26" s="13">
        <v>5.5397704420638314E-5</v>
      </c>
      <c r="F26" s="13">
        <v>5.5719784097502495E-5</v>
      </c>
      <c r="G26" s="13">
        <v>5.6045630788131157E-5</v>
      </c>
      <c r="H26" s="13">
        <v>5.6375310969237809E-5</v>
      </c>
      <c r="I26" s="13">
        <v>5.6708892690949278E-5</v>
      </c>
      <c r="J26" s="13">
        <v>5.7046445623633496E-5</v>
      </c>
      <c r="K26" s="13">
        <v>5.7388041106409753E-5</v>
      </c>
      <c r="L26" s="13">
        <v>5.7733752197412224E-5</v>
      </c>
      <c r="M26" s="13">
        <v>5.8083653725881383E-5</v>
      </c>
      <c r="N26" s="13">
        <v>5.8437822346161147E-5</v>
      </c>
      <c r="O26" s="13">
        <v>5.8796336593683614E-5</v>
      </c>
      <c r="P26" s="13">
        <v>5.9159276943027336E-5</v>
      </c>
      <c r="Q26" s="13">
        <v>5.9526725868139303E-5</v>
      </c>
      <c r="R26" s="13">
        <v>5.9898767904815183E-5</v>
      </c>
      <c r="S26" s="13">
        <v>6.0275489715537288E-5</v>
      </c>
      <c r="T26" s="13">
        <v>6.0656980156774859E-5</v>
      </c>
      <c r="U26" s="13">
        <v>6.1043330348856239E-5</v>
      </c>
      <c r="V26" s="13">
        <v>6.1434633748528382E-5</v>
      </c>
      <c r="W26" s="13">
        <v>6.1830986224325346E-5</v>
      </c>
      <c r="X26" s="13">
        <v>6.2232486134872913E-5</v>
      </c>
      <c r="Y26" s="13">
        <v>6.2639234410264238E-5</v>
      </c>
      <c r="Z26" s="13">
        <v>6.3051334636647551E-5</v>
      </c>
      <c r="AA26" s="13">
        <v>6.3468893144175029E-5</v>
      </c>
      <c r="AB26" s="13">
        <v>6.3892019098469528E-5</v>
      </c>
      <c r="AC26" s="13">
        <v>6.4320824595774686E-5</v>
      </c>
      <c r="AD26" s="13">
        <v>6.4755424761962365E-5</v>
      </c>
      <c r="AE26" s="13">
        <v>6.5195937855581148E-5</v>
      </c>
      <c r="AF26" s="13">
        <v>6.5642485375139921E-5</v>
      </c>
      <c r="AG26" s="13">
        <v>6.6095192170830542E-5</v>
      </c>
      <c r="AH26" s="13">
        <v>6.6554186560905762E-5</v>
      </c>
      <c r="AI26" s="13">
        <v>6.7019600452940072E-5</v>
      </c>
      <c r="AJ26" s="13">
        <v>6.7491569470214292E-5</v>
      </c>
      <c r="AK26" s="13">
        <v>6.7970233083478233E-5</v>
      </c>
      <c r="AL26" s="13">
        <v>6.8455734748360198E-5</v>
      </c>
    </row>
    <row r="27" spans="1:38" s="13" customFormat="1">
      <c r="C27" s="13" t="s">
        <v>42</v>
      </c>
      <c r="D27" s="13">
        <v>1.591722971460983E-4</v>
      </c>
      <c r="E27" s="13">
        <v>1.6009236822786768E-4</v>
      </c>
      <c r="F27" s="13">
        <v>1.6102313781058786E-4</v>
      </c>
      <c r="G27" s="13">
        <v>1.6196479358725796E-4</v>
      </c>
      <c r="H27" s="13">
        <v>1.6291752766718298E-4</v>
      </c>
      <c r="I27" s="13">
        <v>1.6388153670663375E-4</v>
      </c>
      <c r="J27" s="13">
        <v>1.6485702204417326E-4</v>
      </c>
      <c r="K27" s="13">
        <v>1.6584418984084496E-4</v>
      </c>
      <c r="L27" s="13">
        <v>1.6684325122542839E-4</v>
      </c>
      <c r="M27" s="13">
        <v>1.6785442244497643E-4</v>
      </c>
      <c r="N27" s="13">
        <v>1.6887792502086045E-4</v>
      </c>
      <c r="O27" s="13">
        <v>1.6991398591055892E-4</v>
      </c>
      <c r="P27" s="13">
        <v>1.7096283767543892E-4</v>
      </c>
      <c r="Q27" s="13">
        <v>1.7202471865478949E-4</v>
      </c>
      <c r="R27" s="13">
        <v>1.730998731463819E-4</v>
      </c>
      <c r="S27" s="13">
        <v>1.7418855159384344E-4</v>
      </c>
      <c r="T27" s="13">
        <v>1.7529101078114629E-4</v>
      </c>
      <c r="U27" s="13">
        <v>1.7640751403452939E-4</v>
      </c>
      <c r="V27" s="13">
        <v>1.7753833143218658E-4</v>
      </c>
      <c r="W27" s="13">
        <v>1.7868374002207165E-4</v>
      </c>
      <c r="X27" s="13">
        <v>1.7984402404818903E-4</v>
      </c>
      <c r="Y27" s="13">
        <v>1.8101947518575883E-4</v>
      </c>
      <c r="Z27" s="13">
        <v>1.8221039278566516E-4</v>
      </c>
      <c r="AA27" s="13">
        <v>1.834170841286166E-4</v>
      </c>
      <c r="AB27" s="13">
        <v>1.8463986468947408E-4</v>
      </c>
      <c r="AC27" s="13">
        <v>1.8587905841222218E-4</v>
      </c>
      <c r="AD27" s="13">
        <v>1.8713499799608856E-4</v>
      </c>
      <c r="AE27" s="13">
        <v>1.8840802519334087E-4</v>
      </c>
      <c r="AF27" s="13">
        <v>1.8969849111932267E-4</v>
      </c>
      <c r="AG27" s="13">
        <v>1.9100675657531796E-4</v>
      </c>
      <c r="AH27" s="13">
        <v>1.9233319238486882E-4</v>
      </c>
      <c r="AI27" s="13">
        <v>1.9367817974420357E-4</v>
      </c>
      <c r="AJ27" s="13">
        <v>1.9504211058747259E-4</v>
      </c>
      <c r="AK27" s="13">
        <v>1.9642538796752558E-4</v>
      </c>
      <c r="AL27" s="13">
        <v>1.9782842645300791E-4</v>
      </c>
    </row>
    <row r="28" spans="1:38" s="13" customFormat="1">
      <c r="A28" s="13" t="s">
        <v>45</v>
      </c>
      <c r="B28" s="13" t="s">
        <v>37</v>
      </c>
      <c r="C28" s="13" t="s">
        <v>46</v>
      </c>
      <c r="D28">
        <v>4.8938430261690022E-4</v>
      </c>
      <c r="E28">
        <v>4.9094930125429513E-4</v>
      </c>
      <c r="F28">
        <v>4.9015296740417727E-4</v>
      </c>
      <c r="G28">
        <v>4.9002718091810653E-4</v>
      </c>
      <c r="H28">
        <v>4.8834101036056721E-4</v>
      </c>
      <c r="I28">
        <v>4.9090237763877006E-4</v>
      </c>
      <c r="J28">
        <v>4.9363046291435334E-4</v>
      </c>
      <c r="K28">
        <v>4.9672649529711762E-4</v>
      </c>
      <c r="L28">
        <v>4.9947333327800606E-4</v>
      </c>
      <c r="M28">
        <v>4.9860284908454942E-4</v>
      </c>
      <c r="N28">
        <v>5.0509516951304531E-4</v>
      </c>
      <c r="O28">
        <v>5.1111486363204968E-4</v>
      </c>
      <c r="P28">
        <v>5.1673029777952518E-4</v>
      </c>
      <c r="Q28">
        <v>5.2282136013801731E-4</v>
      </c>
      <c r="R28">
        <v>5.2228596870227014E-4</v>
      </c>
      <c r="S28">
        <v>5.2401908262655471E-4</v>
      </c>
      <c r="T28">
        <v>5.2592756691333229E-4</v>
      </c>
      <c r="U28">
        <v>5.2768400306400917E-4</v>
      </c>
      <c r="V28">
        <v>5.2963858756094957E-4</v>
      </c>
      <c r="W28">
        <v>5.2942012565335367E-4</v>
      </c>
      <c r="X28">
        <v>5.321825005171585E-4</v>
      </c>
      <c r="Y28">
        <v>5.350729399397862E-4</v>
      </c>
      <c r="Z28">
        <v>5.3786332353936118E-4</v>
      </c>
      <c r="AA28">
        <v>5.4122807042697376E-4</v>
      </c>
      <c r="AB28">
        <v>5.4455621221172342E-4</v>
      </c>
      <c r="AC28">
        <v>5.4520785765841285E-4</v>
      </c>
      <c r="AD28">
        <v>5.459579686104989E-4</v>
      </c>
      <c r="AE28">
        <v>5.4692249930916989E-4</v>
      </c>
      <c r="AF28">
        <v>5.4801489640566865E-4</v>
      </c>
      <c r="AG28">
        <v>5.491957886646434E-4</v>
      </c>
      <c r="AH28">
        <v>5.5056728760386972E-4</v>
      </c>
      <c r="AI28">
        <v>5.5240032033148354E-4</v>
      </c>
      <c r="AJ28">
        <v>5.5415876378105394E-4</v>
      </c>
      <c r="AK28">
        <v>5.5634339401094989E-4</v>
      </c>
      <c r="AL28">
        <v>5.5873855928610097E-4</v>
      </c>
    </row>
    <row r="29" spans="1:38" s="13" customFormat="1">
      <c r="A29" s="13" t="s">
        <v>45</v>
      </c>
      <c r="B29" s="13" t="s">
        <v>43</v>
      </c>
      <c r="C29" s="13" t="s">
        <v>46</v>
      </c>
      <c r="D29">
        <v>1.13088178981932E-4</v>
      </c>
      <c r="E29">
        <v>1.1814218661480272E-4</v>
      </c>
      <c r="F29">
        <v>1.1790234457221552E-4</v>
      </c>
      <c r="G29">
        <v>1.1757358267513993E-4</v>
      </c>
      <c r="H29">
        <v>1.2024584389221321E-4</v>
      </c>
      <c r="I29">
        <v>1.2485594117817294E-4</v>
      </c>
      <c r="J29">
        <v>1.2871537566981403E-4</v>
      </c>
      <c r="K29">
        <v>1.3183661097842603E-4</v>
      </c>
      <c r="L29">
        <v>1.3609847550038039E-4</v>
      </c>
      <c r="M29">
        <v>1.3772373811961089E-4</v>
      </c>
      <c r="N29">
        <v>1.4020262324112415E-4</v>
      </c>
      <c r="O29">
        <v>1.44319845538468E-4</v>
      </c>
      <c r="P29">
        <v>1.4978673414528724E-4</v>
      </c>
      <c r="Q29">
        <v>1.5374539542773483E-4</v>
      </c>
      <c r="R29">
        <v>1.5447899935167026E-4</v>
      </c>
      <c r="S29">
        <v>1.5649698618362549E-4</v>
      </c>
      <c r="T29">
        <v>1.5814080279819256E-4</v>
      </c>
      <c r="U29">
        <v>1.6052080934541118E-4</v>
      </c>
      <c r="V29">
        <v>1.6233658234394426E-4</v>
      </c>
      <c r="W29">
        <v>1.6298140700524936E-4</v>
      </c>
      <c r="X29">
        <v>1.6391549004501815E-4</v>
      </c>
      <c r="Y29">
        <v>1.655190065147621E-4</v>
      </c>
      <c r="Z29">
        <v>1.6731289034043159E-4</v>
      </c>
      <c r="AA29">
        <v>1.6787633253434231E-4</v>
      </c>
      <c r="AB29">
        <v>1.6867065440702488E-4</v>
      </c>
      <c r="AC29">
        <v>1.6915289202151654E-4</v>
      </c>
      <c r="AD29">
        <v>1.6970062567535425E-4</v>
      </c>
      <c r="AE29">
        <v>1.6971172034287797E-4</v>
      </c>
      <c r="AF29">
        <v>1.6953596283529065E-4</v>
      </c>
      <c r="AG29">
        <v>1.693850959319236E-4</v>
      </c>
      <c r="AH29">
        <v>1.6927500263885285E-4</v>
      </c>
      <c r="AI29">
        <v>1.6869782307219725E-4</v>
      </c>
      <c r="AJ29">
        <v>1.6826653153360292E-4</v>
      </c>
      <c r="AK29">
        <v>1.6795924508148126E-4</v>
      </c>
      <c r="AL29">
        <v>1.671922960965982E-4</v>
      </c>
    </row>
    <row r="30" spans="1:38" s="13" customFormat="1">
      <c r="A30" s="13" t="s">
        <v>47</v>
      </c>
      <c r="B30" s="13" t="s">
        <v>37</v>
      </c>
      <c r="C30" s="13" t="s">
        <v>46</v>
      </c>
      <c r="D30" s="13">
        <v>8.816700298691681E-4</v>
      </c>
      <c r="E30" s="13">
        <v>8.816700298691681E-4</v>
      </c>
      <c r="F30" s="13">
        <v>8.816700298691681E-4</v>
      </c>
      <c r="G30" s="13">
        <v>8.816700298691681E-4</v>
      </c>
      <c r="H30" s="13">
        <v>8.816700298691681E-4</v>
      </c>
      <c r="I30" s="13">
        <v>8.816700298691681E-4</v>
      </c>
      <c r="J30" s="13">
        <v>8.816700298691681E-4</v>
      </c>
      <c r="K30" s="13">
        <v>8.816700298691681E-4</v>
      </c>
      <c r="L30" s="13">
        <v>8.816700298691681E-4</v>
      </c>
      <c r="M30" s="13">
        <v>8.816700298691681E-4</v>
      </c>
      <c r="N30" s="13">
        <v>8.816700298691681E-4</v>
      </c>
      <c r="O30" s="13">
        <v>8.816700298691681E-4</v>
      </c>
      <c r="P30" s="13">
        <v>8.816700298691681E-4</v>
      </c>
      <c r="Q30" s="13">
        <v>8.816700298691681E-4</v>
      </c>
      <c r="R30" s="13">
        <v>8.816700298691681E-4</v>
      </c>
      <c r="S30" s="13">
        <v>8.816700298691681E-4</v>
      </c>
      <c r="T30" s="13">
        <v>8.816700298691681E-4</v>
      </c>
      <c r="U30" s="13">
        <v>8.816700298691681E-4</v>
      </c>
      <c r="V30" s="13">
        <v>8.816700298691681E-4</v>
      </c>
      <c r="W30" s="13">
        <v>8.816700298691681E-4</v>
      </c>
      <c r="X30" s="13">
        <v>8.816700298691681E-4</v>
      </c>
      <c r="Y30" s="13">
        <v>8.816700298691681E-4</v>
      </c>
      <c r="Z30" s="13">
        <v>8.816700298691681E-4</v>
      </c>
      <c r="AA30" s="13">
        <v>8.816700298691681E-4</v>
      </c>
      <c r="AB30" s="13">
        <v>8.816700298691681E-4</v>
      </c>
      <c r="AC30" s="13">
        <v>8.816700298691681E-4</v>
      </c>
      <c r="AD30" s="13">
        <v>8.816700298691681E-4</v>
      </c>
      <c r="AE30" s="13">
        <v>8.816700298691681E-4</v>
      </c>
      <c r="AF30" s="13">
        <v>8.816700298691681E-4</v>
      </c>
      <c r="AG30" s="13">
        <v>8.816700298691681E-4</v>
      </c>
      <c r="AH30" s="13">
        <v>8.816700298691681E-4</v>
      </c>
      <c r="AI30" s="13">
        <v>8.816700298691681E-4</v>
      </c>
      <c r="AJ30" s="13">
        <v>8.816700298691681E-4</v>
      </c>
      <c r="AK30" s="13">
        <v>8.816700298691681E-4</v>
      </c>
      <c r="AL30" s="13">
        <v>8.816700298691681E-4</v>
      </c>
    </row>
    <row r="31" spans="1:38" s="13" customFormat="1">
      <c r="A31" s="13" t="s">
        <v>47</v>
      </c>
      <c r="B31" s="13" t="s">
        <v>43</v>
      </c>
      <c r="C31" s="13" t="s">
        <v>46</v>
      </c>
      <c r="D31" s="13">
        <v>3.7212456171101574E-3</v>
      </c>
      <c r="E31" s="13">
        <v>3.7741099996407915E-3</v>
      </c>
      <c r="F31" s="13">
        <v>3.79446750783136E-3</v>
      </c>
      <c r="G31" s="13">
        <v>3.8149406512605257E-3</v>
      </c>
      <c r="H31" s="13">
        <v>3.8298140444111657E-3</v>
      </c>
      <c r="I31" s="13">
        <v>3.8773516961968964E-3</v>
      </c>
      <c r="J31" s="13">
        <v>3.9240798890653782E-3</v>
      </c>
      <c r="K31" s="13">
        <v>3.9701414824010097E-3</v>
      </c>
      <c r="L31" s="13">
        <v>4.0161126356220008E-3</v>
      </c>
      <c r="M31" s="13">
        <v>4.0292667794948134E-3</v>
      </c>
      <c r="N31" s="13">
        <v>4.0978255876444368E-3</v>
      </c>
      <c r="O31" s="13">
        <v>4.1652664073586702E-3</v>
      </c>
      <c r="P31" s="13">
        <v>4.2315598161451699E-3</v>
      </c>
      <c r="Q31" s="13">
        <v>4.2970691750486905E-3</v>
      </c>
      <c r="R31" s="13">
        <v>4.3055196249846541E-3</v>
      </c>
      <c r="S31" s="13">
        <v>4.3336931734858728E-3</v>
      </c>
      <c r="T31" s="13">
        <v>4.3616872213495137E-3</v>
      </c>
      <c r="U31" s="13">
        <v>4.3889090622222671E-3</v>
      </c>
      <c r="V31" s="13">
        <v>4.4182036224326713E-3</v>
      </c>
      <c r="W31" s="13">
        <v>4.4290378337835347E-3</v>
      </c>
      <c r="X31" s="13">
        <v>4.4644621339203026E-3</v>
      </c>
      <c r="Y31" s="13">
        <v>4.4992110112726793E-3</v>
      </c>
      <c r="Z31" s="13">
        <v>4.5358303647640187E-3</v>
      </c>
      <c r="AA31" s="13">
        <v>4.5749988349475246E-3</v>
      </c>
      <c r="AB31" s="13">
        <v>4.6134408414514163E-3</v>
      </c>
      <c r="AC31" s="13">
        <v>4.6292190908428163E-3</v>
      </c>
      <c r="AD31" s="13">
        <v>4.6464685144938936E-3</v>
      </c>
      <c r="AE31" s="13">
        <v>4.6649506258836931E-3</v>
      </c>
      <c r="AF31" s="13">
        <v>4.6856608292664744E-3</v>
      </c>
      <c r="AG31" s="13">
        <v>4.7080395883471711E-3</v>
      </c>
      <c r="AH31" s="13">
        <v>4.7329978183574175E-3</v>
      </c>
      <c r="AI31" s="13">
        <v>4.7618306481741193E-3</v>
      </c>
      <c r="AJ31" s="13">
        <v>4.7908996493749162E-3</v>
      </c>
      <c r="AK31" s="13">
        <v>4.8241474873821789E-3</v>
      </c>
      <c r="AL31" s="13">
        <v>4.8586148660456855E-3</v>
      </c>
    </row>
    <row r="32" spans="1:38" s="13" customFormat="1">
      <c r="A32" s="14" t="s">
        <v>48</v>
      </c>
      <c r="B32" s="13" t="s">
        <v>37</v>
      </c>
      <c r="C32" s="13" t="s">
        <v>46</v>
      </c>
      <c r="D32" s="13">
        <v>9.7979641522397912E-6</v>
      </c>
      <c r="E32" s="13">
        <v>9.7979641522397912E-6</v>
      </c>
      <c r="F32" s="13">
        <v>9.7979641522397912E-6</v>
      </c>
      <c r="G32" s="13">
        <v>9.7979641522397912E-6</v>
      </c>
      <c r="H32" s="13">
        <v>9.7979641522397912E-6</v>
      </c>
      <c r="I32" s="13">
        <v>9.7979641522397912E-6</v>
      </c>
      <c r="J32" s="13">
        <v>9.7979641522397912E-6</v>
      </c>
      <c r="K32" s="13">
        <v>9.7979641522397912E-6</v>
      </c>
      <c r="L32" s="13">
        <v>9.7979641522397912E-6</v>
      </c>
      <c r="M32" s="13">
        <v>9.7979641522397912E-6</v>
      </c>
      <c r="N32" s="13">
        <v>9.7979641522397912E-6</v>
      </c>
      <c r="O32" s="13">
        <v>9.7979641522397912E-6</v>
      </c>
      <c r="P32" s="13">
        <v>9.7979641522397912E-6</v>
      </c>
      <c r="Q32" s="13">
        <v>9.7979641522397912E-6</v>
      </c>
      <c r="R32" s="13">
        <v>9.7979641522397912E-6</v>
      </c>
      <c r="S32" s="13">
        <v>9.7979641522397912E-6</v>
      </c>
      <c r="T32" s="13">
        <v>9.7979641522397912E-6</v>
      </c>
      <c r="U32" s="13">
        <v>9.7979641522397912E-6</v>
      </c>
      <c r="V32" s="13">
        <v>9.7979641522397912E-6</v>
      </c>
      <c r="W32" s="13">
        <v>9.7979641522397912E-6</v>
      </c>
      <c r="X32" s="13">
        <v>9.7979641522397912E-6</v>
      </c>
      <c r="Y32" s="13">
        <v>9.7979641522397912E-6</v>
      </c>
      <c r="Z32" s="13">
        <v>9.7979641522397912E-6</v>
      </c>
      <c r="AA32" s="13">
        <v>9.7979641522397912E-6</v>
      </c>
      <c r="AB32" s="13">
        <v>9.7979641522397912E-6</v>
      </c>
      <c r="AC32" s="13">
        <v>9.7979641522397912E-6</v>
      </c>
      <c r="AD32" s="13">
        <v>9.7979641522397912E-6</v>
      </c>
      <c r="AE32" s="13">
        <v>9.7979641522397912E-6</v>
      </c>
      <c r="AF32" s="13">
        <v>9.7979641522397912E-6</v>
      </c>
      <c r="AG32" s="13">
        <v>9.7979641522397912E-6</v>
      </c>
      <c r="AH32" s="13">
        <v>9.7979641522397912E-6</v>
      </c>
      <c r="AI32" s="13">
        <v>9.7979641522397912E-6</v>
      </c>
      <c r="AJ32" s="13">
        <v>9.7979641522397912E-6</v>
      </c>
      <c r="AK32" s="13">
        <v>9.7979641522397912E-6</v>
      </c>
      <c r="AL32" s="13">
        <v>9.7979641522397912E-6</v>
      </c>
    </row>
    <row r="33" spans="1:38" s="13" customFormat="1">
      <c r="A33" s="14" t="s">
        <v>48</v>
      </c>
      <c r="B33" s="13" t="s">
        <v>43</v>
      </c>
      <c r="C33" s="13" t="s">
        <v>46</v>
      </c>
      <c r="D33" s="13">
        <v>5.3224604033574249E-3</v>
      </c>
      <c r="E33" s="13">
        <v>5.4077143049242422E-3</v>
      </c>
      <c r="F33" s="13">
        <v>5.4465973072914693E-3</v>
      </c>
      <c r="G33" s="13">
        <v>5.4857652478151331E-3</v>
      </c>
      <c r="H33" s="13">
        <v>5.5169909965581895E-3</v>
      </c>
      <c r="I33" s="13">
        <v>5.5954495032786754E-3</v>
      </c>
      <c r="J33" s="13">
        <v>5.6730000317293423E-3</v>
      </c>
      <c r="K33" s="13">
        <v>5.749845752322744E-3</v>
      </c>
      <c r="L33" s="13">
        <v>5.8268143584821455E-3</v>
      </c>
      <c r="M33" s="13">
        <v>5.856341140964073E-3</v>
      </c>
      <c r="N33" s="13">
        <v>5.966629253937393E-3</v>
      </c>
      <c r="O33" s="13">
        <v>6.0756609596203815E-3</v>
      </c>
      <c r="P33" s="13">
        <v>6.1833854197008284E-3</v>
      </c>
      <c r="Q33" s="13">
        <v>6.2903276445200537E-3</v>
      </c>
      <c r="R33" s="13">
        <v>6.3139597828294793E-3</v>
      </c>
      <c r="S33" s="13">
        <v>6.3666264062146212E-3</v>
      </c>
      <c r="T33" s="13">
        <v>6.4192016957327425E-3</v>
      </c>
      <c r="U33" s="13">
        <v>6.470802398197222E-3</v>
      </c>
      <c r="V33" s="13">
        <v>6.5256312262473174E-3</v>
      </c>
      <c r="W33" s="13">
        <v>6.5533191736422578E-3</v>
      </c>
      <c r="X33" s="13">
        <v>6.6175346822383279E-3</v>
      </c>
      <c r="Y33" s="13">
        <v>6.6809541800090366E-3</v>
      </c>
      <c r="Z33" s="13">
        <v>6.7473636653362975E-3</v>
      </c>
      <c r="AA33" s="13">
        <v>6.8177885277586414E-3</v>
      </c>
      <c r="AB33" s="13">
        <v>6.8873554062736818E-3</v>
      </c>
      <c r="AC33" s="13">
        <v>6.9232569663024868E-3</v>
      </c>
      <c r="AD33" s="13">
        <v>6.9614702797498474E-3</v>
      </c>
      <c r="AE33" s="13">
        <v>7.0016463178569945E-3</v>
      </c>
      <c r="AF33" s="13">
        <v>7.0452932024450913E-3</v>
      </c>
      <c r="AG33" s="13">
        <v>7.0915886816565795E-3</v>
      </c>
      <c r="AH33" s="13">
        <v>7.141916217624257E-3</v>
      </c>
      <c r="AI33" s="13">
        <v>7.1982614600046759E-3</v>
      </c>
      <c r="AJ33" s="13">
        <v>7.2551413733955416E-3</v>
      </c>
      <c r="AK33" s="13">
        <v>7.3185423448499541E-3</v>
      </c>
      <c r="AL33" s="13">
        <v>7.3839974420129234E-3</v>
      </c>
    </row>
    <row r="34" spans="1:38" s="13" customFormat="1">
      <c r="A34" s="13" t="s">
        <v>49</v>
      </c>
      <c r="B34" s="13" t="s">
        <v>37</v>
      </c>
      <c r="C34" s="13" t="s">
        <v>40</v>
      </c>
      <c r="D34" s="13">
        <v>1.1357372671786689E-3</v>
      </c>
      <c r="E34" s="13">
        <v>1.1357372671786689E-3</v>
      </c>
      <c r="F34" s="13">
        <v>1.1357372671786689E-3</v>
      </c>
      <c r="G34" s="13">
        <v>1.1357372671786689E-3</v>
      </c>
      <c r="H34" s="13">
        <v>1.1357372671786689E-3</v>
      </c>
      <c r="I34" s="13">
        <v>1.1357372671786689E-3</v>
      </c>
      <c r="J34" s="13">
        <v>1.1357372671786689E-3</v>
      </c>
      <c r="K34" s="13">
        <v>1.1357372671786689E-3</v>
      </c>
      <c r="L34" s="13">
        <v>1.1357372671786689E-3</v>
      </c>
      <c r="M34" s="13">
        <v>1.1357372671786689E-3</v>
      </c>
      <c r="N34" s="13">
        <v>1.1357372671786689E-3</v>
      </c>
      <c r="O34" s="13">
        <v>1.1357372671786689E-3</v>
      </c>
      <c r="P34" s="13">
        <v>1.1357372671786689E-3</v>
      </c>
      <c r="Q34" s="13">
        <v>1.1357372671786689E-3</v>
      </c>
      <c r="R34" s="13">
        <v>1.1357372671786689E-3</v>
      </c>
      <c r="S34" s="13">
        <v>1.1357372671786689E-3</v>
      </c>
      <c r="T34" s="13">
        <v>1.1357372671786689E-3</v>
      </c>
      <c r="U34" s="13">
        <v>1.1357372671786689E-3</v>
      </c>
      <c r="V34" s="13">
        <v>1.1357372671786689E-3</v>
      </c>
      <c r="W34" s="13">
        <v>1.1357372671786689E-3</v>
      </c>
      <c r="X34" s="13">
        <v>1.1357372671786689E-3</v>
      </c>
      <c r="Y34" s="13">
        <v>1.1357372671786689E-3</v>
      </c>
      <c r="Z34" s="13">
        <v>1.1357372671786689E-3</v>
      </c>
      <c r="AA34" s="13">
        <v>1.1357372671786689E-3</v>
      </c>
      <c r="AB34" s="13">
        <v>1.1357372671786689E-3</v>
      </c>
      <c r="AC34" s="13">
        <v>1.1357372671786689E-3</v>
      </c>
      <c r="AD34" s="13">
        <v>1.1357372671786689E-3</v>
      </c>
      <c r="AE34" s="13">
        <v>1.1357372671786689E-3</v>
      </c>
      <c r="AF34" s="13">
        <v>1.1357372671786689E-3</v>
      </c>
      <c r="AG34" s="13">
        <v>1.1357372671786689E-3</v>
      </c>
      <c r="AH34" s="13">
        <v>1.1357372671786689E-3</v>
      </c>
      <c r="AI34" s="13">
        <v>1.1357372671786689E-3</v>
      </c>
      <c r="AJ34" s="13">
        <v>1.1357372671786689E-3</v>
      </c>
      <c r="AK34" s="13">
        <v>1.1357372671786689E-3</v>
      </c>
      <c r="AL34" s="13">
        <v>1.1357372671786689E-3</v>
      </c>
    </row>
    <row r="35" spans="1:38">
      <c r="A35" t="s">
        <v>49</v>
      </c>
      <c r="B35" t="s">
        <v>43</v>
      </c>
      <c r="C35" t="s">
        <v>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</sheetData>
  <phoneticPr fontId="4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defaultColWidth="8.86328125" defaultRowHeight="14.25"/>
  <cols>
    <col min="1" max="1" width="50.46484375" customWidth="1"/>
  </cols>
  <sheetData>
    <row r="1" spans="1:2">
      <c r="A1" s="2" t="s">
        <v>50</v>
      </c>
      <c r="B1" s="3"/>
    </row>
    <row r="2" spans="1:2">
      <c r="A2" t="s">
        <v>51</v>
      </c>
      <c r="B2" s="11">
        <v>0.68595041322314043</v>
      </c>
    </row>
    <row r="3" spans="1:2">
      <c r="A3" t="s">
        <v>44</v>
      </c>
      <c r="B3" s="11">
        <v>0.68881036513545346</v>
      </c>
    </row>
    <row r="5" spans="1:2">
      <c r="A5" s="2" t="s">
        <v>52</v>
      </c>
      <c r="B5" s="3"/>
    </row>
    <row r="6" spans="1:2">
      <c r="A6" t="s">
        <v>53</v>
      </c>
      <c r="B6" s="6">
        <v>0.55000000000000004</v>
      </c>
    </row>
    <row r="8" spans="1:2">
      <c r="A8" s="2" t="s">
        <v>54</v>
      </c>
      <c r="B8" s="3"/>
    </row>
    <row r="9" spans="1:2">
      <c r="A9" t="s">
        <v>36</v>
      </c>
      <c r="B9" s="9">
        <v>12</v>
      </c>
    </row>
    <row r="10" spans="1:2">
      <c r="A10" t="s">
        <v>44</v>
      </c>
      <c r="B10">
        <v>12</v>
      </c>
    </row>
    <row r="11" spans="1:2">
      <c r="A11" t="s">
        <v>45</v>
      </c>
      <c r="B11">
        <v>24</v>
      </c>
    </row>
    <row r="12" spans="1:2">
      <c r="A12" t="s">
        <v>47</v>
      </c>
      <c r="B12">
        <v>23</v>
      </c>
    </row>
    <row r="13" spans="1:2">
      <c r="A13" t="s">
        <v>48</v>
      </c>
      <c r="B13">
        <v>32</v>
      </c>
    </row>
    <row r="14" spans="1:2">
      <c r="A14" t="s">
        <v>49</v>
      </c>
      <c r="B14" s="9">
        <v>17.22332068760786</v>
      </c>
    </row>
  </sheetData>
  <phoneticPr fontId="4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"/>
  <sheetViews>
    <sheetView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L6" sqref="AL6"/>
    </sheetView>
  </sheetViews>
  <sheetFormatPr defaultColWidth="8.86328125" defaultRowHeight="14.25"/>
  <cols>
    <col min="1" max="1" width="14" customWidth="1"/>
    <col min="3" max="71" width="9.86328125" bestFit="1" customWidth="1"/>
  </cols>
  <sheetData>
    <row r="1" spans="1:71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0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1" s="13" customFormat="1">
      <c r="A2" s="13" t="s">
        <v>36</v>
      </c>
      <c r="B2" s="13" t="s">
        <v>37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>
        <f t="shared" ref="X2:AI2" si="0">TREND($AK2:$BS2,$AK$1:$BS$1,X$1)-($AP2-$AK2)</f>
        <v>1.3063744195958762E-3</v>
      </c>
      <c r="Y2" s="16">
        <f t="shared" si="0"/>
        <v>1.3181525008160912E-3</v>
      </c>
      <c r="Z2" s="16">
        <f t="shared" si="0"/>
        <v>1.3299305820363063E-3</v>
      </c>
      <c r="AA2" s="16">
        <f t="shared" si="0"/>
        <v>1.3417086632565248E-3</v>
      </c>
      <c r="AB2" s="16">
        <f t="shared" si="0"/>
        <v>1.3534867444767399E-3</v>
      </c>
      <c r="AC2" s="16">
        <f t="shared" si="0"/>
        <v>1.365264825696955E-3</v>
      </c>
      <c r="AD2" s="16">
        <f t="shared" si="0"/>
        <v>1.3770429069171735E-3</v>
      </c>
      <c r="AE2" s="16">
        <f t="shared" si="0"/>
        <v>1.3888209881373886E-3</v>
      </c>
      <c r="AF2" s="16">
        <f t="shared" si="0"/>
        <v>1.4005990693576071E-3</v>
      </c>
      <c r="AG2" s="16">
        <f t="shared" si="0"/>
        <v>1.4123771505778222E-3</v>
      </c>
      <c r="AH2" s="16">
        <f t="shared" si="0"/>
        <v>1.4241552317980372E-3</v>
      </c>
      <c r="AI2" s="16">
        <f t="shared" si="0"/>
        <v>1.4359333130182558E-3</v>
      </c>
      <c r="AJ2" s="17">
        <f>TREND($AK2:$BS2,$AK$1:$BS$1,AJ$1)-($AP2-$AK2)</f>
        <v>1.4477113942384708E-3</v>
      </c>
      <c r="AK2" s="18">
        <f>BNVFE!D8</f>
        <v>1.5142633841344275E-3</v>
      </c>
      <c r="AL2" s="19">
        <f>BNVFE!E8</f>
        <v>1.5142633841344275E-3</v>
      </c>
      <c r="AM2" s="19">
        <f>BNVFE!F8</f>
        <v>1.5142633841344275E-3</v>
      </c>
      <c r="AN2" s="19">
        <f>BNVFE!G8</f>
        <v>1.5142633841344275E-3</v>
      </c>
      <c r="AO2" s="19">
        <f>BNVFE!H8</f>
        <v>1.5142633841344275E-3</v>
      </c>
      <c r="AP2" s="19">
        <f>BNVFE!I8</f>
        <v>1.5244262256386854E-3</v>
      </c>
      <c r="AQ2" s="19">
        <f>BNVFE!J8</f>
        <v>1.534726402838947E-3</v>
      </c>
      <c r="AR2" s="19">
        <f>BNVFE!K8</f>
        <v>1.545166718504518E-3</v>
      </c>
      <c r="AS2" s="19">
        <f>BNVFE!L8</f>
        <v>1.5557500521929052E-3</v>
      </c>
      <c r="AT2" s="19">
        <f>BNVFE!M8</f>
        <v>1.5664793628976837E-3</v>
      </c>
      <c r="AU2" s="19">
        <f>BNVFE!N8</f>
        <v>1.5773576918066956E-3</v>
      </c>
      <c r="AV2" s="19">
        <f>BNVFE!O8</f>
        <v>1.5883881651759732E-3</v>
      </c>
      <c r="AW2" s="19">
        <f>BNVFE!P8</f>
        <v>1.5995739973250994E-3</v>
      </c>
      <c r="AX2" s="19">
        <f>BNVFE!Q8</f>
        <v>1.6109184937600292E-3</v>
      </c>
      <c r="AY2" s="19">
        <f>BNVFE!R8</f>
        <v>1.622425054429744E-3</v>
      </c>
      <c r="AZ2" s="19">
        <f>BNVFE!S8</f>
        <v>1.6340971771234834E-3</v>
      </c>
      <c r="BA2" s="19">
        <f>BNVFE!T8</f>
        <v>1.6459384610156822E-3</v>
      </c>
      <c r="BB2" s="19">
        <f>BNVFE!U8</f>
        <v>1.6579526103661616E-3</v>
      </c>
      <c r="BC2" s="19">
        <f>BNVFE!V8</f>
        <v>1.6701434383835602E-3</v>
      </c>
      <c r="BD2" s="19">
        <f>BNVFE!W8</f>
        <v>1.6825148712604754E-3</v>
      </c>
      <c r="BE2" s="19">
        <f>BNVFE!X8</f>
        <v>1.6950709523892845E-3</v>
      </c>
      <c r="BF2" s="19">
        <f>BNVFE!Y8</f>
        <v>1.7078158467681516E-3</v>
      </c>
      <c r="BG2" s="19">
        <f>BNVFE!Z8</f>
        <v>1.7207538456073042E-3</v>
      </c>
      <c r="BH2" s="19">
        <f>BNVFE!AA8</f>
        <v>1.7338893711462914E-3</v>
      </c>
      <c r="BI2" s="19">
        <f>BNVFE!AB8</f>
        <v>1.7472269816935703E-3</v>
      </c>
      <c r="BJ2" s="19">
        <f>BNVFE!AC8</f>
        <v>1.7607713769004973E-3</v>
      </c>
      <c r="BK2" s="19">
        <f>BNVFE!AD8</f>
        <v>1.7745274032825323E-3</v>
      </c>
      <c r="BL2" s="19">
        <f>BNVFE!AE8</f>
        <v>1.7885000600012927E-3</v>
      </c>
      <c r="BM2" s="19">
        <f>BNVFE!AF8</f>
        <v>1.8026945049219379E-3</v>
      </c>
      <c r="BN2" s="19">
        <f>BNVFE!AG8</f>
        <v>1.8171160609613134E-3</v>
      </c>
      <c r="BO2" s="19">
        <f>BNVFE!AH8</f>
        <v>1.8317702227432595E-3</v>
      </c>
      <c r="BP2" s="19">
        <f>BNVFE!AI8</f>
        <v>1.8466626635785703E-3</v>
      </c>
      <c r="BQ2" s="19">
        <f>BNVFE!AJ8</f>
        <v>1.8617992427882308E-3</v>
      </c>
      <c r="BR2" s="19">
        <f>BNVFE!AK8</f>
        <v>1.8771860133897863E-3</v>
      </c>
      <c r="BS2" s="19">
        <f>BNVFE!AL8</f>
        <v>1.8928292301680345E-3</v>
      </c>
    </row>
    <row r="3" spans="1:71" s="13" customFormat="1">
      <c r="A3" s="13" t="s">
        <v>36</v>
      </c>
      <c r="B3" s="13" t="s">
        <v>43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>
        <f t="shared" ref="X3:AI3" si="1">TREND($AK3:$BS3,$AK$1:$BS$1,X$1)-($AM3-$AK3*1.05)</f>
        <v>3.6642012602738179E-4</v>
      </c>
      <c r="Y3" s="16">
        <f t="shared" si="1"/>
        <v>3.6940847819655559E-4</v>
      </c>
      <c r="Z3" s="16">
        <f t="shared" si="1"/>
        <v>3.723968303657294E-4</v>
      </c>
      <c r="AA3" s="16">
        <f t="shared" si="1"/>
        <v>3.7538518253490321E-4</v>
      </c>
      <c r="AB3" s="16">
        <f t="shared" si="1"/>
        <v>3.7837353470407615E-4</v>
      </c>
      <c r="AC3" s="16">
        <f t="shared" si="1"/>
        <v>3.8136188687324995E-4</v>
      </c>
      <c r="AD3" s="16">
        <f t="shared" si="1"/>
        <v>3.8435023904242376E-4</v>
      </c>
      <c r="AE3" s="16">
        <f t="shared" si="1"/>
        <v>3.8733859121159757E-4</v>
      </c>
      <c r="AF3" s="16">
        <f t="shared" si="1"/>
        <v>3.903269433807705E-4</v>
      </c>
      <c r="AG3" s="16">
        <f t="shared" si="1"/>
        <v>3.9331529554994431E-4</v>
      </c>
      <c r="AH3" s="16">
        <f t="shared" si="1"/>
        <v>3.9630364771911812E-4</v>
      </c>
      <c r="AI3" s="16">
        <f t="shared" si="1"/>
        <v>3.9929199988829192E-4</v>
      </c>
      <c r="AJ3" s="17">
        <f>TREND($AK3:$BS3,$AK$1:$BS$1,AJ$1)-($AM3-$AK3*1.05)</f>
        <v>4.0228035205746486E-4</v>
      </c>
      <c r="AK3" s="18">
        <f>BNVFE!D13</f>
        <v>3.9581193760048513E-4</v>
      </c>
      <c r="AL3" s="19">
        <f>BNVFE!E13</f>
        <v>3.9660178432056602E-4</v>
      </c>
      <c r="AM3" s="19">
        <f>BNVFE!F13</f>
        <v>3.9739478963787773E-4</v>
      </c>
      <c r="AN3" s="19">
        <f>BNVFE!G13</f>
        <v>3.9819097253722733E-4</v>
      </c>
      <c r="AO3" s="19">
        <f>BNVFE!H13</f>
        <v>3.9899035215587174E-4</v>
      </c>
      <c r="AP3" s="19">
        <f>BNVFE!I13</f>
        <v>4.0155993265340292E-4</v>
      </c>
      <c r="AQ3" s="19">
        <f>BNVFE!J13</f>
        <v>4.041628249469113E-4</v>
      </c>
      <c r="AR3" s="19">
        <f>BNVFE!K13</f>
        <v>4.0679968103905561E-4</v>
      </c>
      <c r="AS3" s="19">
        <f>BNVFE!L13</f>
        <v>4.0947117005952837E-4</v>
      </c>
      <c r="AT3" s="19">
        <f>BNVFE!M13</f>
        <v>4.1217797883114679E-4</v>
      </c>
      <c r="AU3" s="19">
        <f>BNVFE!N13</f>
        <v>4.1492081245854607E-4</v>
      </c>
      <c r="AV3" s="19">
        <f>BNVFE!O13</f>
        <v>4.1770039494053569E-4</v>
      </c>
      <c r="AW3" s="19">
        <f>BNVFE!P13</f>
        <v>4.2051746980723324E-4</v>
      </c>
      <c r="AX3" s="19">
        <f>BNVFE!Q13</f>
        <v>4.233728007831577E-4</v>
      </c>
      <c r="AY3" s="19">
        <f>BNVFE!R13</f>
        <v>4.2626717247751976E-4</v>
      </c>
      <c r="AZ3" s="19">
        <f>BNVFE!S13</f>
        <v>4.2920139110302305E-4</v>
      </c>
      <c r="BA3" s="19">
        <f>BNVFE!T13</f>
        <v>4.3217628522455794E-4</v>
      </c>
      <c r="BB3" s="19">
        <f>BNVFE!U13</f>
        <v>4.3519270653924973E-4</v>
      </c>
      <c r="BC3" s="19">
        <f>BNVFE!V13</f>
        <v>4.3825153068940156E-4</v>
      </c>
      <c r="BD3" s="19">
        <f>BNVFE!W13</f>
        <v>4.4135365810996503E-4</v>
      </c>
      <c r="BE3" s="19">
        <f>BNVFE!X13</f>
        <v>4.4450001491225856E-4</v>
      </c>
      <c r="BF3" s="19">
        <f>BNVFE!Y13</f>
        <v>4.4769155380575777E-4</v>
      </c>
      <c r="BG3" s="19">
        <f>BNVFE!Z13</f>
        <v>4.5092925505988335E-4</v>
      </c>
      <c r="BH3" s="19">
        <f>BNVFE!AA13</f>
        <v>4.5421412750782704E-4</v>
      </c>
      <c r="BI3" s="19">
        <f>BNVFE!AB13</f>
        <v>4.5754720959457519E-4</v>
      </c>
      <c r="BJ3" s="19">
        <f>BNVFE!AC13</f>
        <v>4.6092957047141577E-4</v>
      </c>
      <c r="BK3" s="19">
        <f>BNVFE!AD13</f>
        <v>4.643623111393542E-4</v>
      </c>
      <c r="BL3" s="19">
        <f>BNVFE!AE13</f>
        <v>4.678465656440043E-4</v>
      </c>
      <c r="BM3" s="19">
        <f>BNVFE!AF13</f>
        <v>4.7138350232468095E-4</v>
      </c>
      <c r="BN3" s="19">
        <f>BNVFE!AG13</f>
        <v>4.7497432512058217E-4</v>
      </c>
      <c r="BO3" s="19">
        <f>BNVFE!AH13</f>
        <v>4.7862027493713092E-4</v>
      </c>
      <c r="BP3" s="19">
        <f>BNVFE!AI13</f>
        <v>4.8232263107573147E-4</v>
      </c>
      <c r="BQ3" s="19">
        <f>BNVFE!AJ13</f>
        <v>4.8608271273040316E-4</v>
      </c>
      <c r="BR3" s="19">
        <f>BNVFE!AK13</f>
        <v>4.8990188055496808E-4</v>
      </c>
      <c r="BS3" s="19">
        <f>BNVFE!AL13</f>
        <v>4.9378153830470452E-4</v>
      </c>
    </row>
    <row r="4" spans="1:71" s="13" customFormat="1">
      <c r="A4" s="13" t="s">
        <v>44</v>
      </c>
      <c r="B4" s="13" t="s">
        <v>37</v>
      </c>
      <c r="C4" s="15"/>
      <c r="D4" s="15"/>
      <c r="E4" s="15"/>
      <c r="F4" s="15"/>
      <c r="G4" s="15"/>
      <c r="H4" s="15"/>
      <c r="I4" s="16">
        <f t="shared" ref="I4:AF4" si="2">TREND($AK4:$BS4,$AK$1:$BS$1,I$1)-($AP4-$AK4)</f>
        <v>2.8613420719767271E-6</v>
      </c>
      <c r="J4" s="16">
        <f t="shared" si="2"/>
        <v>7.6707394743808302E-6</v>
      </c>
      <c r="K4" s="16">
        <f t="shared" si="2"/>
        <v>1.2480136876784933E-5</v>
      </c>
      <c r="L4" s="16">
        <f t="shared" si="2"/>
        <v>1.7289534279189036E-5</v>
      </c>
      <c r="M4" s="16">
        <f t="shared" si="2"/>
        <v>2.2098931681593139E-5</v>
      </c>
      <c r="N4" s="16">
        <f t="shared" si="2"/>
        <v>2.6908329083997242E-5</v>
      </c>
      <c r="O4" s="16">
        <f t="shared" si="2"/>
        <v>3.1717726486401346E-5</v>
      </c>
      <c r="P4" s="16">
        <f t="shared" si="2"/>
        <v>3.6527123888805449E-5</v>
      </c>
      <c r="Q4" s="16">
        <f t="shared" si="2"/>
        <v>4.1336521291209552E-5</v>
      </c>
      <c r="R4" s="16">
        <f t="shared" si="2"/>
        <v>4.6145918693613655E-5</v>
      </c>
      <c r="S4" s="16">
        <f t="shared" si="2"/>
        <v>5.0955316096017758E-5</v>
      </c>
      <c r="T4" s="16">
        <f t="shared" si="2"/>
        <v>5.5764713498421861E-5</v>
      </c>
      <c r="U4" s="16">
        <f t="shared" si="2"/>
        <v>6.0574110900825964E-5</v>
      </c>
      <c r="V4" s="16">
        <f t="shared" si="2"/>
        <v>6.5383508303230067E-5</v>
      </c>
      <c r="W4" s="16">
        <f t="shared" si="2"/>
        <v>7.019290570563417E-5</v>
      </c>
      <c r="X4" s="16">
        <f t="shared" si="2"/>
        <v>7.5002303108038273E-5</v>
      </c>
      <c r="Y4" s="16">
        <f t="shared" si="2"/>
        <v>7.9811700510442376E-5</v>
      </c>
      <c r="Z4" s="16">
        <f t="shared" si="2"/>
        <v>8.4621097912846479E-5</v>
      </c>
      <c r="AA4" s="16">
        <f t="shared" si="2"/>
        <v>8.9430495315250582E-5</v>
      </c>
      <c r="AB4" s="16">
        <f t="shared" si="2"/>
        <v>9.4239892717654685E-5</v>
      </c>
      <c r="AC4" s="16">
        <f t="shared" si="2"/>
        <v>9.9049290120058789E-5</v>
      </c>
      <c r="AD4" s="16">
        <f t="shared" si="2"/>
        <v>1.0385868752246289E-4</v>
      </c>
      <c r="AE4" s="16">
        <f t="shared" si="2"/>
        <v>1.0866808492486699E-4</v>
      </c>
      <c r="AF4" s="16">
        <f t="shared" si="2"/>
        <v>1.134774823272711E-4</v>
      </c>
      <c r="AG4" s="16">
        <f t="shared" ref="AG4:AJ5" si="3">TREND($AK4:$BS4,$AK$1:$BS$1,AG$1)-($AP4-$AK4)</f>
        <v>1.182868797296752E-4</v>
      </c>
      <c r="AH4" s="16">
        <f t="shared" si="3"/>
        <v>1.230962771320793E-4</v>
      </c>
      <c r="AI4" s="16">
        <f t="shared" si="3"/>
        <v>1.2790567453448341E-4</v>
      </c>
      <c r="AJ4" s="17">
        <f t="shared" si="3"/>
        <v>1.3271507193688751E-4</v>
      </c>
      <c r="AK4" s="18">
        <f>BNVFE!D18</f>
        <v>2.1805392731535757E-4</v>
      </c>
      <c r="AL4" s="19">
        <f>BNVFE!E18</f>
        <v>2.1805392731535757E-4</v>
      </c>
      <c r="AM4" s="19">
        <f>BNVFE!F18</f>
        <v>2.1805392731535757E-4</v>
      </c>
      <c r="AN4" s="19">
        <f>BNVFE!G18</f>
        <v>2.1805392731535757E-4</v>
      </c>
      <c r="AO4" s="19">
        <f>BNVFE!H18</f>
        <v>2.1805392731535757E-4</v>
      </c>
      <c r="AP4" s="19">
        <f>BNVFE!I18</f>
        <v>3.6504563724669236E-4</v>
      </c>
      <c r="AQ4" s="19">
        <f>BNVFE!J18</f>
        <v>3.6668261319847118E-4</v>
      </c>
      <c r="AR4" s="19">
        <f>BNVFE!K18</f>
        <v>3.6833433668134719E-4</v>
      </c>
      <c r="AS4" s="19">
        <f>BNVFE!L18</f>
        <v>3.7000100788805014E-4</v>
      </c>
      <c r="AT4" s="19">
        <f>BNVFE!M18</f>
        <v>3.7168283065117764E-4</v>
      </c>
      <c r="AU4" s="19">
        <f>BNVFE!N18</f>
        <v>3.733800125262972E-4</v>
      </c>
      <c r="AV4" s="19">
        <f>BNVFE!O18</f>
        <v>3.7509276487733518E-4</v>
      </c>
      <c r="AW4" s="19">
        <f>BNVFE!P18</f>
        <v>3.7682130296432751E-4</v>
      </c>
      <c r="AX4" s="19">
        <f>BNVFE!Q18</f>
        <v>3.7856584603360686E-4</v>
      </c>
      <c r="AY4" s="19">
        <f>BNVFE!R18</f>
        <v>3.8032661741050738E-4</v>
      </c>
      <c r="AZ4" s="19">
        <f>BNVFE!S18</f>
        <v>3.8210384459466852E-4</v>
      </c>
      <c r="BA4" s="19">
        <f>BNVFE!T18</f>
        <v>3.8389775935802385E-4</v>
      </c>
      <c r="BB4" s="19">
        <f>BNVFE!U18</f>
        <v>3.857085978455617E-4</v>
      </c>
      <c r="BC4" s="19">
        <f>BNVFE!V18</f>
        <v>3.8753660067895299E-4</v>
      </c>
      <c r="BD4" s="19">
        <f>BNVFE!W18</f>
        <v>3.8938201306313854E-4</v>
      </c>
      <c r="BE4" s="19">
        <f>BNVFE!X18</f>
        <v>3.9124508489597645E-4</v>
      </c>
      <c r="BF4" s="19">
        <f>BNVFE!Y18</f>
        <v>3.9312607088105324E-4</v>
      </c>
      <c r="BG4" s="19">
        <f>BNVFE!Z18</f>
        <v>3.9502523064376371E-4</v>
      </c>
      <c r="BH4" s="19">
        <f>BNVFE!AA18</f>
        <v>3.9694282885077226E-4</v>
      </c>
      <c r="BI4" s="19">
        <f>BNVFE!AB18</f>
        <v>3.9887913533297105E-4</v>
      </c>
      <c r="BJ4" s="19">
        <f>BNVFE!AC18</f>
        <v>4.0083442521205429E-4</v>
      </c>
      <c r="BK4" s="19">
        <f>BNVFE!AD18</f>
        <v>4.0280897903083291E-4</v>
      </c>
      <c r="BL4" s="19">
        <f>BNVFE!AE18</f>
        <v>4.0480308288742118E-4</v>
      </c>
      <c r="BM4" s="19">
        <f>BNVFE!AF18</f>
        <v>4.0681702857342831E-4</v>
      </c>
      <c r="BN4" s="19">
        <f>BNVFE!AG18</f>
        <v>4.0885111371629539E-4</v>
      </c>
      <c r="BO4" s="19">
        <f>BNVFE!AH18</f>
        <v>4.10905641925925E-4</v>
      </c>
      <c r="BP4" s="19">
        <f>BNVFE!AI18</f>
        <v>4.1298092294575294E-4</v>
      </c>
      <c r="BQ4" s="19">
        <f>BNVFE!AJ18</f>
        <v>4.1507727280842176E-4</v>
      </c>
      <c r="BR4" s="19">
        <f>BNVFE!AK18</f>
        <v>4.1719501399621974E-4</v>
      </c>
      <c r="BS4" s="19">
        <f>BNVFE!AL18</f>
        <v>4.1933447560645683E-4</v>
      </c>
    </row>
    <row r="5" spans="1:71" s="13" customFormat="1">
      <c r="A5" s="13" t="s">
        <v>44</v>
      </c>
      <c r="B5" s="13" t="s">
        <v>43</v>
      </c>
      <c r="C5" s="15"/>
      <c r="D5" s="15"/>
      <c r="E5" s="15"/>
      <c r="F5" s="15"/>
      <c r="G5" s="15"/>
      <c r="H5" s="15"/>
      <c r="I5" s="16">
        <f t="shared" ref="I5:AF5" si="4">TREND($AK5:$BS5,$AK$1:$BS$1,I$1)-($AP5-$AK5)</f>
        <v>1.8598959886304925E-4</v>
      </c>
      <c r="J5" s="16">
        <f t="shared" si="4"/>
        <v>1.8772263729149183E-4</v>
      </c>
      <c r="K5" s="16">
        <f t="shared" si="4"/>
        <v>1.8945567571993483E-4</v>
      </c>
      <c r="L5" s="16">
        <f t="shared" si="4"/>
        <v>1.9118871414837741E-4</v>
      </c>
      <c r="M5" s="16">
        <f t="shared" si="4"/>
        <v>1.9292175257682042E-4</v>
      </c>
      <c r="N5" s="16">
        <f t="shared" si="4"/>
        <v>1.94654791005263E-4</v>
      </c>
      <c r="O5" s="16">
        <f t="shared" si="4"/>
        <v>1.9638782943370601E-4</v>
      </c>
      <c r="P5" s="16">
        <f t="shared" si="4"/>
        <v>1.9812086786214858E-4</v>
      </c>
      <c r="Q5" s="16">
        <f t="shared" si="4"/>
        <v>1.9985390629059116E-4</v>
      </c>
      <c r="R5" s="16">
        <f t="shared" si="4"/>
        <v>2.0158694471903417E-4</v>
      </c>
      <c r="S5" s="16">
        <f t="shared" si="4"/>
        <v>2.0331998314747674E-4</v>
      </c>
      <c r="T5" s="16">
        <f t="shared" si="4"/>
        <v>2.0505302157591975E-4</v>
      </c>
      <c r="U5" s="16">
        <f t="shared" si="4"/>
        <v>2.0678606000436233E-4</v>
      </c>
      <c r="V5" s="16">
        <f t="shared" si="4"/>
        <v>2.0851909843280534E-4</v>
      </c>
      <c r="W5" s="16">
        <f t="shared" si="4"/>
        <v>2.1025213686124791E-4</v>
      </c>
      <c r="X5" s="16">
        <f t="shared" si="4"/>
        <v>2.1198517528969092E-4</v>
      </c>
      <c r="Y5" s="16">
        <f t="shared" si="4"/>
        <v>2.137182137181335E-4</v>
      </c>
      <c r="Z5" s="16">
        <f t="shared" si="4"/>
        <v>2.1545125214657651E-4</v>
      </c>
      <c r="AA5" s="16">
        <f t="shared" si="4"/>
        <v>2.1718429057501908E-4</v>
      </c>
      <c r="AB5" s="16">
        <f t="shared" si="4"/>
        <v>2.1891732900346209E-4</v>
      </c>
      <c r="AC5" s="16">
        <f t="shared" si="4"/>
        <v>2.2065036743190467E-4</v>
      </c>
      <c r="AD5" s="16">
        <f t="shared" si="4"/>
        <v>2.2238340586034768E-4</v>
      </c>
      <c r="AE5" s="16">
        <f t="shared" si="4"/>
        <v>2.2411644428879025E-4</v>
      </c>
      <c r="AF5" s="16">
        <f t="shared" si="4"/>
        <v>2.2584948271723326E-4</v>
      </c>
      <c r="AG5" s="16">
        <f t="shared" si="3"/>
        <v>2.2758252114567584E-4</v>
      </c>
      <c r="AH5" s="16">
        <f t="shared" si="3"/>
        <v>2.2931555957411885E-4</v>
      </c>
      <c r="AI5" s="16">
        <f t="shared" si="3"/>
        <v>2.3104859800256142E-4</v>
      </c>
      <c r="AJ5" s="17">
        <f>TREND($AK5:$BS5,$AK$1:$BS$1,AJ$1)-($AP5-$AK5)</f>
        <v>2.3278163643100443E-4</v>
      </c>
      <c r="AK5" s="18">
        <f>BNVFE!D23</f>
        <v>2.4367456756186189E-4</v>
      </c>
      <c r="AL5" s="19">
        <f>BNVFE!E23</f>
        <v>2.4508309107378019E-4</v>
      </c>
      <c r="AM5" s="19">
        <f>BNVFE!F23</f>
        <v>2.4650799276606963E-4</v>
      </c>
      <c r="AN5" s="19">
        <f>BNVFE!G23</f>
        <v>2.4794955997522794E-4</v>
      </c>
      <c r="AO5" s="19">
        <f>BNVFE!H23</f>
        <v>2.4940808679861155E-4</v>
      </c>
      <c r="AP5" s="19">
        <f>BNVFE!I23</f>
        <v>2.5088387429446135E-4</v>
      </c>
      <c r="AQ5" s="19">
        <f>BNVFE!J23</f>
        <v>2.5237723068907123E-4</v>
      </c>
      <c r="AR5" s="19">
        <f>BNVFE!K23</f>
        <v>2.5388847159140104E-4</v>
      </c>
      <c r="AS5" s="19">
        <f>BNVFE!L23</f>
        <v>2.5541792021544564E-4</v>
      </c>
      <c r="AT5" s="19">
        <f>BNVFE!M23</f>
        <v>2.5696590761069076E-4</v>
      </c>
      <c r="AU5" s="19">
        <f>BNVFE!N23</f>
        <v>2.5853277290099989E-4</v>
      </c>
      <c r="AV5" s="19">
        <f>BNVFE!O23</f>
        <v>2.6011886353229427E-4</v>
      </c>
      <c r="AW5" s="19">
        <f>BNVFE!P23</f>
        <v>2.6172453552940724E-4</v>
      </c>
      <c r="AX5" s="19">
        <f>BNVFE!Q23</f>
        <v>2.6335015376250916E-4</v>
      </c>
      <c r="AY5" s="19">
        <f>BNVFE!R23</f>
        <v>2.6499609222352481E-4</v>
      </c>
      <c r="AZ5" s="19">
        <f>BNVFE!S23</f>
        <v>2.6666273431298095E-4</v>
      </c>
      <c r="BA5" s="19">
        <f>BNVFE!T23</f>
        <v>2.6835047313774669E-4</v>
      </c>
      <c r="BB5" s="19">
        <f>BNVFE!U23</f>
        <v>2.7005971182015275E-4</v>
      </c>
      <c r="BC5" s="19">
        <f>BNVFE!V23</f>
        <v>2.7179086381899978E-4</v>
      </c>
      <c r="BD5" s="19">
        <f>BNVFE!W23</f>
        <v>2.7354435326299337E-4</v>
      </c>
      <c r="BE5" s="19">
        <f>BNVFE!X23</f>
        <v>2.7532061529716864E-4</v>
      </c>
      <c r="BF5" s="19">
        <f>BNVFE!Y23</f>
        <v>2.7712009644290174E-4</v>
      </c>
      <c r="BG5" s="19">
        <f>BNVFE!Z23</f>
        <v>2.7894325497213138E-4</v>
      </c>
      <c r="BH5" s="19">
        <f>BNVFE!AA23</f>
        <v>2.8079056129645013E-4</v>
      </c>
      <c r="BI5" s="19">
        <f>BNVFE!AB23</f>
        <v>2.8266249837175986E-4</v>
      </c>
      <c r="BJ5" s="19">
        <f>BNVFE!AC23</f>
        <v>2.8455956211922127E-4</v>
      </c>
      <c r="BK5" s="19">
        <f>BNVFE!AD23</f>
        <v>2.8648226186327007E-4</v>
      </c>
      <c r="BL5" s="19">
        <f>BNVFE!AE23</f>
        <v>2.8843112078751E-4</v>
      </c>
      <c r="BM5" s="19">
        <f>BNVFE!AF23</f>
        <v>2.9040667640934227E-4</v>
      </c>
      <c r="BN5" s="19">
        <f>BNVFE!AG23</f>
        <v>2.9240948107423425E-4</v>
      </c>
      <c r="BO5" s="19">
        <f>BNVFE!AH23</f>
        <v>2.9444010247058316E-4</v>
      </c>
      <c r="BP5" s="19">
        <f>BNVFE!AI23</f>
        <v>2.9649912416618166E-4</v>
      </c>
      <c r="BQ5" s="19">
        <f>BNVFE!AJ23</f>
        <v>2.9858714616735194E-4</v>
      </c>
      <c r="BR5" s="19">
        <f>BNVFE!AK23</f>
        <v>3.0070478550187215E-4</v>
      </c>
      <c r="BS5" s="19">
        <f>BNVFE!AL23</f>
        <v>3.0285267682688549E-4</v>
      </c>
    </row>
    <row r="6" spans="1:71" s="13" customFormat="1">
      <c r="A6" s="13" t="s">
        <v>45</v>
      </c>
      <c r="B6" s="13" t="s">
        <v>37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3">
        <f t="shared" ref="C6:AJ12" si="5">TREND($AK6:$BS6,$AK$1:$BS$1,M$1)</f>
        <v>4.3084909496441358E-4</v>
      </c>
      <c r="N6" s="13">
        <f t="shared" si="5"/>
        <v>4.3312200044517534E-4</v>
      </c>
      <c r="O6" s="13">
        <f t="shared" si="5"/>
        <v>4.3539490592593624E-4</v>
      </c>
      <c r="P6" s="13">
        <f t="shared" si="5"/>
        <v>4.3766781140669713E-4</v>
      </c>
      <c r="Q6" s="13">
        <f t="shared" si="5"/>
        <v>4.3994071688745889E-4</v>
      </c>
      <c r="R6" s="13">
        <f t="shared" si="5"/>
        <v>4.4221362236821979E-4</v>
      </c>
      <c r="S6" s="13">
        <f t="shared" si="5"/>
        <v>4.4448652784898068E-4</v>
      </c>
      <c r="T6" s="13">
        <f t="shared" si="5"/>
        <v>4.4675943332974245E-4</v>
      </c>
      <c r="U6" s="13">
        <f t="shared" si="5"/>
        <v>4.4903233881050334E-4</v>
      </c>
      <c r="V6" s="13">
        <f t="shared" si="5"/>
        <v>4.5130524429126424E-4</v>
      </c>
      <c r="W6" s="13">
        <f t="shared" si="5"/>
        <v>4.53578149772026E-4</v>
      </c>
      <c r="X6" s="13">
        <f t="shared" si="5"/>
        <v>4.5585105525278689E-4</v>
      </c>
      <c r="Y6" s="13">
        <f t="shared" si="5"/>
        <v>4.5812396073354779E-4</v>
      </c>
      <c r="Z6" s="13">
        <f t="shared" si="5"/>
        <v>4.6039686621430955E-4</v>
      </c>
      <c r="AA6" s="13">
        <f t="shared" si="5"/>
        <v>4.6266977169507045E-4</v>
      </c>
      <c r="AB6" s="13">
        <f t="shared" si="5"/>
        <v>4.6494267717583221E-4</v>
      </c>
      <c r="AC6" s="13">
        <f t="shared" si="5"/>
        <v>4.672155826565931E-4</v>
      </c>
      <c r="AD6" s="13">
        <f t="shared" si="5"/>
        <v>4.69488488137354E-4</v>
      </c>
      <c r="AE6" s="13">
        <f t="shared" si="5"/>
        <v>4.7176139361811576E-4</v>
      </c>
      <c r="AF6" s="13">
        <f t="shared" si="5"/>
        <v>4.7403429909887666E-4</v>
      </c>
      <c r="AG6" s="13">
        <f t="shared" si="5"/>
        <v>4.7630720457963755E-4</v>
      </c>
      <c r="AH6" s="13">
        <f t="shared" si="5"/>
        <v>4.7858011006039931E-4</v>
      </c>
      <c r="AI6" s="13">
        <f t="shared" si="5"/>
        <v>4.8085301554116021E-4</v>
      </c>
      <c r="AJ6" s="17">
        <f t="shared" si="5"/>
        <v>4.831259210219211E-4</v>
      </c>
      <c r="AK6" s="18">
        <f>BNVFE!D28</f>
        <v>4.8938430261690022E-4</v>
      </c>
      <c r="AL6" s="19">
        <f>BNVFE!E28</f>
        <v>4.9094930125429513E-4</v>
      </c>
      <c r="AM6" s="19">
        <f>BNVFE!F28</f>
        <v>4.9015296740417727E-4</v>
      </c>
      <c r="AN6" s="19">
        <f>BNVFE!G28</f>
        <v>4.9002718091810653E-4</v>
      </c>
      <c r="AO6" s="19">
        <f>BNVFE!H28</f>
        <v>4.8834101036056721E-4</v>
      </c>
      <c r="AP6" s="19">
        <f>BNVFE!I28</f>
        <v>4.9090237763877006E-4</v>
      </c>
      <c r="AQ6" s="19">
        <f>BNVFE!J28</f>
        <v>4.9363046291435334E-4</v>
      </c>
      <c r="AR6" s="19">
        <f>BNVFE!K28</f>
        <v>4.9672649529711762E-4</v>
      </c>
      <c r="AS6" s="19">
        <f>BNVFE!L28</f>
        <v>4.9947333327800606E-4</v>
      </c>
      <c r="AT6" s="19">
        <f>BNVFE!M28</f>
        <v>4.9860284908454942E-4</v>
      </c>
      <c r="AU6" s="19">
        <f>BNVFE!N28</f>
        <v>5.0509516951304531E-4</v>
      </c>
      <c r="AV6" s="19">
        <f>BNVFE!O28</f>
        <v>5.1111486363204968E-4</v>
      </c>
      <c r="AW6" s="19">
        <f>BNVFE!P28</f>
        <v>5.1673029777952518E-4</v>
      </c>
      <c r="AX6" s="19">
        <f>BNVFE!Q28</f>
        <v>5.2282136013801731E-4</v>
      </c>
      <c r="AY6" s="19">
        <f>BNVFE!R28</f>
        <v>5.2228596870227014E-4</v>
      </c>
      <c r="AZ6" s="19">
        <f>BNVFE!S28</f>
        <v>5.2401908262655471E-4</v>
      </c>
      <c r="BA6" s="19">
        <f>BNVFE!T28</f>
        <v>5.2592756691333229E-4</v>
      </c>
      <c r="BB6" s="19">
        <f>BNVFE!U28</f>
        <v>5.2768400306400917E-4</v>
      </c>
      <c r="BC6" s="19">
        <f>BNVFE!V28</f>
        <v>5.2963858756094957E-4</v>
      </c>
      <c r="BD6" s="19">
        <f>BNVFE!W28</f>
        <v>5.2942012565335367E-4</v>
      </c>
      <c r="BE6" s="19">
        <f>BNVFE!X28</f>
        <v>5.321825005171585E-4</v>
      </c>
      <c r="BF6" s="19">
        <f>BNVFE!Y28</f>
        <v>5.350729399397862E-4</v>
      </c>
      <c r="BG6" s="19">
        <f>BNVFE!Z28</f>
        <v>5.3786332353936118E-4</v>
      </c>
      <c r="BH6" s="19">
        <f>BNVFE!AA28</f>
        <v>5.4122807042697376E-4</v>
      </c>
      <c r="BI6" s="19">
        <f>BNVFE!AB28</f>
        <v>5.4455621221172342E-4</v>
      </c>
      <c r="BJ6" s="19">
        <f>BNVFE!AC28</f>
        <v>5.4520785765841285E-4</v>
      </c>
      <c r="BK6" s="19">
        <f>BNVFE!AD28</f>
        <v>5.459579686104989E-4</v>
      </c>
      <c r="BL6" s="19">
        <f>BNVFE!AE28</f>
        <v>5.4692249930916989E-4</v>
      </c>
      <c r="BM6" s="19">
        <f>BNVFE!AF28</f>
        <v>5.4801489640566865E-4</v>
      </c>
      <c r="BN6" s="19">
        <f>BNVFE!AG28</f>
        <v>5.491957886646434E-4</v>
      </c>
      <c r="BO6" s="19">
        <f>BNVFE!AH28</f>
        <v>5.5056728760386972E-4</v>
      </c>
      <c r="BP6" s="19">
        <f>BNVFE!AI28</f>
        <v>5.5240032033148354E-4</v>
      </c>
      <c r="BQ6" s="19">
        <f>BNVFE!AJ28</f>
        <v>5.5415876378105394E-4</v>
      </c>
      <c r="BR6" s="19">
        <f>BNVFE!AK28</f>
        <v>5.5634339401094989E-4</v>
      </c>
      <c r="BS6" s="19">
        <f>BNVFE!AL28</f>
        <v>5.5873855928610097E-4</v>
      </c>
    </row>
    <row r="7" spans="1:71" s="13" customFormat="1">
      <c r="A7" s="13" t="s">
        <v>45</v>
      </c>
      <c r="B7" s="13" t="s">
        <v>43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3">
        <f t="shared" ref="M7:AI7" si="6">TREND($AK7:$BS7,$AK$1:$BS$1,M$1)-($AO7-$AK7)</f>
        <v>7.2676555894299986E-5</v>
      </c>
      <c r="N7" s="13">
        <f t="shared" si="6"/>
        <v>7.4430678754561092E-5</v>
      </c>
      <c r="O7" s="13">
        <f t="shared" si="6"/>
        <v>7.6184801614821764E-5</v>
      </c>
      <c r="P7" s="13">
        <f t="shared" si="6"/>
        <v>7.7938924475082436E-5</v>
      </c>
      <c r="Q7" s="13">
        <f t="shared" si="6"/>
        <v>7.9693047335343542E-5</v>
      </c>
      <c r="R7" s="13">
        <f t="shared" si="6"/>
        <v>8.1447170195604214E-5</v>
      </c>
      <c r="S7" s="13">
        <f t="shared" si="6"/>
        <v>8.3201293055865319E-5</v>
      </c>
      <c r="T7" s="13">
        <f t="shared" si="6"/>
        <v>8.4955415916125991E-5</v>
      </c>
      <c r="U7" s="13">
        <f t="shared" si="6"/>
        <v>8.6709538776387097E-5</v>
      </c>
      <c r="V7" s="13">
        <f t="shared" si="6"/>
        <v>8.8463661636647769E-5</v>
      </c>
      <c r="W7" s="13">
        <f t="shared" si="6"/>
        <v>9.0217784496908875E-5</v>
      </c>
      <c r="X7" s="13">
        <f t="shared" si="6"/>
        <v>9.1971907357169547E-5</v>
      </c>
      <c r="Y7" s="13">
        <f t="shared" si="6"/>
        <v>9.3726030217430653E-5</v>
      </c>
      <c r="Z7" s="13">
        <f t="shared" si="6"/>
        <v>9.5480153077691325E-5</v>
      </c>
      <c r="AA7" s="13">
        <f t="shared" si="6"/>
        <v>9.723427593795243E-5</v>
      </c>
      <c r="AB7" s="13">
        <f t="shared" si="6"/>
        <v>9.8988398798213103E-5</v>
      </c>
      <c r="AC7" s="13">
        <f t="shared" si="6"/>
        <v>1.0074252165847421E-4</v>
      </c>
      <c r="AD7" s="13">
        <f t="shared" si="6"/>
        <v>1.0249664451873488E-4</v>
      </c>
      <c r="AE7" s="13">
        <f t="shared" si="6"/>
        <v>1.0425076737899555E-4</v>
      </c>
      <c r="AF7" s="13">
        <f t="shared" si="6"/>
        <v>1.0600489023925666E-4</v>
      </c>
      <c r="AG7" s="13">
        <f t="shared" si="6"/>
        <v>1.0775901309951733E-4</v>
      </c>
      <c r="AH7" s="13">
        <f t="shared" si="6"/>
        <v>1.0951313595977844E-4</v>
      </c>
      <c r="AI7" s="13">
        <f t="shared" si="6"/>
        <v>1.1126725882003911E-4</v>
      </c>
      <c r="AJ7" s="17">
        <f>TREND($AK7:$BS7,$AK$1:$BS$1,AJ$1)-($AO7-$AK7)</f>
        <v>1.1302138168030021E-4</v>
      </c>
      <c r="AK7" s="18">
        <f>BNVFE!D29</f>
        <v>1.13088178981932E-4</v>
      </c>
      <c r="AL7" s="19">
        <f>BNVFE!E29</f>
        <v>1.1814218661480272E-4</v>
      </c>
      <c r="AM7" s="19">
        <f>BNVFE!F29</f>
        <v>1.1790234457221552E-4</v>
      </c>
      <c r="AN7" s="19">
        <f>BNVFE!G29</f>
        <v>1.1757358267513993E-4</v>
      </c>
      <c r="AO7" s="19">
        <f>BNVFE!H29</f>
        <v>1.2024584389221321E-4</v>
      </c>
      <c r="AP7" s="19">
        <f>BNVFE!I29</f>
        <v>1.2485594117817294E-4</v>
      </c>
      <c r="AQ7" s="19">
        <f>BNVFE!J29</f>
        <v>1.2871537566981403E-4</v>
      </c>
      <c r="AR7" s="19">
        <f>BNVFE!K29</f>
        <v>1.3183661097842603E-4</v>
      </c>
      <c r="AS7" s="19">
        <f>BNVFE!L29</f>
        <v>1.3609847550038039E-4</v>
      </c>
      <c r="AT7" s="19">
        <f>BNVFE!M29</f>
        <v>1.3772373811961089E-4</v>
      </c>
      <c r="AU7" s="19">
        <f>BNVFE!N29</f>
        <v>1.4020262324112415E-4</v>
      </c>
      <c r="AV7" s="19">
        <f>BNVFE!O29</f>
        <v>1.44319845538468E-4</v>
      </c>
      <c r="AW7" s="19">
        <f>BNVFE!P29</f>
        <v>1.4978673414528724E-4</v>
      </c>
      <c r="AX7" s="19">
        <f>BNVFE!Q29</f>
        <v>1.5374539542773483E-4</v>
      </c>
      <c r="AY7" s="19">
        <f>BNVFE!R29</f>
        <v>1.5447899935167026E-4</v>
      </c>
      <c r="AZ7" s="19">
        <f>BNVFE!S29</f>
        <v>1.5649698618362549E-4</v>
      </c>
      <c r="BA7" s="19">
        <f>BNVFE!T29</f>
        <v>1.5814080279819256E-4</v>
      </c>
      <c r="BB7" s="19">
        <f>BNVFE!U29</f>
        <v>1.6052080934541118E-4</v>
      </c>
      <c r="BC7" s="19">
        <f>BNVFE!V29</f>
        <v>1.6233658234394426E-4</v>
      </c>
      <c r="BD7" s="19">
        <f>BNVFE!W29</f>
        <v>1.6298140700524936E-4</v>
      </c>
      <c r="BE7" s="19">
        <f>BNVFE!X29</f>
        <v>1.6391549004501815E-4</v>
      </c>
      <c r="BF7" s="19">
        <f>BNVFE!Y29</f>
        <v>1.655190065147621E-4</v>
      </c>
      <c r="BG7" s="19">
        <f>BNVFE!Z29</f>
        <v>1.6731289034043159E-4</v>
      </c>
      <c r="BH7" s="19">
        <f>BNVFE!AA29</f>
        <v>1.6787633253434231E-4</v>
      </c>
      <c r="BI7" s="19">
        <f>BNVFE!AB29</f>
        <v>1.6867065440702488E-4</v>
      </c>
      <c r="BJ7" s="19">
        <f>BNVFE!AC29</f>
        <v>1.6915289202151654E-4</v>
      </c>
      <c r="BK7" s="19">
        <f>BNVFE!AD29</f>
        <v>1.6970062567535425E-4</v>
      </c>
      <c r="BL7" s="19">
        <f>BNVFE!AE29</f>
        <v>1.6971172034287797E-4</v>
      </c>
      <c r="BM7" s="19">
        <f>BNVFE!AF29</f>
        <v>1.6953596283529065E-4</v>
      </c>
      <c r="BN7" s="19">
        <f>BNVFE!AG29</f>
        <v>1.693850959319236E-4</v>
      </c>
      <c r="BO7" s="19">
        <f>BNVFE!AH29</f>
        <v>1.6927500263885285E-4</v>
      </c>
      <c r="BP7" s="19">
        <f>BNVFE!AI29</f>
        <v>1.6869782307219725E-4</v>
      </c>
      <c r="BQ7" s="19">
        <f>BNVFE!AJ29</f>
        <v>1.6826653153360292E-4</v>
      </c>
      <c r="BR7" s="19">
        <f>BNVFE!AK29</f>
        <v>1.6795924508148126E-4</v>
      </c>
      <c r="BS7" s="19">
        <f>BNVFE!AL29</f>
        <v>1.671922960965982E-4</v>
      </c>
    </row>
    <row r="8" spans="1:71" s="13" customFormat="1">
      <c r="A8" s="13" t="s">
        <v>47</v>
      </c>
      <c r="B8" s="13" t="s">
        <v>37</v>
      </c>
      <c r="C8" s="13">
        <f t="shared" ref="C8:D8" si="7">$AK8</f>
        <v>8.816700298691681E-4</v>
      </c>
      <c r="D8" s="13">
        <f t="shared" si="7"/>
        <v>8.816700298691681E-4</v>
      </c>
      <c r="E8" s="13">
        <f t="shared" si="5"/>
        <v>8.8167002986916745E-4</v>
      </c>
      <c r="F8" s="13">
        <f t="shared" si="5"/>
        <v>8.8167002986916745E-4</v>
      </c>
      <c r="G8" s="13">
        <f t="shared" si="5"/>
        <v>8.8167002986916745E-4</v>
      </c>
      <c r="H8" s="13">
        <f t="shared" si="5"/>
        <v>8.8167002986916745E-4</v>
      </c>
      <c r="I8" s="13">
        <f t="shared" si="5"/>
        <v>8.8167002986916745E-4</v>
      </c>
      <c r="J8" s="13">
        <f t="shared" si="5"/>
        <v>8.8167002986916745E-4</v>
      </c>
      <c r="K8" s="13">
        <f t="shared" si="5"/>
        <v>8.8167002986916745E-4</v>
      </c>
      <c r="L8" s="13">
        <f t="shared" si="5"/>
        <v>8.8167002986916745E-4</v>
      </c>
      <c r="M8" s="13">
        <f t="shared" si="5"/>
        <v>8.8167002986916745E-4</v>
      </c>
      <c r="N8" s="13">
        <f t="shared" si="5"/>
        <v>8.8167002986916745E-4</v>
      </c>
      <c r="O8" s="13">
        <f t="shared" si="5"/>
        <v>8.8167002986916745E-4</v>
      </c>
      <c r="P8" s="13">
        <f t="shared" si="5"/>
        <v>8.8167002986916745E-4</v>
      </c>
      <c r="Q8" s="13">
        <f t="shared" si="5"/>
        <v>8.8167002986916745E-4</v>
      </c>
      <c r="R8" s="13">
        <f t="shared" si="5"/>
        <v>8.8167002986916745E-4</v>
      </c>
      <c r="S8" s="13">
        <f t="shared" si="5"/>
        <v>8.8167002986916745E-4</v>
      </c>
      <c r="T8" s="13">
        <f t="shared" si="5"/>
        <v>8.8167002986916745E-4</v>
      </c>
      <c r="U8" s="13">
        <f t="shared" si="5"/>
        <v>8.8167002986916745E-4</v>
      </c>
      <c r="V8" s="13">
        <f t="shared" si="5"/>
        <v>8.8167002986916745E-4</v>
      </c>
      <c r="W8" s="13">
        <f t="shared" si="5"/>
        <v>8.8167002986916745E-4</v>
      </c>
      <c r="X8" s="13">
        <f t="shared" si="5"/>
        <v>8.8167002986916745E-4</v>
      </c>
      <c r="Y8" s="13">
        <f t="shared" si="5"/>
        <v>8.8167002986916745E-4</v>
      </c>
      <c r="Z8" s="13">
        <f t="shared" si="5"/>
        <v>8.8167002986916745E-4</v>
      </c>
      <c r="AA8" s="13">
        <f t="shared" si="5"/>
        <v>8.8167002986916745E-4</v>
      </c>
      <c r="AB8" s="13">
        <f t="shared" si="5"/>
        <v>8.8167002986916745E-4</v>
      </c>
      <c r="AC8" s="13">
        <f t="shared" si="5"/>
        <v>8.8167002986916745E-4</v>
      </c>
      <c r="AD8" s="13">
        <f t="shared" si="5"/>
        <v>8.8167002986916745E-4</v>
      </c>
      <c r="AE8" s="13">
        <f t="shared" si="5"/>
        <v>8.8167002986916745E-4</v>
      </c>
      <c r="AF8" s="13">
        <f t="shared" si="5"/>
        <v>8.8167002986916745E-4</v>
      </c>
      <c r="AG8" s="13">
        <f t="shared" si="5"/>
        <v>8.8167002986916745E-4</v>
      </c>
      <c r="AH8" s="13">
        <f t="shared" si="5"/>
        <v>8.8167002986916745E-4</v>
      </c>
      <c r="AI8" s="13">
        <f t="shared" si="5"/>
        <v>8.8167002986916745E-4</v>
      </c>
      <c r="AJ8" s="17">
        <f t="shared" si="5"/>
        <v>8.8167002986916745E-4</v>
      </c>
      <c r="AK8" s="18">
        <f>BNVFE!D30</f>
        <v>8.816700298691681E-4</v>
      </c>
      <c r="AL8" s="19">
        <f>BNVFE!E30</f>
        <v>8.816700298691681E-4</v>
      </c>
      <c r="AM8" s="19">
        <f>BNVFE!F30</f>
        <v>8.816700298691681E-4</v>
      </c>
      <c r="AN8" s="19">
        <f>BNVFE!G30</f>
        <v>8.816700298691681E-4</v>
      </c>
      <c r="AO8" s="19">
        <f>BNVFE!H30</f>
        <v>8.816700298691681E-4</v>
      </c>
      <c r="AP8" s="19">
        <f>BNVFE!I30</f>
        <v>8.816700298691681E-4</v>
      </c>
      <c r="AQ8" s="19">
        <f>BNVFE!J30</f>
        <v>8.816700298691681E-4</v>
      </c>
      <c r="AR8" s="19">
        <f>BNVFE!K30</f>
        <v>8.816700298691681E-4</v>
      </c>
      <c r="AS8" s="19">
        <f>BNVFE!L30</f>
        <v>8.816700298691681E-4</v>
      </c>
      <c r="AT8" s="19">
        <f>BNVFE!M30</f>
        <v>8.816700298691681E-4</v>
      </c>
      <c r="AU8" s="19">
        <f>BNVFE!N30</f>
        <v>8.816700298691681E-4</v>
      </c>
      <c r="AV8" s="19">
        <f>BNVFE!O30</f>
        <v>8.816700298691681E-4</v>
      </c>
      <c r="AW8" s="19">
        <f>BNVFE!P30</f>
        <v>8.816700298691681E-4</v>
      </c>
      <c r="AX8" s="19">
        <f>BNVFE!Q30</f>
        <v>8.816700298691681E-4</v>
      </c>
      <c r="AY8" s="19">
        <f>BNVFE!R30</f>
        <v>8.816700298691681E-4</v>
      </c>
      <c r="AZ8" s="19">
        <f>BNVFE!S30</f>
        <v>8.816700298691681E-4</v>
      </c>
      <c r="BA8" s="19">
        <f>BNVFE!T30</f>
        <v>8.816700298691681E-4</v>
      </c>
      <c r="BB8" s="19">
        <f>BNVFE!U30</f>
        <v>8.816700298691681E-4</v>
      </c>
      <c r="BC8" s="19">
        <f>BNVFE!V30</f>
        <v>8.816700298691681E-4</v>
      </c>
      <c r="BD8" s="19">
        <f>BNVFE!W30</f>
        <v>8.816700298691681E-4</v>
      </c>
      <c r="BE8" s="19">
        <f>BNVFE!X30</f>
        <v>8.816700298691681E-4</v>
      </c>
      <c r="BF8" s="19">
        <f>BNVFE!Y30</f>
        <v>8.816700298691681E-4</v>
      </c>
      <c r="BG8" s="19">
        <f>BNVFE!Z30</f>
        <v>8.816700298691681E-4</v>
      </c>
      <c r="BH8" s="19">
        <f>BNVFE!AA30</f>
        <v>8.816700298691681E-4</v>
      </c>
      <c r="BI8" s="19">
        <f>BNVFE!AB30</f>
        <v>8.816700298691681E-4</v>
      </c>
      <c r="BJ8" s="19">
        <f>BNVFE!AC30</f>
        <v>8.816700298691681E-4</v>
      </c>
      <c r="BK8" s="19">
        <f>BNVFE!AD30</f>
        <v>8.816700298691681E-4</v>
      </c>
      <c r="BL8" s="19">
        <f>BNVFE!AE30</f>
        <v>8.816700298691681E-4</v>
      </c>
      <c r="BM8" s="19">
        <f>BNVFE!AF30</f>
        <v>8.816700298691681E-4</v>
      </c>
      <c r="BN8" s="19">
        <f>BNVFE!AG30</f>
        <v>8.816700298691681E-4</v>
      </c>
      <c r="BO8" s="19">
        <f>BNVFE!AH30</f>
        <v>8.816700298691681E-4</v>
      </c>
      <c r="BP8" s="19">
        <f>BNVFE!AI30</f>
        <v>8.816700298691681E-4</v>
      </c>
      <c r="BQ8" s="19">
        <f>BNVFE!AJ30</f>
        <v>8.816700298691681E-4</v>
      </c>
      <c r="BR8" s="19">
        <f>BNVFE!AK30</f>
        <v>8.816700298691681E-4</v>
      </c>
      <c r="BS8" s="19">
        <f>BNVFE!AL30</f>
        <v>8.816700298691681E-4</v>
      </c>
    </row>
    <row r="9" spans="1:71" s="13" customFormat="1">
      <c r="A9" s="13" t="s">
        <v>47</v>
      </c>
      <c r="B9" s="13" t="s">
        <v>43</v>
      </c>
      <c r="C9" s="13">
        <f t="shared" si="5"/>
        <v>2.6081961074983645E-3</v>
      </c>
      <c r="D9" s="13">
        <f t="shared" si="5"/>
        <v>2.6420808191899986E-3</v>
      </c>
      <c r="E9" s="13">
        <f t="shared" si="5"/>
        <v>2.6759655308816327E-3</v>
      </c>
      <c r="F9" s="13">
        <f>TREND($AK9:$BS9,$AK$1:$BS$1,F$1)</f>
        <v>2.7098502425732807E-3</v>
      </c>
      <c r="G9" s="13">
        <f t="shared" si="5"/>
        <v>2.7437349542649148E-3</v>
      </c>
      <c r="H9" s="13">
        <f t="shared" si="5"/>
        <v>2.7776196659565489E-3</v>
      </c>
      <c r="I9" s="13">
        <f t="shared" si="5"/>
        <v>2.811504377648183E-3</v>
      </c>
      <c r="J9" s="13">
        <f t="shared" si="5"/>
        <v>2.845389089339817E-3</v>
      </c>
      <c r="K9" s="13">
        <f t="shared" si="5"/>
        <v>2.8792738010314511E-3</v>
      </c>
      <c r="L9" s="13">
        <f t="shared" si="5"/>
        <v>2.9131585127230991E-3</v>
      </c>
      <c r="M9" s="13">
        <f t="shared" si="5"/>
        <v>2.9470432244147332E-3</v>
      </c>
      <c r="N9" s="13">
        <f t="shared" si="5"/>
        <v>2.9809279361063673E-3</v>
      </c>
      <c r="O9" s="13">
        <f t="shared" si="5"/>
        <v>3.0148126477980014E-3</v>
      </c>
      <c r="P9" s="13">
        <f t="shared" si="5"/>
        <v>3.0486973594896355E-3</v>
      </c>
      <c r="Q9" s="13">
        <f t="shared" si="5"/>
        <v>3.0825820711812696E-3</v>
      </c>
      <c r="R9" s="13">
        <f t="shared" si="5"/>
        <v>3.1164667828729176E-3</v>
      </c>
      <c r="S9" s="13">
        <f t="shared" si="5"/>
        <v>3.1503514945645517E-3</v>
      </c>
      <c r="T9" s="13">
        <f t="shared" si="5"/>
        <v>3.1842362062561858E-3</v>
      </c>
      <c r="U9" s="13">
        <f t="shared" si="5"/>
        <v>3.2181209179478198E-3</v>
      </c>
      <c r="V9" s="13">
        <f t="shared" si="5"/>
        <v>3.2520056296394539E-3</v>
      </c>
      <c r="W9" s="13">
        <f t="shared" si="5"/>
        <v>3.285890341331088E-3</v>
      </c>
      <c r="X9" s="13">
        <f t="shared" si="5"/>
        <v>3.319775053022736E-3</v>
      </c>
      <c r="Y9" s="13">
        <f t="shared" si="5"/>
        <v>3.3536597647143701E-3</v>
      </c>
      <c r="Z9" s="13">
        <f t="shared" si="5"/>
        <v>3.3875444764060042E-3</v>
      </c>
      <c r="AA9" s="13">
        <f t="shared" si="5"/>
        <v>3.4214291880976383E-3</v>
      </c>
      <c r="AB9" s="13">
        <f t="shared" si="5"/>
        <v>3.4553138997892724E-3</v>
      </c>
      <c r="AC9" s="13">
        <f t="shared" si="5"/>
        <v>3.4891986114809065E-3</v>
      </c>
      <c r="AD9" s="13">
        <f t="shared" si="5"/>
        <v>3.5230833231725545E-3</v>
      </c>
      <c r="AE9" s="13">
        <f t="shared" si="5"/>
        <v>3.5569680348641886E-3</v>
      </c>
      <c r="AF9" s="13">
        <f t="shared" si="5"/>
        <v>3.5908527465558226E-3</v>
      </c>
      <c r="AG9" s="13">
        <f t="shared" si="5"/>
        <v>3.6247374582474567E-3</v>
      </c>
      <c r="AH9" s="13">
        <f t="shared" si="5"/>
        <v>3.6586221699390908E-3</v>
      </c>
      <c r="AI9" s="13">
        <f t="shared" si="5"/>
        <v>3.6925068816307249E-3</v>
      </c>
      <c r="AJ9" s="17">
        <f t="shared" si="5"/>
        <v>3.7263915933223729E-3</v>
      </c>
      <c r="AK9" s="18">
        <f>BNVFE!D31</f>
        <v>3.7212456171101574E-3</v>
      </c>
      <c r="AL9" s="19">
        <f>BNVFE!E31</f>
        <v>3.7741099996407915E-3</v>
      </c>
      <c r="AM9" s="19">
        <f>BNVFE!F31</f>
        <v>3.79446750783136E-3</v>
      </c>
      <c r="AN9" s="19">
        <f>BNVFE!G31</f>
        <v>3.8149406512605257E-3</v>
      </c>
      <c r="AO9" s="19">
        <f>BNVFE!H31</f>
        <v>3.8298140444111657E-3</v>
      </c>
      <c r="AP9" s="19">
        <f>BNVFE!I31</f>
        <v>3.8773516961968964E-3</v>
      </c>
      <c r="AQ9" s="19">
        <f>BNVFE!J31</f>
        <v>3.9240798890653782E-3</v>
      </c>
      <c r="AR9" s="19">
        <f>BNVFE!K31</f>
        <v>3.9701414824010097E-3</v>
      </c>
      <c r="AS9" s="19">
        <f>BNVFE!L31</f>
        <v>4.0161126356220008E-3</v>
      </c>
      <c r="AT9" s="19">
        <f>BNVFE!M31</f>
        <v>4.0292667794948134E-3</v>
      </c>
      <c r="AU9" s="19">
        <f>BNVFE!N31</f>
        <v>4.0978255876444368E-3</v>
      </c>
      <c r="AV9" s="19">
        <f>BNVFE!O31</f>
        <v>4.1652664073586702E-3</v>
      </c>
      <c r="AW9" s="19">
        <f>BNVFE!P31</f>
        <v>4.2315598161451699E-3</v>
      </c>
      <c r="AX9" s="19">
        <f>BNVFE!Q31</f>
        <v>4.2970691750486905E-3</v>
      </c>
      <c r="AY9" s="19">
        <f>BNVFE!R31</f>
        <v>4.3055196249846541E-3</v>
      </c>
      <c r="AZ9" s="19">
        <f>BNVFE!S31</f>
        <v>4.3336931734858728E-3</v>
      </c>
      <c r="BA9" s="19">
        <f>BNVFE!T31</f>
        <v>4.3616872213495137E-3</v>
      </c>
      <c r="BB9" s="19">
        <f>BNVFE!U31</f>
        <v>4.3889090622222671E-3</v>
      </c>
      <c r="BC9" s="19">
        <f>BNVFE!V31</f>
        <v>4.4182036224326713E-3</v>
      </c>
      <c r="BD9" s="19">
        <f>BNVFE!W31</f>
        <v>4.4290378337835347E-3</v>
      </c>
      <c r="BE9" s="19">
        <f>BNVFE!X31</f>
        <v>4.4644621339203026E-3</v>
      </c>
      <c r="BF9" s="19">
        <f>BNVFE!Y31</f>
        <v>4.4992110112726793E-3</v>
      </c>
      <c r="BG9" s="19">
        <f>BNVFE!Z31</f>
        <v>4.5358303647640187E-3</v>
      </c>
      <c r="BH9" s="19">
        <f>BNVFE!AA31</f>
        <v>4.5749988349475246E-3</v>
      </c>
      <c r="BI9" s="19">
        <f>BNVFE!AB31</f>
        <v>4.6134408414514163E-3</v>
      </c>
      <c r="BJ9" s="19">
        <f>BNVFE!AC31</f>
        <v>4.6292190908428163E-3</v>
      </c>
      <c r="BK9" s="19">
        <f>BNVFE!AD31</f>
        <v>4.6464685144938936E-3</v>
      </c>
      <c r="BL9" s="19">
        <f>BNVFE!AE31</f>
        <v>4.6649506258836931E-3</v>
      </c>
      <c r="BM9" s="19">
        <f>BNVFE!AF31</f>
        <v>4.6856608292664744E-3</v>
      </c>
      <c r="BN9" s="19">
        <f>BNVFE!AG31</f>
        <v>4.7080395883471711E-3</v>
      </c>
      <c r="BO9" s="19">
        <f>BNVFE!AH31</f>
        <v>4.7329978183574175E-3</v>
      </c>
      <c r="BP9" s="19">
        <f>BNVFE!AI31</f>
        <v>4.7618306481741193E-3</v>
      </c>
      <c r="BQ9" s="19">
        <f>BNVFE!AJ31</f>
        <v>4.7908996493749162E-3</v>
      </c>
      <c r="BR9" s="19">
        <f>BNVFE!AK31</f>
        <v>4.8241474873821789E-3</v>
      </c>
      <c r="BS9" s="19">
        <f>BNVFE!AL31</f>
        <v>4.8586148660456855E-3</v>
      </c>
    </row>
    <row r="10" spans="1:71" s="13" customFormat="1">
      <c r="A10" s="13" t="s">
        <v>48</v>
      </c>
      <c r="B10" s="13" t="s">
        <v>37</v>
      </c>
      <c r="C10" s="15"/>
      <c r="D10" s="13">
        <f t="shared" ref="D10" si="8">$AK10</f>
        <v>9.7979641522397912E-6</v>
      </c>
      <c r="E10" s="13">
        <f t="shared" si="5"/>
        <v>9.7979641522397912E-6</v>
      </c>
      <c r="F10" s="13">
        <f t="shared" si="5"/>
        <v>9.7979641522397912E-6</v>
      </c>
      <c r="G10" s="13">
        <f t="shared" si="5"/>
        <v>9.7979641522397912E-6</v>
      </c>
      <c r="H10" s="13">
        <f t="shared" si="5"/>
        <v>9.7979641522397912E-6</v>
      </c>
      <c r="I10" s="13">
        <f t="shared" si="5"/>
        <v>9.7979641522397912E-6</v>
      </c>
      <c r="J10" s="13">
        <f t="shared" si="5"/>
        <v>9.7979641522397912E-6</v>
      </c>
      <c r="K10" s="13">
        <f t="shared" si="5"/>
        <v>9.7979641522397912E-6</v>
      </c>
      <c r="L10" s="13">
        <f t="shared" si="5"/>
        <v>9.7979641522397912E-6</v>
      </c>
      <c r="M10" s="13">
        <f t="shared" si="5"/>
        <v>9.7979641522397912E-6</v>
      </c>
      <c r="N10" s="13">
        <f t="shared" si="5"/>
        <v>9.7979641522397912E-6</v>
      </c>
      <c r="O10" s="13">
        <f t="shared" si="5"/>
        <v>9.7979641522397912E-6</v>
      </c>
      <c r="P10" s="13">
        <f t="shared" si="5"/>
        <v>9.7979641522397912E-6</v>
      </c>
      <c r="Q10" s="13">
        <f t="shared" si="5"/>
        <v>9.7979641522397912E-6</v>
      </c>
      <c r="R10" s="13">
        <f t="shared" si="5"/>
        <v>9.7979641522397912E-6</v>
      </c>
      <c r="S10" s="13">
        <f t="shared" si="5"/>
        <v>9.7979641522397912E-6</v>
      </c>
      <c r="T10" s="13">
        <f t="shared" si="5"/>
        <v>9.7979641522397912E-6</v>
      </c>
      <c r="U10" s="13">
        <f t="shared" si="5"/>
        <v>9.7979641522397912E-6</v>
      </c>
      <c r="V10" s="13">
        <f t="shared" si="5"/>
        <v>9.7979641522397912E-6</v>
      </c>
      <c r="W10" s="13">
        <f t="shared" si="5"/>
        <v>9.7979641522397912E-6</v>
      </c>
      <c r="X10" s="13">
        <f t="shared" si="5"/>
        <v>9.7979641522397912E-6</v>
      </c>
      <c r="Y10" s="13">
        <f t="shared" si="5"/>
        <v>9.7979641522397912E-6</v>
      </c>
      <c r="Z10" s="13">
        <f t="shared" si="5"/>
        <v>9.7979641522397912E-6</v>
      </c>
      <c r="AA10" s="13">
        <f t="shared" si="5"/>
        <v>9.7979641522397912E-6</v>
      </c>
      <c r="AB10" s="13">
        <f t="shared" si="5"/>
        <v>9.7979641522397912E-6</v>
      </c>
      <c r="AC10" s="13">
        <f t="shared" si="5"/>
        <v>9.7979641522397912E-6</v>
      </c>
      <c r="AD10" s="13">
        <f t="shared" si="5"/>
        <v>9.7979641522397912E-6</v>
      </c>
      <c r="AE10" s="13">
        <f t="shared" si="5"/>
        <v>9.7979641522397912E-6</v>
      </c>
      <c r="AF10" s="13">
        <f t="shared" si="5"/>
        <v>9.7979641522397912E-6</v>
      </c>
      <c r="AG10" s="13">
        <f t="shared" si="5"/>
        <v>9.7979641522397912E-6</v>
      </c>
      <c r="AH10" s="13">
        <f t="shared" si="5"/>
        <v>9.7979641522397912E-6</v>
      </c>
      <c r="AI10" s="13">
        <f t="shared" si="5"/>
        <v>9.7979641522397912E-6</v>
      </c>
      <c r="AJ10" s="17">
        <f t="shared" si="5"/>
        <v>9.7979641522397912E-6</v>
      </c>
      <c r="AK10" s="18">
        <f>BNVFE!D32</f>
        <v>9.7979641522397912E-6</v>
      </c>
      <c r="AL10" s="19">
        <f>BNVFE!E32</f>
        <v>9.7979641522397912E-6</v>
      </c>
      <c r="AM10" s="19">
        <f>BNVFE!F32</f>
        <v>9.7979641522397912E-6</v>
      </c>
      <c r="AN10" s="19">
        <f>BNVFE!G32</f>
        <v>9.7979641522397912E-6</v>
      </c>
      <c r="AO10" s="19">
        <f>BNVFE!H32</f>
        <v>9.7979641522397912E-6</v>
      </c>
      <c r="AP10" s="19">
        <f>BNVFE!I32</f>
        <v>9.7979641522397912E-6</v>
      </c>
      <c r="AQ10" s="19">
        <f>BNVFE!J32</f>
        <v>9.7979641522397912E-6</v>
      </c>
      <c r="AR10" s="19">
        <f>BNVFE!K32</f>
        <v>9.7979641522397912E-6</v>
      </c>
      <c r="AS10" s="19">
        <f>BNVFE!L32</f>
        <v>9.7979641522397912E-6</v>
      </c>
      <c r="AT10" s="19">
        <f>BNVFE!M32</f>
        <v>9.7979641522397912E-6</v>
      </c>
      <c r="AU10" s="19">
        <f>BNVFE!N32</f>
        <v>9.7979641522397912E-6</v>
      </c>
      <c r="AV10" s="19">
        <f>BNVFE!O32</f>
        <v>9.7979641522397912E-6</v>
      </c>
      <c r="AW10" s="19">
        <f>BNVFE!P32</f>
        <v>9.7979641522397912E-6</v>
      </c>
      <c r="AX10" s="19">
        <f>BNVFE!Q32</f>
        <v>9.7979641522397912E-6</v>
      </c>
      <c r="AY10" s="19">
        <f>BNVFE!R32</f>
        <v>9.7979641522397912E-6</v>
      </c>
      <c r="AZ10" s="19">
        <f>BNVFE!S32</f>
        <v>9.7979641522397912E-6</v>
      </c>
      <c r="BA10" s="19">
        <f>BNVFE!T32</f>
        <v>9.7979641522397912E-6</v>
      </c>
      <c r="BB10" s="19">
        <f>BNVFE!U32</f>
        <v>9.7979641522397912E-6</v>
      </c>
      <c r="BC10" s="19">
        <f>BNVFE!V32</f>
        <v>9.7979641522397912E-6</v>
      </c>
      <c r="BD10" s="19">
        <f>BNVFE!W32</f>
        <v>9.7979641522397912E-6</v>
      </c>
      <c r="BE10" s="19">
        <f>BNVFE!X32</f>
        <v>9.7979641522397912E-6</v>
      </c>
      <c r="BF10" s="19">
        <f>BNVFE!Y32</f>
        <v>9.7979641522397912E-6</v>
      </c>
      <c r="BG10" s="19">
        <f>BNVFE!Z32</f>
        <v>9.7979641522397912E-6</v>
      </c>
      <c r="BH10" s="19">
        <f>BNVFE!AA32</f>
        <v>9.7979641522397912E-6</v>
      </c>
      <c r="BI10" s="19">
        <f>BNVFE!AB32</f>
        <v>9.7979641522397912E-6</v>
      </c>
      <c r="BJ10" s="19">
        <f>BNVFE!AC32</f>
        <v>9.7979641522397912E-6</v>
      </c>
      <c r="BK10" s="19">
        <f>BNVFE!AD32</f>
        <v>9.7979641522397912E-6</v>
      </c>
      <c r="BL10" s="19">
        <f>BNVFE!AE32</f>
        <v>9.7979641522397912E-6</v>
      </c>
      <c r="BM10" s="19">
        <f>BNVFE!AF32</f>
        <v>9.7979641522397912E-6</v>
      </c>
      <c r="BN10" s="19">
        <f>BNVFE!AG32</f>
        <v>9.7979641522397912E-6</v>
      </c>
      <c r="BO10" s="19">
        <f>BNVFE!AH32</f>
        <v>9.7979641522397912E-6</v>
      </c>
      <c r="BP10" s="19">
        <f>BNVFE!AI32</f>
        <v>9.7979641522397912E-6</v>
      </c>
      <c r="BQ10" s="19">
        <f>BNVFE!AJ32</f>
        <v>9.7979641522397912E-6</v>
      </c>
      <c r="BR10" s="19">
        <f>BNVFE!AK32</f>
        <v>9.7979641522397912E-6</v>
      </c>
      <c r="BS10" s="19">
        <f>BNVFE!AL32</f>
        <v>9.7979641522397912E-6</v>
      </c>
    </row>
    <row r="11" spans="1:71" s="13" customFormat="1">
      <c r="A11" s="13" t="s">
        <v>48</v>
      </c>
      <c r="B11" s="13" t="s">
        <v>43</v>
      </c>
      <c r="C11" s="15"/>
      <c r="D11" s="13">
        <f>TREND($AK11:$BS11,$AK$1:$BS$1,D$1)</f>
        <v>3.3385235651421097E-3</v>
      </c>
      <c r="E11" s="13">
        <f t="shared" si="5"/>
        <v>3.3998208845563427E-3</v>
      </c>
      <c r="F11" s="13">
        <f>TREND($AK11:$BS11,$AK$1:$BS$1,F$1)</f>
        <v>3.4611182039705757E-3</v>
      </c>
      <c r="G11" s="13">
        <f t="shared" si="5"/>
        <v>3.5224155233848087E-3</v>
      </c>
      <c r="H11" s="13">
        <f t="shared" si="5"/>
        <v>3.5837128427990417E-3</v>
      </c>
      <c r="I11" s="13">
        <f t="shared" si="5"/>
        <v>3.6450101622132747E-3</v>
      </c>
      <c r="J11" s="13">
        <f t="shared" si="5"/>
        <v>3.7063074816274938E-3</v>
      </c>
      <c r="K11" s="13">
        <f t="shared" si="5"/>
        <v>3.7676048010417268E-3</v>
      </c>
      <c r="L11" s="13">
        <f t="shared" si="5"/>
        <v>3.8289021204559598E-3</v>
      </c>
      <c r="M11" s="13">
        <f t="shared" si="5"/>
        <v>3.8901994398701928E-3</v>
      </c>
      <c r="N11" s="13">
        <f t="shared" si="5"/>
        <v>3.9514967592844258E-3</v>
      </c>
      <c r="O11" s="13">
        <f t="shared" si="5"/>
        <v>4.0127940786986588E-3</v>
      </c>
      <c r="P11" s="13">
        <f t="shared" si="5"/>
        <v>4.0740913981128918E-3</v>
      </c>
      <c r="Q11" s="13">
        <f t="shared" si="5"/>
        <v>4.1353887175271248E-3</v>
      </c>
      <c r="R11" s="13">
        <f t="shared" si="5"/>
        <v>4.1966860369413578E-3</v>
      </c>
      <c r="S11" s="13">
        <f t="shared" si="5"/>
        <v>4.2579833563555908E-3</v>
      </c>
      <c r="T11" s="13">
        <f t="shared" si="5"/>
        <v>4.3192806757698238E-3</v>
      </c>
      <c r="U11" s="13">
        <f t="shared" si="5"/>
        <v>4.3805779951840568E-3</v>
      </c>
      <c r="V11" s="13">
        <f t="shared" si="5"/>
        <v>4.4418753145982898E-3</v>
      </c>
      <c r="W11" s="13">
        <f t="shared" si="5"/>
        <v>4.5031726340125228E-3</v>
      </c>
      <c r="X11" s="13">
        <f t="shared" si="5"/>
        <v>4.5644699534267558E-3</v>
      </c>
      <c r="Y11" s="13">
        <f t="shared" si="5"/>
        <v>4.6257672728409888E-3</v>
      </c>
      <c r="Z11" s="13">
        <f t="shared" si="5"/>
        <v>4.6870645922552218E-3</v>
      </c>
      <c r="AA11" s="13">
        <f t="shared" si="5"/>
        <v>4.7483619116694409E-3</v>
      </c>
      <c r="AB11" s="13">
        <f t="shared" si="5"/>
        <v>4.8096592310836739E-3</v>
      </c>
      <c r="AC11" s="13">
        <f t="shared" si="5"/>
        <v>4.8709565504979069E-3</v>
      </c>
      <c r="AD11" s="13">
        <f t="shared" si="5"/>
        <v>4.9322538699121399E-3</v>
      </c>
      <c r="AE11" s="13">
        <f t="shared" si="5"/>
        <v>4.9935511893263729E-3</v>
      </c>
      <c r="AF11" s="13">
        <f t="shared" si="5"/>
        <v>5.0548485087406059E-3</v>
      </c>
      <c r="AG11" s="13">
        <f t="shared" si="5"/>
        <v>5.1161458281548389E-3</v>
      </c>
      <c r="AH11" s="13">
        <f t="shared" si="5"/>
        <v>5.1774431475690719E-3</v>
      </c>
      <c r="AI11" s="13">
        <f t="shared" si="5"/>
        <v>5.2387404669833049E-3</v>
      </c>
      <c r="AJ11" s="17">
        <f t="shared" si="5"/>
        <v>5.3000377863975379E-3</v>
      </c>
      <c r="AK11" s="18">
        <f>BNVFE!D33</f>
        <v>5.3224604033574249E-3</v>
      </c>
      <c r="AL11" s="19">
        <f>BNVFE!E33</f>
        <v>5.4077143049242422E-3</v>
      </c>
      <c r="AM11" s="19">
        <f>BNVFE!F33</f>
        <v>5.4465973072914693E-3</v>
      </c>
      <c r="AN11" s="19">
        <f>BNVFE!G33</f>
        <v>5.4857652478151331E-3</v>
      </c>
      <c r="AO11" s="19">
        <f>BNVFE!H33</f>
        <v>5.5169909965581895E-3</v>
      </c>
      <c r="AP11" s="19">
        <f>BNVFE!I33</f>
        <v>5.5954495032786754E-3</v>
      </c>
      <c r="AQ11" s="19">
        <f>BNVFE!J33</f>
        <v>5.6730000317293423E-3</v>
      </c>
      <c r="AR11" s="19">
        <f>BNVFE!K33</f>
        <v>5.749845752322744E-3</v>
      </c>
      <c r="AS11" s="19">
        <f>BNVFE!L33</f>
        <v>5.8268143584821455E-3</v>
      </c>
      <c r="AT11" s="19">
        <f>BNVFE!M33</f>
        <v>5.856341140964073E-3</v>
      </c>
      <c r="AU11" s="19">
        <f>BNVFE!N33</f>
        <v>5.966629253937393E-3</v>
      </c>
      <c r="AV11" s="19">
        <f>BNVFE!O33</f>
        <v>6.0756609596203815E-3</v>
      </c>
      <c r="AW11" s="19">
        <f>BNVFE!P33</f>
        <v>6.1833854197008284E-3</v>
      </c>
      <c r="AX11" s="19">
        <f>BNVFE!Q33</f>
        <v>6.2903276445200537E-3</v>
      </c>
      <c r="AY11" s="19">
        <f>BNVFE!R33</f>
        <v>6.3139597828294793E-3</v>
      </c>
      <c r="AZ11" s="19">
        <f>BNVFE!S33</f>
        <v>6.3666264062146212E-3</v>
      </c>
      <c r="BA11" s="19">
        <f>BNVFE!T33</f>
        <v>6.4192016957327425E-3</v>
      </c>
      <c r="BB11" s="19">
        <f>BNVFE!U33</f>
        <v>6.470802398197222E-3</v>
      </c>
      <c r="BC11" s="19">
        <f>BNVFE!V33</f>
        <v>6.5256312262473174E-3</v>
      </c>
      <c r="BD11" s="19">
        <f>BNVFE!W33</f>
        <v>6.5533191736422578E-3</v>
      </c>
      <c r="BE11" s="19">
        <f>BNVFE!X33</f>
        <v>6.6175346822383279E-3</v>
      </c>
      <c r="BF11" s="19">
        <f>BNVFE!Y33</f>
        <v>6.6809541800090366E-3</v>
      </c>
      <c r="BG11" s="19">
        <f>BNVFE!Z33</f>
        <v>6.7473636653362975E-3</v>
      </c>
      <c r="BH11" s="19">
        <f>BNVFE!AA33</f>
        <v>6.8177885277586414E-3</v>
      </c>
      <c r="BI11" s="19">
        <f>BNVFE!AB33</f>
        <v>6.8873554062736818E-3</v>
      </c>
      <c r="BJ11" s="19">
        <f>BNVFE!AC33</f>
        <v>6.9232569663024868E-3</v>
      </c>
      <c r="BK11" s="19">
        <f>BNVFE!AD33</f>
        <v>6.9614702797498474E-3</v>
      </c>
      <c r="BL11" s="19">
        <f>BNVFE!AE33</f>
        <v>7.0016463178569945E-3</v>
      </c>
      <c r="BM11" s="19">
        <f>BNVFE!AF33</f>
        <v>7.0452932024450913E-3</v>
      </c>
      <c r="BN11" s="19">
        <f>BNVFE!AG33</f>
        <v>7.0915886816565795E-3</v>
      </c>
      <c r="BO11" s="19">
        <f>BNVFE!AH33</f>
        <v>7.141916217624257E-3</v>
      </c>
      <c r="BP11" s="19">
        <f>BNVFE!AI33</f>
        <v>7.1982614600046759E-3</v>
      </c>
      <c r="BQ11" s="19">
        <f>BNVFE!AJ33</f>
        <v>7.2551413733955416E-3</v>
      </c>
      <c r="BR11" s="19">
        <f>BNVFE!AK33</f>
        <v>7.3185423448499541E-3</v>
      </c>
      <c r="BS11" s="19">
        <f>BNVFE!AL33</f>
        <v>7.3839974420129234E-3</v>
      </c>
    </row>
    <row r="12" spans="1:71" s="13" customFormat="1">
      <c r="A12" s="13" t="s">
        <v>49</v>
      </c>
      <c r="B12" s="13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3">
        <f t="shared" si="5"/>
        <v>1.1357372671786685E-3</v>
      </c>
      <c r="U12" s="13">
        <f t="shared" si="5"/>
        <v>1.1357372671786685E-3</v>
      </c>
      <c r="V12" s="13">
        <f t="shared" si="5"/>
        <v>1.1357372671786685E-3</v>
      </c>
      <c r="W12" s="13">
        <f t="shared" si="5"/>
        <v>1.1357372671786685E-3</v>
      </c>
      <c r="X12" s="13">
        <f t="shared" si="5"/>
        <v>1.1357372671786685E-3</v>
      </c>
      <c r="Y12" s="13">
        <f t="shared" si="5"/>
        <v>1.1357372671786685E-3</v>
      </c>
      <c r="Z12" s="13">
        <f t="shared" si="5"/>
        <v>1.1357372671786685E-3</v>
      </c>
      <c r="AA12" s="13">
        <f t="shared" si="5"/>
        <v>1.1357372671786685E-3</v>
      </c>
      <c r="AB12" s="13">
        <f t="shared" si="5"/>
        <v>1.1357372671786685E-3</v>
      </c>
      <c r="AC12" s="13">
        <f t="shared" si="5"/>
        <v>1.1357372671786685E-3</v>
      </c>
      <c r="AD12" s="13">
        <f t="shared" si="5"/>
        <v>1.1357372671786685E-3</v>
      </c>
      <c r="AE12" s="13">
        <f t="shared" si="5"/>
        <v>1.1357372671786685E-3</v>
      </c>
      <c r="AF12" s="13">
        <f t="shared" si="5"/>
        <v>1.1357372671786685E-3</v>
      </c>
      <c r="AG12" s="13">
        <f t="shared" si="5"/>
        <v>1.1357372671786685E-3</v>
      </c>
      <c r="AH12" s="13">
        <f t="shared" si="5"/>
        <v>1.1357372671786685E-3</v>
      </c>
      <c r="AI12" s="13">
        <f t="shared" si="5"/>
        <v>1.1357372671786685E-3</v>
      </c>
      <c r="AJ12" s="17">
        <f t="shared" si="5"/>
        <v>1.1357372671786685E-3</v>
      </c>
      <c r="AK12" s="18">
        <f>BNVFE!D34</f>
        <v>1.1357372671786689E-3</v>
      </c>
      <c r="AL12" s="19">
        <f>BNVFE!E34</f>
        <v>1.1357372671786689E-3</v>
      </c>
      <c r="AM12" s="19">
        <f>BNVFE!F34</f>
        <v>1.1357372671786689E-3</v>
      </c>
      <c r="AN12" s="19">
        <f>BNVFE!G34</f>
        <v>1.1357372671786689E-3</v>
      </c>
      <c r="AO12" s="19">
        <f>BNVFE!H34</f>
        <v>1.1357372671786689E-3</v>
      </c>
      <c r="AP12" s="19">
        <f>BNVFE!I34</f>
        <v>1.1357372671786689E-3</v>
      </c>
      <c r="AQ12" s="19">
        <f>BNVFE!J34</f>
        <v>1.1357372671786689E-3</v>
      </c>
      <c r="AR12" s="19">
        <f>BNVFE!K34</f>
        <v>1.1357372671786689E-3</v>
      </c>
      <c r="AS12" s="19">
        <f>BNVFE!L34</f>
        <v>1.1357372671786689E-3</v>
      </c>
      <c r="AT12" s="19">
        <f>BNVFE!M34</f>
        <v>1.1357372671786689E-3</v>
      </c>
      <c r="AU12" s="19">
        <f>BNVFE!N34</f>
        <v>1.1357372671786689E-3</v>
      </c>
      <c r="AV12" s="19">
        <f>BNVFE!O34</f>
        <v>1.1357372671786689E-3</v>
      </c>
      <c r="AW12" s="19">
        <f>BNVFE!P34</f>
        <v>1.1357372671786689E-3</v>
      </c>
      <c r="AX12" s="19">
        <f>BNVFE!Q34</f>
        <v>1.1357372671786689E-3</v>
      </c>
      <c r="AY12" s="19">
        <f>BNVFE!R34</f>
        <v>1.1357372671786689E-3</v>
      </c>
      <c r="AZ12" s="19">
        <f>BNVFE!S34</f>
        <v>1.1357372671786689E-3</v>
      </c>
      <c r="BA12" s="19">
        <f>BNVFE!T34</f>
        <v>1.1357372671786689E-3</v>
      </c>
      <c r="BB12" s="19">
        <f>BNVFE!U34</f>
        <v>1.1357372671786689E-3</v>
      </c>
      <c r="BC12" s="19">
        <f>BNVFE!V34</f>
        <v>1.1357372671786689E-3</v>
      </c>
      <c r="BD12" s="19">
        <f>BNVFE!W34</f>
        <v>1.1357372671786689E-3</v>
      </c>
      <c r="BE12" s="19">
        <f>BNVFE!X34</f>
        <v>1.1357372671786689E-3</v>
      </c>
      <c r="BF12" s="19">
        <f>BNVFE!Y34</f>
        <v>1.1357372671786689E-3</v>
      </c>
      <c r="BG12" s="19">
        <f>BNVFE!Z34</f>
        <v>1.1357372671786689E-3</v>
      </c>
      <c r="BH12" s="19">
        <f>BNVFE!AA34</f>
        <v>1.1357372671786689E-3</v>
      </c>
      <c r="BI12" s="19">
        <f>BNVFE!AB34</f>
        <v>1.1357372671786689E-3</v>
      </c>
      <c r="BJ12" s="19">
        <f>BNVFE!AC34</f>
        <v>1.1357372671786689E-3</v>
      </c>
      <c r="BK12" s="19">
        <f>BNVFE!AD34</f>
        <v>1.1357372671786689E-3</v>
      </c>
      <c r="BL12" s="19">
        <f>BNVFE!AE34</f>
        <v>1.1357372671786689E-3</v>
      </c>
      <c r="BM12" s="19">
        <f>BNVFE!AF34</f>
        <v>1.1357372671786689E-3</v>
      </c>
      <c r="BN12" s="19">
        <f>BNVFE!AG34</f>
        <v>1.1357372671786689E-3</v>
      </c>
      <c r="BO12" s="19">
        <f>BNVFE!AH34</f>
        <v>1.1357372671786689E-3</v>
      </c>
      <c r="BP12" s="19">
        <f>BNVFE!AI34</f>
        <v>1.1357372671786689E-3</v>
      </c>
      <c r="BQ12" s="19">
        <f>BNVFE!AJ34</f>
        <v>1.1357372671786689E-3</v>
      </c>
      <c r="BR12" s="19">
        <f>BNVFE!AK34</f>
        <v>1.1357372671786689E-3</v>
      </c>
      <c r="BS12" s="19">
        <f>BNVFE!AL34</f>
        <v>1.1357372671786689E-3</v>
      </c>
    </row>
    <row r="13" spans="1:71" s="13" customFormat="1">
      <c r="A13" s="13" t="s">
        <v>49</v>
      </c>
      <c r="B13" s="13" t="s">
        <v>43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3">
        <f t="shared" ref="T13:AI13" si="9">$AK13</f>
        <v>0</v>
      </c>
      <c r="U13" s="13">
        <f t="shared" si="9"/>
        <v>0</v>
      </c>
      <c r="V13" s="13">
        <f t="shared" si="9"/>
        <v>0</v>
      </c>
      <c r="W13" s="13">
        <f t="shared" si="9"/>
        <v>0</v>
      </c>
      <c r="X13" s="13">
        <f t="shared" si="9"/>
        <v>0</v>
      </c>
      <c r="Y13" s="13">
        <f t="shared" si="9"/>
        <v>0</v>
      </c>
      <c r="Z13" s="13">
        <f t="shared" si="9"/>
        <v>0</v>
      </c>
      <c r="AA13" s="13">
        <f t="shared" si="9"/>
        <v>0</v>
      </c>
      <c r="AB13" s="13">
        <f t="shared" si="9"/>
        <v>0</v>
      </c>
      <c r="AC13" s="13">
        <f t="shared" si="9"/>
        <v>0</v>
      </c>
      <c r="AD13" s="13">
        <f t="shared" si="9"/>
        <v>0</v>
      </c>
      <c r="AE13" s="13">
        <f t="shared" si="9"/>
        <v>0</v>
      </c>
      <c r="AF13" s="13">
        <f t="shared" si="9"/>
        <v>0</v>
      </c>
      <c r="AG13" s="13">
        <f t="shared" si="9"/>
        <v>0</v>
      </c>
      <c r="AH13" s="13">
        <f t="shared" si="9"/>
        <v>0</v>
      </c>
      <c r="AI13" s="13">
        <f t="shared" si="9"/>
        <v>0</v>
      </c>
      <c r="AJ13" s="17">
        <f>$AK13</f>
        <v>0</v>
      </c>
      <c r="AK13" s="18">
        <f>BNVFE!D35</f>
        <v>0</v>
      </c>
      <c r="AL13" s="19">
        <f>BNVFE!E35</f>
        <v>0</v>
      </c>
      <c r="AM13" s="19">
        <f>BNVFE!F35</f>
        <v>0</v>
      </c>
      <c r="AN13" s="19">
        <f>BNVFE!G35</f>
        <v>0</v>
      </c>
      <c r="AO13" s="19">
        <f>BNVFE!H35</f>
        <v>0</v>
      </c>
      <c r="AP13" s="19">
        <f>BNVFE!I35</f>
        <v>0</v>
      </c>
      <c r="AQ13" s="19">
        <f>BNVFE!J35</f>
        <v>0</v>
      </c>
      <c r="AR13" s="19">
        <f>BNVFE!K35</f>
        <v>0</v>
      </c>
      <c r="AS13" s="19">
        <f>BNVFE!L35</f>
        <v>0</v>
      </c>
      <c r="AT13" s="19">
        <f>BNVFE!M35</f>
        <v>0</v>
      </c>
      <c r="AU13" s="19">
        <f>BNVFE!N35</f>
        <v>0</v>
      </c>
      <c r="AV13" s="19">
        <f>BNVFE!O35</f>
        <v>0</v>
      </c>
      <c r="AW13" s="19">
        <f>BNVFE!P35</f>
        <v>0</v>
      </c>
      <c r="AX13" s="19">
        <f>BNVFE!Q35</f>
        <v>0</v>
      </c>
      <c r="AY13" s="19">
        <f>BNVFE!R35</f>
        <v>0</v>
      </c>
      <c r="AZ13" s="19">
        <f>BNVFE!S35</f>
        <v>0</v>
      </c>
      <c r="BA13" s="19">
        <f>BNVFE!T35</f>
        <v>0</v>
      </c>
      <c r="BB13" s="19">
        <f>BNVFE!U35</f>
        <v>0</v>
      </c>
      <c r="BC13" s="19">
        <f>BNVFE!V35</f>
        <v>0</v>
      </c>
      <c r="BD13" s="19">
        <f>BNVFE!W35</f>
        <v>0</v>
      </c>
      <c r="BE13" s="19">
        <f>BNVFE!X35</f>
        <v>0</v>
      </c>
      <c r="BF13" s="19">
        <f>BNVFE!Y35</f>
        <v>0</v>
      </c>
      <c r="BG13" s="19">
        <f>BNVFE!Z35</f>
        <v>0</v>
      </c>
      <c r="BH13" s="19">
        <f>BNVFE!AA35</f>
        <v>0</v>
      </c>
      <c r="BI13" s="19">
        <f>BNVFE!AB35</f>
        <v>0</v>
      </c>
      <c r="BJ13" s="19">
        <f>BNVFE!AC35</f>
        <v>0</v>
      </c>
      <c r="BK13" s="19">
        <f>BNVFE!AD35</f>
        <v>0</v>
      </c>
      <c r="BL13" s="19">
        <f>BNVFE!AE35</f>
        <v>0</v>
      </c>
      <c r="BM13" s="19">
        <f>BNVFE!AF35</f>
        <v>0</v>
      </c>
      <c r="BN13" s="19">
        <f>BNVFE!AG35</f>
        <v>0</v>
      </c>
      <c r="BO13" s="19">
        <f>BNVFE!AH35</f>
        <v>0</v>
      </c>
      <c r="BP13" s="19">
        <f>BNVFE!AI35</f>
        <v>0</v>
      </c>
      <c r="BQ13" s="19">
        <f>BNVFE!AJ35</f>
        <v>0</v>
      </c>
      <c r="BR13" s="19">
        <f>BNVFE!AK35</f>
        <v>0</v>
      </c>
      <c r="BS13" s="19">
        <f>BNVFE!AL35</f>
        <v>0</v>
      </c>
    </row>
  </sheetData>
  <phoneticPr fontId="4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topLeftCell="V1" workbookViewId="0">
      <selection activeCell="Y13" sqref="Y13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s="13" customFormat="1">
      <c r="A2" s="13" t="s">
        <v>38</v>
      </c>
      <c r="B2" s="13">
        <v>4.6552541021350444E-4</v>
      </c>
      <c r="C2" s="13">
        <v>4.6552541021350444E-4</v>
      </c>
      <c r="D2" s="13">
        <v>4.6552541021350444E-4</v>
      </c>
      <c r="E2" s="13">
        <v>4.6552541021350444E-4</v>
      </c>
      <c r="F2" s="13">
        <v>4.6552541021350444E-4</v>
      </c>
      <c r="G2" s="13">
        <v>4.6552541021350444E-4</v>
      </c>
      <c r="H2" s="13">
        <v>4.6552541021350444E-4</v>
      </c>
      <c r="I2" s="13">
        <v>4.6552541021350444E-4</v>
      </c>
      <c r="J2" s="13">
        <v>4.6552541021350444E-4</v>
      </c>
      <c r="K2" s="13">
        <v>4.6552541021350444E-4</v>
      </c>
      <c r="L2" s="13">
        <v>4.6552541021350444E-4</v>
      </c>
      <c r="M2" s="13">
        <v>4.6552541021350444E-4</v>
      </c>
      <c r="N2" s="13">
        <v>4.6552541021350444E-4</v>
      </c>
      <c r="O2" s="13">
        <v>4.6552541021350444E-4</v>
      </c>
      <c r="P2" s="13">
        <v>4.6552541021350444E-4</v>
      </c>
      <c r="Q2" s="13">
        <v>4.6552541021350444E-4</v>
      </c>
      <c r="R2" s="13">
        <v>4.6552541021350444E-4</v>
      </c>
      <c r="S2" s="13">
        <v>4.6552541021350444E-4</v>
      </c>
      <c r="T2" s="13">
        <v>4.6552541021350444E-4</v>
      </c>
      <c r="U2" s="13">
        <v>4.6552541021350444E-4</v>
      </c>
      <c r="V2" s="13">
        <v>4.6552541021350444E-4</v>
      </c>
      <c r="W2" s="13">
        <v>4.6552541021350444E-4</v>
      </c>
      <c r="X2" s="13">
        <v>4.6552541021350444E-4</v>
      </c>
      <c r="Y2" s="13">
        <v>4.6552541021350444E-4</v>
      </c>
      <c r="Z2" s="13">
        <v>4.6552541021350444E-4</v>
      </c>
      <c r="AA2" s="13">
        <v>4.6552541021350444E-4</v>
      </c>
      <c r="AB2" s="13">
        <v>4.6552541021350444E-4</v>
      </c>
      <c r="AC2" s="13">
        <v>4.6552541021350444E-4</v>
      </c>
      <c r="AD2" s="13">
        <v>4.6552541021350444E-4</v>
      </c>
      <c r="AE2" s="13">
        <v>4.6552541021350444E-4</v>
      </c>
      <c r="AF2" s="13">
        <v>4.6552541021350444E-4</v>
      </c>
      <c r="AG2" s="13">
        <v>4.6552541021350444E-4</v>
      </c>
      <c r="AH2" s="13">
        <v>4.6552541021350444E-4</v>
      </c>
      <c r="AI2" s="13">
        <v>4.6552541021350444E-4</v>
      </c>
      <c r="AJ2" s="13">
        <v>4.6552541021350444E-4</v>
      </c>
    </row>
    <row r="3" spans="1:36" s="13" customFormat="1">
      <c r="A3" s="13" t="s">
        <v>39</v>
      </c>
      <c r="B3" s="13">
        <v>2.0439477215778134E-4</v>
      </c>
      <c r="C3" s="13">
        <v>2.0439477215778134E-4</v>
      </c>
      <c r="D3" s="13">
        <v>2.0439477215778134E-4</v>
      </c>
      <c r="E3" s="13">
        <v>2.0439477215778134E-4</v>
      </c>
      <c r="F3" s="13">
        <v>2.0439477215778134E-4</v>
      </c>
      <c r="G3" s="13">
        <v>2.0439477215778134E-4</v>
      </c>
      <c r="H3" s="13">
        <v>2.0439477215778134E-4</v>
      </c>
      <c r="I3" s="13">
        <v>2.0439477215778134E-4</v>
      </c>
      <c r="J3" s="13">
        <v>2.0439477215778134E-4</v>
      </c>
      <c r="K3" s="13">
        <v>2.0439477215778134E-4</v>
      </c>
      <c r="L3" s="13">
        <v>2.0439477215778134E-4</v>
      </c>
      <c r="M3" s="13">
        <v>2.0439477215778134E-4</v>
      </c>
      <c r="N3" s="13">
        <v>2.0439477215778134E-4</v>
      </c>
      <c r="O3" s="13">
        <v>2.0439477215778134E-4</v>
      </c>
      <c r="P3" s="13">
        <v>2.0439477215778134E-4</v>
      </c>
      <c r="Q3" s="13">
        <v>2.0439477215778134E-4</v>
      </c>
      <c r="R3" s="13">
        <v>2.0439477215778134E-4</v>
      </c>
      <c r="S3" s="13">
        <v>2.0439477215778134E-4</v>
      </c>
      <c r="T3" s="13">
        <v>2.0439477215778134E-4</v>
      </c>
      <c r="U3" s="13">
        <v>2.0439477215778134E-4</v>
      </c>
      <c r="V3" s="13">
        <v>2.0439477215778134E-4</v>
      </c>
      <c r="W3" s="13">
        <v>2.0439477215778134E-4</v>
      </c>
      <c r="X3" s="13">
        <v>2.0439477215778134E-4</v>
      </c>
      <c r="Y3" s="13">
        <v>2.0439477215778134E-4</v>
      </c>
      <c r="Z3" s="13">
        <v>2.0439477215778134E-4</v>
      </c>
      <c r="AA3" s="13">
        <v>2.0439477215778134E-4</v>
      </c>
      <c r="AB3" s="13">
        <v>2.0439477215778134E-4</v>
      </c>
      <c r="AC3" s="13">
        <v>2.0439477215778134E-4</v>
      </c>
      <c r="AD3" s="13">
        <v>2.0439477215778134E-4</v>
      </c>
      <c r="AE3" s="13">
        <v>2.0439477215778134E-4</v>
      </c>
      <c r="AF3" s="13">
        <v>2.0439477215778134E-4</v>
      </c>
      <c r="AG3" s="13">
        <v>2.0439477215778134E-4</v>
      </c>
      <c r="AH3" s="13">
        <v>2.0439477215778134E-4</v>
      </c>
      <c r="AI3" s="13">
        <v>2.0439477215778134E-4</v>
      </c>
      <c r="AJ3" s="13">
        <v>2.0439477215778134E-4</v>
      </c>
    </row>
    <row r="4" spans="1:36" s="13" customFormat="1">
      <c r="A4" s="13" t="s">
        <v>40</v>
      </c>
      <c r="B4" s="13">
        <v>1.4619806271167911E-4</v>
      </c>
      <c r="C4" s="13">
        <v>1.4619806271167911E-4</v>
      </c>
      <c r="D4" s="13">
        <v>1.4619806271167911E-4</v>
      </c>
      <c r="E4" s="13">
        <v>1.4619806271167911E-4</v>
      </c>
      <c r="F4" s="13">
        <v>1.4619806271167911E-4</v>
      </c>
      <c r="G4" s="13">
        <v>1.4619806271167911E-4</v>
      </c>
      <c r="H4" s="13">
        <v>1.4619806271167911E-4</v>
      </c>
      <c r="I4" s="13">
        <v>1.4619806271167911E-4</v>
      </c>
      <c r="J4" s="13">
        <v>1.4619806271167911E-4</v>
      </c>
      <c r="K4" s="13">
        <v>1.4619806271167911E-4</v>
      </c>
      <c r="L4" s="13">
        <v>1.4619806271167911E-4</v>
      </c>
      <c r="M4" s="13">
        <v>1.4619806271167911E-4</v>
      </c>
      <c r="N4" s="13">
        <v>1.4619806271167911E-4</v>
      </c>
      <c r="O4" s="13">
        <v>1.4619806271167911E-4</v>
      </c>
      <c r="P4" s="13">
        <v>1.4619806271167911E-4</v>
      </c>
      <c r="Q4" s="13">
        <v>1.4619806271167911E-4</v>
      </c>
      <c r="R4" s="13">
        <v>1.4619806271167911E-4</v>
      </c>
      <c r="S4" s="13">
        <v>1.4619806271167911E-4</v>
      </c>
      <c r="T4" s="13">
        <v>1.4619806271167911E-4</v>
      </c>
      <c r="U4" s="13">
        <v>1.4619806271167911E-4</v>
      </c>
      <c r="V4" s="13">
        <v>1.4619806271167911E-4</v>
      </c>
      <c r="W4" s="13">
        <v>1.4619806271167911E-4</v>
      </c>
      <c r="X4" s="13">
        <v>1.4619806271167911E-4</v>
      </c>
      <c r="Y4" s="13">
        <v>1.4619806271167911E-4</v>
      </c>
      <c r="Z4" s="13">
        <v>1.4619806271167911E-4</v>
      </c>
      <c r="AA4" s="13">
        <v>1.4619806271167911E-4</v>
      </c>
      <c r="AB4" s="13">
        <v>1.4619806271167911E-4</v>
      </c>
      <c r="AC4" s="13">
        <v>1.4619806271167911E-4</v>
      </c>
      <c r="AD4" s="13">
        <v>1.4619806271167911E-4</v>
      </c>
      <c r="AE4" s="13">
        <v>1.4619806271167911E-4</v>
      </c>
      <c r="AF4" s="13">
        <v>1.4619806271167911E-4</v>
      </c>
      <c r="AG4" s="13">
        <v>1.4619806271167911E-4</v>
      </c>
      <c r="AH4" s="13">
        <v>1.4619806271167911E-4</v>
      </c>
      <c r="AI4" s="13">
        <v>1.4619806271167911E-4</v>
      </c>
      <c r="AJ4" s="13">
        <v>1.4619806271167911E-4</v>
      </c>
    </row>
    <row r="5" spans="1:36" s="13" customFormat="1">
      <c r="A5" s="13" t="s">
        <v>41</v>
      </c>
      <c r="B5" s="13">
        <v>1.6547011465022399E-4</v>
      </c>
      <c r="C5" s="13">
        <v>1.6547011465022399E-4</v>
      </c>
      <c r="D5" s="13">
        <v>1.6547011465022399E-4</v>
      </c>
      <c r="E5" s="13">
        <v>1.6547011465022399E-4</v>
      </c>
      <c r="F5" s="13">
        <v>1.6547011465022399E-4</v>
      </c>
      <c r="G5" s="13">
        <v>1.6547011465022399E-4</v>
      </c>
      <c r="H5" s="13">
        <v>1.6547011465022399E-4</v>
      </c>
      <c r="I5" s="13">
        <v>1.6547011465022399E-4</v>
      </c>
      <c r="J5" s="13">
        <v>1.6547011465022399E-4</v>
      </c>
      <c r="K5" s="13">
        <v>1.6547011465022399E-4</v>
      </c>
      <c r="L5" s="13">
        <v>1.6547011465022399E-4</v>
      </c>
      <c r="M5" s="13">
        <v>1.6547011465022399E-4</v>
      </c>
      <c r="N5" s="13">
        <v>1.6547011465022399E-4</v>
      </c>
      <c r="O5" s="13">
        <v>1.6547011465022399E-4</v>
      </c>
      <c r="P5" s="13">
        <v>1.6547011465022399E-4</v>
      </c>
      <c r="Q5" s="13">
        <v>1.6547011465022399E-4</v>
      </c>
      <c r="R5" s="13">
        <v>1.6547011465022399E-4</v>
      </c>
      <c r="S5" s="13">
        <v>1.6547011465022399E-4</v>
      </c>
      <c r="T5" s="13">
        <v>1.6547011465022399E-4</v>
      </c>
      <c r="U5" s="13">
        <v>1.6547011465022399E-4</v>
      </c>
      <c r="V5" s="13">
        <v>1.6547011465022399E-4</v>
      </c>
      <c r="W5" s="13">
        <v>1.6547011465022399E-4</v>
      </c>
      <c r="X5" s="13">
        <v>1.6547011465022399E-4</v>
      </c>
      <c r="Y5" s="13">
        <v>1.6547011465022399E-4</v>
      </c>
      <c r="Z5" s="13">
        <v>1.6547011465022399E-4</v>
      </c>
      <c r="AA5" s="13">
        <v>1.6547011465022399E-4</v>
      </c>
      <c r="AB5" s="13">
        <v>1.6547011465022399E-4</v>
      </c>
      <c r="AC5" s="13">
        <v>1.6547011465022399E-4</v>
      </c>
      <c r="AD5" s="13">
        <v>1.6547011465022399E-4</v>
      </c>
      <c r="AE5" s="13">
        <v>1.6547011465022399E-4</v>
      </c>
      <c r="AF5" s="13">
        <v>1.6547011465022399E-4</v>
      </c>
      <c r="AG5" s="13">
        <v>1.6547011465022399E-4</v>
      </c>
      <c r="AH5" s="13">
        <v>1.6547011465022399E-4</v>
      </c>
      <c r="AI5" s="13">
        <v>1.6547011465022399E-4</v>
      </c>
      <c r="AJ5" s="13">
        <v>1.6547011465022399E-4</v>
      </c>
    </row>
    <row r="6" spans="1:36" s="13" customFormat="1">
      <c r="A6" s="13" t="s">
        <v>42</v>
      </c>
      <c r="B6" s="13">
        <v>3.2182810383768305E-4</v>
      </c>
      <c r="C6" s="13">
        <v>3.2182810383768305E-4</v>
      </c>
      <c r="D6" s="13">
        <v>3.2182810383768305E-4</v>
      </c>
      <c r="E6" s="13">
        <v>3.2182810383768305E-4</v>
      </c>
      <c r="F6" s="13">
        <v>3.2182810383768305E-4</v>
      </c>
      <c r="G6" s="13">
        <v>3.2182810383768305E-4</v>
      </c>
      <c r="H6" s="13">
        <v>3.2182810383768305E-4</v>
      </c>
      <c r="I6" s="13">
        <v>3.2182810383768305E-4</v>
      </c>
      <c r="J6" s="13">
        <v>3.2182810383768305E-4</v>
      </c>
      <c r="K6" s="13">
        <v>3.2182810383768305E-4</v>
      </c>
      <c r="L6" s="13">
        <v>3.2182810383768305E-4</v>
      </c>
      <c r="M6" s="13">
        <v>3.2182810383768305E-4</v>
      </c>
      <c r="N6" s="13">
        <v>3.2182810383768305E-4</v>
      </c>
      <c r="O6" s="13">
        <v>3.2182810383768305E-4</v>
      </c>
      <c r="P6" s="13">
        <v>3.2182810383768305E-4</v>
      </c>
      <c r="Q6" s="13">
        <v>3.2182810383768305E-4</v>
      </c>
      <c r="R6" s="13">
        <v>3.2182810383768305E-4</v>
      </c>
      <c r="S6" s="13">
        <v>3.2182810383768305E-4</v>
      </c>
      <c r="T6" s="13">
        <v>3.2182810383768305E-4</v>
      </c>
      <c r="U6" s="13">
        <v>3.2182810383768305E-4</v>
      </c>
      <c r="V6" s="13">
        <v>3.2182810383768305E-4</v>
      </c>
      <c r="W6" s="13">
        <v>3.2182810383768305E-4</v>
      </c>
      <c r="X6" s="13">
        <v>3.2182810383768305E-4</v>
      </c>
      <c r="Y6" s="13">
        <v>3.2182810383768305E-4</v>
      </c>
      <c r="Z6" s="13">
        <v>3.2182810383768305E-4</v>
      </c>
      <c r="AA6" s="13">
        <v>3.2182810383768305E-4</v>
      </c>
      <c r="AB6" s="13">
        <v>3.2182810383768305E-4</v>
      </c>
      <c r="AC6" s="13">
        <v>3.2182810383768305E-4</v>
      </c>
      <c r="AD6" s="13">
        <v>3.2182810383768305E-4</v>
      </c>
      <c r="AE6" s="13">
        <v>3.2182810383768305E-4</v>
      </c>
      <c r="AF6" s="13">
        <v>3.2182810383768305E-4</v>
      </c>
      <c r="AG6" s="13">
        <v>3.2182810383768305E-4</v>
      </c>
      <c r="AH6" s="13">
        <v>3.2182810383768305E-4</v>
      </c>
      <c r="AI6" s="13">
        <v>3.2182810383768305E-4</v>
      </c>
      <c r="AJ6" s="13">
        <v>3.2182810383768305E-4</v>
      </c>
    </row>
    <row r="7" spans="1:36" s="13" customFormat="1">
      <c r="A7" s="13" t="s">
        <v>46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U1" workbookViewId="0">
      <selection activeCell="B2" sqref="B2:AJ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s="13" customFormat="1">
      <c r="A2" s="13" t="s">
        <v>38</v>
      </c>
      <c r="B2" s="13">
        <v>1.6184052281856102E-4</v>
      </c>
      <c r="C2" s="13">
        <v>1.6184052281856102E-4</v>
      </c>
      <c r="D2" s="13">
        <v>1.6184052281856102E-4</v>
      </c>
      <c r="E2" s="13">
        <v>1.6184052281856102E-4</v>
      </c>
      <c r="F2" s="13">
        <v>1.6184052281856102E-4</v>
      </c>
      <c r="G2" s="13">
        <v>1.6184052281856102E-4</v>
      </c>
      <c r="H2" s="13">
        <v>1.6184052281856102E-4</v>
      </c>
      <c r="I2" s="13">
        <v>1.6184052281856102E-4</v>
      </c>
      <c r="J2" s="13">
        <v>1.6184052281856102E-4</v>
      </c>
      <c r="K2" s="13">
        <v>1.6184052281856102E-4</v>
      </c>
      <c r="L2" s="13">
        <v>1.6184052281856102E-4</v>
      </c>
      <c r="M2" s="13">
        <v>1.6184052281856102E-4</v>
      </c>
      <c r="N2" s="13">
        <v>1.6184052281856102E-4</v>
      </c>
      <c r="O2" s="13">
        <v>1.6184052281856102E-4</v>
      </c>
      <c r="P2" s="13">
        <v>1.6184052281856102E-4</v>
      </c>
      <c r="Q2" s="13">
        <v>1.6184052281856102E-4</v>
      </c>
      <c r="R2" s="13">
        <v>1.6184052281856102E-4</v>
      </c>
      <c r="S2" s="13">
        <v>1.6184052281856102E-4</v>
      </c>
      <c r="T2" s="13">
        <v>1.6184052281856102E-4</v>
      </c>
      <c r="U2" s="13">
        <v>1.6184052281856102E-4</v>
      </c>
      <c r="V2" s="13">
        <v>1.6184052281856102E-4</v>
      </c>
      <c r="W2" s="13">
        <v>1.6184052281856102E-4</v>
      </c>
      <c r="X2" s="13">
        <v>1.6184052281856102E-4</v>
      </c>
      <c r="Y2" s="13">
        <v>1.6184052281856102E-4</v>
      </c>
      <c r="Z2" s="13">
        <v>1.6184052281856102E-4</v>
      </c>
      <c r="AA2" s="13">
        <v>1.6184052281856102E-4</v>
      </c>
      <c r="AB2" s="13">
        <v>1.6184052281856102E-4</v>
      </c>
      <c r="AC2" s="13">
        <v>1.6184052281856102E-4</v>
      </c>
      <c r="AD2" s="13">
        <v>1.6184052281856102E-4</v>
      </c>
      <c r="AE2" s="13">
        <v>1.6184052281856102E-4</v>
      </c>
      <c r="AF2" s="13">
        <v>1.6184052281856102E-4</v>
      </c>
      <c r="AG2" s="13">
        <v>1.6184052281856102E-4</v>
      </c>
      <c r="AH2" s="13">
        <v>1.6184052281856102E-4</v>
      </c>
      <c r="AI2" s="13">
        <v>1.6184052281856102E-4</v>
      </c>
      <c r="AJ2" s="13">
        <v>1.6184052281856102E-4</v>
      </c>
    </row>
    <row r="3" spans="1:36" s="13" customFormat="1">
      <c r="A3" s="13" t="s">
        <v>39</v>
      </c>
      <c r="B3" s="13">
        <v>4.9198124410687148E-5</v>
      </c>
      <c r="C3" s="13">
        <v>4.9198124410687148E-5</v>
      </c>
      <c r="D3" s="13">
        <v>4.9198124410687148E-5</v>
      </c>
      <c r="E3" s="13">
        <v>4.9198124410687148E-5</v>
      </c>
      <c r="F3" s="13">
        <v>4.9198124410687148E-5</v>
      </c>
      <c r="G3" s="13">
        <v>4.9198124410687148E-5</v>
      </c>
      <c r="H3" s="13">
        <v>4.9198124410687148E-5</v>
      </c>
      <c r="I3" s="13">
        <v>4.9198124410687148E-5</v>
      </c>
      <c r="J3" s="13">
        <v>4.9198124410687148E-5</v>
      </c>
      <c r="K3" s="13">
        <v>4.9198124410687148E-5</v>
      </c>
      <c r="L3" s="13">
        <v>4.9198124410687148E-5</v>
      </c>
      <c r="M3" s="13">
        <v>4.9198124410687148E-5</v>
      </c>
      <c r="N3" s="13">
        <v>4.9198124410687148E-5</v>
      </c>
      <c r="O3" s="13">
        <v>4.9198124410687148E-5</v>
      </c>
      <c r="P3" s="13">
        <v>4.9198124410687148E-5</v>
      </c>
      <c r="Q3" s="13">
        <v>4.9198124410687148E-5</v>
      </c>
      <c r="R3" s="13">
        <v>4.9198124410687148E-5</v>
      </c>
      <c r="S3" s="13">
        <v>4.9198124410687148E-5</v>
      </c>
      <c r="T3" s="13">
        <v>4.9198124410687148E-5</v>
      </c>
      <c r="U3" s="13">
        <v>4.9198124410687148E-5</v>
      </c>
      <c r="V3" s="13">
        <v>4.9198124410687148E-5</v>
      </c>
      <c r="W3" s="13">
        <v>4.9198124410687148E-5</v>
      </c>
      <c r="X3" s="13">
        <v>4.9198124410687148E-5</v>
      </c>
      <c r="Y3" s="13">
        <v>4.9198124410687148E-5</v>
      </c>
      <c r="Z3" s="13">
        <v>4.9198124410687148E-5</v>
      </c>
      <c r="AA3" s="13">
        <v>4.9198124410687148E-5</v>
      </c>
      <c r="AB3" s="13">
        <v>4.9198124410687148E-5</v>
      </c>
      <c r="AC3" s="13">
        <v>4.9198124410687148E-5</v>
      </c>
      <c r="AD3" s="13">
        <v>4.9198124410687148E-5</v>
      </c>
      <c r="AE3" s="13">
        <v>4.9198124410687148E-5</v>
      </c>
      <c r="AF3" s="13">
        <v>4.9198124410687148E-5</v>
      </c>
      <c r="AG3" s="13">
        <v>4.9198124410687148E-5</v>
      </c>
      <c r="AH3" s="13">
        <v>4.9198124410687148E-5</v>
      </c>
      <c r="AI3" s="13">
        <v>4.9198124410687148E-5</v>
      </c>
      <c r="AJ3" s="13">
        <v>4.9198124410687148E-5</v>
      </c>
    </row>
    <row r="4" spans="1:36" s="13" customFormat="1">
      <c r="A4" s="13" t="s">
        <v>40</v>
      </c>
      <c r="B4" s="13">
        <v>5.0825949314919997E-5</v>
      </c>
      <c r="C4" s="13">
        <v>5.0825949314919997E-5</v>
      </c>
      <c r="D4" s="13">
        <v>5.0825949314919997E-5</v>
      </c>
      <c r="E4" s="13">
        <v>5.0825949314919997E-5</v>
      </c>
      <c r="F4" s="13">
        <v>5.0825949314919997E-5</v>
      </c>
      <c r="G4" s="13">
        <v>5.0825949314919997E-5</v>
      </c>
      <c r="H4" s="13">
        <v>5.0825949314919997E-5</v>
      </c>
      <c r="I4" s="13">
        <v>5.0825949314919997E-5</v>
      </c>
      <c r="J4" s="13">
        <v>5.0825949314919997E-5</v>
      </c>
      <c r="K4" s="13">
        <v>5.0825949314919997E-5</v>
      </c>
      <c r="L4" s="13">
        <v>5.0825949314919997E-5</v>
      </c>
      <c r="M4" s="13">
        <v>5.0825949314919997E-5</v>
      </c>
      <c r="N4" s="13">
        <v>5.0825949314919997E-5</v>
      </c>
      <c r="O4" s="13">
        <v>5.0825949314919997E-5</v>
      </c>
      <c r="P4" s="13">
        <v>5.0825949314919997E-5</v>
      </c>
      <c r="Q4" s="13">
        <v>5.0825949314919997E-5</v>
      </c>
      <c r="R4" s="13">
        <v>5.0825949314919997E-5</v>
      </c>
      <c r="S4" s="13">
        <v>5.0825949314919997E-5</v>
      </c>
      <c r="T4" s="13">
        <v>5.0825949314919997E-5</v>
      </c>
      <c r="U4" s="13">
        <v>5.0825949314919997E-5</v>
      </c>
      <c r="V4" s="13">
        <v>5.0825949314919997E-5</v>
      </c>
      <c r="W4" s="13">
        <v>5.0825949314919997E-5</v>
      </c>
      <c r="X4" s="13">
        <v>5.0825949314919997E-5</v>
      </c>
      <c r="Y4" s="13">
        <v>5.0825949314919997E-5</v>
      </c>
      <c r="Z4" s="13">
        <v>5.0825949314919997E-5</v>
      </c>
      <c r="AA4" s="13">
        <v>5.0825949314919997E-5</v>
      </c>
      <c r="AB4" s="13">
        <v>5.0825949314919997E-5</v>
      </c>
      <c r="AC4" s="13">
        <v>5.0825949314919997E-5</v>
      </c>
      <c r="AD4" s="13">
        <v>5.0825949314919997E-5</v>
      </c>
      <c r="AE4" s="13">
        <v>5.0825949314919997E-5</v>
      </c>
      <c r="AF4" s="13">
        <v>5.0825949314919997E-5</v>
      </c>
      <c r="AG4" s="13">
        <v>5.0825949314919997E-5</v>
      </c>
      <c r="AH4" s="13">
        <v>5.0825949314919997E-5</v>
      </c>
      <c r="AI4" s="13">
        <v>5.0825949314919997E-5</v>
      </c>
      <c r="AJ4" s="13">
        <v>5.0825949314919997E-5</v>
      </c>
    </row>
    <row r="5" spans="1:36" s="13" customFormat="1">
      <c r="A5" s="13" t="s">
        <v>41</v>
      </c>
      <c r="B5" s="13">
        <v>4.9198124410687148E-5</v>
      </c>
      <c r="C5" s="13">
        <v>4.9198124410687148E-5</v>
      </c>
      <c r="D5" s="13">
        <v>4.9198124410687148E-5</v>
      </c>
      <c r="E5" s="13">
        <v>4.9198124410687148E-5</v>
      </c>
      <c r="F5" s="13">
        <v>4.9198124410687148E-5</v>
      </c>
      <c r="G5" s="13">
        <v>4.9198124410687148E-5</v>
      </c>
      <c r="H5" s="13">
        <v>4.9198124410687148E-5</v>
      </c>
      <c r="I5" s="13">
        <v>4.9198124410687148E-5</v>
      </c>
      <c r="J5" s="13">
        <v>4.9198124410687148E-5</v>
      </c>
      <c r="K5" s="13">
        <v>4.9198124410687148E-5</v>
      </c>
      <c r="L5" s="13">
        <v>4.9198124410687148E-5</v>
      </c>
      <c r="M5" s="13">
        <v>4.9198124410687148E-5</v>
      </c>
      <c r="N5" s="13">
        <v>4.9198124410687148E-5</v>
      </c>
      <c r="O5" s="13">
        <v>4.9198124410687148E-5</v>
      </c>
      <c r="P5" s="13">
        <v>4.9198124410687148E-5</v>
      </c>
      <c r="Q5" s="13">
        <v>4.9198124410687148E-5</v>
      </c>
      <c r="R5" s="13">
        <v>4.9198124410687148E-5</v>
      </c>
      <c r="S5" s="13">
        <v>4.9198124410687148E-5</v>
      </c>
      <c r="T5" s="13">
        <v>4.9198124410687148E-5</v>
      </c>
      <c r="U5" s="13">
        <v>4.9198124410687148E-5</v>
      </c>
      <c r="V5" s="13">
        <v>4.9198124410687148E-5</v>
      </c>
      <c r="W5" s="13">
        <v>4.9198124410687148E-5</v>
      </c>
      <c r="X5" s="13">
        <v>4.9198124410687148E-5</v>
      </c>
      <c r="Y5" s="13">
        <v>4.9198124410687148E-5</v>
      </c>
      <c r="Z5" s="13">
        <v>4.9198124410687148E-5</v>
      </c>
      <c r="AA5" s="13">
        <v>4.9198124410687148E-5</v>
      </c>
      <c r="AB5" s="13">
        <v>4.9198124410687148E-5</v>
      </c>
      <c r="AC5" s="13">
        <v>4.9198124410687148E-5</v>
      </c>
      <c r="AD5" s="13">
        <v>4.9198124410687148E-5</v>
      </c>
      <c r="AE5" s="13">
        <v>4.9198124410687148E-5</v>
      </c>
      <c r="AF5" s="13">
        <v>4.9198124410687148E-5</v>
      </c>
      <c r="AG5" s="13">
        <v>4.9198124410687148E-5</v>
      </c>
      <c r="AH5" s="13">
        <v>4.9198124410687148E-5</v>
      </c>
      <c r="AI5" s="13">
        <v>4.9198124410687148E-5</v>
      </c>
      <c r="AJ5" s="13">
        <v>4.9198124410687148E-5</v>
      </c>
    </row>
    <row r="6" spans="1:36" s="13" customFormat="1">
      <c r="A6" s="13" t="s">
        <v>42</v>
      </c>
      <c r="B6" s="13">
        <v>2.2968341458796748E-4</v>
      </c>
      <c r="C6" s="13">
        <v>2.2968341458796748E-4</v>
      </c>
      <c r="D6" s="13">
        <v>2.2968341458796748E-4</v>
      </c>
      <c r="E6" s="13">
        <v>2.2968341458796748E-4</v>
      </c>
      <c r="F6" s="13">
        <v>2.2968341458796748E-4</v>
      </c>
      <c r="G6" s="13">
        <v>2.2968341458796748E-4</v>
      </c>
      <c r="H6" s="13">
        <v>2.2968341458796748E-4</v>
      </c>
      <c r="I6" s="13">
        <v>2.2968341458796748E-4</v>
      </c>
      <c r="J6" s="13">
        <v>2.2968341458796748E-4</v>
      </c>
      <c r="K6" s="13">
        <v>2.2968341458796748E-4</v>
      </c>
      <c r="L6" s="13">
        <v>2.2968341458796748E-4</v>
      </c>
      <c r="M6" s="13">
        <v>2.2968341458796748E-4</v>
      </c>
      <c r="N6" s="13">
        <v>2.2968341458796748E-4</v>
      </c>
      <c r="O6" s="13">
        <v>2.2968341458796748E-4</v>
      </c>
      <c r="P6" s="13">
        <v>2.2968341458796748E-4</v>
      </c>
      <c r="Q6" s="13">
        <v>2.2968341458796748E-4</v>
      </c>
      <c r="R6" s="13">
        <v>2.2968341458796748E-4</v>
      </c>
      <c r="S6" s="13">
        <v>2.2968341458796748E-4</v>
      </c>
      <c r="T6" s="13">
        <v>2.2968341458796748E-4</v>
      </c>
      <c r="U6" s="13">
        <v>2.2968341458796748E-4</v>
      </c>
      <c r="V6" s="13">
        <v>2.2968341458796748E-4</v>
      </c>
      <c r="W6" s="13">
        <v>2.2968341458796748E-4</v>
      </c>
      <c r="X6" s="13">
        <v>2.2968341458796748E-4</v>
      </c>
      <c r="Y6" s="13">
        <v>2.2968341458796748E-4</v>
      </c>
      <c r="Z6" s="13">
        <v>2.2968341458796748E-4</v>
      </c>
      <c r="AA6" s="13">
        <v>2.2968341458796748E-4</v>
      </c>
      <c r="AB6" s="13">
        <v>2.2968341458796748E-4</v>
      </c>
      <c r="AC6" s="13">
        <v>2.2968341458796748E-4</v>
      </c>
      <c r="AD6" s="13">
        <v>2.2968341458796748E-4</v>
      </c>
      <c r="AE6" s="13">
        <v>2.2968341458796748E-4</v>
      </c>
      <c r="AF6" s="13">
        <v>2.2968341458796748E-4</v>
      </c>
      <c r="AG6" s="13">
        <v>2.2968341458796748E-4</v>
      </c>
      <c r="AH6" s="13">
        <v>2.2968341458796748E-4</v>
      </c>
      <c r="AI6" s="13">
        <v>2.2968341458796748E-4</v>
      </c>
      <c r="AJ6" s="13">
        <v>2.2968341458796748E-4</v>
      </c>
    </row>
    <row r="7" spans="1:36" s="13" customFormat="1">
      <c r="A7" s="13" t="s">
        <v>46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V1" workbookViewId="0">
      <selection activeCell="B2" sqref="B2:AJ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s="13" customFormat="1">
      <c r="A2" s="13" t="s">
        <v>38</v>
      </c>
      <c r="B2" s="13">
        <v>2.0715123094958968E-4</v>
      </c>
      <c r="C2" s="13">
        <v>2.0715123094958968E-4</v>
      </c>
      <c r="D2" s="13">
        <v>2.0715123094958968E-4</v>
      </c>
      <c r="E2" s="13">
        <v>2.0715123094958968E-4</v>
      </c>
      <c r="F2" s="13">
        <v>2.0715123094958968E-4</v>
      </c>
      <c r="G2" s="13">
        <v>2.0715123094958968E-4</v>
      </c>
      <c r="H2" s="13">
        <v>2.0715123094958968E-4</v>
      </c>
      <c r="I2" s="13">
        <v>2.0715123094958968E-4</v>
      </c>
      <c r="J2" s="13">
        <v>2.0715123094958968E-4</v>
      </c>
      <c r="K2" s="13">
        <v>2.0715123094958968E-4</v>
      </c>
      <c r="L2" s="13">
        <v>2.0715123094958968E-4</v>
      </c>
      <c r="M2" s="13">
        <v>2.0715123094958968E-4</v>
      </c>
      <c r="N2" s="13">
        <v>2.0715123094958968E-4</v>
      </c>
      <c r="O2" s="13">
        <v>2.0715123094958968E-4</v>
      </c>
      <c r="P2" s="13">
        <v>2.0715123094958968E-4</v>
      </c>
      <c r="Q2" s="13">
        <v>2.0715123094958968E-4</v>
      </c>
      <c r="R2" s="13">
        <v>2.0715123094958968E-4</v>
      </c>
      <c r="S2" s="13">
        <v>2.0715123094958968E-4</v>
      </c>
      <c r="T2" s="13">
        <v>2.0715123094958968E-4</v>
      </c>
      <c r="U2" s="13">
        <v>2.0715123094958968E-4</v>
      </c>
      <c r="V2" s="13">
        <v>2.0715123094958968E-4</v>
      </c>
      <c r="W2" s="13">
        <v>2.0715123094958968E-4</v>
      </c>
      <c r="X2" s="13">
        <v>2.0715123094958968E-4</v>
      </c>
      <c r="Y2" s="13">
        <v>2.0715123094958968E-4</v>
      </c>
      <c r="Z2" s="13">
        <v>2.0715123094958968E-4</v>
      </c>
      <c r="AA2" s="13">
        <v>2.0715123094958968E-4</v>
      </c>
      <c r="AB2" s="13">
        <v>2.0715123094958968E-4</v>
      </c>
      <c r="AC2" s="13">
        <v>2.0715123094958968E-4</v>
      </c>
      <c r="AD2" s="13">
        <v>2.0715123094958968E-4</v>
      </c>
      <c r="AE2" s="13">
        <v>2.0715123094958968E-4</v>
      </c>
      <c r="AF2" s="13">
        <v>2.0715123094958968E-4</v>
      </c>
      <c r="AG2" s="13">
        <v>2.0715123094958968E-4</v>
      </c>
      <c r="AH2" s="13">
        <v>2.0715123094958968E-4</v>
      </c>
      <c r="AI2" s="13">
        <v>2.0715123094958968E-4</v>
      </c>
      <c r="AJ2" s="13">
        <v>2.0715123094958968E-4</v>
      </c>
    </row>
    <row r="3" spans="1:36" s="13" customFormat="1">
      <c r="A3" s="13" t="s">
        <v>39</v>
      </c>
      <c r="B3" s="13">
        <v>1.2228747052174952E-4</v>
      </c>
      <c r="C3" s="13">
        <v>1.2228747052174952E-4</v>
      </c>
      <c r="D3" s="13">
        <v>1.2228747052174952E-4</v>
      </c>
      <c r="E3" s="13">
        <v>1.2228747052174952E-4</v>
      </c>
      <c r="F3" s="13">
        <v>1.2228747052174952E-4</v>
      </c>
      <c r="G3" s="13">
        <v>1.2228747052174952E-4</v>
      </c>
      <c r="H3" s="13">
        <v>1.2228747052174952E-4</v>
      </c>
      <c r="I3" s="13">
        <v>1.2228747052174952E-4</v>
      </c>
      <c r="J3" s="13">
        <v>1.2228747052174952E-4</v>
      </c>
      <c r="K3" s="13">
        <v>1.2228747052174952E-4</v>
      </c>
      <c r="L3" s="13">
        <v>1.2228747052174952E-4</v>
      </c>
      <c r="M3" s="13">
        <v>1.2228747052174952E-4</v>
      </c>
      <c r="N3" s="13">
        <v>1.2228747052174952E-4</v>
      </c>
      <c r="O3" s="13">
        <v>1.2228747052174952E-4</v>
      </c>
      <c r="P3" s="13">
        <v>1.2228747052174952E-4</v>
      </c>
      <c r="Q3" s="13">
        <v>1.2228747052174952E-4</v>
      </c>
      <c r="R3" s="13">
        <v>1.2228747052174952E-4</v>
      </c>
      <c r="S3" s="13">
        <v>1.2228747052174952E-4</v>
      </c>
      <c r="T3" s="13">
        <v>1.2228747052174952E-4</v>
      </c>
      <c r="U3" s="13">
        <v>1.2228747052174952E-4</v>
      </c>
      <c r="V3" s="13">
        <v>1.2228747052174952E-4</v>
      </c>
      <c r="W3" s="13">
        <v>1.2228747052174952E-4</v>
      </c>
      <c r="X3" s="13">
        <v>1.2228747052174952E-4</v>
      </c>
      <c r="Y3" s="13">
        <v>1.2228747052174952E-4</v>
      </c>
      <c r="Z3" s="13">
        <v>1.2228747052174952E-4</v>
      </c>
      <c r="AA3" s="13">
        <v>1.2228747052174952E-4</v>
      </c>
      <c r="AB3" s="13">
        <v>1.2228747052174952E-4</v>
      </c>
      <c r="AC3" s="13">
        <v>1.2228747052174952E-4</v>
      </c>
      <c r="AD3" s="13">
        <v>1.2228747052174952E-4</v>
      </c>
      <c r="AE3" s="13">
        <v>1.2228747052174952E-4</v>
      </c>
      <c r="AF3" s="13">
        <v>1.2228747052174952E-4</v>
      </c>
      <c r="AG3" s="13">
        <v>1.2228747052174952E-4</v>
      </c>
      <c r="AH3" s="13">
        <v>1.2228747052174952E-4</v>
      </c>
      <c r="AI3" s="13">
        <v>1.2228747052174952E-4</v>
      </c>
      <c r="AJ3" s="13">
        <v>1.2228747052174952E-4</v>
      </c>
    </row>
    <row r="4" spans="1:36" s="13" customFormat="1">
      <c r="A4" s="13" t="s">
        <v>40</v>
      </c>
      <c r="B4" s="13">
        <v>1.1024771942192195E-4</v>
      </c>
      <c r="C4" s="13">
        <v>1.1024771942192195E-4</v>
      </c>
      <c r="D4" s="13">
        <v>1.1024771942192195E-4</v>
      </c>
      <c r="E4" s="13">
        <v>1.1024771942192195E-4</v>
      </c>
      <c r="F4" s="13">
        <v>1.1024771942192195E-4</v>
      </c>
      <c r="G4" s="13">
        <v>1.1024771942192195E-4</v>
      </c>
      <c r="H4" s="13">
        <v>1.1024771942192195E-4</v>
      </c>
      <c r="I4" s="13">
        <v>1.1024771942192195E-4</v>
      </c>
      <c r="J4" s="13">
        <v>1.1024771942192195E-4</v>
      </c>
      <c r="K4" s="13">
        <v>1.1024771942192195E-4</v>
      </c>
      <c r="L4" s="13">
        <v>1.1024771942192195E-4</v>
      </c>
      <c r="M4" s="13">
        <v>1.1024771942192195E-4</v>
      </c>
      <c r="N4" s="13">
        <v>1.1024771942192195E-4</v>
      </c>
      <c r="O4" s="13">
        <v>1.1024771942192195E-4</v>
      </c>
      <c r="P4" s="13">
        <v>1.1024771942192195E-4</v>
      </c>
      <c r="Q4" s="13">
        <v>1.1024771942192195E-4</v>
      </c>
      <c r="R4" s="13">
        <v>1.1024771942192195E-4</v>
      </c>
      <c r="S4" s="13">
        <v>1.1024771942192195E-4</v>
      </c>
      <c r="T4" s="13">
        <v>1.1024771942192195E-4</v>
      </c>
      <c r="U4" s="13">
        <v>1.1024771942192195E-4</v>
      </c>
      <c r="V4" s="13">
        <v>1.1024771942192195E-4</v>
      </c>
      <c r="W4" s="13">
        <v>1.1024771942192195E-4</v>
      </c>
      <c r="X4" s="13">
        <v>1.1024771942192195E-4</v>
      </c>
      <c r="Y4" s="13">
        <v>1.1024771942192195E-4</v>
      </c>
      <c r="Z4" s="13">
        <v>1.1024771942192195E-4</v>
      </c>
      <c r="AA4" s="13">
        <v>1.1024771942192195E-4</v>
      </c>
      <c r="AB4" s="13">
        <v>1.1024771942192195E-4</v>
      </c>
      <c r="AC4" s="13">
        <v>1.1024771942192195E-4</v>
      </c>
      <c r="AD4" s="13">
        <v>1.1024771942192195E-4</v>
      </c>
      <c r="AE4" s="13">
        <v>1.1024771942192195E-4</v>
      </c>
      <c r="AF4" s="13">
        <v>1.1024771942192195E-4</v>
      </c>
      <c r="AG4" s="13">
        <v>1.1024771942192195E-4</v>
      </c>
      <c r="AH4" s="13">
        <v>1.1024771942192195E-4</v>
      </c>
      <c r="AI4" s="13">
        <v>1.1024771942192195E-4</v>
      </c>
      <c r="AJ4" s="13">
        <v>1.1024771942192195E-4</v>
      </c>
    </row>
    <row r="5" spans="1:36" s="13" customFormat="1">
      <c r="A5" s="13" t="s">
        <v>41</v>
      </c>
      <c r="B5" s="13">
        <v>1.1559955046182108E-4</v>
      </c>
      <c r="C5" s="13">
        <v>1.1559955046182108E-4</v>
      </c>
      <c r="D5" s="13">
        <v>1.1559955046182108E-4</v>
      </c>
      <c r="E5" s="13">
        <v>1.1559955046182108E-4</v>
      </c>
      <c r="F5" s="13">
        <v>1.1559955046182108E-4</v>
      </c>
      <c r="G5" s="13">
        <v>1.1559955046182108E-4</v>
      </c>
      <c r="H5" s="13">
        <v>1.1559955046182108E-4</v>
      </c>
      <c r="I5" s="13">
        <v>1.1559955046182108E-4</v>
      </c>
      <c r="J5" s="13">
        <v>1.1559955046182108E-4</v>
      </c>
      <c r="K5" s="13">
        <v>1.1559955046182108E-4</v>
      </c>
      <c r="L5" s="13">
        <v>1.1559955046182108E-4</v>
      </c>
      <c r="M5" s="13">
        <v>1.1559955046182108E-4</v>
      </c>
      <c r="N5" s="13">
        <v>1.1559955046182108E-4</v>
      </c>
      <c r="O5" s="13">
        <v>1.1559955046182108E-4</v>
      </c>
      <c r="P5" s="13">
        <v>1.1559955046182108E-4</v>
      </c>
      <c r="Q5" s="13">
        <v>1.1559955046182108E-4</v>
      </c>
      <c r="R5" s="13">
        <v>1.1559955046182108E-4</v>
      </c>
      <c r="S5" s="13">
        <v>1.1559955046182108E-4</v>
      </c>
      <c r="T5" s="13">
        <v>1.1559955046182108E-4</v>
      </c>
      <c r="U5" s="13">
        <v>1.1559955046182108E-4</v>
      </c>
      <c r="V5" s="13">
        <v>1.1559955046182108E-4</v>
      </c>
      <c r="W5" s="13">
        <v>1.1559955046182108E-4</v>
      </c>
      <c r="X5" s="13">
        <v>1.1559955046182108E-4</v>
      </c>
      <c r="Y5" s="13">
        <v>1.1559955046182108E-4</v>
      </c>
      <c r="Z5" s="13">
        <v>1.1559955046182108E-4</v>
      </c>
      <c r="AA5" s="13">
        <v>1.1559955046182108E-4</v>
      </c>
      <c r="AB5" s="13">
        <v>1.1559955046182108E-4</v>
      </c>
      <c r="AC5" s="13">
        <v>1.1559955046182108E-4</v>
      </c>
      <c r="AD5" s="13">
        <v>1.1559955046182108E-4</v>
      </c>
      <c r="AE5" s="13">
        <v>1.1559955046182108E-4</v>
      </c>
      <c r="AF5" s="13">
        <v>1.1559955046182108E-4</v>
      </c>
      <c r="AG5" s="13">
        <v>1.1559955046182108E-4</v>
      </c>
      <c r="AH5" s="13">
        <v>1.1559955046182108E-4</v>
      </c>
      <c r="AI5" s="13">
        <v>1.1559955046182108E-4</v>
      </c>
      <c r="AJ5" s="13">
        <v>1.1559955046182108E-4</v>
      </c>
    </row>
    <row r="6" spans="1:36" s="13" customFormat="1">
      <c r="A6" s="13" t="s">
        <v>42</v>
      </c>
      <c r="B6" s="13">
        <v>1.6354465076213922E-4</v>
      </c>
      <c r="C6" s="13">
        <v>1.6354465076213922E-4</v>
      </c>
      <c r="D6" s="13">
        <v>1.6354465076213922E-4</v>
      </c>
      <c r="E6" s="13">
        <v>1.6354465076213922E-4</v>
      </c>
      <c r="F6" s="13">
        <v>1.6354465076213922E-4</v>
      </c>
      <c r="G6" s="13">
        <v>1.6354465076213922E-4</v>
      </c>
      <c r="H6" s="13">
        <v>1.6354465076213922E-4</v>
      </c>
      <c r="I6" s="13">
        <v>1.6354465076213922E-4</v>
      </c>
      <c r="J6" s="13">
        <v>1.6354465076213922E-4</v>
      </c>
      <c r="K6" s="13">
        <v>1.6354465076213922E-4</v>
      </c>
      <c r="L6" s="13">
        <v>1.6354465076213922E-4</v>
      </c>
      <c r="M6" s="13">
        <v>1.6354465076213922E-4</v>
      </c>
      <c r="N6" s="13">
        <v>1.6354465076213922E-4</v>
      </c>
      <c r="O6" s="13">
        <v>1.6354465076213922E-4</v>
      </c>
      <c r="P6" s="13">
        <v>1.6354465076213922E-4</v>
      </c>
      <c r="Q6" s="13">
        <v>1.6354465076213922E-4</v>
      </c>
      <c r="R6" s="13">
        <v>1.6354465076213922E-4</v>
      </c>
      <c r="S6" s="13">
        <v>1.6354465076213922E-4</v>
      </c>
      <c r="T6" s="13">
        <v>1.6354465076213922E-4</v>
      </c>
      <c r="U6" s="13">
        <v>1.6354465076213922E-4</v>
      </c>
      <c r="V6" s="13">
        <v>1.6354465076213922E-4</v>
      </c>
      <c r="W6" s="13">
        <v>1.6354465076213922E-4</v>
      </c>
      <c r="X6" s="13">
        <v>1.6354465076213922E-4</v>
      </c>
      <c r="Y6" s="13">
        <v>1.6354465076213922E-4</v>
      </c>
      <c r="Z6" s="13">
        <v>1.6354465076213922E-4</v>
      </c>
      <c r="AA6" s="13">
        <v>1.6354465076213922E-4</v>
      </c>
      <c r="AB6" s="13">
        <v>1.6354465076213922E-4</v>
      </c>
      <c r="AC6" s="13">
        <v>1.6354465076213922E-4</v>
      </c>
      <c r="AD6" s="13">
        <v>1.6354465076213922E-4</v>
      </c>
      <c r="AE6" s="13">
        <v>1.6354465076213922E-4</v>
      </c>
      <c r="AF6" s="13">
        <v>1.6354465076213922E-4</v>
      </c>
      <c r="AG6" s="13">
        <v>1.6354465076213922E-4</v>
      </c>
      <c r="AH6" s="13">
        <v>1.6354465076213922E-4</v>
      </c>
      <c r="AI6" s="13">
        <v>1.6354465076213922E-4</v>
      </c>
      <c r="AJ6" s="13">
        <v>1.6354465076213922E-4</v>
      </c>
    </row>
    <row r="7" spans="1:36">
      <c r="A7" t="s">
        <v>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U1" workbookViewId="0">
      <selection activeCell="B2" sqref="B2:AJ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s="13" customFormat="1">
      <c r="A2" s="13" t="s">
        <v>38</v>
      </c>
      <c r="B2" s="13">
        <v>2.3149083918376877E-4</v>
      </c>
      <c r="C2" s="13">
        <v>2.3149083918376877E-4</v>
      </c>
      <c r="D2" s="13">
        <v>2.3149083918376877E-4</v>
      </c>
      <c r="E2" s="13">
        <v>2.3149083918376877E-4</v>
      </c>
      <c r="F2" s="13">
        <v>2.3149083918376877E-4</v>
      </c>
      <c r="G2" s="13">
        <v>2.3149083918376877E-4</v>
      </c>
      <c r="H2" s="13">
        <v>2.3149083918376877E-4</v>
      </c>
      <c r="I2" s="13">
        <v>2.3149083918376877E-4</v>
      </c>
      <c r="J2" s="13">
        <v>2.3149083918376877E-4</v>
      </c>
      <c r="K2" s="13">
        <v>2.3149083918376877E-4</v>
      </c>
      <c r="L2" s="13">
        <v>2.3149083918376877E-4</v>
      </c>
      <c r="M2" s="13">
        <v>2.3149083918376877E-4</v>
      </c>
      <c r="N2" s="13">
        <v>2.3149083918376877E-4</v>
      </c>
      <c r="O2" s="13">
        <v>2.3149083918376877E-4</v>
      </c>
      <c r="P2" s="13">
        <v>2.3149083918376877E-4</v>
      </c>
      <c r="Q2" s="13">
        <v>2.3149083918376877E-4</v>
      </c>
      <c r="R2" s="13">
        <v>2.3149083918376877E-4</v>
      </c>
      <c r="S2" s="13">
        <v>2.3149083918376877E-4</v>
      </c>
      <c r="T2" s="13">
        <v>2.3149083918376877E-4</v>
      </c>
      <c r="U2" s="13">
        <v>2.3149083918376877E-4</v>
      </c>
      <c r="V2" s="13">
        <v>2.3149083918376877E-4</v>
      </c>
      <c r="W2" s="13">
        <v>2.3149083918376877E-4</v>
      </c>
      <c r="X2" s="13">
        <v>2.3149083918376877E-4</v>
      </c>
      <c r="Y2" s="13">
        <v>2.3149083918376877E-4</v>
      </c>
      <c r="Z2" s="13">
        <v>2.3149083918376877E-4</v>
      </c>
      <c r="AA2" s="13">
        <v>2.3149083918376877E-4</v>
      </c>
      <c r="AB2" s="13">
        <v>2.3149083918376877E-4</v>
      </c>
      <c r="AC2" s="13">
        <v>2.3149083918376877E-4</v>
      </c>
      <c r="AD2" s="13">
        <v>2.3149083918376877E-4</v>
      </c>
      <c r="AE2" s="13">
        <v>2.3149083918376877E-4</v>
      </c>
      <c r="AF2" s="13">
        <v>2.3149083918376877E-4</v>
      </c>
      <c r="AG2" s="13">
        <v>2.3149083918376877E-4</v>
      </c>
      <c r="AH2" s="13">
        <v>2.3149083918376877E-4</v>
      </c>
      <c r="AI2" s="13">
        <v>2.3149083918376877E-4</v>
      </c>
      <c r="AJ2" s="13">
        <v>2.3149083918376877E-4</v>
      </c>
    </row>
    <row r="3" spans="1:36" s="13" customFormat="1">
      <c r="A3" s="13" t="s">
        <v>39</v>
      </c>
      <c r="B3" s="13">
        <v>5.2325360468574177E-5</v>
      </c>
      <c r="C3" s="13">
        <v>5.2325360468574177E-5</v>
      </c>
      <c r="D3" s="13">
        <v>5.2325360468574177E-5</v>
      </c>
      <c r="E3" s="13">
        <v>5.2325360468574177E-5</v>
      </c>
      <c r="F3" s="13">
        <v>5.2325360468574177E-5</v>
      </c>
      <c r="G3" s="13">
        <v>5.2325360468574177E-5</v>
      </c>
      <c r="H3" s="13">
        <v>5.2325360468574177E-5</v>
      </c>
      <c r="I3" s="13">
        <v>5.2325360468574177E-5</v>
      </c>
      <c r="J3" s="13">
        <v>5.2325360468574177E-5</v>
      </c>
      <c r="K3" s="13">
        <v>5.2325360468574177E-5</v>
      </c>
      <c r="L3" s="13">
        <v>5.2325360468574177E-5</v>
      </c>
      <c r="M3" s="13">
        <v>5.2325360468574177E-5</v>
      </c>
      <c r="N3" s="13">
        <v>5.2325360468574177E-5</v>
      </c>
      <c r="O3" s="13">
        <v>5.2325360468574177E-5</v>
      </c>
      <c r="P3" s="13">
        <v>5.2325360468574177E-5</v>
      </c>
      <c r="Q3" s="13">
        <v>5.2325360468574177E-5</v>
      </c>
      <c r="R3" s="13">
        <v>5.2325360468574177E-5</v>
      </c>
      <c r="S3" s="13">
        <v>5.2325360468574177E-5</v>
      </c>
      <c r="T3" s="13">
        <v>5.2325360468574177E-5</v>
      </c>
      <c r="U3" s="13">
        <v>5.2325360468574177E-5</v>
      </c>
      <c r="V3" s="13">
        <v>5.2325360468574177E-5</v>
      </c>
      <c r="W3" s="13">
        <v>5.2325360468574177E-5</v>
      </c>
      <c r="X3" s="13">
        <v>5.2325360468574177E-5</v>
      </c>
      <c r="Y3" s="13">
        <v>5.2325360468574177E-5</v>
      </c>
      <c r="Z3" s="13">
        <v>5.2325360468574177E-5</v>
      </c>
      <c r="AA3" s="13">
        <v>5.2325360468574177E-5</v>
      </c>
      <c r="AB3" s="13">
        <v>5.2325360468574177E-5</v>
      </c>
      <c r="AC3" s="13">
        <v>5.2325360468574177E-5</v>
      </c>
      <c r="AD3" s="13">
        <v>5.2325360468574177E-5</v>
      </c>
      <c r="AE3" s="13">
        <v>5.2325360468574177E-5</v>
      </c>
      <c r="AF3" s="13">
        <v>5.2325360468574177E-5</v>
      </c>
      <c r="AG3" s="13">
        <v>5.2325360468574177E-5</v>
      </c>
      <c r="AH3" s="13">
        <v>5.2325360468574177E-5</v>
      </c>
      <c r="AI3" s="13">
        <v>5.2325360468574177E-5</v>
      </c>
      <c r="AJ3" s="13">
        <v>5.2325360468574177E-5</v>
      </c>
    </row>
    <row r="4" spans="1:36" s="13" customFormat="1">
      <c r="A4" s="13" t="s">
        <v>40</v>
      </c>
      <c r="B4" s="13">
        <v>5.3097157194934549E-5</v>
      </c>
      <c r="C4" s="13">
        <v>5.3097157194934549E-5</v>
      </c>
      <c r="D4" s="13">
        <v>5.3097157194934549E-5</v>
      </c>
      <c r="E4" s="13">
        <v>5.3097157194934549E-5</v>
      </c>
      <c r="F4" s="13">
        <v>5.3097157194934549E-5</v>
      </c>
      <c r="G4" s="13">
        <v>5.3097157194934549E-5</v>
      </c>
      <c r="H4" s="13">
        <v>5.3097157194934549E-5</v>
      </c>
      <c r="I4" s="13">
        <v>5.3097157194934549E-5</v>
      </c>
      <c r="J4" s="13">
        <v>5.3097157194934549E-5</v>
      </c>
      <c r="K4" s="13">
        <v>5.3097157194934549E-5</v>
      </c>
      <c r="L4" s="13">
        <v>5.3097157194934549E-5</v>
      </c>
      <c r="M4" s="13">
        <v>5.3097157194934549E-5</v>
      </c>
      <c r="N4" s="13">
        <v>5.3097157194934549E-5</v>
      </c>
      <c r="O4" s="13">
        <v>5.3097157194934549E-5</v>
      </c>
      <c r="P4" s="13">
        <v>5.3097157194934549E-5</v>
      </c>
      <c r="Q4" s="13">
        <v>5.3097157194934549E-5</v>
      </c>
      <c r="R4" s="13">
        <v>5.3097157194934549E-5</v>
      </c>
      <c r="S4" s="13">
        <v>5.3097157194934549E-5</v>
      </c>
      <c r="T4" s="13">
        <v>5.3097157194934549E-5</v>
      </c>
      <c r="U4" s="13">
        <v>5.3097157194934549E-5</v>
      </c>
      <c r="V4" s="13">
        <v>5.3097157194934549E-5</v>
      </c>
      <c r="W4" s="13">
        <v>5.3097157194934549E-5</v>
      </c>
      <c r="X4" s="13">
        <v>5.3097157194934549E-5</v>
      </c>
      <c r="Y4" s="13">
        <v>5.3097157194934549E-5</v>
      </c>
      <c r="Z4" s="13">
        <v>5.3097157194934549E-5</v>
      </c>
      <c r="AA4" s="13">
        <v>5.3097157194934549E-5</v>
      </c>
      <c r="AB4" s="13">
        <v>5.3097157194934549E-5</v>
      </c>
      <c r="AC4" s="13">
        <v>5.3097157194934549E-5</v>
      </c>
      <c r="AD4" s="13">
        <v>5.3097157194934549E-5</v>
      </c>
      <c r="AE4" s="13">
        <v>5.3097157194934549E-5</v>
      </c>
      <c r="AF4" s="13">
        <v>5.3097157194934549E-5</v>
      </c>
      <c r="AG4" s="13">
        <v>5.3097157194934549E-5</v>
      </c>
      <c r="AH4" s="13">
        <v>5.3097157194934549E-5</v>
      </c>
      <c r="AI4" s="13">
        <v>5.3097157194934549E-5</v>
      </c>
      <c r="AJ4" s="13">
        <v>5.3097157194934549E-5</v>
      </c>
    </row>
    <row r="5" spans="1:36" s="13" customFormat="1">
      <c r="A5" s="13" t="s">
        <v>41</v>
      </c>
      <c r="B5" s="13">
        <v>5.2325360468574177E-5</v>
      </c>
      <c r="C5" s="13">
        <v>5.2325360468574177E-5</v>
      </c>
      <c r="D5" s="13">
        <v>5.2325360468574177E-5</v>
      </c>
      <c r="E5" s="13">
        <v>5.2325360468574177E-5</v>
      </c>
      <c r="F5" s="13">
        <v>5.2325360468574177E-5</v>
      </c>
      <c r="G5" s="13">
        <v>5.2325360468574177E-5</v>
      </c>
      <c r="H5" s="13">
        <v>5.2325360468574177E-5</v>
      </c>
      <c r="I5" s="13">
        <v>5.2325360468574177E-5</v>
      </c>
      <c r="J5" s="13">
        <v>5.2325360468574177E-5</v>
      </c>
      <c r="K5" s="13">
        <v>5.2325360468574177E-5</v>
      </c>
      <c r="L5" s="13">
        <v>5.2325360468574177E-5</v>
      </c>
      <c r="M5" s="13">
        <v>5.2325360468574177E-5</v>
      </c>
      <c r="N5" s="13">
        <v>5.2325360468574177E-5</v>
      </c>
      <c r="O5" s="13">
        <v>5.2325360468574177E-5</v>
      </c>
      <c r="P5" s="13">
        <v>5.2325360468574177E-5</v>
      </c>
      <c r="Q5" s="13">
        <v>5.2325360468574177E-5</v>
      </c>
      <c r="R5" s="13">
        <v>5.2325360468574177E-5</v>
      </c>
      <c r="S5" s="13">
        <v>5.2325360468574177E-5</v>
      </c>
      <c r="T5" s="13">
        <v>5.2325360468574177E-5</v>
      </c>
      <c r="U5" s="13">
        <v>5.2325360468574177E-5</v>
      </c>
      <c r="V5" s="13">
        <v>5.2325360468574177E-5</v>
      </c>
      <c r="W5" s="13">
        <v>5.2325360468574177E-5</v>
      </c>
      <c r="X5" s="13">
        <v>5.2325360468574177E-5</v>
      </c>
      <c r="Y5" s="13">
        <v>5.2325360468574177E-5</v>
      </c>
      <c r="Z5" s="13">
        <v>5.2325360468574177E-5</v>
      </c>
      <c r="AA5" s="13">
        <v>5.2325360468574177E-5</v>
      </c>
      <c r="AB5" s="13">
        <v>5.2325360468574177E-5</v>
      </c>
      <c r="AC5" s="13">
        <v>5.2325360468574177E-5</v>
      </c>
      <c r="AD5" s="13">
        <v>5.2325360468574177E-5</v>
      </c>
      <c r="AE5" s="13">
        <v>5.2325360468574177E-5</v>
      </c>
      <c r="AF5" s="13">
        <v>5.2325360468574177E-5</v>
      </c>
      <c r="AG5" s="13">
        <v>5.2325360468574177E-5</v>
      </c>
      <c r="AH5" s="13">
        <v>5.2325360468574177E-5</v>
      </c>
      <c r="AI5" s="13">
        <v>5.2325360468574177E-5</v>
      </c>
      <c r="AJ5" s="13">
        <v>5.2325360468574177E-5</v>
      </c>
    </row>
    <row r="6" spans="1:36" s="13" customFormat="1">
      <c r="A6" s="13" t="s">
        <v>42</v>
      </c>
      <c r="B6" s="13">
        <v>1.5121368228879337E-4</v>
      </c>
      <c r="C6" s="13">
        <v>1.5121368228879337E-4</v>
      </c>
      <c r="D6" s="13">
        <v>1.5121368228879337E-4</v>
      </c>
      <c r="E6" s="13">
        <v>1.5121368228879337E-4</v>
      </c>
      <c r="F6" s="13">
        <v>1.5121368228879337E-4</v>
      </c>
      <c r="G6" s="13">
        <v>1.5121368228879337E-4</v>
      </c>
      <c r="H6" s="13">
        <v>1.5121368228879337E-4</v>
      </c>
      <c r="I6" s="13">
        <v>1.5121368228879337E-4</v>
      </c>
      <c r="J6" s="13">
        <v>1.5121368228879337E-4</v>
      </c>
      <c r="K6" s="13">
        <v>1.5121368228879337E-4</v>
      </c>
      <c r="L6" s="13">
        <v>1.5121368228879337E-4</v>
      </c>
      <c r="M6" s="13">
        <v>1.5121368228879337E-4</v>
      </c>
      <c r="N6" s="13">
        <v>1.5121368228879337E-4</v>
      </c>
      <c r="O6" s="13">
        <v>1.5121368228879337E-4</v>
      </c>
      <c r="P6" s="13">
        <v>1.5121368228879337E-4</v>
      </c>
      <c r="Q6" s="13">
        <v>1.5121368228879337E-4</v>
      </c>
      <c r="R6" s="13">
        <v>1.5121368228879337E-4</v>
      </c>
      <c r="S6" s="13">
        <v>1.5121368228879337E-4</v>
      </c>
      <c r="T6" s="13">
        <v>1.5121368228879337E-4</v>
      </c>
      <c r="U6" s="13">
        <v>1.5121368228879337E-4</v>
      </c>
      <c r="V6" s="13">
        <v>1.5121368228879337E-4</v>
      </c>
      <c r="W6" s="13">
        <v>1.5121368228879337E-4</v>
      </c>
      <c r="X6" s="13">
        <v>1.5121368228879337E-4</v>
      </c>
      <c r="Y6" s="13">
        <v>1.5121368228879337E-4</v>
      </c>
      <c r="Z6" s="13">
        <v>1.5121368228879337E-4</v>
      </c>
      <c r="AA6" s="13">
        <v>1.5121368228879337E-4</v>
      </c>
      <c r="AB6" s="13">
        <v>1.5121368228879337E-4</v>
      </c>
      <c r="AC6" s="13">
        <v>1.5121368228879337E-4</v>
      </c>
      <c r="AD6" s="13">
        <v>1.5121368228879337E-4</v>
      </c>
      <c r="AE6" s="13">
        <v>1.5121368228879337E-4</v>
      </c>
      <c r="AF6" s="13">
        <v>1.5121368228879337E-4</v>
      </c>
      <c r="AG6" s="13">
        <v>1.5121368228879337E-4</v>
      </c>
      <c r="AH6" s="13">
        <v>1.5121368228879337E-4</v>
      </c>
      <c r="AI6" s="13">
        <v>1.5121368228879337E-4</v>
      </c>
      <c r="AJ6" s="13">
        <v>1.5121368228879337E-4</v>
      </c>
    </row>
    <row r="7" spans="1:36">
      <c r="A7" t="s">
        <v>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V1" workbookViewId="0">
      <selection activeCell="B2" sqref="B2:AJ7"/>
    </sheetView>
  </sheetViews>
  <sheetFormatPr defaultColWidth="8.86328125" defaultRowHeight="14.25"/>
  <cols>
    <col min="1" max="1" width="31.1328125" customWidth="1"/>
    <col min="2" max="36" width="9.8632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s="13" customFormat="1">
      <c r="A7" s="13" t="s">
        <v>46</v>
      </c>
      <c r="B7" s="13">
        <v>4.5438417767620204E-4</v>
      </c>
      <c r="C7" s="13">
        <v>4.5438417767620204E-4</v>
      </c>
      <c r="D7" s="13">
        <v>4.5438417767620204E-4</v>
      </c>
      <c r="E7" s="13">
        <v>4.5438417767620204E-4</v>
      </c>
      <c r="F7" s="13">
        <v>4.5438417767620204E-4</v>
      </c>
      <c r="G7" s="13">
        <v>4.5438417767620204E-4</v>
      </c>
      <c r="H7" s="13">
        <v>4.5438417767620204E-4</v>
      </c>
      <c r="I7" s="13">
        <v>4.5438417767620204E-4</v>
      </c>
      <c r="J7" s="13">
        <v>4.5438417767620204E-4</v>
      </c>
      <c r="K7" s="13">
        <v>4.5438417767620204E-4</v>
      </c>
      <c r="L7" s="13">
        <v>4.5438417767620204E-4</v>
      </c>
      <c r="M7" s="13">
        <v>4.5438417767620204E-4</v>
      </c>
      <c r="N7" s="13">
        <v>4.5438417767620204E-4</v>
      </c>
      <c r="O7" s="13">
        <v>4.5438417767620204E-4</v>
      </c>
      <c r="P7" s="13">
        <v>4.5438417767620204E-4</v>
      </c>
      <c r="Q7" s="13">
        <v>4.5438417767620204E-4</v>
      </c>
      <c r="R7" s="13">
        <v>4.5438417767620204E-4</v>
      </c>
      <c r="S7" s="13">
        <v>4.5438417767620204E-4</v>
      </c>
      <c r="T7" s="13">
        <v>4.5438417767620204E-4</v>
      </c>
      <c r="U7" s="13">
        <v>4.5438417767620204E-4</v>
      </c>
      <c r="V7" s="13">
        <v>4.5438417767620204E-4</v>
      </c>
      <c r="W7" s="13">
        <v>4.5438417767620204E-4</v>
      </c>
      <c r="X7" s="13">
        <v>4.5438417767620204E-4</v>
      </c>
      <c r="Y7" s="13">
        <v>4.5438417767620204E-4</v>
      </c>
      <c r="Z7" s="13">
        <v>4.5438417767620204E-4</v>
      </c>
      <c r="AA7" s="13">
        <v>4.5438417767620204E-4</v>
      </c>
      <c r="AB7" s="13">
        <v>4.5438417767620204E-4</v>
      </c>
      <c r="AC7" s="13">
        <v>4.5438417767620204E-4</v>
      </c>
      <c r="AD7" s="13">
        <v>4.5438417767620204E-4</v>
      </c>
      <c r="AE7" s="13">
        <v>4.5438417767620204E-4</v>
      </c>
      <c r="AF7" s="13">
        <v>4.5438417767620204E-4</v>
      </c>
      <c r="AG7" s="13">
        <v>4.5438417767620204E-4</v>
      </c>
      <c r="AH7" s="13">
        <v>4.5438417767620204E-4</v>
      </c>
      <c r="AI7" s="13">
        <v>4.5438417767620204E-4</v>
      </c>
      <c r="AJ7" s="13">
        <v>4.5438417767620204E-4</v>
      </c>
    </row>
  </sheetData>
  <phoneticPr fontId="4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867889-E9B7-43A5-9BB4-57EC1DEDA7EB}">
  <ds:schemaRefs>
    <ds:schemaRef ds:uri="http://schemas.microsoft.com/sharepoint/v3"/>
    <ds:schemaRef ds:uri="http://purl.org/dc/terms/"/>
    <ds:schemaRef ds:uri="http://schemas.openxmlformats.org/package/2006/metadata/core-properties"/>
    <ds:schemaRef ds:uri="a06c533b-533a-4f75-b7db-110f073002e4"/>
    <ds:schemaRef ds:uri="http://schemas.microsoft.com/office/2006/documentManagement/types"/>
    <ds:schemaRef ds:uri="http://schemas.microsoft.com/office/infopath/2007/PartnerControls"/>
    <ds:schemaRef ds:uri="2e2398b5-f60e-4ca0-a4ba-6048b5e4e90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C31A19-C35C-42C3-A354-952A485B6E48}"/>
</file>

<file path=customXml/itemProps3.xml><?xml version="1.0" encoding="utf-8"?>
<ds:datastoreItem xmlns:ds="http://schemas.openxmlformats.org/officeDocument/2006/customXml" ds:itemID="{5A3901F8-CF24-4B30-8218-4827FEED7E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AVL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2017-06-26T22:04:22Z</dcterms:created>
  <dcterms:modified xsi:type="dcterms:W3CDTF">2019-02-13T00:51:00Z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