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PTCF\"/>
    </mc:Choice>
  </mc:AlternateContent>
  <bookViews>
    <workbookView xWindow="-120" yWindow="-120" windowWidth="20730" windowHeight="11160"/>
  </bookViews>
  <sheets>
    <sheet name="About" sheetId="12" r:id="rId1"/>
    <sheet name="Wind" sheetId="41" r:id="rId2"/>
    <sheet name="PTCF" sheetId="21" r:id="rId3"/>
  </sheets>
  <externalReferences>
    <externalReference r:id="rId4"/>
  </externalReferences>
  <definedNames>
    <definedName name="LocalAreaOptions">[1]Lists!$B$11:$B$21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1" l="1"/>
  <c r="B17" i="21" l="1"/>
  <c r="B16" i="21"/>
  <c r="B15" i="21"/>
  <c r="B10" i="21" l="1"/>
  <c r="B6" i="21"/>
  <c r="B14" i="21" s="1"/>
</calcChain>
</file>

<file path=xl/sharedStrings.xml><?xml version="1.0" encoding="utf-8"?>
<sst xmlns="http://schemas.openxmlformats.org/spreadsheetml/2006/main" count="57" uniqueCount="56">
  <si>
    <t>PTCF Peak Time Capacity Factors</t>
  </si>
  <si>
    <t xml:space="preserve">Source: </t>
  </si>
  <si>
    <t>Notes</t>
  </si>
  <si>
    <t>Peak time capacity factors are meant to represent the average availability of resources to meeting peak</t>
  </si>
  <si>
    <t>during the peak hours of the year. For non-intermittent resources, we use the net summer capacity.</t>
  </si>
  <si>
    <t>Capacity Value of Wind Generation in India - An Assessment</t>
  </si>
  <si>
    <t>http://shaktifoundation.in/wp-content/uploads/2017/06/Capacity-Value-of-Wind-in-India-Full-report1.pdf</t>
  </si>
  <si>
    <t>solar pv</t>
  </si>
  <si>
    <t>hard coal</t>
  </si>
  <si>
    <t>natural gas nonpeaker</t>
  </si>
  <si>
    <t>nuclear</t>
  </si>
  <si>
    <t>hydro</t>
  </si>
  <si>
    <t>onshore wind</t>
  </si>
  <si>
    <t>solar thermal</t>
  </si>
  <si>
    <t>biomass</t>
  </si>
  <si>
    <t xml:space="preserve">geothermal </t>
  </si>
  <si>
    <t>petroleum</t>
  </si>
  <si>
    <t>lignite</t>
  </si>
  <si>
    <t>offshore wind</t>
  </si>
  <si>
    <r>
      <rPr>
        <b/>
        <sz val="10"/>
        <color rgb="FF4F81BC"/>
        <rFont val="Arial"/>
        <family val="2"/>
      </rPr>
      <t>Table 19 Estimated overall wind potential and capacity contribution at National level</t>
    </r>
  </si>
  <si>
    <r>
      <rPr>
        <b/>
        <sz val="11"/>
        <color rgb="FFFFFFFF"/>
        <rFont val="Calibri"/>
        <family val="2"/>
      </rPr>
      <t>State</t>
    </r>
  </si>
  <si>
    <r>
      <rPr>
        <b/>
        <sz val="11"/>
        <color rgb="FFFFFFFF"/>
        <rFont val="Calibri"/>
        <family val="2"/>
      </rPr>
      <t>Estimated Potential at 80 m (MW)</t>
    </r>
  </si>
  <si>
    <r>
      <rPr>
        <b/>
        <sz val="11"/>
        <color rgb="FFFFFFFF"/>
        <rFont val="Calibri"/>
        <family val="2"/>
      </rPr>
      <t>Capacity Value (%)</t>
    </r>
  </si>
  <si>
    <r>
      <rPr>
        <b/>
        <sz val="11"/>
        <color rgb="FFFFFFFF"/>
        <rFont val="Calibri"/>
        <family val="2"/>
      </rPr>
      <t>Capacity Contribution (MW)</t>
    </r>
  </si>
  <si>
    <r>
      <rPr>
        <b/>
        <sz val="11"/>
        <rFont val="Calibri"/>
        <family val="2"/>
      </rPr>
      <t>Andhra Pradesh</t>
    </r>
  </si>
  <si>
    <r>
      <rPr>
        <b/>
        <sz val="11"/>
        <rFont val="Calibri"/>
        <family val="2"/>
      </rPr>
      <t>Gujarat</t>
    </r>
  </si>
  <si>
    <r>
      <rPr>
        <b/>
        <sz val="11"/>
        <rFont val="Calibri"/>
        <family val="2"/>
      </rPr>
      <t>Karnataka</t>
    </r>
  </si>
  <si>
    <r>
      <rPr>
        <b/>
        <sz val="11"/>
        <rFont val="Calibri"/>
        <family val="2"/>
      </rPr>
      <t>Maharashtra</t>
    </r>
  </si>
  <si>
    <r>
      <rPr>
        <b/>
        <sz val="11"/>
        <rFont val="Calibri"/>
        <family val="2"/>
      </rPr>
      <t>Rajasthan</t>
    </r>
  </si>
  <si>
    <r>
      <rPr>
        <b/>
        <sz val="11"/>
        <rFont val="Calibri"/>
        <family val="2"/>
      </rPr>
      <t>Tamil Nadu</t>
    </r>
  </si>
  <si>
    <r>
      <rPr>
        <b/>
        <sz val="11"/>
        <rFont val="Calibri"/>
        <family val="2"/>
      </rPr>
      <t>Others</t>
    </r>
  </si>
  <si>
    <r>
      <rPr>
        <b/>
        <sz val="11"/>
        <rFont val="Calibri"/>
        <family val="2"/>
      </rPr>
      <t>Total</t>
    </r>
  </si>
  <si>
    <t>Wind Capacity Factor</t>
  </si>
  <si>
    <t>Shakti Sustainable Energy Foundation</t>
  </si>
  <si>
    <t>Table 19</t>
  </si>
  <si>
    <t>Table 5.3</t>
  </si>
  <si>
    <t>http://www.cea.nic.in/reports/committee/nep/nep_jan_2018.pdf</t>
  </si>
  <si>
    <t>National Electricity Plan</t>
  </si>
  <si>
    <t>Central Electricity Authority</t>
  </si>
  <si>
    <t>All Except Wind</t>
  </si>
  <si>
    <t>Peak in India is in the late evening, so solar has a value of zero.</t>
  </si>
  <si>
    <t>crude oil</t>
  </si>
  <si>
    <t>heavy or residual fuel oil</t>
  </si>
  <si>
    <t>municipal solid waste</t>
  </si>
  <si>
    <t>Peak Time Capacity Factors (dimensionless)</t>
  </si>
  <si>
    <t>Capacity Factors for Biomass</t>
  </si>
  <si>
    <t>Central Electricity Authority/Ministry of Power</t>
  </si>
  <si>
    <t>Draft Report on Optimal Generation Capacity Mix for 2029-30</t>
  </si>
  <si>
    <t>http://cea.nic.in/reports/others/planning/irp/Optimal_generation_mix_report.pdf</t>
  </si>
  <si>
    <t>Table 6.7.A</t>
  </si>
  <si>
    <t>Annexure - I/2, Cost Parameters, Other assumptions, page 39</t>
  </si>
  <si>
    <t>We assume solar thermal and geothermal, which are for the most part dispatchable</t>
  </si>
  <si>
    <t>(assuming storage for solar thermal) - have the same value as lignite.</t>
  </si>
  <si>
    <t>We assume a lower value for biomass and municipal solid waste due to uncertainty</t>
  </si>
  <si>
    <t>in feedstock availability, based on CEA's optimal energy mix report for 2030.</t>
  </si>
  <si>
    <t>We assume crude oil and heavy residual fuel to have the same value as diesel.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</si>
</sst>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##0;###0"/>
    <numFmt numFmtId="166" formatCode="#,##0;#,##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4F81BC"/>
      <name val="Arial"/>
      <family val="2"/>
    </font>
    <font>
      <b/>
      <sz val="11"/>
      <color rgb="FFFFFFFF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C"/>
      </patternFill>
    </fill>
    <fill>
      <patternFill patternType="solid">
        <fgColor rgb="FFD2DFED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 style="thin">
        <color rgb="FF7A9FCD"/>
      </left>
      <right/>
      <top style="thin">
        <color rgb="FF7A9FCD"/>
      </top>
      <bottom style="thin">
        <color rgb="FF7A9FCD"/>
      </bottom>
      <diagonal/>
    </border>
    <border>
      <left/>
      <right/>
      <top style="thin">
        <color rgb="FF7A9FCD"/>
      </top>
      <bottom style="thin">
        <color rgb="FF7A9FCD"/>
      </bottom>
      <diagonal/>
    </border>
    <border>
      <left/>
      <right style="thin">
        <color rgb="FF7A9FCD"/>
      </right>
      <top style="thin">
        <color rgb="FF7A9FCD"/>
      </top>
      <bottom style="thin">
        <color rgb="FF7A9FCD"/>
      </bottom>
      <diagonal/>
    </border>
    <border>
      <left style="thin">
        <color rgb="FF538DD3"/>
      </left>
      <right/>
      <top style="thin">
        <color rgb="FF7A9FCD"/>
      </top>
      <bottom style="thin">
        <color rgb="FF538DD3"/>
      </bottom>
      <diagonal/>
    </border>
    <border>
      <left/>
      <right/>
      <top style="thin">
        <color rgb="FF7A9FCD"/>
      </top>
      <bottom style="thin">
        <color rgb="FF538DD3"/>
      </bottom>
      <diagonal/>
    </border>
    <border>
      <left/>
      <right style="thin">
        <color rgb="FF538DD3"/>
      </right>
      <top style="thin">
        <color rgb="FF7A9FCD"/>
      </top>
      <bottom style="thin">
        <color rgb="FF538DD3"/>
      </bottom>
      <diagonal/>
    </border>
    <border>
      <left style="thin">
        <color rgb="FF538DD3"/>
      </left>
      <right/>
      <top style="thin">
        <color rgb="FF538DD3"/>
      </top>
      <bottom style="thin">
        <color rgb="FFD2DFED"/>
      </bottom>
      <diagonal/>
    </border>
    <border>
      <left/>
      <right/>
      <top style="thin">
        <color rgb="FF538DD3"/>
      </top>
      <bottom style="thin">
        <color rgb="FFD2DFED"/>
      </bottom>
      <diagonal/>
    </border>
    <border>
      <left/>
      <right style="thin">
        <color rgb="FF538DD3"/>
      </right>
      <top style="thin">
        <color rgb="FF538DD3"/>
      </top>
      <bottom style="thin">
        <color rgb="FFD2DFED"/>
      </bottom>
      <diagonal/>
    </border>
    <border>
      <left style="thin">
        <color rgb="FF538DD3"/>
      </left>
      <right/>
      <top style="thin">
        <color rgb="FFD2DFED"/>
      </top>
      <bottom style="thin">
        <color rgb="FFD2DFED"/>
      </bottom>
      <diagonal/>
    </border>
    <border>
      <left/>
      <right/>
      <top style="thin">
        <color rgb="FFD2DFED"/>
      </top>
      <bottom style="thin">
        <color rgb="FFD2DFED"/>
      </bottom>
      <diagonal/>
    </border>
    <border>
      <left/>
      <right style="thin">
        <color rgb="FF538DD3"/>
      </right>
      <top style="thin">
        <color rgb="FFD2DFED"/>
      </top>
      <bottom style="thin">
        <color rgb="FFD2DFED"/>
      </bottom>
      <diagonal/>
    </border>
    <border>
      <left style="thin">
        <color rgb="FF538DD3"/>
      </left>
      <right/>
      <top style="thin">
        <color rgb="FFD2DFED"/>
      </top>
      <bottom style="thin">
        <color rgb="FF538DD3"/>
      </bottom>
      <diagonal/>
    </border>
    <border>
      <left/>
      <right/>
      <top style="thin">
        <color rgb="FFD2DFED"/>
      </top>
      <bottom style="thin">
        <color rgb="FF538DD3"/>
      </bottom>
      <diagonal/>
    </border>
    <border>
      <left/>
      <right style="thin">
        <color rgb="FF538DD3"/>
      </right>
      <top style="thin">
        <color rgb="FFD2DFED"/>
      </top>
      <bottom style="thin">
        <color rgb="FF538DD3"/>
      </bottom>
      <diagonal/>
    </border>
  </borders>
  <cellStyleXfs count="7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Protection="0">
      <alignment horizontal="left"/>
    </xf>
    <xf numFmtId="0" fontId="9" fillId="0" borderId="1" applyNumberFormat="0" applyProtection="0">
      <alignment wrapText="1"/>
    </xf>
    <xf numFmtId="0" fontId="7" fillId="0" borderId="2" applyNumberFormat="0" applyFont="0" applyProtection="0">
      <alignment wrapText="1"/>
    </xf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/>
    <xf numFmtId="0" fontId="1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4" borderId="3" xfId="0" applyFont="1" applyFill="1" applyBorder="1" applyAlignment="1">
      <alignment horizontal="center" vertical="top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top"/>
    </xf>
    <xf numFmtId="165" fontId="4" fillId="5" borderId="7" xfId="0" applyNumberFormat="1" applyFont="1" applyFill="1" applyBorder="1" applyAlignment="1">
      <alignment horizontal="center" vertical="top"/>
    </xf>
    <xf numFmtId="166" fontId="4" fillId="5" borderId="8" xfId="0" applyNumberFormat="1" applyFont="1" applyFill="1" applyBorder="1" applyAlignment="1">
      <alignment horizontal="center" vertical="top"/>
    </xf>
    <xf numFmtId="0" fontId="6" fillId="0" borderId="9" xfId="0" applyFont="1" applyFill="1" applyBorder="1" applyAlignment="1">
      <alignment horizontal="left" vertical="top"/>
    </xf>
    <xf numFmtId="165" fontId="4" fillId="0" borderId="10" xfId="0" applyNumberFormat="1" applyFont="1" applyFill="1" applyBorder="1" applyAlignment="1">
      <alignment horizontal="center" vertical="top"/>
    </xf>
    <xf numFmtId="166" fontId="4" fillId="0" borderId="11" xfId="0" applyNumberFormat="1" applyFont="1" applyFill="1" applyBorder="1" applyAlignment="1">
      <alignment horizontal="left" vertical="top"/>
    </xf>
    <xf numFmtId="0" fontId="6" fillId="5" borderId="12" xfId="0" applyFont="1" applyFill="1" applyBorder="1" applyAlignment="1">
      <alignment horizontal="left" vertical="top"/>
    </xf>
    <xf numFmtId="165" fontId="4" fillId="5" borderId="13" xfId="0" applyNumberFormat="1" applyFont="1" applyFill="1" applyBorder="1" applyAlignment="1">
      <alignment horizontal="center" vertical="top"/>
    </xf>
    <xf numFmtId="166" fontId="4" fillId="5" borderId="14" xfId="0" applyNumberFormat="1" applyFont="1" applyFill="1" applyBorder="1" applyAlignment="1">
      <alignment horizontal="center" vertical="top"/>
    </xf>
    <xf numFmtId="0" fontId="6" fillId="0" borderId="12" xfId="0" applyFont="1" applyFill="1" applyBorder="1" applyAlignment="1">
      <alignment horizontal="left" vertical="top"/>
    </xf>
    <xf numFmtId="165" fontId="4" fillId="0" borderId="13" xfId="0" applyNumberFormat="1" applyFont="1" applyFill="1" applyBorder="1" applyAlignment="1">
      <alignment horizontal="center" vertical="top"/>
    </xf>
    <xf numFmtId="166" fontId="4" fillId="0" borderId="14" xfId="0" applyNumberFormat="1" applyFont="1" applyFill="1" applyBorder="1" applyAlignment="1">
      <alignment horizontal="center" vertical="top"/>
    </xf>
    <xf numFmtId="0" fontId="6" fillId="0" borderId="15" xfId="0" applyFont="1" applyFill="1" applyBorder="1" applyAlignment="1">
      <alignment horizontal="center" vertical="top"/>
    </xf>
    <xf numFmtId="165" fontId="3" fillId="0" borderId="16" xfId="0" applyNumberFormat="1" applyFont="1" applyFill="1" applyBorder="1" applyAlignment="1">
      <alignment horizontal="center" vertical="top"/>
    </xf>
    <xf numFmtId="0" fontId="0" fillId="0" borderId="16" xfId="0" applyFill="1" applyBorder="1" applyAlignment="1">
      <alignment horizontal="left" vertical="top"/>
    </xf>
    <xf numFmtId="166" fontId="4" fillId="0" borderId="17" xfId="0" applyNumberFormat="1" applyFont="1" applyFill="1" applyBorder="1" applyAlignment="1">
      <alignment horizontal="left" vertical="top"/>
    </xf>
    <xf numFmtId="10" fontId="5" fillId="5" borderId="7" xfId="0" applyNumberFormat="1" applyFont="1" applyFill="1" applyBorder="1" applyAlignment="1">
      <alignment horizontal="center" vertical="top"/>
    </xf>
    <xf numFmtId="10" fontId="5" fillId="0" borderId="10" xfId="0" applyNumberFormat="1" applyFont="1" applyFill="1" applyBorder="1" applyAlignment="1">
      <alignment horizontal="center" vertical="top"/>
    </xf>
    <xf numFmtId="10" fontId="5" fillId="5" borderId="13" xfId="0" applyNumberFormat="1" applyFont="1" applyFill="1" applyBorder="1" applyAlignment="1">
      <alignment horizontal="center" vertical="top"/>
    </xf>
    <xf numFmtId="10" fontId="5" fillId="0" borderId="13" xfId="0" applyNumberFormat="1" applyFont="1" applyFill="1" applyBorder="1" applyAlignment="1">
      <alignment horizontal="center" vertical="top"/>
    </xf>
    <xf numFmtId="164" fontId="0" fillId="3" borderId="0" xfId="0" applyNumberFormat="1" applyFill="1"/>
    <xf numFmtId="164" fontId="0" fillId="0" borderId="0" xfId="0" applyNumberFormat="1" applyFill="1"/>
    <xf numFmtId="0" fontId="13" fillId="0" borderId="0" xfId="6" applyAlignment="1">
      <alignment wrapText="1"/>
    </xf>
    <xf numFmtId="0" fontId="13" fillId="0" borderId="0" xfId="6"/>
    <xf numFmtId="0" fontId="0" fillId="0" borderId="0" xfId="0" applyAlignment="1">
      <alignment horizontal="right" wrapText="1"/>
    </xf>
  </cellXfs>
  <cellStyles count="7">
    <cellStyle name="Body: normal cell" xfId="5"/>
    <cellStyle name="Font: Calibri, 9pt regular" xfId="2"/>
    <cellStyle name="Header: bottom row" xfId="4"/>
    <cellStyle name="Hyperlink" xfId="6" builtinId="8"/>
    <cellStyle name="Normal" xfId="0" builtinId="0"/>
    <cellStyle name="Normal 6" xfId="1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haktifoundation.in/wp-content/uploads/2017/06/Capacity-Value-of-Wind-in-India-Full-report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/>
  </sheetViews>
  <sheetFormatPr defaultRowHeight="14.25" x14ac:dyDescent="0.45"/>
  <cols>
    <col min="1" max="1" width="9.265625" customWidth="1"/>
    <col min="2" max="2" width="73.86328125" customWidth="1"/>
    <col min="5" max="5" width="58.73046875" customWidth="1"/>
    <col min="8" max="8" width="47.59765625" customWidth="1"/>
  </cols>
  <sheetData>
    <row r="1" spans="1:7" x14ac:dyDescent="0.45">
      <c r="A1" s="1" t="s">
        <v>0</v>
      </c>
    </row>
    <row r="2" spans="1:7" x14ac:dyDescent="0.45">
      <c r="G2" s="3"/>
    </row>
    <row r="3" spans="1:7" x14ac:dyDescent="0.45">
      <c r="A3" s="1" t="s">
        <v>1</v>
      </c>
      <c r="B3" s="2" t="s">
        <v>39</v>
      </c>
      <c r="E3" s="2" t="s">
        <v>45</v>
      </c>
    </row>
    <row r="4" spans="1:7" x14ac:dyDescent="0.45">
      <c r="B4" t="s">
        <v>38</v>
      </c>
      <c r="E4" t="s">
        <v>46</v>
      </c>
    </row>
    <row r="5" spans="1:7" x14ac:dyDescent="0.45">
      <c r="B5" s="3">
        <v>2018</v>
      </c>
      <c r="E5" s="3">
        <v>2019</v>
      </c>
    </row>
    <row r="6" spans="1:7" x14ac:dyDescent="0.45">
      <c r="B6" t="s">
        <v>37</v>
      </c>
      <c r="E6" t="s">
        <v>47</v>
      </c>
    </row>
    <row r="7" spans="1:7" x14ac:dyDescent="0.45">
      <c r="B7" s="34" t="s">
        <v>36</v>
      </c>
      <c r="E7" t="s">
        <v>48</v>
      </c>
    </row>
    <row r="8" spans="1:7" x14ac:dyDescent="0.45">
      <c r="B8" t="s">
        <v>35</v>
      </c>
      <c r="E8" t="s">
        <v>49</v>
      </c>
    </row>
    <row r="9" spans="1:7" x14ac:dyDescent="0.45">
      <c r="E9" t="s">
        <v>50</v>
      </c>
    </row>
    <row r="10" spans="1:7" x14ac:dyDescent="0.45">
      <c r="B10" s="2" t="s">
        <v>32</v>
      </c>
    </row>
    <row r="11" spans="1:7" x14ac:dyDescent="0.45">
      <c r="B11" t="s">
        <v>33</v>
      </c>
    </row>
    <row r="12" spans="1:7" x14ac:dyDescent="0.45">
      <c r="B12" s="3">
        <v>2017</v>
      </c>
    </row>
    <row r="13" spans="1:7" x14ac:dyDescent="0.45">
      <c r="B13" t="s">
        <v>5</v>
      </c>
    </row>
    <row r="14" spans="1:7" ht="28.5" x14ac:dyDescent="0.45">
      <c r="B14" s="33" t="s">
        <v>6</v>
      </c>
    </row>
    <row r="15" spans="1:7" x14ac:dyDescent="0.45">
      <c r="B15" t="s">
        <v>34</v>
      </c>
    </row>
    <row r="17" spans="1:1" x14ac:dyDescent="0.45">
      <c r="A17" s="1" t="s">
        <v>2</v>
      </c>
    </row>
    <row r="18" spans="1:1" x14ac:dyDescent="0.45">
      <c r="A18" s="5" t="s">
        <v>3</v>
      </c>
    </row>
    <row r="19" spans="1:1" x14ac:dyDescent="0.45">
      <c r="A19" s="5" t="s">
        <v>4</v>
      </c>
    </row>
    <row r="20" spans="1:1" x14ac:dyDescent="0.45">
      <c r="A20" s="1"/>
    </row>
    <row r="21" spans="1:1" x14ac:dyDescent="0.45">
      <c r="A21" s="5" t="s">
        <v>40</v>
      </c>
    </row>
    <row r="23" spans="1:1" x14ac:dyDescent="0.45">
      <c r="A23" t="s">
        <v>51</v>
      </c>
    </row>
    <row r="24" spans="1:1" x14ac:dyDescent="0.45">
      <c r="A24" t="s">
        <v>52</v>
      </c>
    </row>
    <row r="25" spans="1:1" x14ac:dyDescent="0.45">
      <c r="A25" t="s">
        <v>53</v>
      </c>
    </row>
    <row r="26" spans="1:1" x14ac:dyDescent="0.45">
      <c r="A26" t="s">
        <v>54</v>
      </c>
    </row>
    <row r="27" spans="1:1" x14ac:dyDescent="0.45">
      <c r="A27" t="s">
        <v>55</v>
      </c>
    </row>
  </sheetData>
  <hyperlinks>
    <hyperlink ref="B1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4" sqref="A14"/>
    </sheetView>
  </sheetViews>
  <sheetFormatPr defaultRowHeight="14.25" x14ac:dyDescent="0.45"/>
  <cols>
    <col min="1" max="1" width="80" bestFit="1" customWidth="1"/>
    <col min="2" max="2" width="31.59765625" bestFit="1" customWidth="1"/>
    <col min="3" max="3" width="17.73046875" bestFit="1" customWidth="1"/>
    <col min="4" max="4" width="26.3984375" bestFit="1" customWidth="1"/>
  </cols>
  <sheetData>
    <row r="1" spans="1:4" x14ac:dyDescent="0.45">
      <c r="A1" s="6" t="s">
        <v>19</v>
      </c>
      <c r="B1" s="7"/>
      <c r="C1" s="7"/>
      <c r="D1" s="7"/>
    </row>
    <row r="2" spans="1:4" x14ac:dyDescent="0.45">
      <c r="A2" s="8" t="s">
        <v>20</v>
      </c>
      <c r="B2" s="9" t="s">
        <v>21</v>
      </c>
      <c r="C2" s="9" t="s">
        <v>22</v>
      </c>
      <c r="D2" s="10" t="s">
        <v>23</v>
      </c>
    </row>
    <row r="3" spans="1:4" x14ac:dyDescent="0.45">
      <c r="A3" s="11" t="s">
        <v>24</v>
      </c>
      <c r="B3" s="12">
        <v>14497</v>
      </c>
      <c r="C3" s="27">
        <v>0.255</v>
      </c>
      <c r="D3" s="13">
        <v>3697</v>
      </c>
    </row>
    <row r="4" spans="1:4" x14ac:dyDescent="0.45">
      <c r="A4" s="14" t="s">
        <v>25</v>
      </c>
      <c r="B4" s="15">
        <v>35071</v>
      </c>
      <c r="C4" s="28">
        <v>0.29499999999999998</v>
      </c>
      <c r="D4" s="16">
        <v>10346</v>
      </c>
    </row>
    <row r="5" spans="1:4" x14ac:dyDescent="0.45">
      <c r="A5" s="17" t="s">
        <v>26</v>
      </c>
      <c r="B5" s="18">
        <v>13593</v>
      </c>
      <c r="C5" s="29">
        <v>0.24</v>
      </c>
      <c r="D5" s="19">
        <v>3262</v>
      </c>
    </row>
    <row r="6" spans="1:4" x14ac:dyDescent="0.45">
      <c r="A6" s="20" t="s">
        <v>27</v>
      </c>
      <c r="B6" s="21">
        <v>5961</v>
      </c>
      <c r="C6" s="30">
        <v>0.23</v>
      </c>
      <c r="D6" s="22">
        <v>1371</v>
      </c>
    </row>
    <row r="7" spans="1:4" x14ac:dyDescent="0.45">
      <c r="A7" s="17" t="s">
        <v>28</v>
      </c>
      <c r="B7" s="18">
        <v>5050</v>
      </c>
      <c r="C7" s="29">
        <v>0.20499999999999999</v>
      </c>
      <c r="D7" s="19">
        <v>1035</v>
      </c>
    </row>
    <row r="8" spans="1:4" x14ac:dyDescent="0.45">
      <c r="A8" s="20" t="s">
        <v>29</v>
      </c>
      <c r="B8" s="21">
        <v>14152</v>
      </c>
      <c r="C8" s="30">
        <v>0.23</v>
      </c>
      <c r="D8" s="22">
        <v>3255</v>
      </c>
    </row>
    <row r="9" spans="1:4" x14ac:dyDescent="0.45">
      <c r="A9" s="17" t="s">
        <v>30</v>
      </c>
      <c r="B9" s="18">
        <v>14464</v>
      </c>
      <c r="C9" s="29">
        <v>0.24</v>
      </c>
      <c r="D9" s="19">
        <v>3471</v>
      </c>
    </row>
    <row r="10" spans="1:4" x14ac:dyDescent="0.45">
      <c r="A10" s="23" t="s">
        <v>31</v>
      </c>
      <c r="B10" s="24">
        <v>102788</v>
      </c>
      <c r="C10" s="25"/>
      <c r="D10" s="26">
        <v>26438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7"/>
  <sheetViews>
    <sheetView workbookViewId="0">
      <selection activeCell="B5" sqref="B5"/>
    </sheetView>
  </sheetViews>
  <sheetFormatPr defaultRowHeight="14.25" x14ac:dyDescent="0.45"/>
  <cols>
    <col min="1" max="1" width="24.265625" customWidth="1"/>
    <col min="2" max="2" width="27.3984375" customWidth="1"/>
  </cols>
  <sheetData>
    <row r="1" spans="1:2" ht="28.5" x14ac:dyDescent="0.45">
      <c r="B1" s="35" t="s">
        <v>44</v>
      </c>
    </row>
    <row r="2" spans="1:2" x14ac:dyDescent="0.45">
      <c r="A2" t="s">
        <v>8</v>
      </c>
      <c r="B2" s="4">
        <v>0.88</v>
      </c>
    </row>
    <row r="3" spans="1:2" x14ac:dyDescent="0.45">
      <c r="A3" t="s">
        <v>9</v>
      </c>
      <c r="B3" s="4">
        <v>0.9</v>
      </c>
    </row>
    <row r="4" spans="1:2" x14ac:dyDescent="0.45">
      <c r="A4" t="s">
        <v>10</v>
      </c>
      <c r="B4" s="4">
        <v>0.68</v>
      </c>
    </row>
    <row r="5" spans="1:2" x14ac:dyDescent="0.45">
      <c r="A5" t="s">
        <v>11</v>
      </c>
      <c r="B5" s="4">
        <v>0.875</v>
      </c>
    </row>
    <row r="6" spans="1:2" x14ac:dyDescent="0.45">
      <c r="A6" t="s">
        <v>12</v>
      </c>
      <c r="B6" s="4">
        <f>SUMPRODUCT(Wind!C3:C9,Wind!B3:B9)/Wind!B10</f>
        <v>0.25720512122037592</v>
      </c>
    </row>
    <row r="7" spans="1:2" x14ac:dyDescent="0.45">
      <c r="A7" t="s">
        <v>7</v>
      </c>
      <c r="B7" s="4">
        <v>0</v>
      </c>
    </row>
    <row r="8" spans="1:2" x14ac:dyDescent="0.45">
      <c r="A8" t="s">
        <v>13</v>
      </c>
      <c r="B8" s="31">
        <f>B13</f>
        <v>0.8</v>
      </c>
    </row>
    <row r="9" spans="1:2" x14ac:dyDescent="0.45">
      <c r="A9" t="s">
        <v>14</v>
      </c>
      <c r="B9" s="32">
        <v>0.3</v>
      </c>
    </row>
    <row r="10" spans="1:2" x14ac:dyDescent="0.45">
      <c r="A10" t="s">
        <v>15</v>
      </c>
      <c r="B10" s="31">
        <f>B13</f>
        <v>0.8</v>
      </c>
    </row>
    <row r="11" spans="1:2" x14ac:dyDescent="0.45">
      <c r="A11" t="s">
        <v>16</v>
      </c>
      <c r="B11" s="4">
        <v>1</v>
      </c>
    </row>
    <row r="12" spans="1:2" x14ac:dyDescent="0.45">
      <c r="A12" t="s">
        <v>9</v>
      </c>
      <c r="B12" s="4">
        <v>1</v>
      </c>
    </row>
    <row r="13" spans="1:2" x14ac:dyDescent="0.45">
      <c r="A13" t="s">
        <v>17</v>
      </c>
      <c r="B13" s="4">
        <v>0.8</v>
      </c>
    </row>
    <row r="14" spans="1:2" x14ac:dyDescent="0.45">
      <c r="A14" t="s">
        <v>18</v>
      </c>
      <c r="B14" s="32">
        <f>B6</f>
        <v>0.25720512122037592</v>
      </c>
    </row>
    <row r="15" spans="1:2" x14ac:dyDescent="0.45">
      <c r="A15" t="s">
        <v>41</v>
      </c>
      <c r="B15" s="4">
        <f>B11</f>
        <v>1</v>
      </c>
    </row>
    <row r="16" spans="1:2" x14ac:dyDescent="0.45">
      <c r="A16" t="s">
        <v>42</v>
      </c>
      <c r="B16" s="4">
        <f>B11</f>
        <v>1</v>
      </c>
    </row>
    <row r="17" spans="1:2" x14ac:dyDescent="0.45">
      <c r="A17" t="s">
        <v>43</v>
      </c>
      <c r="B17" s="4">
        <f>B9</f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Wind</vt:lpstr>
      <vt:lpstr>PTCF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Megan Mahajan</cp:lastModifiedBy>
  <cp:revision/>
  <dcterms:created xsi:type="dcterms:W3CDTF">2016-03-03T23:11:17Z</dcterms:created>
  <dcterms:modified xsi:type="dcterms:W3CDTF">2020-03-11T21:08:46Z</dcterms:modified>
  <cp:category/>
  <cp:contentStatus/>
</cp:coreProperties>
</file>