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India EPS\InputData UPDATE FOR INDIA\add-outputs\VoaSL\"/>
    </mc:Choice>
  </mc:AlternateContent>
  <bookViews>
    <workbookView xWindow="240" yWindow="90" windowWidth="24915" windowHeight="11580"/>
  </bookViews>
  <sheets>
    <sheet name="About" sheetId="1" r:id="rId1"/>
    <sheet name="India Data" sheetId="4" r:id="rId2"/>
    <sheet name="VoaSL" sheetId="3" r:id="rId3"/>
  </sheets>
  <calcPr calcId="162913"/>
</workbook>
</file>

<file path=xl/calcChain.xml><?xml version="1.0" encoding="utf-8"?>
<calcChain xmlns="http://schemas.openxmlformats.org/spreadsheetml/2006/main">
  <c r="B2" i="3" l="1"/>
  <c r="E7" i="4"/>
  <c r="E6" i="4"/>
  <c r="C5" i="4" l="1"/>
  <c r="E5" i="4" s="1"/>
  <c r="A27" i="4" s="1"/>
</calcChain>
</file>

<file path=xl/sharedStrings.xml><?xml version="1.0" encoding="utf-8"?>
<sst xmlns="http://schemas.openxmlformats.org/spreadsheetml/2006/main" count="43" uniqueCount="43">
  <si>
    <t>VoaSL Value of a Statistical Life</t>
  </si>
  <si>
    <t>Source:</t>
  </si>
  <si>
    <t>We adjust 2006 dollars to 2012 dollars using the following conversion factor:</t>
  </si>
  <si>
    <t>See "cpi.xlsx" in the InputData folder for source information.</t>
  </si>
  <si>
    <t>Notes</t>
  </si>
  <si>
    <t>Statistical Life</t>
  </si>
  <si>
    <t>Value (2012$)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</si>
  <si>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</si>
  <si>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</si>
  <si>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</si>
  <si>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</si>
  <si>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</si>
  <si>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Page 9, Table 3</t>
  </si>
  <si>
    <t>http://www.isec.ac.in/WP%20362%20-%20Agamoni%20Majumder%20-%20Final.pdf</t>
  </si>
  <si>
    <t>Agamoni Majumder and S Madheswaran</t>
  </si>
  <si>
    <t>Value of Statistical Life: A Meta-Analysis with Mixed Effects Regression Model</t>
  </si>
  <si>
    <t>The cited study is a meta-analysis of other studies.  There are three values</t>
  </si>
  <si>
    <t>from studies done in India:</t>
  </si>
  <si>
    <t>Study</t>
  </si>
  <si>
    <t>Year</t>
  </si>
  <si>
    <t>Value</t>
  </si>
  <si>
    <t>Currency</t>
  </si>
  <si>
    <t>Nathalie et al.</t>
  </si>
  <si>
    <t>1999 USD</t>
  </si>
  <si>
    <t>S Madheswaran</t>
  </si>
  <si>
    <t>INR (assumed to be 2004)</t>
  </si>
  <si>
    <t>K R Shanmugam and S Madheswaran</t>
  </si>
  <si>
    <t>1990 USD</t>
  </si>
  <si>
    <t>CPI-U</t>
  </si>
  <si>
    <t>Multiply by to get 2012 Dollars</t>
  </si>
  <si>
    <t>Data from cpi.xlsx</t>
  </si>
  <si>
    <t>Year (U.S. dollars)</t>
  </si>
  <si>
    <t>Exhange Rate</t>
  </si>
  <si>
    <t>2004 Ruppees per 2004 Dollar</t>
  </si>
  <si>
    <t>see scaling-factors.xlsx for source info</t>
  </si>
  <si>
    <t>Converted to 2012 USD</t>
  </si>
  <si>
    <t>2012 USD</t>
  </si>
  <si>
    <t>Selected VoaSL</t>
  </si>
  <si>
    <t>The India team regards the third data point (nearly $6 million 2012 USD) as being unrealistically</t>
  </si>
  <si>
    <t>high, so we discard it as an ourlier.  We take an average of the other two data points to obtain</t>
  </si>
  <si>
    <t>our selected VoaSL value.</t>
  </si>
  <si>
    <t>http://www.sviva.gov.il/english/env_topics/airquality/pollutionfromtransportation/documents/the-cost-of-air-pollution-oecd-report-2014.pdf</t>
  </si>
  <si>
    <t>Also, an OECD source that uses VoaSL values well under $1 million for India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</si>
</sst>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Alignme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left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0" borderId="0" xfId="0" applyFont="1"/>
    <xf numFmtId="1" fontId="0" fillId="0" borderId="0" xfId="0" applyNumberFormat="1"/>
    <xf numFmtId="165" fontId="0" fillId="0" borderId="0" xfId="2" applyNumberFormat="1" applyFont="1"/>
    <xf numFmtId="165" fontId="0" fillId="3" borderId="0" xfId="0" applyNumberFormat="1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viva.gov.il/english/env_topics/airquality/pollutionfromtransportation/documents/the-cost-of-air-pollution-oecd-report-201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defaultRowHeight="15" x14ac:dyDescent="0.25"/>
  <cols>
    <col min="2" max="2" width="79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14</v>
      </c>
    </row>
    <row r="4" spans="1:2" x14ac:dyDescent="0.25">
      <c r="B4" s="2">
        <v>2016</v>
      </c>
    </row>
    <row r="5" spans="1:2" x14ac:dyDescent="0.25">
      <c r="B5" s="6" t="s">
        <v>15</v>
      </c>
    </row>
    <row r="6" spans="1:2" x14ac:dyDescent="0.25">
      <c r="B6" s="3" t="s">
        <v>13</v>
      </c>
    </row>
    <row r="7" spans="1:2" x14ac:dyDescent="0.25">
      <c r="B7" t="s">
        <v>12</v>
      </c>
    </row>
    <row r="9" spans="1:2" x14ac:dyDescent="0.25">
      <c r="A9" s="1" t="s">
        <v>4</v>
      </c>
    </row>
    <row r="10" spans="1:2" x14ac:dyDescent="0.25">
      <c r="A10" s="5" t="s">
        <v>7</v>
      </c>
    </row>
    <row r="11" spans="1:2" x14ac:dyDescent="0.25">
      <c r="A11" s="5" t="s">
        <v>8</v>
      </c>
    </row>
    <row r="12" spans="1:2" x14ac:dyDescent="0.25">
      <c r="A12" s="5" t="s">
        <v>9</v>
      </c>
    </row>
    <row r="13" spans="1:2" x14ac:dyDescent="0.25">
      <c r="A13" s="5" t="s">
        <v>10</v>
      </c>
    </row>
    <row r="15" spans="1:2" x14ac:dyDescent="0.25">
      <c r="A15" s="1" t="s">
        <v>11</v>
      </c>
    </row>
    <row r="16" spans="1:2" x14ac:dyDescent="0.25">
      <c r="A16" t="s">
        <v>2</v>
      </c>
    </row>
    <row r="17" spans="1:1" x14ac:dyDescent="0.25">
      <c r="A17">
        <v>1.141</v>
      </c>
    </row>
    <row r="18" spans="1:1" x14ac:dyDescent="0.25">
      <c r="A18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defaultRowHeight="15" x14ac:dyDescent="0.25"/>
  <cols>
    <col min="1" max="1" width="38.5703125" customWidth="1"/>
    <col min="2" max="2" width="10.140625" customWidth="1"/>
    <col min="3" max="3" width="30.140625" customWidth="1"/>
    <col min="4" max="4" width="27.85546875" customWidth="1"/>
    <col min="5" max="5" width="25.5703125" customWidth="1"/>
  </cols>
  <sheetData>
    <row r="1" spans="1:5" x14ac:dyDescent="0.25">
      <c r="A1" t="s">
        <v>16</v>
      </c>
    </row>
    <row r="2" spans="1:5" x14ac:dyDescent="0.25">
      <c r="A2" t="s">
        <v>17</v>
      </c>
    </row>
    <row r="4" spans="1:5" x14ac:dyDescent="0.25">
      <c r="A4" s="1" t="s">
        <v>18</v>
      </c>
      <c r="B4" s="7" t="s">
        <v>19</v>
      </c>
      <c r="C4" s="7" t="s">
        <v>20</v>
      </c>
      <c r="D4" s="1" t="s">
        <v>21</v>
      </c>
      <c r="E4" s="7" t="s">
        <v>35</v>
      </c>
    </row>
    <row r="5" spans="1:5" x14ac:dyDescent="0.25">
      <c r="A5" t="s">
        <v>22</v>
      </c>
      <c r="B5">
        <v>1999</v>
      </c>
      <c r="C5">
        <f>AVERAGE(153000,358000)</f>
        <v>255500</v>
      </c>
      <c r="D5" t="s">
        <v>23</v>
      </c>
      <c r="E5" s="15">
        <f>C5*C12</f>
        <v>352660.54621848743</v>
      </c>
    </row>
    <row r="6" spans="1:5" x14ac:dyDescent="0.25">
      <c r="A6" t="s">
        <v>24</v>
      </c>
      <c r="B6">
        <v>2004</v>
      </c>
      <c r="C6">
        <v>15000000</v>
      </c>
      <c r="D6" t="s">
        <v>25</v>
      </c>
      <c r="E6" s="15">
        <f>C6/B18*C13</f>
        <v>418999.05518070247</v>
      </c>
    </row>
    <row r="7" spans="1:5" x14ac:dyDescent="0.25">
      <c r="A7" t="s">
        <v>26</v>
      </c>
      <c r="B7">
        <v>2011</v>
      </c>
      <c r="C7">
        <v>3400000</v>
      </c>
      <c r="D7" t="s">
        <v>27</v>
      </c>
      <c r="E7" s="15">
        <f>C7*C11</f>
        <v>5981970.9257842395</v>
      </c>
    </row>
    <row r="9" spans="1:5" x14ac:dyDescent="0.25">
      <c r="A9" s="9" t="s">
        <v>30</v>
      </c>
      <c r="B9" s="10"/>
      <c r="C9" s="10"/>
    </row>
    <row r="10" spans="1:5" x14ac:dyDescent="0.25">
      <c r="A10" s="11" t="s">
        <v>31</v>
      </c>
      <c r="B10" s="11" t="s">
        <v>28</v>
      </c>
      <c r="C10" s="12" t="s">
        <v>29</v>
      </c>
    </row>
    <row r="11" spans="1:5" x14ac:dyDescent="0.25">
      <c r="A11" s="2">
        <v>1990</v>
      </c>
      <c r="B11" s="2">
        <v>130.69999999999999</v>
      </c>
      <c r="C11" s="8">
        <v>1.7594032134659527</v>
      </c>
    </row>
    <row r="12" spans="1:5" x14ac:dyDescent="0.25">
      <c r="A12" s="2">
        <v>1999</v>
      </c>
      <c r="B12" s="2">
        <v>166.6</v>
      </c>
      <c r="C12" s="8">
        <v>1.3802761104441779</v>
      </c>
    </row>
    <row r="13" spans="1:5" x14ac:dyDescent="0.25">
      <c r="A13" s="2">
        <v>2004</v>
      </c>
      <c r="B13" s="2">
        <v>188.9</v>
      </c>
      <c r="C13" s="8">
        <v>1.2173319216516676</v>
      </c>
    </row>
    <row r="14" spans="1:5" x14ac:dyDescent="0.25">
      <c r="A14" s="2">
        <v>2012</v>
      </c>
      <c r="B14" s="2">
        <v>229.95400000000001</v>
      </c>
      <c r="C14" s="2">
        <v>1</v>
      </c>
    </row>
    <row r="17" spans="1:3" x14ac:dyDescent="0.25">
      <c r="A17" s="9" t="s">
        <v>32</v>
      </c>
      <c r="B17" s="10"/>
      <c r="C17" s="10"/>
    </row>
    <row r="18" spans="1:3" x14ac:dyDescent="0.25">
      <c r="A18" t="s">
        <v>33</v>
      </c>
      <c r="B18" s="2">
        <v>43.58</v>
      </c>
      <c r="C18" s="13" t="s">
        <v>34</v>
      </c>
    </row>
    <row r="22" spans="1:3" x14ac:dyDescent="0.25">
      <c r="A22" s="9" t="s">
        <v>37</v>
      </c>
      <c r="B22" s="10"/>
    </row>
    <row r="23" spans="1:3" x14ac:dyDescent="0.25">
      <c r="A23" t="s">
        <v>38</v>
      </c>
    </row>
    <row r="24" spans="1:3" x14ac:dyDescent="0.25">
      <c r="A24" t="s">
        <v>39</v>
      </c>
    </row>
    <row r="25" spans="1:3" x14ac:dyDescent="0.25">
      <c r="A25" t="s">
        <v>40</v>
      </c>
    </row>
    <row r="27" spans="1:3" x14ac:dyDescent="0.25">
      <c r="A27" s="16">
        <f>AVERAGE(E5:E6)</f>
        <v>385829.80069959495</v>
      </c>
      <c r="B27" t="s">
        <v>36</v>
      </c>
    </row>
    <row r="32" spans="1:3" x14ac:dyDescent="0.25">
      <c r="A32" t="s">
        <v>42</v>
      </c>
    </row>
    <row r="33" spans="1:1" x14ac:dyDescent="0.25">
      <c r="A33" s="3" t="s">
        <v>41</v>
      </c>
    </row>
  </sheetData>
  <hyperlinks>
    <hyperlink ref="A3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6.5703125" customWidth="1"/>
    <col min="2" max="2" width="16.42578125" customWidth="1"/>
  </cols>
  <sheetData>
    <row r="1" spans="1:2" x14ac:dyDescent="0.25">
      <c r="B1" s="4" t="s">
        <v>5</v>
      </c>
    </row>
    <row r="2" spans="1:2" x14ac:dyDescent="0.25">
      <c r="A2" t="s">
        <v>6</v>
      </c>
      <c r="B2" s="14">
        <f>'India Data'!A27</f>
        <v>385829.80069959495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India Data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2016-01-21T23:28:30Z</dcterms:created>
  <dcterms:modified xsi:type="dcterms:W3CDTF">2018-04-16T23:46:17Z</dcterms:modified>
</cp:coreProperties>
</file>