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Desktop\InputData INDIA FINAL backup 4-17 4pm\bldgs\DSCF\"/>
    </mc:Choice>
  </mc:AlternateContent>
  <bookViews>
    <workbookView xWindow="120" yWindow="75" windowWidth="24915" windowHeight="12090"/>
  </bookViews>
  <sheets>
    <sheet name="About" sheetId="1" r:id="rId1"/>
    <sheet name="India Data" sheetId="3" r:id="rId2"/>
    <sheet name="DSCF" sheetId="2" r:id="rId3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C2" i="2"/>
  <c r="B2" i="2" l="1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</calcChain>
</file>

<file path=xl/sharedStrings.xml><?xml version="1.0" encoding="utf-8"?>
<sst xmlns="http://schemas.openxmlformats.org/spreadsheetml/2006/main" count="14" uniqueCount="14">
  <si>
    <t>DSCF Distributed Solar Capacity Factor</t>
  </si>
  <si>
    <t>Source:</t>
  </si>
  <si>
    <t>Capacity Factor</t>
  </si>
  <si>
    <t>Capacity Utilization  factor</t>
  </si>
  <si>
    <t>Fuel</t>
  </si>
  <si>
    <t>Plant type</t>
  </si>
  <si>
    <t>Notes</t>
  </si>
  <si>
    <t>R.01</t>
  </si>
  <si>
    <t>Solar</t>
  </si>
  <si>
    <t>Capacity Factor (interpolated)</t>
  </si>
  <si>
    <t>NITI Aayog, Government of India</t>
  </si>
  <si>
    <t>India Energy Security Scenarios 2047 downloadable Excel model</t>
  </si>
  <si>
    <t>http://indiaenergy.gov.in/iess/docs/IESS_Version2.2.xlsx</t>
  </si>
  <si>
    <t>Tab IV.e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</si>
</sst>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Border="1"/>
    <xf numFmtId="0" fontId="0" fillId="2" borderId="0" xfId="0" applyFont="1" applyFill="1" applyBorder="1"/>
    <xf numFmtId="0" fontId="3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1" fillId="2" borderId="1" xfId="0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10" fontId="0" fillId="2" borderId="3" xfId="0" applyNumberFormat="1" applyFont="1" applyFill="1" applyBorder="1" applyAlignment="1">
      <alignment vertical="center"/>
    </xf>
    <xf numFmtId="10" fontId="3" fillId="2" borderId="3" xfId="0" applyNumberFormat="1" applyFont="1" applyFill="1" applyBorder="1" applyAlignment="1">
      <alignment horizontal="right" vertical="center"/>
    </xf>
    <xf numFmtId="10" fontId="0" fillId="2" borderId="3" xfId="0" applyNumberFormat="1" applyFont="1" applyFill="1" applyBorder="1" applyAlignment="1">
      <alignment horizontal="right"/>
    </xf>
    <xf numFmtId="10" fontId="0" fillId="0" borderId="0" xfId="1" applyNumberFormat="1" applyFont="1"/>
    <xf numFmtId="0" fontId="0" fillId="0" borderId="0" xfId="0" applyNumberFormat="1"/>
    <xf numFmtId="0" fontId="5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diaenergy.gov.in/iess/docs/IESS_Version2.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10</v>
      </c>
    </row>
    <row r="4" spans="1:2" x14ac:dyDescent="0.25">
      <c r="B4" s="2">
        <v>2015</v>
      </c>
    </row>
    <row r="5" spans="1:2" x14ac:dyDescent="0.25">
      <c r="B5" t="s">
        <v>11</v>
      </c>
    </row>
    <row r="6" spans="1:2" x14ac:dyDescent="0.25">
      <c r="B6" s="16" t="s">
        <v>12</v>
      </c>
    </row>
    <row r="7" spans="1:2" x14ac:dyDescent="0.25">
      <c r="B7" t="s">
        <v>13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workbookViewId="0"/>
  </sheetViews>
  <sheetFormatPr defaultRowHeight="15" x14ac:dyDescent="0.25"/>
  <cols>
    <col min="1" max="1" width="29.85546875" customWidth="1"/>
  </cols>
  <sheetData>
    <row r="1" spans="1:35" x14ac:dyDescent="0.25">
      <c r="A1" s="4" t="s">
        <v>3</v>
      </c>
      <c r="B1" s="5"/>
      <c r="C1" s="5"/>
      <c r="D1" s="6"/>
      <c r="E1" s="7"/>
      <c r="F1" s="5"/>
      <c r="G1" s="5"/>
      <c r="H1" s="5"/>
      <c r="I1" s="5"/>
      <c r="J1" s="5"/>
      <c r="K1" s="5"/>
      <c r="L1" s="5"/>
    </row>
    <row r="2" spans="1:35" x14ac:dyDescent="0.25">
      <c r="A2" s="5"/>
      <c r="B2" s="5"/>
      <c r="C2" s="5"/>
      <c r="D2" s="6"/>
      <c r="E2" s="5"/>
      <c r="F2" s="5"/>
      <c r="G2" s="5"/>
      <c r="H2" s="5"/>
      <c r="I2" s="5"/>
      <c r="J2" s="5"/>
      <c r="K2" s="5"/>
      <c r="L2" s="5"/>
    </row>
    <row r="3" spans="1:35" x14ac:dyDescent="0.25">
      <c r="A3" s="8" t="s">
        <v>4</v>
      </c>
      <c r="B3" s="8" t="s">
        <v>5</v>
      </c>
      <c r="C3" s="8" t="s">
        <v>6</v>
      </c>
      <c r="D3" s="9">
        <v>2007</v>
      </c>
      <c r="E3" s="10">
        <v>2012</v>
      </c>
      <c r="F3" s="10">
        <v>2017</v>
      </c>
      <c r="G3" s="10">
        <v>2022</v>
      </c>
      <c r="H3" s="10">
        <v>2027</v>
      </c>
      <c r="I3" s="10">
        <v>2032</v>
      </c>
      <c r="J3" s="10">
        <v>2037</v>
      </c>
      <c r="K3" s="10">
        <v>2042</v>
      </c>
      <c r="L3" s="10">
        <v>2047</v>
      </c>
    </row>
    <row r="4" spans="1:35" x14ac:dyDescent="0.25">
      <c r="A4" s="11" t="s">
        <v>7</v>
      </c>
      <c r="B4" s="11" t="s">
        <v>8</v>
      </c>
      <c r="C4" s="11"/>
      <c r="D4" s="12">
        <v>0</v>
      </c>
      <c r="E4" s="13">
        <v>0.16</v>
      </c>
      <c r="F4" s="13">
        <v>0.17</v>
      </c>
      <c r="G4" s="13">
        <v>0.17249999999999999</v>
      </c>
      <c r="H4" s="13">
        <v>0.17499999999999999</v>
      </c>
      <c r="I4" s="13">
        <v>0.17749999999999999</v>
      </c>
      <c r="J4" s="13">
        <v>0.18</v>
      </c>
      <c r="K4" s="13">
        <v>0.185</v>
      </c>
      <c r="L4" s="13">
        <v>0.19</v>
      </c>
    </row>
    <row r="7" spans="1:35" x14ac:dyDescent="0.25">
      <c r="A7" s="1" t="s">
        <v>9</v>
      </c>
      <c r="B7">
        <v>2017</v>
      </c>
      <c r="C7">
        <v>2018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5" x14ac:dyDescent="0.25">
      <c r="B8" s="14">
        <f>TREND($F4:$G4,$F$3:$G$3,B$7)</f>
        <v>0.17000000000000004</v>
      </c>
      <c r="C8" s="14">
        <f t="shared" ref="C8:G8" si="0">TREND($F4:$G4,$F$3:$G$3,C$7)</f>
        <v>0.17049999999999998</v>
      </c>
      <c r="D8" s="14">
        <f t="shared" si="0"/>
        <v>0.17099999999999993</v>
      </c>
      <c r="E8" s="14">
        <f t="shared" si="0"/>
        <v>0.1715000000000001</v>
      </c>
      <c r="F8" s="14">
        <f t="shared" si="0"/>
        <v>0.17200000000000004</v>
      </c>
      <c r="G8" s="14">
        <f t="shared" si="0"/>
        <v>0.17249999999999999</v>
      </c>
      <c r="H8" s="14">
        <f>TREND($G4:$H4,$G$3:$H$3,H$7)</f>
        <v>0.17299999999999993</v>
      </c>
      <c r="I8" s="14">
        <f t="shared" ref="I8:L8" si="1">TREND($G4:$H4,$G$3:$H$3,I$7)</f>
        <v>0.17349999999999988</v>
      </c>
      <c r="J8" s="14">
        <f t="shared" si="1"/>
        <v>0.17399999999999982</v>
      </c>
      <c r="K8" s="14">
        <f t="shared" si="1"/>
        <v>0.17449999999999999</v>
      </c>
      <c r="L8" s="14">
        <f t="shared" si="1"/>
        <v>0.17499999999999993</v>
      </c>
      <c r="M8" s="14">
        <f>TREND($H4:$I4,$H$3:$I$3,M$7)</f>
        <v>0.17549999999999999</v>
      </c>
      <c r="N8" s="14">
        <f t="shared" ref="N8:Q8" si="2">TREND($H4:$I4,$H$3:$I$3,N$7)</f>
        <v>0.17599999999999993</v>
      </c>
      <c r="O8" s="14">
        <f t="shared" si="2"/>
        <v>0.1765000000000001</v>
      </c>
      <c r="P8" s="14">
        <f t="shared" si="2"/>
        <v>0.17700000000000005</v>
      </c>
      <c r="Q8" s="14">
        <f t="shared" si="2"/>
        <v>0.17749999999999999</v>
      </c>
      <c r="R8" s="14">
        <f>TREND($I4:$J4,$I$3:$J$3,R$7)</f>
        <v>0.17799999999999994</v>
      </c>
      <c r="S8" s="14">
        <f t="shared" ref="S8:V8" si="3">TREND($I4:$J4,$I$3:$J$3,S$7)</f>
        <v>0.1785000000000001</v>
      </c>
      <c r="T8" s="14">
        <f t="shared" si="3"/>
        <v>0.17900000000000005</v>
      </c>
      <c r="U8" s="14">
        <f t="shared" si="3"/>
        <v>0.17949999999999999</v>
      </c>
      <c r="V8" s="14">
        <f t="shared" si="3"/>
        <v>0.17999999999999994</v>
      </c>
      <c r="W8" s="14">
        <f>TREND($J4:$K4,$J$3:$K$3,W$7)</f>
        <v>0.18100000000000049</v>
      </c>
      <c r="X8" s="14">
        <f t="shared" ref="X8:AA8" si="4">TREND($J4:$K4,$J$3:$K$3,X$7)</f>
        <v>0.18200000000000038</v>
      </c>
      <c r="Y8" s="14">
        <f t="shared" si="4"/>
        <v>0.18300000000000027</v>
      </c>
      <c r="Z8" s="14">
        <f t="shared" si="4"/>
        <v>0.18400000000000016</v>
      </c>
      <c r="AA8" s="14">
        <f t="shared" si="4"/>
        <v>0.1850000000000005</v>
      </c>
      <c r="AB8" s="14">
        <f>TREND($K4:$L4,$K$3:$L$3,AB$7)</f>
        <v>0.18599999999999994</v>
      </c>
      <c r="AC8" s="14">
        <f t="shared" ref="AC8:AI8" si="5">TREND($K4:$L4,$K$3:$L$3,AC$7)</f>
        <v>0.18699999999999983</v>
      </c>
      <c r="AD8" s="14">
        <f t="shared" si="5"/>
        <v>0.18799999999999972</v>
      </c>
      <c r="AE8" s="14">
        <f t="shared" si="5"/>
        <v>0.18900000000000006</v>
      </c>
      <c r="AF8" s="14">
        <f t="shared" si="5"/>
        <v>0.18999999999999995</v>
      </c>
      <c r="AG8" s="14">
        <f t="shared" si="5"/>
        <v>0.19099999999999984</v>
      </c>
      <c r="AH8" s="14">
        <f t="shared" si="5"/>
        <v>0.19199999999999973</v>
      </c>
      <c r="AI8" s="14">
        <f t="shared" si="5"/>
        <v>0.19299999999999962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5" x14ac:dyDescent="0.25"/>
  <cols>
    <col min="1" max="1" width="16.85546875" customWidth="1"/>
    <col min="2" max="2" width="9.140625" customWidth="1"/>
  </cols>
  <sheetData>
    <row r="1" spans="1:35" x14ac:dyDescent="0.25">
      <c r="B1" s="3">
        <v>2017</v>
      </c>
      <c r="C1">
        <v>2018</v>
      </c>
      <c r="D1" s="3">
        <v>2019</v>
      </c>
      <c r="E1">
        <v>2020</v>
      </c>
      <c r="F1" s="3">
        <v>2021</v>
      </c>
      <c r="G1">
        <v>2022</v>
      </c>
      <c r="H1" s="3">
        <v>2023</v>
      </c>
      <c r="I1">
        <v>2024</v>
      </c>
      <c r="J1" s="3">
        <v>2025</v>
      </c>
      <c r="K1">
        <v>2026</v>
      </c>
      <c r="L1" s="3">
        <v>2027</v>
      </c>
      <c r="M1">
        <v>2028</v>
      </c>
      <c r="N1" s="3">
        <v>2029</v>
      </c>
      <c r="O1">
        <v>2030</v>
      </c>
      <c r="P1" s="3">
        <v>2031</v>
      </c>
      <c r="Q1">
        <v>2032</v>
      </c>
      <c r="R1" s="3">
        <v>2033</v>
      </c>
      <c r="S1">
        <v>2034</v>
      </c>
      <c r="T1" s="3">
        <v>2035</v>
      </c>
      <c r="U1">
        <v>2036</v>
      </c>
      <c r="V1" s="3">
        <v>2037</v>
      </c>
      <c r="W1">
        <v>2038</v>
      </c>
      <c r="X1" s="3">
        <v>2039</v>
      </c>
      <c r="Y1">
        <v>2040</v>
      </c>
      <c r="Z1" s="3">
        <v>2041</v>
      </c>
      <c r="AA1">
        <v>2042</v>
      </c>
      <c r="AB1" s="3">
        <v>2043</v>
      </c>
      <c r="AC1">
        <v>2044</v>
      </c>
      <c r="AD1" s="3">
        <v>2045</v>
      </c>
      <c r="AE1">
        <v>2046</v>
      </c>
      <c r="AF1" s="3">
        <v>2047</v>
      </c>
      <c r="AG1">
        <v>2048</v>
      </c>
      <c r="AH1" s="3">
        <v>2049</v>
      </c>
      <c r="AI1">
        <v>2050</v>
      </c>
    </row>
    <row r="2" spans="1:35" x14ac:dyDescent="0.25">
      <c r="A2" t="s">
        <v>2</v>
      </c>
      <c r="B2" s="15">
        <f>'India Data'!B8</f>
        <v>0.17000000000000004</v>
      </c>
      <c r="C2" s="15">
        <f>'India Data'!C8</f>
        <v>0.17049999999999998</v>
      </c>
      <c r="D2" s="15">
        <f>'India Data'!D8</f>
        <v>0.17099999999999993</v>
      </c>
      <c r="E2" s="15">
        <f>'India Data'!E8</f>
        <v>0.1715000000000001</v>
      </c>
      <c r="F2" s="15">
        <f>'India Data'!F8</f>
        <v>0.17200000000000004</v>
      </c>
      <c r="G2" s="15">
        <f>'India Data'!G8</f>
        <v>0.17249999999999999</v>
      </c>
      <c r="H2" s="15">
        <f>'India Data'!H8</f>
        <v>0.17299999999999993</v>
      </c>
      <c r="I2" s="15">
        <f>'India Data'!I8</f>
        <v>0.17349999999999988</v>
      </c>
      <c r="J2" s="15">
        <f>'India Data'!J8</f>
        <v>0.17399999999999982</v>
      </c>
      <c r="K2" s="15">
        <f>'India Data'!K8</f>
        <v>0.17449999999999999</v>
      </c>
      <c r="L2" s="15">
        <f>'India Data'!L8</f>
        <v>0.17499999999999993</v>
      </c>
      <c r="M2" s="15">
        <f>'India Data'!M8</f>
        <v>0.17549999999999999</v>
      </c>
      <c r="N2" s="15">
        <f>'India Data'!N8</f>
        <v>0.17599999999999993</v>
      </c>
      <c r="O2" s="15">
        <f>'India Data'!O8</f>
        <v>0.1765000000000001</v>
      </c>
      <c r="P2" s="15">
        <f>'India Data'!P8</f>
        <v>0.17700000000000005</v>
      </c>
      <c r="Q2" s="15">
        <f>'India Data'!Q8</f>
        <v>0.17749999999999999</v>
      </c>
      <c r="R2" s="15">
        <f>'India Data'!R8</f>
        <v>0.17799999999999994</v>
      </c>
      <c r="S2" s="15">
        <f>'India Data'!S8</f>
        <v>0.1785000000000001</v>
      </c>
      <c r="T2" s="15">
        <f>'India Data'!T8</f>
        <v>0.17900000000000005</v>
      </c>
      <c r="U2" s="15">
        <f>'India Data'!U8</f>
        <v>0.17949999999999999</v>
      </c>
      <c r="V2" s="15">
        <f>'India Data'!V8</f>
        <v>0.17999999999999994</v>
      </c>
      <c r="W2" s="15">
        <f>'India Data'!W8</f>
        <v>0.18100000000000049</v>
      </c>
      <c r="X2" s="15">
        <f>'India Data'!X8</f>
        <v>0.18200000000000038</v>
      </c>
      <c r="Y2" s="15">
        <f>'India Data'!Y8</f>
        <v>0.18300000000000027</v>
      </c>
      <c r="Z2" s="15">
        <f>'India Data'!Z8</f>
        <v>0.18400000000000016</v>
      </c>
      <c r="AA2" s="15">
        <f>'India Data'!AA8</f>
        <v>0.1850000000000005</v>
      </c>
      <c r="AB2" s="15">
        <f>'India Data'!AB8</f>
        <v>0.18599999999999994</v>
      </c>
      <c r="AC2" s="15">
        <f>'India Data'!AC8</f>
        <v>0.18699999999999983</v>
      </c>
      <c r="AD2" s="15">
        <f>'India Data'!AD8</f>
        <v>0.18799999999999972</v>
      </c>
      <c r="AE2" s="15">
        <f>'India Data'!AE8</f>
        <v>0.18900000000000006</v>
      </c>
      <c r="AF2" s="15">
        <f>'India Data'!AF8</f>
        <v>0.18999999999999995</v>
      </c>
      <c r="AG2" s="15">
        <f>'India Data'!AG8</f>
        <v>0.19099999999999984</v>
      </c>
      <c r="AH2" s="15">
        <f>'India Data'!AH8</f>
        <v>0.19199999999999973</v>
      </c>
      <c r="AI2" s="15">
        <f>'India Data'!AI8</f>
        <v>0.19299999999999962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2016-01-27T18:45:33Z</dcterms:created>
  <dcterms:modified xsi:type="dcterms:W3CDTF">2018-04-17T23:19:53Z</dcterms:modified>
</cp:coreProperties>
</file>