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1-india\InputData\land\CApULAbIFM\"/>
    </mc:Choice>
  </mc:AlternateContent>
  <bookViews>
    <workbookView xWindow="315" yWindow="315" windowWidth="18825" windowHeight="6555"/>
  </bookViews>
  <sheets>
    <sheet name="About" sheetId="1" r:id="rId1"/>
    <sheet name="Calculations" sheetId="4" r:id="rId2"/>
    <sheet name="CApULAbIFM" sheetId="3" r:id="rId3"/>
  </sheets>
  <calcPr calcId="162913"/>
</workbook>
</file>

<file path=xl/calcChain.xml><?xml version="1.0" encoding="utf-8"?>
<calcChain xmlns="http://schemas.openxmlformats.org/spreadsheetml/2006/main">
  <c r="B2" i="3" l="1"/>
  <c r="C4" i="4" l="1"/>
  <c r="E4" i="4" s="1"/>
  <c r="C5" i="4"/>
  <c r="E5" i="4" s="1"/>
  <c r="C6" i="4"/>
  <c r="E6" i="4" s="1"/>
  <c r="C7" i="4"/>
  <c r="E7" i="4" s="1"/>
  <c r="C8" i="4"/>
  <c r="E8" i="4" s="1"/>
  <c r="C3" i="4"/>
  <c r="E3" i="4" s="1"/>
  <c r="E10" i="4" l="1"/>
  <c r="A13" i="4" s="1"/>
</calcChain>
</file>

<file path=xl/sharedStrings.xml><?xml version="1.0" encoding="utf-8"?>
<sst xmlns="http://schemas.openxmlformats.org/spreadsheetml/2006/main" count="27" uniqueCount="27">
  <si>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</si>
  <si>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</si>
  <si>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</si>
  <si>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</si>
  <si>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</si>
  <si>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g CO2 / acre / yr</t>
  </si>
  <si>
    <t>Average, converted to grams CO2</t>
  </si>
  <si>
    <t>Area (ha)</t>
  </si>
  <si>
    <t>Forest Type</t>
  </si>
  <si>
    <t>Restoration of Open Forests</t>
  </si>
  <si>
    <t>Restoration of Moderately Dense</t>
  </si>
  <si>
    <t>Enhanced Carbon Stocks (tCO2-e per year)</t>
  </si>
  <si>
    <t>Restoration of scrub and grassland</t>
  </si>
  <si>
    <t>Enhancement of Mangroves</t>
  </si>
  <si>
    <t>Enhancing Urban Areas</t>
  </si>
  <si>
    <t xml:space="preserve">Agro-forestry </t>
  </si>
  <si>
    <t>Area (acres)</t>
  </si>
  <si>
    <t>Enhanced Carbon Stocks by area (tCO2-e per year/acre)</t>
  </si>
  <si>
    <t>Enhanced Carbon Stocks Achievable by Improved Forest Management</t>
  </si>
  <si>
    <t>Indian Council of Forestry Research and Education</t>
  </si>
  <si>
    <t>Singh,Tajinder Pal</t>
  </si>
  <si>
    <t>Conservation and Enhancement of Forest Carbon Stocks</t>
  </si>
  <si>
    <t>http://www.teriuniversity.ac.in/mct/pdf/assignment/TP-Singh.pdf</t>
  </si>
  <si>
    <t xml:space="preserve">Notes: </t>
  </si>
  <si>
    <t>Weighted Average CO2 Abatement Achievable by Improved Management Practices per Acre</t>
  </si>
  <si>
    <t>Weighted Average</t>
  </si>
  <si>
    <t>We take a weighted average of the forest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</si>
</sst>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defaultRowHeight="15" x14ac:dyDescent="0.25"/>
  <sheetData>
    <row r="1" spans="1:8" ht="14.45" x14ac:dyDescent="0.35">
      <c r="A1" s="1" t="s">
        <v>0</v>
      </c>
    </row>
    <row r="3" spans="1:8" x14ac:dyDescent="0.25">
      <c r="A3" s="1" t="s">
        <v>1</v>
      </c>
      <c r="B3" s="7" t="s">
        <v>18</v>
      </c>
      <c r="C3" s="8"/>
      <c r="D3" s="8"/>
      <c r="E3" s="8"/>
      <c r="F3" s="8"/>
      <c r="G3" s="8"/>
      <c r="H3" s="8"/>
    </row>
    <row r="4" spans="1:8" x14ac:dyDescent="0.25">
      <c r="A4" s="1"/>
      <c r="B4" t="s">
        <v>19</v>
      </c>
    </row>
    <row r="5" spans="1:8" x14ac:dyDescent="0.25">
      <c r="A5" s="1"/>
      <c r="B5" s="4">
        <v>2012</v>
      </c>
    </row>
    <row r="6" spans="1:8" x14ac:dyDescent="0.25">
      <c r="A6" s="1"/>
      <c r="B6" t="s">
        <v>20</v>
      </c>
    </row>
    <row r="7" spans="1:8" x14ac:dyDescent="0.25">
      <c r="B7" t="s">
        <v>22</v>
      </c>
    </row>
    <row r="8" spans="1:8" x14ac:dyDescent="0.25">
      <c r="A8" s="1"/>
      <c r="B8" t="s">
        <v>21</v>
      </c>
    </row>
    <row r="10" spans="1:8" x14ac:dyDescent="0.25">
      <c r="A10" s="1" t="s">
        <v>23</v>
      </c>
    </row>
    <row r="11" spans="1:8" x14ac:dyDescent="0.25">
      <c r="A11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defaultRowHeight="15" x14ac:dyDescent="0.25"/>
  <cols>
    <col min="1" max="2" width="30.42578125" customWidth="1"/>
    <col min="3" max="3" width="19" customWidth="1"/>
    <col min="4" max="4" width="38.5703125" customWidth="1"/>
    <col min="5" max="5" width="49.28515625" customWidth="1"/>
    <col min="6" max="7" width="12" bestFit="1" customWidth="1"/>
  </cols>
  <sheetData>
    <row r="1" spans="1:5" x14ac:dyDescent="0.25">
      <c r="A1" s="7" t="s">
        <v>4</v>
      </c>
      <c r="B1" s="7"/>
      <c r="C1" s="8"/>
      <c r="D1" s="8"/>
      <c r="E1" s="8"/>
    </row>
    <row r="2" spans="1:5" x14ac:dyDescent="0.25">
      <c r="A2" t="s">
        <v>8</v>
      </c>
      <c r="B2" t="s">
        <v>7</v>
      </c>
      <c r="C2" t="s">
        <v>16</v>
      </c>
      <c r="D2" t="s">
        <v>11</v>
      </c>
      <c r="E2" t="s">
        <v>17</v>
      </c>
    </row>
    <row r="3" spans="1:5" x14ac:dyDescent="0.25">
      <c r="A3" t="s">
        <v>10</v>
      </c>
      <c r="B3" s="5">
        <v>2000000</v>
      </c>
      <c r="C3">
        <f>B3*2.47105</f>
        <v>4942100</v>
      </c>
      <c r="D3" s="5">
        <v>2930000</v>
      </c>
      <c r="E3" s="6">
        <f>D3/C3</f>
        <v>0.5928653811132919</v>
      </c>
    </row>
    <row r="4" spans="1:5" x14ac:dyDescent="0.25">
      <c r="A4" t="s">
        <v>9</v>
      </c>
      <c r="B4" s="5">
        <v>4000000</v>
      </c>
      <c r="C4">
        <f t="shared" ref="C4:C8" si="0">B4*2.47105</f>
        <v>9884200</v>
      </c>
      <c r="D4" s="5">
        <v>22000000</v>
      </c>
      <c r="E4" s="6">
        <f t="shared" ref="E4:E8" si="1">D4/C4</f>
        <v>2.2257744683434169</v>
      </c>
    </row>
    <row r="5" spans="1:5" x14ac:dyDescent="0.25">
      <c r="A5" t="s">
        <v>12</v>
      </c>
      <c r="B5" s="5">
        <v>1200000</v>
      </c>
      <c r="C5">
        <f t="shared" si="0"/>
        <v>2965260</v>
      </c>
      <c r="D5" s="5">
        <v>5100000</v>
      </c>
      <c r="E5" s="6">
        <f t="shared" si="1"/>
        <v>1.7199166346290038</v>
      </c>
    </row>
    <row r="6" spans="1:5" x14ac:dyDescent="0.25">
      <c r="A6" t="s">
        <v>13</v>
      </c>
      <c r="B6" s="5">
        <v>100000</v>
      </c>
      <c r="C6">
        <f t="shared" si="0"/>
        <v>247105</v>
      </c>
      <c r="D6" s="5">
        <v>910000</v>
      </c>
      <c r="E6" s="6">
        <f t="shared" si="1"/>
        <v>3.6826450294409261</v>
      </c>
    </row>
    <row r="7" spans="1:5" x14ac:dyDescent="0.25">
      <c r="A7" t="s">
        <v>14</v>
      </c>
      <c r="B7" s="5">
        <v>200000</v>
      </c>
      <c r="C7">
        <f t="shared" si="0"/>
        <v>494210</v>
      </c>
      <c r="D7" s="5">
        <v>220000</v>
      </c>
      <c r="E7" s="6">
        <f t="shared" si="1"/>
        <v>0.44515489366868333</v>
      </c>
    </row>
    <row r="8" spans="1:5" x14ac:dyDescent="0.25">
      <c r="A8" t="s">
        <v>15</v>
      </c>
      <c r="B8" s="5">
        <v>1500000</v>
      </c>
      <c r="C8">
        <f t="shared" si="0"/>
        <v>3706575</v>
      </c>
      <c r="D8" s="5">
        <v>8140000</v>
      </c>
      <c r="E8" s="6">
        <f t="shared" si="1"/>
        <v>2.1960974754321714</v>
      </c>
    </row>
    <row r="9" spans="1:5" x14ac:dyDescent="0.25">
      <c r="E9" s="6"/>
    </row>
    <row r="10" spans="1:5" x14ac:dyDescent="0.25">
      <c r="D10" s="2" t="s">
        <v>25</v>
      </c>
      <c r="E10" s="6">
        <f>SUMPRODUCT(E3:E8,D3:D8)/SUM(D3:D8)</f>
        <v>2.0560072063674619</v>
      </c>
    </row>
    <row r="12" spans="1:5" x14ac:dyDescent="0.25">
      <c r="A12" t="s">
        <v>24</v>
      </c>
    </row>
    <row r="13" spans="1:5" x14ac:dyDescent="0.25">
      <c r="A13" s="3">
        <f>E10*1000000</f>
        <v>2056007.2063674619</v>
      </c>
      <c r="B13" t="s">
        <v>5</v>
      </c>
      <c r="C1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5.14062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Calculations!A13</f>
        <v>2056007.2063674619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2017-01-27T07:34:22Z</dcterms:created>
  <dcterms:modified xsi:type="dcterms:W3CDTF">2018-07-03T22:31:30Z</dcterms:modified>
</cp:coreProperties>
</file>