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.Mangan\Dropbox\India EPS\InputData UPDATE FOR INDIA\trans\AVL\"/>
    </mc:Choice>
  </mc:AlternateContent>
  <bookViews>
    <workbookView xWindow="240" yWindow="105" windowWidth="23955" windowHeight="13545"/>
  </bookViews>
  <sheets>
    <sheet name="About" sheetId="9" r:id="rId1"/>
    <sheet name="Road, Rail, Air" sheetId="12" r:id="rId2"/>
    <sheet name="AVL" sheetId="10" r:id="rId3"/>
  </sheets>
  <calcPr calcId="171027" concurrentCalc="0"/>
</workbook>
</file>

<file path=xl/calcChain.xml><?xml version="1.0" encoding="utf-8"?>
<calcChain xmlns="http://schemas.openxmlformats.org/spreadsheetml/2006/main">
  <c r="B7" i="10" l="1"/>
  <c r="B5" i="10"/>
  <c r="B4" i="10"/>
  <c r="B3" i="10"/>
  <c r="B2" i="10"/>
  <c r="J16" i="12"/>
  <c r="J28" i="12"/>
  <c r="J30" i="12"/>
  <c r="J32" i="12"/>
  <c r="J4" i="12"/>
  <c r="J6" i="12"/>
  <c r="J8" i="12"/>
</calcChain>
</file>

<file path=xl/sharedStrings.xml><?xml version="1.0" encoding="utf-8"?>
<sst xmlns="http://schemas.openxmlformats.org/spreadsheetml/2006/main" count="82" uniqueCount="57">
  <si>
    <t>ships</t>
  </si>
  <si>
    <t>rail</t>
  </si>
  <si>
    <t>AVL Avg Vehicle Lifetime</t>
  </si>
  <si>
    <t>Sources:</t>
  </si>
  <si>
    <t>LDVs</t>
  </si>
  <si>
    <t>HDVs</t>
  </si>
  <si>
    <t>aircraft</t>
  </si>
  <si>
    <t>motorbikes</t>
  </si>
  <si>
    <t>Vehicle</t>
  </si>
  <si>
    <t>Lifetime (yr)</t>
  </si>
  <si>
    <t>About</t>
  </si>
  <si>
    <t>The model requires the lifetime to be an integer, so we round to the nearest integer.</t>
  </si>
  <si>
    <t>Average operational life of each vehicle type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</si>
  <si>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</si>
  <si>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</si>
  <si>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</si>
  <si>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</si>
  <si>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</si>
  <si>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</si>
  <si>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</si>
  <si>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</si>
  <si>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</si>
  <si>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</si>
  <si>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</si>
  <si>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</si>
  <si>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</si>
  <si>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</si>
  <si>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</si>
  <si>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</si>
  <si>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</si>
  <si>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</si>
  <si>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</si>
  <si>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</si>
  <si>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 xml:space="preserve">LDVs </t>
  </si>
  <si>
    <t>Car Average</t>
  </si>
  <si>
    <t>Taxi Average</t>
  </si>
  <si>
    <t>Average Vehicle Lifespan (years)</t>
  </si>
  <si>
    <t xml:space="preserve">HDVs </t>
  </si>
  <si>
    <t>Bus Average</t>
  </si>
  <si>
    <t>Onmi-Bus Average</t>
  </si>
  <si>
    <t>Aircraft</t>
  </si>
  <si>
    <t>Aircraft Average</t>
  </si>
  <si>
    <t>Rail</t>
  </si>
  <si>
    <t>Rail Average</t>
  </si>
  <si>
    <t>Motorbikes</t>
  </si>
  <si>
    <t>LDVs Average</t>
  </si>
  <si>
    <t>2W Average</t>
  </si>
  <si>
    <t>3W Average</t>
  </si>
  <si>
    <t>Motorbikes Average</t>
  </si>
  <si>
    <t>HDVs Average</t>
  </si>
  <si>
    <t>NITI Aayog, Government of India</t>
  </si>
  <si>
    <t>India Energy Security Scenarios 2047 downloadable Excel model</t>
  </si>
  <si>
    <t>http://indiaenergy.gov.in/iess/docs/IESS_Version2.2.xlsx</t>
  </si>
  <si>
    <t>LDV, HDVs, Aircraft, Motorbikes, and Rail</t>
  </si>
  <si>
    <t>Tab XIIa, Table 7.3</t>
  </si>
  <si>
    <t>Average lifetime for ships estimated using US data</t>
  </si>
  <si>
    <t>Data from US model 1.3.3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</si>
</sst>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###0.00_)"/>
    <numFmt numFmtId="167" formatCode="0.0"/>
    <numFmt numFmtId="169" formatCode="#,##0_)"/>
    <numFmt numFmtId="174" formatCode="#,##0_);\(#,##0\);&quot;-&quot;_);@"/>
    <numFmt numFmtId="175" formatCode="_ * #,##0.00_ ;_ * \-#,##0.00_ ;_ * &quot;-&quot;??_ ;_ @_ 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3" formatCode="#,##0.0_);\(#,##0.0\);&quot;-&quot;;@"/>
    <numFmt numFmtId="185" formatCode="#,##0.0_);\(#,##0.0\);&quot;-&quot;_);@"/>
    <numFmt numFmtId="190" formatCode="0%;\ \(0%\);\ \-"/>
    <numFmt numFmtId="200" formatCode="&quot;$&quot;#,##0\ ;\(&quot;$&quot;#,##0\)"/>
    <numFmt numFmtId="201" formatCode="0.00_)"/>
    <numFmt numFmtId="202" formatCode="mm/dd/yy"/>
    <numFmt numFmtId="219" formatCode="0.0_ ;\-0.0\ "/>
  </numFmts>
  <fonts count="10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sz val="10"/>
      <name val="Arial"/>
      <family val="2"/>
    </font>
    <font>
      <sz val="9"/>
      <name val="Helv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u/>
      <sz val="10"/>
      <color indexed="12"/>
      <name val="Arial"/>
      <family val="2"/>
    </font>
    <font>
      <sz val="16"/>
      <name val="Times New Roman"/>
      <family val="1"/>
    </font>
    <font>
      <b/>
      <sz val="9"/>
      <name val="Helv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name val="Helv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2"/>
      <color theme="0"/>
      <name val="Calibri"/>
      <family val="2"/>
    </font>
    <font>
      <sz val="10"/>
      <color theme="1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02">
    <xf numFmtId="0" fontId="0" fillId="0" borderId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8" applyNumberFormat="0" applyFill="0">
      <alignment horizontal="right"/>
    </xf>
    <xf numFmtId="0" fontId="9" fillId="0" borderId="8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1" applyNumberFormat="0" applyAlignment="0" applyProtection="0"/>
    <xf numFmtId="0" fontId="19" fillId="7" borderId="12" applyNumberFormat="0" applyAlignment="0" applyProtection="0"/>
    <xf numFmtId="0" fontId="20" fillId="7" borderId="11" applyNumberFormat="0" applyAlignment="0" applyProtection="0"/>
    <xf numFmtId="0" fontId="21" fillId="0" borderId="13" applyNumberFormat="0" applyFill="0" applyAlignment="0" applyProtection="0"/>
    <xf numFmtId="0" fontId="22" fillId="8" borderId="14" applyNumberFormat="0" applyAlignment="0" applyProtection="0"/>
    <xf numFmtId="0" fontId="23" fillId="0" borderId="0" applyNumberFormat="0" applyFill="0" applyBorder="0" applyAlignment="0" applyProtection="0"/>
    <xf numFmtId="0" fontId="10" fillId="9" borderId="15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5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7" fillId="0" borderId="0">
      <alignment horizontal="left"/>
    </xf>
    <xf numFmtId="0" fontId="9" fillId="34" borderId="0">
      <alignment horizontal="centerContinuous" wrapText="1"/>
    </xf>
    <xf numFmtId="0" fontId="8" fillId="0" borderId="8">
      <alignment horizontal="left" vertical="center"/>
    </xf>
    <xf numFmtId="169" fontId="30" fillId="0" borderId="8">
      <alignment horizontal="right" vertical="center"/>
    </xf>
    <xf numFmtId="0" fontId="31" fillId="0" borderId="0"/>
    <xf numFmtId="190" fontId="35" fillId="0" borderId="0" applyFont="0" applyFill="0" applyBorder="0" applyAlignment="0" applyProtection="0"/>
    <xf numFmtId="185" fontId="31" fillId="0" borderId="0" applyFont="0" applyFill="0" applyBorder="0" applyAlignment="0" applyProtection="0"/>
    <xf numFmtId="0" fontId="37" fillId="6" borderId="11" applyNumberFormat="0" applyAlignment="0" applyProtection="0"/>
    <xf numFmtId="183" fontId="38" fillId="0" borderId="0" applyNumberFormat="0" applyFill="0" applyBorder="0" applyAlignment="0" applyProtection="0"/>
    <xf numFmtId="0" fontId="34" fillId="0" borderId="19" applyNumberFormat="0">
      <alignment horizontal="left" vertical="center"/>
    </xf>
    <xf numFmtId="0" fontId="29" fillId="0" borderId="0"/>
    <xf numFmtId="190" fontId="3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32" fillId="31" borderId="0" applyNumberFormat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2" fillId="11" borderId="0" applyNumberFormat="0" applyBorder="0" applyAlignment="0" applyProtection="0"/>
    <xf numFmtId="0" fontId="41" fillId="0" borderId="0" applyNumberFormat="0" applyFill="0" applyBorder="0" applyAlignment="0" applyProtection="0"/>
    <xf numFmtId="0" fontId="32" fillId="0" borderId="0"/>
    <xf numFmtId="179" fontId="32" fillId="0" borderId="0" applyFont="0" applyFill="0" applyBorder="0" applyAlignment="0" applyProtection="0"/>
    <xf numFmtId="0" fontId="32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4" fillId="3" borderId="0" applyNumberFormat="0" applyBorder="0" applyAlignment="0" applyProtection="0"/>
    <xf numFmtId="0" fontId="32" fillId="31" borderId="0" applyNumberFormat="0" applyBorder="0" applyAlignment="0" applyProtection="0"/>
    <xf numFmtId="0" fontId="32" fillId="0" borderId="0"/>
    <xf numFmtId="0" fontId="32" fillId="0" borderId="0"/>
    <xf numFmtId="0" fontId="32" fillId="31" borderId="0" applyNumberFormat="0" applyBorder="0" applyAlignment="0" applyProtection="0"/>
    <xf numFmtId="0" fontId="45" fillId="30" borderId="0" applyNumberFormat="0" applyBorder="0" applyAlignment="0" applyProtection="0"/>
    <xf numFmtId="0" fontId="46" fillId="0" borderId="1" applyNumberFormat="0" applyFill="0" applyAlignment="0" applyProtection="0"/>
    <xf numFmtId="0" fontId="47" fillId="0" borderId="9" applyNumberFormat="0" applyFill="0" applyAlignment="0" applyProtection="0"/>
    <xf numFmtId="0" fontId="48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9" fillId="4" borderId="0" applyNumberFormat="0" applyBorder="0" applyAlignment="0" applyProtection="0"/>
    <xf numFmtId="0" fontId="50" fillId="5" borderId="0" applyNumberFormat="0" applyBorder="0" applyAlignment="0" applyProtection="0"/>
    <xf numFmtId="0" fontId="51" fillId="7" borderId="12" applyNumberFormat="0" applyAlignment="0" applyProtection="0"/>
    <xf numFmtId="0" fontId="52" fillId="7" borderId="11" applyNumberFormat="0" applyAlignment="0" applyProtection="0"/>
    <xf numFmtId="0" fontId="53" fillId="0" borderId="13" applyNumberFormat="0" applyFill="0" applyAlignment="0" applyProtection="0"/>
    <xf numFmtId="0" fontId="54" fillId="8" borderId="14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45" fillId="10" borderId="0" applyNumberFormat="0" applyBorder="0" applyAlignment="0" applyProtection="0"/>
    <xf numFmtId="0" fontId="32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45" fillId="29" borderId="0" applyNumberFormat="0" applyBorder="0" applyAlignment="0" applyProtection="0"/>
    <xf numFmtId="0" fontId="32" fillId="32" borderId="0" applyNumberFormat="0" applyBorder="0" applyAlignment="0" applyProtection="0"/>
    <xf numFmtId="0" fontId="45" fillId="33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31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0" fillId="0" borderId="0"/>
    <xf numFmtId="185" fontId="31" fillId="0" borderId="0" applyFont="0" applyFill="0" applyBorder="0" applyAlignment="0" applyProtection="0"/>
    <xf numFmtId="0" fontId="10" fillId="0" borderId="0"/>
    <xf numFmtId="0" fontId="32" fillId="31" borderId="0" applyNumberFormat="0" applyBorder="0" applyAlignment="0" applyProtection="0"/>
    <xf numFmtId="0" fontId="10" fillId="0" borderId="0"/>
    <xf numFmtId="43" fontId="57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7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57" fillId="42" borderId="0" applyNumberFormat="0" applyBorder="0" applyAlignment="0" applyProtection="0"/>
    <xf numFmtId="0" fontId="57" fillId="45" borderId="0" applyNumberFormat="0" applyBorder="0" applyAlignment="0" applyProtection="0"/>
    <xf numFmtId="0" fontId="57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29" fillId="45" borderId="0" applyNumberFormat="0" applyBorder="0" applyAlignment="0">
      <protection locked="0"/>
    </xf>
    <xf numFmtId="4" fontId="59" fillId="0" borderId="29" applyFill="0">
      <alignment vertical="center"/>
      <protection locked="0"/>
    </xf>
    <xf numFmtId="4" fontId="59" fillId="0" borderId="29" applyFill="0">
      <alignment vertical="center"/>
      <protection locked="0"/>
    </xf>
    <xf numFmtId="0" fontId="60" fillId="0" borderId="0" applyFill="0" applyBorder="0" applyAlignment="0"/>
    <xf numFmtId="0" fontId="61" fillId="53" borderId="30" applyNumberFormat="0" applyAlignment="0" applyProtection="0"/>
    <xf numFmtId="0" fontId="61" fillId="53" borderId="30" applyNumberFormat="0" applyAlignment="0" applyProtection="0"/>
    <xf numFmtId="0" fontId="61" fillId="53" borderId="30" applyNumberFormat="0" applyAlignment="0" applyProtection="0"/>
    <xf numFmtId="0" fontId="62" fillId="0" borderId="31" applyNumberFormat="0" applyFill="0" applyAlignment="0" applyProtection="0"/>
    <xf numFmtId="0" fontId="63" fillId="54" borderId="32" applyNumberFormat="0" applyAlignment="0" applyProtection="0"/>
    <xf numFmtId="0" fontId="58" fillId="55" borderId="0" applyNumberFormat="0" applyBorder="0" applyAlignment="0" applyProtection="0"/>
    <xf numFmtId="0" fontId="58" fillId="56" borderId="0" applyNumberFormat="0" applyBorder="0" applyAlignment="0" applyProtection="0"/>
    <xf numFmtId="0" fontId="58" fillId="57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8" borderId="0" applyNumberFormat="0" applyBorder="0" applyAlignment="0" applyProtection="0"/>
    <xf numFmtId="0" fontId="8" fillId="0" borderId="0"/>
    <xf numFmtId="0" fontId="8" fillId="0" borderId="0"/>
    <xf numFmtId="0" fontId="64" fillId="0" borderId="18">
      <alignment horizontal="right" wrapText="1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3" fontId="65" fillId="0" borderId="0" applyFont="0" applyFill="0" applyBorder="0" applyAlignment="0" applyProtection="0"/>
    <xf numFmtId="0" fontId="66" fillId="0" borderId="0" applyNumberFormat="0" applyAlignment="0">
      <alignment horizontal="left"/>
    </xf>
    <xf numFmtId="200" fontId="65" fillId="0" borderId="0" applyFont="0" applyFill="0" applyBorder="0" applyAlignment="0" applyProtection="0"/>
    <xf numFmtId="3" fontId="67" fillId="0" borderId="0">
      <alignment horizontal="right"/>
    </xf>
    <xf numFmtId="0" fontId="67" fillId="0" borderId="0">
      <alignment horizontal="left"/>
    </xf>
    <xf numFmtId="0" fontId="65" fillId="0" borderId="0" applyFont="0" applyFill="0" applyBorder="0" applyAlignment="0" applyProtection="0"/>
    <xf numFmtId="0" fontId="68" fillId="0" borderId="0" applyNumberFormat="0" applyAlignment="0">
      <alignment horizontal="left"/>
    </xf>
    <xf numFmtId="4" fontId="69" fillId="0" borderId="0" applyFill="0" applyBorder="0">
      <protection locked="0"/>
    </xf>
    <xf numFmtId="2" fontId="65" fillId="0" borderId="0" applyFont="0" applyFill="0" applyBorder="0" applyAlignment="0" applyProtection="0"/>
    <xf numFmtId="0" fontId="70" fillId="0" borderId="0">
      <alignment wrapText="1"/>
    </xf>
    <xf numFmtId="38" fontId="71" fillId="59" borderId="0" applyNumberFormat="0" applyBorder="0" applyAlignment="0" applyProtection="0"/>
    <xf numFmtId="0" fontId="28" fillId="0" borderId="27" applyNumberFormat="0" applyAlignment="0" applyProtection="0">
      <alignment horizontal="left" vertical="center"/>
    </xf>
    <xf numFmtId="0" fontId="28" fillId="0" borderId="20">
      <alignment horizontal="left" vertical="center"/>
    </xf>
    <xf numFmtId="0" fontId="28" fillId="0" borderId="20">
      <alignment horizontal="left" vertical="center"/>
    </xf>
    <xf numFmtId="0" fontId="28" fillId="0" borderId="20">
      <alignment horizontal="left" vertical="center"/>
    </xf>
    <xf numFmtId="0" fontId="72" fillId="0" borderId="0" applyNumberFormat="0" applyFill="0" applyBorder="0" applyAlignment="0" applyProtection="0">
      <alignment vertical="top"/>
      <protection locked="0"/>
    </xf>
    <xf numFmtId="10" fontId="71" fillId="60" borderId="28" applyNumberFormat="0" applyBorder="0" applyAlignment="0" applyProtection="0"/>
    <xf numFmtId="10" fontId="71" fillId="60" borderId="28" applyNumberFormat="0" applyBorder="0" applyAlignment="0" applyProtection="0"/>
    <xf numFmtId="10" fontId="71" fillId="60" borderId="28" applyNumberFormat="0" applyBorder="0" applyAlignment="0" applyProtection="0"/>
    <xf numFmtId="201" fontId="73" fillId="0" borderId="17" applyNumberFormat="0" applyFill="0" applyBorder="0">
      <alignment horizontal="left" vertical="center"/>
    </xf>
    <xf numFmtId="201" fontId="74" fillId="0" borderId="0"/>
    <xf numFmtId="167" fontId="75" fillId="0" borderId="26">
      <alignment horizontal="right"/>
    </xf>
    <xf numFmtId="0" fontId="76" fillId="61" borderId="0" applyNumberFormat="0" applyBorder="0" applyAlignment="0" applyProtection="0"/>
    <xf numFmtId="37" fontId="77" fillId="0" borderId="0"/>
    <xf numFmtId="41" fontId="29" fillId="0" borderId="0"/>
    <xf numFmtId="0" fontId="29" fillId="0" borderId="0"/>
    <xf numFmtId="0" fontId="29" fillId="0" borderId="0"/>
    <xf numFmtId="0" fontId="29" fillId="0" borderId="0"/>
    <xf numFmtId="0" fontId="71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8" fillId="0" borderId="0"/>
    <xf numFmtId="0" fontId="79" fillId="0" borderId="0"/>
    <xf numFmtId="0" fontId="80" fillId="0" borderId="0"/>
    <xf numFmtId="0" fontId="29" fillId="0" borderId="0"/>
    <xf numFmtId="0" fontId="29" fillId="62" borderId="33" applyNumberFormat="0" applyFont="0" applyAlignment="0" applyProtection="0"/>
    <xf numFmtId="0" fontId="29" fillId="62" borderId="33" applyNumberFormat="0" applyFont="0" applyAlignment="0" applyProtection="0"/>
    <xf numFmtId="0" fontId="29" fillId="62" borderId="33" applyNumberFormat="0" applyFont="0" applyAlignment="0" applyProtection="0"/>
    <xf numFmtId="0" fontId="8" fillId="0" borderId="0"/>
    <xf numFmtId="0" fontId="8" fillId="0" borderId="0"/>
    <xf numFmtId="0" fontId="8" fillId="0" borderId="34"/>
    <xf numFmtId="0" fontId="8" fillId="0" borderId="34"/>
    <xf numFmtId="10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202" fontId="81" fillId="0" borderId="0" applyNumberFormat="0" applyFill="0" applyBorder="0" applyAlignment="0" applyProtection="0">
      <alignment horizontal="left"/>
    </xf>
    <xf numFmtId="0" fontId="67" fillId="0" borderId="0" applyBorder="0">
      <alignment horizontal="left" vertical="center" wrapText="1"/>
    </xf>
    <xf numFmtId="0" fontId="82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" fillId="0" borderId="0"/>
    <xf numFmtId="0" fontId="70" fillId="0" borderId="0">
      <alignment vertical="top"/>
    </xf>
    <xf numFmtId="0" fontId="70" fillId="0" borderId="0"/>
    <xf numFmtId="0" fontId="84" fillId="0" borderId="0"/>
    <xf numFmtId="0" fontId="84" fillId="0" borderId="0">
      <alignment vertical="top"/>
    </xf>
    <xf numFmtId="0" fontId="85" fillId="0" borderId="28">
      <alignment horizontal="center"/>
    </xf>
    <xf numFmtId="0" fontId="85" fillId="0" borderId="28">
      <alignment horizontal="center"/>
    </xf>
    <xf numFmtId="0" fontId="85" fillId="0" borderId="28">
      <alignment horizontal="center"/>
    </xf>
    <xf numFmtId="0" fontId="85" fillId="0" borderId="0">
      <alignment horizontal="center" vertical="center"/>
    </xf>
    <xf numFmtId="0" fontId="86" fillId="63" borderId="0" applyNumberFormat="0" applyFill="0">
      <alignment horizontal="left" vertical="center"/>
    </xf>
    <xf numFmtId="40" fontId="87" fillId="0" borderId="0" applyBorder="0">
      <alignment horizontal="right"/>
    </xf>
    <xf numFmtId="0" fontId="8" fillId="0" borderId="0"/>
    <xf numFmtId="0" fontId="8" fillId="0" borderId="0"/>
    <xf numFmtId="0" fontId="88" fillId="0" borderId="0"/>
    <xf numFmtId="0" fontId="89" fillId="0" borderId="0"/>
    <xf numFmtId="0" fontId="88" fillId="0" borderId="0"/>
    <xf numFmtId="0" fontId="90" fillId="0" borderId="0">
      <alignment vertical="center"/>
    </xf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7" fontId="29" fillId="0" borderId="0" applyFont="0" applyFill="0" applyBorder="0" applyAlignment="0" applyProtection="0"/>
    <xf numFmtId="0" fontId="29" fillId="0" borderId="0"/>
    <xf numFmtId="0" fontId="93" fillId="0" borderId="0" applyNumberFormat="0" applyFill="0" applyBorder="0" applyAlignment="0" applyProtection="0"/>
    <xf numFmtId="0" fontId="94" fillId="0" borderId="35" applyNumberFormat="0" applyFill="0" applyAlignment="0" applyProtection="0"/>
    <xf numFmtId="0" fontId="95" fillId="0" borderId="36" applyNumberFormat="0" applyFill="0" applyAlignment="0" applyProtection="0"/>
    <xf numFmtId="0" fontId="96" fillId="0" borderId="37" applyNumberFormat="0" applyFill="0" applyAlignment="0" applyProtection="0"/>
    <xf numFmtId="0" fontId="96" fillId="0" borderId="0" applyNumberFormat="0" applyFill="0" applyBorder="0" applyAlignment="0" applyProtection="0"/>
    <xf numFmtId="0" fontId="97" fillId="0" borderId="38" applyNumberFormat="0" applyFill="0" applyAlignment="0" applyProtection="0"/>
    <xf numFmtId="0" fontId="97" fillId="0" borderId="38" applyNumberFormat="0" applyFill="0" applyAlignment="0" applyProtection="0"/>
    <xf numFmtId="0" fontId="97" fillId="0" borderId="38" applyNumberFormat="0" applyFill="0" applyAlignment="0" applyProtection="0"/>
    <xf numFmtId="0" fontId="98" fillId="40" borderId="0" applyNumberFormat="0" applyBorder="0" applyAlignment="0" applyProtection="0"/>
    <xf numFmtId="0" fontId="99" fillId="41" borderId="0" applyNumberFormat="0" applyBorder="0" applyAlignment="0" applyProtection="0"/>
    <xf numFmtId="0" fontId="2" fillId="0" borderId="0" applyNumberFormat="0" applyFill="0" applyBorder="0" applyAlignment="0" applyProtection="0"/>
    <xf numFmtId="0" fontId="32" fillId="31" borderId="0" applyNumberFormat="0" applyBorder="0" applyAlignment="0" applyProtection="0"/>
    <xf numFmtId="178" fontId="31" fillId="0" borderId="0" applyFont="0" applyFill="0" applyBorder="0" applyAlignment="0" applyProtection="0"/>
    <xf numFmtId="0" fontId="10" fillId="0" borderId="0"/>
    <xf numFmtId="0" fontId="32" fillId="31" borderId="0" applyNumberFormat="0" applyBorder="0" applyAlignment="0" applyProtection="0"/>
    <xf numFmtId="0" fontId="31" fillId="0" borderId="0"/>
    <xf numFmtId="0" fontId="10" fillId="0" borderId="0"/>
    <xf numFmtId="185" fontId="31" fillId="0" borderId="0" applyFont="0" applyFill="0" applyBorder="0" applyAlignment="0" applyProtection="0"/>
    <xf numFmtId="190" fontId="3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9" fontId="32" fillId="0" borderId="0" applyFont="0" applyFill="0" applyBorder="0" applyAlignment="0" applyProtection="0"/>
    <xf numFmtId="0" fontId="37" fillId="6" borderId="11" applyNumberFormat="0" applyAlignment="0" applyProtection="0"/>
    <xf numFmtId="190" fontId="35" fillId="0" borderId="0" applyFont="0" applyFill="0" applyBorder="0" applyAlignment="0" applyProtection="0"/>
    <xf numFmtId="0" fontId="31" fillId="0" borderId="0"/>
    <xf numFmtId="0" fontId="10" fillId="0" borderId="0"/>
    <xf numFmtId="0" fontId="10" fillId="31" borderId="0" applyNumberFormat="0" applyBorder="0" applyAlignment="0" applyProtection="0"/>
    <xf numFmtId="175" fontId="10" fillId="0" borderId="0" applyFont="0" applyFill="0" applyBorder="0" applyAlignment="0" applyProtection="0"/>
    <xf numFmtId="0" fontId="10" fillId="0" borderId="0"/>
    <xf numFmtId="0" fontId="100" fillId="64" borderId="0"/>
    <xf numFmtId="167" fontId="101" fillId="35" borderId="0">
      <alignment horizontal="left"/>
    </xf>
    <xf numFmtId="1" fontId="101" fillId="35" borderId="20">
      <alignment horizontal="left"/>
    </xf>
    <xf numFmtId="219" fontId="39" fillId="35" borderId="0" applyBorder="0" applyProtection="0">
      <alignment horizontal="left"/>
    </xf>
    <xf numFmtId="9" fontId="10" fillId="0" borderId="0" applyFont="0" applyFill="0" applyBorder="0" applyAlignment="0" applyProtection="0"/>
    <xf numFmtId="167" fontId="101" fillId="35" borderId="18">
      <alignment horizontal="left"/>
    </xf>
    <xf numFmtId="9" fontId="101" fillId="35" borderId="0">
      <alignment horizontal="left"/>
    </xf>
    <xf numFmtId="0" fontId="10" fillId="0" borderId="0"/>
    <xf numFmtId="175" fontId="10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" fontId="101" fillId="35" borderId="20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" fontId="101" fillId="35" borderId="39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" fontId="59" fillId="0" borderId="42" applyFill="0">
      <alignment vertical="center"/>
      <protection locked="0"/>
    </xf>
    <xf numFmtId="4" fontId="59" fillId="0" borderId="42" applyFill="0">
      <alignment vertical="center"/>
      <protection locked="0"/>
    </xf>
    <xf numFmtId="0" fontId="61" fillId="53" borderId="43" applyNumberFormat="0" applyAlignment="0" applyProtection="0"/>
    <xf numFmtId="0" fontId="61" fillId="53" borderId="43" applyNumberFormat="0" applyAlignment="0" applyProtection="0"/>
    <xf numFmtId="0" fontId="61" fillId="53" borderId="43" applyNumberFormat="0" applyAlignment="0" applyProtection="0"/>
    <xf numFmtId="0" fontId="64" fillId="0" borderId="41">
      <alignment horizontal="right" wrapText="1"/>
    </xf>
    <xf numFmtId="0" fontId="28" fillId="0" borderId="39">
      <alignment horizontal="left" vertical="center"/>
    </xf>
    <xf numFmtId="0" fontId="28" fillId="0" borderId="39">
      <alignment horizontal="left" vertical="center"/>
    </xf>
    <xf numFmtId="0" fontId="28" fillId="0" borderId="39">
      <alignment horizontal="left" vertical="center"/>
    </xf>
    <xf numFmtId="10" fontId="71" fillId="60" borderId="40" applyNumberFormat="0" applyBorder="0" applyAlignment="0" applyProtection="0"/>
    <xf numFmtId="10" fontId="71" fillId="60" borderId="40" applyNumberFormat="0" applyBorder="0" applyAlignment="0" applyProtection="0"/>
    <xf numFmtId="10" fontId="71" fillId="60" borderId="40" applyNumberFormat="0" applyBorder="0" applyAlignment="0" applyProtection="0"/>
    <xf numFmtId="0" fontId="29" fillId="62" borderId="44" applyNumberFormat="0" applyFont="0" applyAlignment="0" applyProtection="0"/>
    <xf numFmtId="0" fontId="29" fillId="62" borderId="44" applyNumberFormat="0" applyFont="0" applyAlignment="0" applyProtection="0"/>
    <xf numFmtId="0" fontId="29" fillId="62" borderId="44" applyNumberFormat="0" applyFont="0" applyAlignment="0" applyProtection="0"/>
    <xf numFmtId="0" fontId="8" fillId="0" borderId="45"/>
    <xf numFmtId="0" fontId="8" fillId="0" borderId="45"/>
    <xf numFmtId="0" fontId="85" fillId="0" borderId="40">
      <alignment horizontal="center"/>
    </xf>
    <xf numFmtId="0" fontId="85" fillId="0" borderId="40">
      <alignment horizontal="center"/>
    </xf>
    <xf numFmtId="0" fontId="85" fillId="0" borderId="40">
      <alignment horizontal="center"/>
    </xf>
    <xf numFmtId="0" fontId="97" fillId="0" borderId="46" applyNumberFormat="0" applyFill="0" applyAlignment="0" applyProtection="0"/>
    <xf numFmtId="0" fontId="97" fillId="0" borderId="46" applyNumberFormat="0" applyFill="0" applyAlignment="0" applyProtection="0"/>
    <xf numFmtId="0" fontId="97" fillId="0" borderId="46" applyNumberFormat="0" applyFill="0" applyAlignment="0" applyProtection="0"/>
    <xf numFmtId="167" fontId="101" fillId="35" borderId="41">
      <alignment horizontal="left"/>
    </xf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6" fillId="2" borderId="0" xfId="0" applyFont="1" applyFill="1"/>
    <xf numFmtId="0" fontId="0" fillId="2" borderId="0" xfId="0" applyFill="1"/>
    <xf numFmtId="1" fontId="0" fillId="0" borderId="0" xfId="0" applyNumberFormat="1"/>
    <xf numFmtId="0" fontId="0" fillId="37" borderId="0" xfId="0" applyNumberFormat="1" applyFill="1"/>
    <xf numFmtId="185" fontId="0" fillId="0" borderId="0" xfId="0" applyNumberFormat="1"/>
    <xf numFmtId="174" fontId="0" fillId="0" borderId="0" xfId="0" applyNumberFormat="1"/>
    <xf numFmtId="0" fontId="33" fillId="36" borderId="21" xfId="576" applyFont="1" applyFill="1" applyBorder="1" applyAlignment="1">
      <alignment vertical="center"/>
    </xf>
    <xf numFmtId="0" fontId="31" fillId="36" borderId="22" xfId="576" applyNumberFormat="1" applyFill="1" applyBorder="1" applyAlignment="1">
      <alignment vertical="center"/>
    </xf>
    <xf numFmtId="0" fontId="31" fillId="36" borderId="22" xfId="576" applyFill="1" applyBorder="1" applyAlignment="1">
      <alignment vertical="center"/>
    </xf>
    <xf numFmtId="0" fontId="31" fillId="36" borderId="0" xfId="576" applyNumberFormat="1" applyFill="1" applyBorder="1" applyAlignment="1">
      <alignment vertical="center"/>
    </xf>
    <xf numFmtId="0" fontId="31" fillId="36" borderId="0" xfId="576" applyFill="1" applyBorder="1" applyAlignment="1">
      <alignment vertical="center"/>
    </xf>
    <xf numFmtId="0" fontId="31" fillId="36" borderId="0" xfId="576" applyFill="1" applyBorder="1"/>
    <xf numFmtId="0" fontId="34" fillId="36" borderId="0" xfId="576" applyFont="1" applyFill="1" applyBorder="1"/>
    <xf numFmtId="0" fontId="31" fillId="36" borderId="0" xfId="576" applyFill="1" applyBorder="1" applyAlignment="1">
      <alignment horizontal="right"/>
    </xf>
    <xf numFmtId="0" fontId="33" fillId="36" borderId="23" xfId="576" applyNumberFormat="1" applyFont="1" applyFill="1" applyBorder="1" applyAlignment="1">
      <alignment horizontal="right" vertical="center"/>
    </xf>
    <xf numFmtId="9" fontId="31" fillId="36" borderId="0" xfId="576" applyNumberFormat="1" applyFill="1" applyBorder="1" applyAlignment="1">
      <alignment vertical="center"/>
    </xf>
    <xf numFmtId="0" fontId="38" fillId="36" borderId="0" xfId="64" applyNumberFormat="1" applyFill="1"/>
    <xf numFmtId="0" fontId="38" fillId="38" borderId="0" xfId="64" applyNumberFormat="1" applyFill="1"/>
    <xf numFmtId="174" fontId="36" fillId="36" borderId="25" xfId="573" applyNumberFormat="1" applyFont="1" applyFill="1" applyBorder="1" applyAlignment="1">
      <alignment horizontal="right" vertical="center"/>
    </xf>
    <xf numFmtId="174" fontId="36" fillId="36" borderId="24" xfId="573" applyNumberFormat="1" applyFont="1" applyFill="1" applyBorder="1" applyAlignment="1">
      <alignment vertical="center"/>
    </xf>
    <xf numFmtId="174" fontId="36" fillId="36" borderId="24" xfId="575" applyNumberFormat="1" applyFont="1" applyFill="1" applyBorder="1" applyAlignment="1">
      <alignment vertical="center"/>
    </xf>
    <xf numFmtId="174" fontId="36" fillId="36" borderId="24" xfId="573" applyNumberFormat="1" applyFont="1" applyFill="1" applyBorder="1" applyAlignment="1">
      <alignment horizontal="right" vertical="center"/>
    </xf>
  </cellXfs>
  <cellStyles count="702">
    <cellStyle name="20% - Accent1" xfId="33" builtinId="30" customBuiltin="1"/>
    <cellStyle name="20% - Accent1 2" xfId="227"/>
    <cellStyle name="20% - Accent1 3" xfId="385"/>
    <cellStyle name="20% - Accent1 4" xfId="389"/>
    <cellStyle name="20% - Accent1 5" xfId="403"/>
    <cellStyle name="20% - Accent2" xfId="37" builtinId="34" customBuiltin="1"/>
    <cellStyle name="20% - Accent2 2" xfId="391"/>
    <cellStyle name="20% - Accent2 3" xfId="405"/>
    <cellStyle name="20% - Accent2 4" xfId="366"/>
    <cellStyle name="20% - Accent3" xfId="41" builtinId="38" customBuiltin="1"/>
    <cellStyle name="20% - Accent3 2" xfId="393"/>
    <cellStyle name="20% - Accent3 3" xfId="407"/>
    <cellStyle name="20% - Accent3 4" xfId="370"/>
    <cellStyle name="20% - Accent4" xfId="45" builtinId="42" customBuiltin="1"/>
    <cellStyle name="20% - Accent4 2" xfId="395"/>
    <cellStyle name="20% - Accent4 3" xfId="409"/>
    <cellStyle name="20% - Accent4 4" xfId="374"/>
    <cellStyle name="20% - Accent5" xfId="49" builtinId="46" customBuiltin="1"/>
    <cellStyle name="20% - Accent5 2" xfId="397"/>
    <cellStyle name="20% - Accent5 3" xfId="411"/>
    <cellStyle name="20% - Accent5 4" xfId="378"/>
    <cellStyle name="20% - Accent6" xfId="53" builtinId="50" customBuiltin="1"/>
    <cellStyle name="20% - Accent6 10" xfId="590"/>
    <cellStyle name="20% - Accent6 2" xfId="117"/>
    <cellStyle name="20% - Accent6 3" xfId="344"/>
    <cellStyle name="20% - Accent6 3 2" xfId="556"/>
    <cellStyle name="20% - Accent6 4" xfId="347"/>
    <cellStyle name="20% - Accent6 4 2" xfId="418"/>
    <cellStyle name="20% - Accent6 5" xfId="386"/>
    <cellStyle name="20% - Accent6 6" xfId="399"/>
    <cellStyle name="20% - Accent6 7" xfId="413"/>
    <cellStyle name="20% - Accent6 8" xfId="559"/>
    <cellStyle name="20% - Accent6 9" xfId="578"/>
    <cellStyle name="20% - Colore 1" xfId="424"/>
    <cellStyle name="20% - Colore 2" xfId="425"/>
    <cellStyle name="20% - Colore 3" xfId="426"/>
    <cellStyle name="20% - Colore 4" xfId="427"/>
    <cellStyle name="20% - Colore 5" xfId="428"/>
    <cellStyle name="20% - Colore 6" xfId="429"/>
    <cellStyle name="40% - Accent1" xfId="34" builtinId="31" customBuiltin="1"/>
    <cellStyle name="40% - Accent1 2" xfId="390"/>
    <cellStyle name="40% - Accent1 3" xfId="404"/>
    <cellStyle name="40% - Accent1 4" xfId="363"/>
    <cellStyle name="40% - Accent2" xfId="38" builtinId="35" customBuiltin="1"/>
    <cellStyle name="40% - Accent2 2" xfId="392"/>
    <cellStyle name="40% - Accent2 3" xfId="406"/>
    <cellStyle name="40% - Accent2 4" xfId="367"/>
    <cellStyle name="40% - Accent3" xfId="42" builtinId="39" customBuiltin="1"/>
    <cellStyle name="40% - Accent3 2" xfId="394"/>
    <cellStyle name="40% - Accent3 3" xfId="408"/>
    <cellStyle name="40% - Accent3 4" xfId="371"/>
    <cellStyle name="40% - Accent4" xfId="46" builtinId="43" customBuiltin="1"/>
    <cellStyle name="40% - Accent4 2" xfId="396"/>
    <cellStyle name="40% - Accent4 3" xfId="410"/>
    <cellStyle name="40% - Accent4 4" xfId="375"/>
    <cellStyle name="40% - Accent5" xfId="50" builtinId="47" customBuiltin="1"/>
    <cellStyle name="40% - Accent5 2" xfId="398"/>
    <cellStyle name="40% - Accent5 3" xfId="412"/>
    <cellStyle name="40% - Accent5 4" xfId="379"/>
    <cellStyle name="40% - Accent6" xfId="54" builtinId="51" customBuiltin="1"/>
    <cellStyle name="40% - Accent6 2" xfId="400"/>
    <cellStyle name="40% - Accent6 3" xfId="414"/>
    <cellStyle name="40% - Accent6 4" xfId="381"/>
    <cellStyle name="40% - Colore 1" xfId="430"/>
    <cellStyle name="40% - Colore 2" xfId="431"/>
    <cellStyle name="40% - Colore 3" xfId="432"/>
    <cellStyle name="40% - Colore 4" xfId="433"/>
    <cellStyle name="40% - Colore 5" xfId="434"/>
    <cellStyle name="40% - Colore 6" xfId="435"/>
    <cellStyle name="60% - Accent1" xfId="35" builtinId="32" customBuiltin="1"/>
    <cellStyle name="60% - Accent1 2" xfId="364"/>
    <cellStyle name="60% - Accent2" xfId="39" builtinId="36" customBuiltin="1"/>
    <cellStyle name="60% - Accent2 2" xfId="368"/>
    <cellStyle name="60% - Accent3" xfId="43" builtinId="40" customBuiltin="1"/>
    <cellStyle name="60% - Accent3 2" xfId="372"/>
    <cellStyle name="60% - Accent4" xfId="47" builtinId="44" customBuiltin="1"/>
    <cellStyle name="60% - Accent4 2" xfId="376"/>
    <cellStyle name="60% - Accent5" xfId="51" builtinId="48" customBuiltin="1"/>
    <cellStyle name="60% - Accent5 2" xfId="380"/>
    <cellStyle name="60% - Accent6" xfId="55" builtinId="52" customBuiltin="1"/>
    <cellStyle name="60% - Accent6 2" xfId="382"/>
    <cellStyle name="60% - Colore 1" xfId="436"/>
    <cellStyle name="60% - Colore 2" xfId="437"/>
    <cellStyle name="60% - Colore 3" xfId="438"/>
    <cellStyle name="60% - Colore 4" xfId="439"/>
    <cellStyle name="60% - Colore 5" xfId="440"/>
    <cellStyle name="60% - Colore 6" xfId="441"/>
    <cellStyle name="A - a heading" xfId="581"/>
    <cellStyle name="A - bold" xfId="584"/>
    <cellStyle name="A - bottom border" xfId="586"/>
    <cellStyle name="A - bottom border 2" xfId="701"/>
    <cellStyle name="A - header" xfId="583"/>
    <cellStyle name="A - header 2" xfId="598"/>
    <cellStyle name="A - header 2 2" xfId="602"/>
    <cellStyle name="A - normal" xfId="582"/>
    <cellStyle name="A - percent" xfId="587"/>
    <cellStyle name="Accent1" xfId="32" builtinId="29" customBuiltin="1"/>
    <cellStyle name="Accent1 2" xfId="362"/>
    <cellStyle name="Accent2" xfId="36" builtinId="33" customBuiltin="1"/>
    <cellStyle name="Accent2 2" xfId="365"/>
    <cellStyle name="Accent3" xfId="40" builtinId="37" customBuiltin="1"/>
    <cellStyle name="Accent3 2" xfId="369"/>
    <cellStyle name="Accent4" xfId="44" builtinId="41" customBuiltin="1"/>
    <cellStyle name="Accent4 2" xfId="373"/>
    <cellStyle name="Accent5" xfId="48" builtinId="45" customBuiltin="1"/>
    <cellStyle name="Accent5 2" xfId="377"/>
    <cellStyle name="Accent6" xfId="52" builtinId="49" customBuiltin="1"/>
    <cellStyle name="Accent6 2" xfId="348"/>
    <cellStyle name="Bad" xfId="21" builtinId="27" customBuiltin="1"/>
    <cellStyle name="Bad 2" xfId="353"/>
    <cellStyle name="Best" xfId="442"/>
    <cellStyle name="Body: normal cell" xfId="2"/>
    <cellStyle name="BORDERS" xfId="443"/>
    <cellStyle name="BORDERS 2" xfId="444"/>
    <cellStyle name="BORDERS 2 2" xfId="679"/>
    <cellStyle name="BORDERS 3" xfId="678"/>
    <cellStyle name="Calc Currency (0)" xfId="445"/>
    <cellStyle name="Calcolo" xfId="446"/>
    <cellStyle name="Calcolo 2" xfId="447"/>
    <cellStyle name="Calcolo 2 2" xfId="681"/>
    <cellStyle name="Calcolo 3" xfId="448"/>
    <cellStyle name="Calcolo 3 2" xfId="682"/>
    <cellStyle name="Calcolo 4" xfId="680"/>
    <cellStyle name="Calculation" xfId="25" builtinId="22" customBuiltin="1"/>
    <cellStyle name="Calculation 2" xfId="356"/>
    <cellStyle name="Cella collegata" xfId="449"/>
    <cellStyle name="Cella da controllare" xfId="450"/>
    <cellStyle name="Check Cell" xfId="27" builtinId="23" customBuiltin="1"/>
    <cellStyle name="Check Cell 2" xfId="358"/>
    <cellStyle name="Colore 1" xfId="451"/>
    <cellStyle name="Colore 2" xfId="452"/>
    <cellStyle name="Colore 3" xfId="453"/>
    <cellStyle name="Colore 4" xfId="454"/>
    <cellStyle name="Colore 5" xfId="455"/>
    <cellStyle name="Colore 6" xfId="456"/>
    <cellStyle name="Column - Style5" xfId="457"/>
    <cellStyle name="Column - Style6" xfId="458"/>
    <cellStyle name="Column headings" xfId="459"/>
    <cellStyle name="Column headings 2" xfId="683"/>
    <cellStyle name="Comma 2" xfId="230"/>
    <cellStyle name="Comma 2 2" xfId="460"/>
    <cellStyle name="Comma 2 3" xfId="420"/>
    <cellStyle name="Comma 2 4" xfId="573"/>
    <cellStyle name="Comma 3" xfId="416"/>
    <cellStyle name="Comma 3 2" xfId="462"/>
    <cellStyle name="Comma 3 3" xfId="461"/>
    <cellStyle name="Comma 4" xfId="463"/>
    <cellStyle name="Comma 4 2" xfId="562"/>
    <cellStyle name="Comma 5" xfId="464"/>
    <cellStyle name="Comma 6" xfId="422"/>
    <cellStyle name="Comma 7" xfId="579"/>
    <cellStyle name="Comma 8" xfId="589"/>
    <cellStyle name="Comma 9" xfId="62"/>
    <cellStyle name="Comma0" xfId="465"/>
    <cellStyle name="Copied" xfId="466"/>
    <cellStyle name="Currency 2" xfId="557"/>
    <cellStyle name="Currency0" xfId="467"/>
    <cellStyle name="Data" xfId="13"/>
    <cellStyle name="Data (Number)" xfId="468"/>
    <cellStyle name="Data (Text)" xfId="469"/>
    <cellStyle name="Data no deci" xfId="59"/>
    <cellStyle name="Date" xfId="470"/>
    <cellStyle name="Entered" xfId="471"/>
    <cellStyle name="Excel Built-in Normal" xfId="114"/>
    <cellStyle name="Explanatory Text" xfId="30" builtinId="53" customBuiltin="1"/>
    <cellStyle name="Explanatory Text 2" xfId="360"/>
    <cellStyle name="FIGURES" xfId="472"/>
    <cellStyle name="Fixed" xfId="473"/>
    <cellStyle name="Followed Hyperlink" xfId="10" builtinId="9" customBuiltin="1"/>
    <cellStyle name="Font: Calibri, 9pt regular" xfId="8"/>
    <cellStyle name="Footnote Text" xfId="474"/>
    <cellStyle name="Footnotes: all except top row" xfId="11"/>
    <cellStyle name="Footnotes: top row" xfId="6"/>
    <cellStyle name="Good" xfId="20" builtinId="26" customBuiltin="1"/>
    <cellStyle name="Good 2" xfId="343"/>
    <cellStyle name="Grey" xfId="475"/>
    <cellStyle name="Header: bottom row" xfId="1"/>
    <cellStyle name="Header: top rows" xfId="3"/>
    <cellStyle name="Header1" xfId="476"/>
    <cellStyle name="Header2" xfId="477"/>
    <cellStyle name="Header2 2" xfId="478"/>
    <cellStyle name="Header2 2 2" xfId="685"/>
    <cellStyle name="Header2 3" xfId="479"/>
    <cellStyle name="Header2 3 2" xfId="686"/>
    <cellStyle name="Header2 4" xfId="684"/>
    <cellStyle name="Heading 1" xfId="16" builtinId="16" customBuiltin="1"/>
    <cellStyle name="Heading 1 2" xfId="349"/>
    <cellStyle name="Heading 2" xfId="17" builtinId="17" customBuiltin="1"/>
    <cellStyle name="Heading 2 2" xfId="350"/>
    <cellStyle name="Heading 3" xfId="18" builtinId="18" customBuiltin="1"/>
    <cellStyle name="Heading 3 2" xfId="351"/>
    <cellStyle name="Heading 4" xfId="19" builtinId="19" customBuiltin="1"/>
    <cellStyle name="Heading 4 2" xfId="352"/>
    <cellStyle name="Hed Side" xfId="14"/>
    <cellStyle name="Hed Side Regular" xfId="58"/>
    <cellStyle name="Hed Top" xfId="57"/>
    <cellStyle name="Hyperlink 10" xfId="125" hidden="1"/>
    <cellStyle name="Hyperlink 10" xfId="280" hidden="1"/>
    <cellStyle name="Hyperlink 10" xfId="615"/>
    <cellStyle name="Hyperlink 100" xfId="215" hidden="1"/>
    <cellStyle name="Hyperlink 100" xfId="330" hidden="1"/>
    <cellStyle name="Hyperlink 100" xfId="665"/>
    <cellStyle name="Hyperlink 101" xfId="216" hidden="1"/>
    <cellStyle name="Hyperlink 101" xfId="331" hidden="1"/>
    <cellStyle name="Hyperlink 101" xfId="666"/>
    <cellStyle name="Hyperlink 102" xfId="217" hidden="1"/>
    <cellStyle name="Hyperlink 102" xfId="332" hidden="1"/>
    <cellStyle name="Hyperlink 102" xfId="667"/>
    <cellStyle name="Hyperlink 103" xfId="218" hidden="1"/>
    <cellStyle name="Hyperlink 103" xfId="333" hidden="1"/>
    <cellStyle name="Hyperlink 103" xfId="668"/>
    <cellStyle name="Hyperlink 104" xfId="219" hidden="1"/>
    <cellStyle name="Hyperlink 104" xfId="334" hidden="1"/>
    <cellStyle name="Hyperlink 104" xfId="669"/>
    <cellStyle name="Hyperlink 105" xfId="220" hidden="1"/>
    <cellStyle name="Hyperlink 105" xfId="335" hidden="1"/>
    <cellStyle name="Hyperlink 105" xfId="670"/>
    <cellStyle name="Hyperlink 106" xfId="221" hidden="1"/>
    <cellStyle name="Hyperlink 106" xfId="336" hidden="1"/>
    <cellStyle name="Hyperlink 106" xfId="671"/>
    <cellStyle name="Hyperlink 107" xfId="222" hidden="1"/>
    <cellStyle name="Hyperlink 107" xfId="337" hidden="1"/>
    <cellStyle name="Hyperlink 107" xfId="672"/>
    <cellStyle name="Hyperlink 108" xfId="223" hidden="1"/>
    <cellStyle name="Hyperlink 108" xfId="338" hidden="1"/>
    <cellStyle name="Hyperlink 108" xfId="673"/>
    <cellStyle name="Hyperlink 109" xfId="224" hidden="1"/>
    <cellStyle name="Hyperlink 109" xfId="339" hidden="1"/>
    <cellStyle name="Hyperlink 109" xfId="674"/>
    <cellStyle name="Hyperlink 11" xfId="126" hidden="1"/>
    <cellStyle name="Hyperlink 11" xfId="279" hidden="1"/>
    <cellStyle name="Hyperlink 11" xfId="614"/>
    <cellStyle name="Hyperlink 110" xfId="225" hidden="1"/>
    <cellStyle name="Hyperlink 110" xfId="340" hidden="1"/>
    <cellStyle name="Hyperlink 110" xfId="675"/>
    <cellStyle name="Hyperlink 111" xfId="226" hidden="1"/>
    <cellStyle name="Hyperlink 111" xfId="341" hidden="1"/>
    <cellStyle name="Hyperlink 111" xfId="676"/>
    <cellStyle name="Hyperlink 112" xfId="555"/>
    <cellStyle name="Hyperlink 113" xfId="115"/>
    <cellStyle name="Hyperlink 12" xfId="127" hidden="1"/>
    <cellStyle name="Hyperlink 12" xfId="278" hidden="1"/>
    <cellStyle name="Hyperlink 12" xfId="613"/>
    <cellStyle name="Hyperlink 13" xfId="128" hidden="1"/>
    <cellStyle name="Hyperlink 13" xfId="277" hidden="1"/>
    <cellStyle name="Hyperlink 13" xfId="612"/>
    <cellStyle name="Hyperlink 14" xfId="129" hidden="1"/>
    <cellStyle name="Hyperlink 14" xfId="276" hidden="1"/>
    <cellStyle name="Hyperlink 14" xfId="68"/>
    <cellStyle name="Hyperlink 15" xfId="130" hidden="1"/>
    <cellStyle name="Hyperlink 15" xfId="275" hidden="1"/>
    <cellStyle name="Hyperlink 15" xfId="69"/>
    <cellStyle name="Hyperlink 16" xfId="131" hidden="1"/>
    <cellStyle name="Hyperlink 16" xfId="274" hidden="1"/>
    <cellStyle name="Hyperlink 16" xfId="70"/>
    <cellStyle name="Hyperlink 17" xfId="132" hidden="1"/>
    <cellStyle name="Hyperlink 17" xfId="273" hidden="1"/>
    <cellStyle name="Hyperlink 17" xfId="71"/>
    <cellStyle name="Hyperlink 18" xfId="133" hidden="1"/>
    <cellStyle name="Hyperlink 18" xfId="272" hidden="1"/>
    <cellStyle name="Hyperlink 18" xfId="72"/>
    <cellStyle name="Hyperlink 19" xfId="134" hidden="1"/>
    <cellStyle name="Hyperlink 19" xfId="271" hidden="1"/>
    <cellStyle name="Hyperlink 19" xfId="73"/>
    <cellStyle name="Hyperlink 2" xfId="9"/>
    <cellStyle name="Hyperlink 2 2" xfId="480"/>
    <cellStyle name="Hyperlink 2 3" xfId="116" hidden="1"/>
    <cellStyle name="Hyperlink 2 3" xfId="228" hidden="1"/>
    <cellStyle name="Hyperlink 2 3" xfId="288" hidden="1"/>
    <cellStyle name="Hyperlink 2 3" xfId="342" hidden="1"/>
    <cellStyle name="Hyperlink 2 3" xfId="113" hidden="1"/>
    <cellStyle name="Hyperlink 2 3" xfId="623" hidden="1"/>
    <cellStyle name="Hyperlink 2 3" xfId="677"/>
    <cellStyle name="Hyperlink 20" xfId="135" hidden="1"/>
    <cellStyle name="Hyperlink 20" xfId="270" hidden="1"/>
    <cellStyle name="Hyperlink 20" xfId="74"/>
    <cellStyle name="Hyperlink 21" xfId="136" hidden="1"/>
    <cellStyle name="Hyperlink 21" xfId="269" hidden="1"/>
    <cellStyle name="Hyperlink 21" xfId="75"/>
    <cellStyle name="Hyperlink 22" xfId="137" hidden="1"/>
    <cellStyle name="Hyperlink 22" xfId="268" hidden="1"/>
    <cellStyle name="Hyperlink 22" xfId="76"/>
    <cellStyle name="Hyperlink 23" xfId="138" hidden="1"/>
    <cellStyle name="Hyperlink 23" xfId="267" hidden="1"/>
    <cellStyle name="Hyperlink 23" xfId="77"/>
    <cellStyle name="Hyperlink 24" xfId="139" hidden="1"/>
    <cellStyle name="Hyperlink 24" xfId="266" hidden="1"/>
    <cellStyle name="Hyperlink 24" xfId="78"/>
    <cellStyle name="Hyperlink 25" xfId="140" hidden="1"/>
    <cellStyle name="Hyperlink 25" xfId="265" hidden="1"/>
    <cellStyle name="Hyperlink 25" xfId="79"/>
    <cellStyle name="Hyperlink 26" xfId="141" hidden="1"/>
    <cellStyle name="Hyperlink 26" xfId="264" hidden="1"/>
    <cellStyle name="Hyperlink 26" xfId="80"/>
    <cellStyle name="Hyperlink 27" xfId="142" hidden="1"/>
    <cellStyle name="Hyperlink 27" xfId="263" hidden="1"/>
    <cellStyle name="Hyperlink 27" xfId="81"/>
    <cellStyle name="Hyperlink 28" xfId="143" hidden="1"/>
    <cellStyle name="Hyperlink 28" xfId="262" hidden="1"/>
    <cellStyle name="Hyperlink 28" xfId="82"/>
    <cellStyle name="Hyperlink 29" xfId="144" hidden="1"/>
    <cellStyle name="Hyperlink 29" xfId="261" hidden="1"/>
    <cellStyle name="Hyperlink 29" xfId="83"/>
    <cellStyle name="Hyperlink 3" xfId="118" hidden="1"/>
    <cellStyle name="Hyperlink 3" xfId="287" hidden="1"/>
    <cellStyle name="Hyperlink 3" xfId="622"/>
    <cellStyle name="Hyperlink 30" xfId="145" hidden="1"/>
    <cellStyle name="Hyperlink 30" xfId="260" hidden="1"/>
    <cellStyle name="Hyperlink 30" xfId="84"/>
    <cellStyle name="Hyperlink 31" xfId="146" hidden="1"/>
    <cellStyle name="Hyperlink 31" xfId="259" hidden="1"/>
    <cellStyle name="Hyperlink 31" xfId="85"/>
    <cellStyle name="Hyperlink 32" xfId="147" hidden="1"/>
    <cellStyle name="Hyperlink 32" xfId="258" hidden="1"/>
    <cellStyle name="Hyperlink 32" xfId="86"/>
    <cellStyle name="Hyperlink 33" xfId="148" hidden="1"/>
    <cellStyle name="Hyperlink 33" xfId="257" hidden="1"/>
    <cellStyle name="Hyperlink 33" xfId="87"/>
    <cellStyle name="Hyperlink 34" xfId="149" hidden="1"/>
    <cellStyle name="Hyperlink 34" xfId="256" hidden="1"/>
    <cellStyle name="Hyperlink 34" xfId="88"/>
    <cellStyle name="Hyperlink 35" xfId="150" hidden="1"/>
    <cellStyle name="Hyperlink 35" xfId="255" hidden="1"/>
    <cellStyle name="Hyperlink 35" xfId="89"/>
    <cellStyle name="Hyperlink 36" xfId="151" hidden="1"/>
    <cellStyle name="Hyperlink 36" xfId="254" hidden="1"/>
    <cellStyle name="Hyperlink 36" xfId="90"/>
    <cellStyle name="Hyperlink 37" xfId="152" hidden="1"/>
    <cellStyle name="Hyperlink 37" xfId="253" hidden="1"/>
    <cellStyle name="Hyperlink 37" xfId="91"/>
    <cellStyle name="Hyperlink 38" xfId="153" hidden="1"/>
    <cellStyle name="Hyperlink 38" xfId="252" hidden="1"/>
    <cellStyle name="Hyperlink 38" xfId="92"/>
    <cellStyle name="Hyperlink 39" xfId="154" hidden="1"/>
    <cellStyle name="Hyperlink 39" xfId="251" hidden="1"/>
    <cellStyle name="Hyperlink 39" xfId="93"/>
    <cellStyle name="Hyperlink 4" xfId="119" hidden="1"/>
    <cellStyle name="Hyperlink 4" xfId="286" hidden="1"/>
    <cellStyle name="Hyperlink 4" xfId="621"/>
    <cellStyle name="Hyperlink 40" xfId="155" hidden="1"/>
    <cellStyle name="Hyperlink 40" xfId="250" hidden="1"/>
    <cellStyle name="Hyperlink 40" xfId="94"/>
    <cellStyle name="Hyperlink 41" xfId="156" hidden="1"/>
    <cellStyle name="Hyperlink 41" xfId="249" hidden="1"/>
    <cellStyle name="Hyperlink 41" xfId="95"/>
    <cellStyle name="Hyperlink 42" xfId="157" hidden="1"/>
    <cellStyle name="Hyperlink 42" xfId="248" hidden="1"/>
    <cellStyle name="Hyperlink 42" xfId="96"/>
    <cellStyle name="Hyperlink 43" xfId="158" hidden="1"/>
    <cellStyle name="Hyperlink 43" xfId="247" hidden="1"/>
    <cellStyle name="Hyperlink 43" xfId="97"/>
    <cellStyle name="Hyperlink 44" xfId="159" hidden="1"/>
    <cellStyle name="Hyperlink 44" xfId="246" hidden="1"/>
    <cellStyle name="Hyperlink 44" xfId="98"/>
    <cellStyle name="Hyperlink 45" xfId="160" hidden="1"/>
    <cellStyle name="Hyperlink 45" xfId="245" hidden="1"/>
    <cellStyle name="Hyperlink 45" xfId="99"/>
    <cellStyle name="Hyperlink 46" xfId="161" hidden="1"/>
    <cellStyle name="Hyperlink 46" xfId="244" hidden="1"/>
    <cellStyle name="Hyperlink 46" xfId="100"/>
    <cellStyle name="Hyperlink 47" xfId="162" hidden="1"/>
    <cellStyle name="Hyperlink 47" xfId="243" hidden="1"/>
    <cellStyle name="Hyperlink 47" xfId="101"/>
    <cellStyle name="Hyperlink 48" xfId="163" hidden="1"/>
    <cellStyle name="Hyperlink 48" xfId="242" hidden="1"/>
    <cellStyle name="Hyperlink 48" xfId="102"/>
    <cellStyle name="Hyperlink 49" xfId="164" hidden="1"/>
    <cellStyle name="Hyperlink 49" xfId="241" hidden="1"/>
    <cellStyle name="Hyperlink 49" xfId="103"/>
    <cellStyle name="Hyperlink 5" xfId="120" hidden="1"/>
    <cellStyle name="Hyperlink 5" xfId="285" hidden="1"/>
    <cellStyle name="Hyperlink 5" xfId="620"/>
    <cellStyle name="Hyperlink 50" xfId="165" hidden="1"/>
    <cellStyle name="Hyperlink 50" xfId="240" hidden="1"/>
    <cellStyle name="Hyperlink 50" xfId="104"/>
    <cellStyle name="Hyperlink 51" xfId="166" hidden="1"/>
    <cellStyle name="Hyperlink 51" xfId="239" hidden="1"/>
    <cellStyle name="Hyperlink 51" xfId="105"/>
    <cellStyle name="Hyperlink 52" xfId="167" hidden="1"/>
    <cellStyle name="Hyperlink 52" xfId="238" hidden="1"/>
    <cellStyle name="Hyperlink 52" xfId="106"/>
    <cellStyle name="Hyperlink 53" xfId="168" hidden="1"/>
    <cellStyle name="Hyperlink 53" xfId="237" hidden="1"/>
    <cellStyle name="Hyperlink 53" xfId="107"/>
    <cellStyle name="Hyperlink 54" xfId="169" hidden="1"/>
    <cellStyle name="Hyperlink 54" xfId="236" hidden="1"/>
    <cellStyle name="Hyperlink 54" xfId="108"/>
    <cellStyle name="Hyperlink 55" xfId="170" hidden="1"/>
    <cellStyle name="Hyperlink 55" xfId="235" hidden="1"/>
    <cellStyle name="Hyperlink 55" xfId="109"/>
    <cellStyle name="Hyperlink 56" xfId="171" hidden="1"/>
    <cellStyle name="Hyperlink 56" xfId="234" hidden="1"/>
    <cellStyle name="Hyperlink 56" xfId="110"/>
    <cellStyle name="Hyperlink 57" xfId="172" hidden="1"/>
    <cellStyle name="Hyperlink 57" xfId="233" hidden="1"/>
    <cellStyle name="Hyperlink 57" xfId="111"/>
    <cellStyle name="Hyperlink 58" xfId="173" hidden="1"/>
    <cellStyle name="Hyperlink 58" xfId="289" hidden="1"/>
    <cellStyle name="Hyperlink 58" xfId="624"/>
    <cellStyle name="Hyperlink 59" xfId="174" hidden="1"/>
    <cellStyle name="Hyperlink 59" xfId="232" hidden="1"/>
    <cellStyle name="Hyperlink 59" xfId="112"/>
    <cellStyle name="Hyperlink 6" xfId="121" hidden="1"/>
    <cellStyle name="Hyperlink 6" xfId="284" hidden="1"/>
    <cellStyle name="Hyperlink 6" xfId="619"/>
    <cellStyle name="Hyperlink 60" xfId="175" hidden="1"/>
    <cellStyle name="Hyperlink 60" xfId="290" hidden="1"/>
    <cellStyle name="Hyperlink 60" xfId="625"/>
    <cellStyle name="Hyperlink 61" xfId="176" hidden="1"/>
    <cellStyle name="Hyperlink 61" xfId="291" hidden="1"/>
    <cellStyle name="Hyperlink 61" xfId="626"/>
    <cellStyle name="Hyperlink 62" xfId="177" hidden="1"/>
    <cellStyle name="Hyperlink 62" xfId="292" hidden="1"/>
    <cellStyle name="Hyperlink 62" xfId="627"/>
    <cellStyle name="Hyperlink 63" xfId="178" hidden="1"/>
    <cellStyle name="Hyperlink 63" xfId="293" hidden="1"/>
    <cellStyle name="Hyperlink 63" xfId="628"/>
    <cellStyle name="Hyperlink 64" xfId="179" hidden="1"/>
    <cellStyle name="Hyperlink 64" xfId="294" hidden="1"/>
    <cellStyle name="Hyperlink 64" xfId="629"/>
    <cellStyle name="Hyperlink 65" xfId="180" hidden="1"/>
    <cellStyle name="Hyperlink 65" xfId="295" hidden="1"/>
    <cellStyle name="Hyperlink 65" xfId="630"/>
    <cellStyle name="Hyperlink 66" xfId="181" hidden="1"/>
    <cellStyle name="Hyperlink 66" xfId="296" hidden="1"/>
    <cellStyle name="Hyperlink 66" xfId="631"/>
    <cellStyle name="Hyperlink 67" xfId="182" hidden="1"/>
    <cellStyle name="Hyperlink 67" xfId="297" hidden="1"/>
    <cellStyle name="Hyperlink 67" xfId="632"/>
    <cellStyle name="Hyperlink 68" xfId="183" hidden="1"/>
    <cellStyle name="Hyperlink 68" xfId="298" hidden="1"/>
    <cellStyle name="Hyperlink 68" xfId="633"/>
    <cellStyle name="Hyperlink 69" xfId="184" hidden="1"/>
    <cellStyle name="Hyperlink 69" xfId="299" hidden="1"/>
    <cellStyle name="Hyperlink 69" xfId="634"/>
    <cellStyle name="Hyperlink 7" xfId="122" hidden="1"/>
    <cellStyle name="Hyperlink 7" xfId="283" hidden="1"/>
    <cellStyle name="Hyperlink 7" xfId="618"/>
    <cellStyle name="Hyperlink 70" xfId="185" hidden="1"/>
    <cellStyle name="Hyperlink 70" xfId="300" hidden="1"/>
    <cellStyle name="Hyperlink 70" xfId="635"/>
    <cellStyle name="Hyperlink 71" xfId="186" hidden="1"/>
    <cellStyle name="Hyperlink 71" xfId="301" hidden="1"/>
    <cellStyle name="Hyperlink 71" xfId="636"/>
    <cellStyle name="Hyperlink 72" xfId="187" hidden="1"/>
    <cellStyle name="Hyperlink 72" xfId="302" hidden="1"/>
    <cellStyle name="Hyperlink 72" xfId="637"/>
    <cellStyle name="Hyperlink 73" xfId="188" hidden="1"/>
    <cellStyle name="Hyperlink 73" xfId="303" hidden="1"/>
    <cellStyle name="Hyperlink 73" xfId="638"/>
    <cellStyle name="Hyperlink 74" xfId="189" hidden="1"/>
    <cellStyle name="Hyperlink 74" xfId="304" hidden="1"/>
    <cellStyle name="Hyperlink 74" xfId="639"/>
    <cellStyle name="Hyperlink 75" xfId="190" hidden="1"/>
    <cellStyle name="Hyperlink 75" xfId="305" hidden="1"/>
    <cellStyle name="Hyperlink 75" xfId="640"/>
    <cellStyle name="Hyperlink 76" xfId="191" hidden="1"/>
    <cellStyle name="Hyperlink 76" xfId="306" hidden="1"/>
    <cellStyle name="Hyperlink 76" xfId="641"/>
    <cellStyle name="Hyperlink 77" xfId="192" hidden="1"/>
    <cellStyle name="Hyperlink 77" xfId="307" hidden="1"/>
    <cellStyle name="Hyperlink 77" xfId="642"/>
    <cellStyle name="Hyperlink 78" xfId="193" hidden="1"/>
    <cellStyle name="Hyperlink 78" xfId="308" hidden="1"/>
    <cellStyle name="Hyperlink 78" xfId="643"/>
    <cellStyle name="Hyperlink 79" xfId="194" hidden="1"/>
    <cellStyle name="Hyperlink 79" xfId="309" hidden="1"/>
    <cellStyle name="Hyperlink 79" xfId="644"/>
    <cellStyle name="Hyperlink 8" xfId="123" hidden="1"/>
    <cellStyle name="Hyperlink 8" xfId="282" hidden="1"/>
    <cellStyle name="Hyperlink 8" xfId="617"/>
    <cellStyle name="Hyperlink 80" xfId="195" hidden="1"/>
    <cellStyle name="Hyperlink 80" xfId="310" hidden="1"/>
    <cellStyle name="Hyperlink 80" xfId="645"/>
    <cellStyle name="Hyperlink 81" xfId="196" hidden="1"/>
    <cellStyle name="Hyperlink 81" xfId="311" hidden="1"/>
    <cellStyle name="Hyperlink 81" xfId="646"/>
    <cellStyle name="Hyperlink 82" xfId="197" hidden="1"/>
    <cellStyle name="Hyperlink 82" xfId="312" hidden="1"/>
    <cellStyle name="Hyperlink 82" xfId="647"/>
    <cellStyle name="Hyperlink 83" xfId="198" hidden="1"/>
    <cellStyle name="Hyperlink 83" xfId="313" hidden="1"/>
    <cellStyle name="Hyperlink 83" xfId="648"/>
    <cellStyle name="Hyperlink 84" xfId="199" hidden="1"/>
    <cellStyle name="Hyperlink 84" xfId="314" hidden="1"/>
    <cellStyle name="Hyperlink 84" xfId="649"/>
    <cellStyle name="Hyperlink 85" xfId="200" hidden="1"/>
    <cellStyle name="Hyperlink 85" xfId="315" hidden="1"/>
    <cellStyle name="Hyperlink 85" xfId="650"/>
    <cellStyle name="Hyperlink 86" xfId="201" hidden="1"/>
    <cellStyle name="Hyperlink 86" xfId="316" hidden="1"/>
    <cellStyle name="Hyperlink 86" xfId="651"/>
    <cellStyle name="Hyperlink 87" xfId="202" hidden="1"/>
    <cellStyle name="Hyperlink 87" xfId="317" hidden="1"/>
    <cellStyle name="Hyperlink 87" xfId="652"/>
    <cellStyle name="Hyperlink 88" xfId="203" hidden="1"/>
    <cellStyle name="Hyperlink 88" xfId="318" hidden="1"/>
    <cellStyle name="Hyperlink 88" xfId="653"/>
    <cellStyle name="Hyperlink 89" xfId="204" hidden="1"/>
    <cellStyle name="Hyperlink 89" xfId="319" hidden="1"/>
    <cellStyle name="Hyperlink 89" xfId="654"/>
    <cellStyle name="Hyperlink 9" xfId="124" hidden="1"/>
    <cellStyle name="Hyperlink 9" xfId="281" hidden="1"/>
    <cellStyle name="Hyperlink 9" xfId="616"/>
    <cellStyle name="Hyperlink 90" xfId="205" hidden="1"/>
    <cellStyle name="Hyperlink 90" xfId="320" hidden="1"/>
    <cellStyle name="Hyperlink 90" xfId="655"/>
    <cellStyle name="Hyperlink 91" xfId="206" hidden="1"/>
    <cellStyle name="Hyperlink 91" xfId="321" hidden="1"/>
    <cellStyle name="Hyperlink 91" xfId="656"/>
    <cellStyle name="Hyperlink 92" xfId="207" hidden="1"/>
    <cellStyle name="Hyperlink 92" xfId="322" hidden="1"/>
    <cellStyle name="Hyperlink 92" xfId="657"/>
    <cellStyle name="Hyperlink 93" xfId="208" hidden="1"/>
    <cellStyle name="Hyperlink 93" xfId="323" hidden="1"/>
    <cellStyle name="Hyperlink 93" xfId="658"/>
    <cellStyle name="Hyperlink 94" xfId="209" hidden="1"/>
    <cellStyle name="Hyperlink 94" xfId="324" hidden="1"/>
    <cellStyle name="Hyperlink 94" xfId="659"/>
    <cellStyle name="Hyperlink 95" xfId="210" hidden="1"/>
    <cellStyle name="Hyperlink 95" xfId="325" hidden="1"/>
    <cellStyle name="Hyperlink 95" xfId="660"/>
    <cellStyle name="Hyperlink 96" xfId="211" hidden="1"/>
    <cellStyle name="Hyperlink 96" xfId="326" hidden="1"/>
    <cellStyle name="Hyperlink 96" xfId="661"/>
    <cellStyle name="Hyperlink 97" xfId="212" hidden="1"/>
    <cellStyle name="Hyperlink 97" xfId="327" hidden="1"/>
    <cellStyle name="Hyperlink 97" xfId="662"/>
    <cellStyle name="Hyperlink 98" xfId="213" hidden="1"/>
    <cellStyle name="Hyperlink 98" xfId="328" hidden="1"/>
    <cellStyle name="Hyperlink 98" xfId="663"/>
    <cellStyle name="Hyperlink 99" xfId="214" hidden="1"/>
    <cellStyle name="Hyperlink 99" xfId="329" hidden="1"/>
    <cellStyle name="Hyperlink 99" xfId="664"/>
    <cellStyle name="Input" xfId="23" builtinId="20" customBuiltin="1"/>
    <cellStyle name="Input [yellow]" xfId="481"/>
    <cellStyle name="Input [yellow] 2" xfId="482"/>
    <cellStyle name="Input [yellow] 2 2" xfId="688"/>
    <cellStyle name="Input [yellow] 3" xfId="483"/>
    <cellStyle name="Input [yellow] 3 2" xfId="689"/>
    <cellStyle name="Input [yellow] 4" xfId="687"/>
    <cellStyle name="Input 2" xfId="63"/>
    <cellStyle name="Input 3" xfId="574"/>
    <cellStyle name="ITEMS" xfId="484"/>
    <cellStyle name="Linked Cell" xfId="26" builtinId="24" customBuiltin="1"/>
    <cellStyle name="Linked Cell 2" xfId="357"/>
    <cellStyle name="m1 - Style1" xfId="485"/>
    <cellStyle name="MANKAD" xfId="486"/>
    <cellStyle name="Neutral" xfId="22" builtinId="28" customBuiltin="1"/>
    <cellStyle name="Neutral 2" xfId="354"/>
    <cellStyle name="Neutrale" xfId="487"/>
    <cellStyle name="no dec" xfId="488"/>
    <cellStyle name="Normal" xfId="0" builtinId="0"/>
    <cellStyle name="Normal - Style1" xfId="489"/>
    <cellStyle name="Normal 10" xfId="490"/>
    <cellStyle name="Normal 11" xfId="419"/>
    <cellStyle name="Normal 12" xfId="566"/>
    <cellStyle name="Normal 13" xfId="572"/>
    <cellStyle name="Normal 14" xfId="577"/>
    <cellStyle name="Normal 14 2" xfId="580"/>
    <cellStyle name="Normal 14 3" xfId="593"/>
    <cellStyle name="Normal 14 3 2" xfId="600"/>
    <cellStyle name="Normal 14 3 2 2" xfId="604"/>
    <cellStyle name="Normal 14 3 2 2 2" xfId="607"/>
    <cellStyle name="Normal 14 4" xfId="595"/>
    <cellStyle name="Normal 14 4 2" xfId="597"/>
    <cellStyle name="Normal 14 4 2 2" xfId="601"/>
    <cellStyle name="Normal 14 4 2 2 2" xfId="605"/>
    <cellStyle name="Normal 15" xfId="588"/>
    <cellStyle name="Normal 16" xfId="609"/>
    <cellStyle name="Normal 17" xfId="610"/>
    <cellStyle name="Normal 18" xfId="60"/>
    <cellStyle name="Normal 19" xfId="576"/>
    <cellStyle name="Normal 2" xfId="66"/>
    <cellStyle name="Normal 2 2" xfId="231"/>
    <cellStyle name="Normal 2 2 2" xfId="346"/>
    <cellStyle name="Normal 2 2 2 2" xfId="492"/>
    <cellStyle name="Normal 2 2 3" xfId="493"/>
    <cellStyle name="Normal 2 2 4" xfId="491"/>
    <cellStyle name="Normal 2 3" xfId="494"/>
    <cellStyle name="Normal 3" xfId="229"/>
    <cellStyle name="Normal 3 2" xfId="345"/>
    <cellStyle name="Normal 3 2 2" xfId="496"/>
    <cellStyle name="Normal 3 3" xfId="497"/>
    <cellStyle name="Normal 3 4" xfId="495"/>
    <cellStyle name="Normal 4" xfId="383"/>
    <cellStyle name="Normal 4 2" xfId="499"/>
    <cellStyle name="Normal 4 3" xfId="498"/>
    <cellStyle name="Normal 5" xfId="387"/>
    <cellStyle name="Normal 5 2" xfId="500"/>
    <cellStyle name="Normal 6" xfId="401"/>
    <cellStyle name="Normal 6 2" xfId="501"/>
    <cellStyle name="Normal 7" xfId="415"/>
    <cellStyle name="Normal 7 2" xfId="417"/>
    <cellStyle name="Normal 7 3" xfId="502"/>
    <cellStyle name="Normal 7 3 2" xfId="564"/>
    <cellStyle name="Normal 7 3 2 2" xfId="570"/>
    <cellStyle name="Normal 8" xfId="503"/>
    <cellStyle name="Normal 8 2" xfId="504"/>
    <cellStyle name="Normal 8 2 2" xfId="560"/>
    <cellStyle name="Normal 8 3" xfId="561"/>
    <cellStyle name="Normal 8 3 2" xfId="591"/>
    <cellStyle name="Normal 8 3 2 2" xfId="608"/>
    <cellStyle name="Normal 9" xfId="505"/>
    <cellStyle name="Normal 9 2" xfId="558"/>
    <cellStyle name="Normal 9 3" xfId="565"/>
    <cellStyle name="Normal 9 4" xfId="568"/>
    <cellStyle name="Normal 9 5" xfId="569"/>
    <cellStyle name="Normal 9 6" xfId="571"/>
    <cellStyle name="Normal 9 6 2" xfId="592"/>
    <cellStyle name="Normal 9 6 2 2" xfId="611"/>
    <cellStyle name="Nota" xfId="506"/>
    <cellStyle name="Nota 2" xfId="507"/>
    <cellStyle name="Nota 2 2" xfId="691"/>
    <cellStyle name="Nota 3" xfId="508"/>
    <cellStyle name="Nota 3 2" xfId="692"/>
    <cellStyle name="Nota 4" xfId="690"/>
    <cellStyle name="Note" xfId="29" builtinId="10" customBuiltin="1"/>
    <cellStyle name="Note 2" xfId="384"/>
    <cellStyle name="Note 3" xfId="388"/>
    <cellStyle name="Note 4" xfId="402"/>
    <cellStyle name="Num0 - Style7" xfId="509"/>
    <cellStyle name="Num2 - Style8" xfId="510"/>
    <cellStyle name="Numeri - Style1" xfId="511"/>
    <cellStyle name="Numeri - Style1 2" xfId="512"/>
    <cellStyle name="Numeri - Style1 2 2" xfId="694"/>
    <cellStyle name="Numeri - Style1 3" xfId="693"/>
    <cellStyle name="ofwhich" xfId="64"/>
    <cellStyle name="Output" xfId="24" builtinId="21" customBuiltin="1"/>
    <cellStyle name="Output 2" xfId="355"/>
    <cellStyle name="Parent row" xfId="5"/>
    <cellStyle name="Percent [2]" xfId="513"/>
    <cellStyle name="Percent 10" xfId="575"/>
    <cellStyle name="Percent 2" xfId="67"/>
    <cellStyle name="Percent 2 2" xfId="423"/>
    <cellStyle name="Percent 3" xfId="514"/>
    <cellStyle name="Percent 3 2" xfId="515"/>
    <cellStyle name="Percent 3 3" xfId="516"/>
    <cellStyle name="Percent 3 4" xfId="563"/>
    <cellStyle name="Percent 4" xfId="517"/>
    <cellStyle name="Percent 4 2" xfId="518"/>
    <cellStyle name="Percent 5" xfId="519"/>
    <cellStyle name="Percent 6" xfId="421"/>
    <cellStyle name="Percent 7" xfId="567"/>
    <cellStyle name="Percent 8" xfId="585"/>
    <cellStyle name="Percent 8 2" xfId="594"/>
    <cellStyle name="Percent 8 3" xfId="596"/>
    <cellStyle name="Percent 8 3 2" xfId="599"/>
    <cellStyle name="Percent 8 3 2 2" xfId="603"/>
    <cellStyle name="Percent 8 3 2 2 2" xfId="606"/>
    <cellStyle name="Percent 9" xfId="61"/>
    <cellStyle name="RevList" xfId="520"/>
    <cellStyle name="Row headings" xfId="521"/>
    <cellStyle name="Row headings Level 1" xfId="522"/>
    <cellStyle name="Row headings Level 2" xfId="523"/>
    <cellStyle name="Section Break" xfId="7"/>
    <cellStyle name="Section Break: parent row" xfId="4"/>
    <cellStyle name="Source - Style2" xfId="524"/>
    <cellStyle name="Sources list" xfId="525"/>
    <cellStyle name="Sources list 2" xfId="526"/>
    <cellStyle name="Sources Title" xfId="527"/>
    <cellStyle name="Sources Title 2" xfId="528"/>
    <cellStyle name="style" xfId="529"/>
    <cellStyle name="style 2" xfId="530"/>
    <cellStyle name="style 2 2" xfId="696"/>
    <cellStyle name="style 3" xfId="531"/>
    <cellStyle name="style 3 2" xfId="697"/>
    <cellStyle name="style 4" xfId="695"/>
    <cellStyle name="style1" xfId="532"/>
    <cellStyle name="style2" xfId="533"/>
    <cellStyle name="Subtotal" xfId="534"/>
    <cellStyle name="Table  - Style3" xfId="535"/>
    <cellStyle name="Table  - Style4" xfId="536"/>
    <cellStyle name="Table  - Style4 2" xfId="537"/>
    <cellStyle name="Table  - Style6" xfId="538"/>
    <cellStyle name="Table  - Style6 2" xfId="539"/>
    <cellStyle name="Table no" xfId="540"/>
    <cellStyle name="Table title" xfId="12"/>
    <cellStyle name="Table_HeaderRow" xfId="65"/>
    <cellStyle name="Testo avviso" xfId="541"/>
    <cellStyle name="Testo descrittivo" xfId="542"/>
    <cellStyle name="þ_x001d_ð &amp;ý&amp;†ýG_x0008_ X_x000a__x0007__x0001__x0001_" xfId="543"/>
    <cellStyle name="þ_x001d_ð&quot;_x000c_Býò_x000c_5ýU_x0001_e_x0005_¹,_x0007__x0001__x0001_" xfId="544"/>
    <cellStyle name="Title" xfId="15" builtinId="15" customBuiltin="1"/>
    <cellStyle name="Title-2" xfId="56"/>
    <cellStyle name="Titolo" xfId="545"/>
    <cellStyle name="Titolo 1" xfId="546"/>
    <cellStyle name="Titolo 2" xfId="547"/>
    <cellStyle name="Titolo 3" xfId="548"/>
    <cellStyle name="Titolo 4" xfId="549"/>
    <cellStyle name="Total" xfId="31" builtinId="25" customBuiltin="1"/>
    <cellStyle name="Total 2" xfId="361"/>
    <cellStyle name="Totale" xfId="550"/>
    <cellStyle name="Totale 2" xfId="551"/>
    <cellStyle name="Totale 2 2" xfId="699"/>
    <cellStyle name="Totale 3" xfId="552"/>
    <cellStyle name="Totale 3 2" xfId="700"/>
    <cellStyle name="Totale 4" xfId="698"/>
    <cellStyle name="Valore non valido" xfId="553"/>
    <cellStyle name="Valore valido" xfId="554"/>
    <cellStyle name="Warning Text" xfId="28" builtinId="11" customBuiltin="1"/>
    <cellStyle name="Warning Text 2" xfId="359"/>
  </cellStyles>
  <dxfs count="6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3" defaultTableStyle="TableStyleMedium2" defaultPivotStyle="PivotStyleLight16">
    <tableStyle name="Table Style 1" pivot="0" count="2">
      <tableStyleElement type="wholeTable" dxfId="5"/>
      <tableStyleElement type="headerRow" dxfId="4"/>
    </tableStyle>
    <tableStyle name="EnergyCalcTables" pivot="0" count="4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2" sqref="A12"/>
    </sheetView>
  </sheetViews>
  <sheetFormatPr defaultRowHeight="15"/>
  <cols>
    <col min="2" max="2" width="132.28515625" customWidth="1"/>
  </cols>
  <sheetData>
    <row r="1" spans="1:2">
      <c r="A1" s="1" t="s">
        <v>2</v>
      </c>
    </row>
    <row r="3" spans="1:2">
      <c r="A3" s="1" t="s">
        <v>3</v>
      </c>
      <c r="B3" s="6" t="s">
        <v>53</v>
      </c>
    </row>
    <row r="4" spans="1:2">
      <c r="B4" s="3" t="s">
        <v>50</v>
      </c>
    </row>
    <row r="5" spans="1:2">
      <c r="B5" s="4">
        <v>2015</v>
      </c>
    </row>
    <row r="6" spans="1:2">
      <c r="B6" s="3" t="s">
        <v>51</v>
      </c>
    </row>
    <row r="7" spans="1:2">
      <c r="B7" s="3" t="s">
        <v>52</v>
      </c>
    </row>
    <row r="8" spans="1:2">
      <c r="B8" s="3" t="s">
        <v>54</v>
      </c>
    </row>
    <row r="10" spans="1:2">
      <c r="B10" s="2" t="s">
        <v>0</v>
      </c>
    </row>
    <row r="11" spans="1:2">
      <c r="B11" s="3" t="s">
        <v>56</v>
      </c>
    </row>
    <row r="12" spans="1:2">
      <c r="B12" s="4"/>
    </row>
    <row r="13" spans="1:2">
      <c r="B13" s="3"/>
    </row>
    <row r="14" spans="1:2">
      <c r="A14" s="1" t="s">
        <v>10</v>
      </c>
    </row>
    <row r="15" spans="1:2">
      <c r="A15" t="s">
        <v>11</v>
      </c>
    </row>
    <row r="17" spans="1:1">
      <c r="A17" t="s">
        <v>55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workbookViewId="0">
      <selection activeCell="E30" sqref="E30"/>
    </sheetView>
  </sheetViews>
  <sheetFormatPr defaultRowHeight="15"/>
  <cols>
    <col min="4" max="4" width="9.7109375" bestFit="1" customWidth="1"/>
    <col min="5" max="5" width="10.85546875" bestFit="1" customWidth="1"/>
    <col min="9" max="9" width="11.140625" bestFit="1" customWidth="1"/>
  </cols>
  <sheetData>
    <row r="1" spans="1:17" s="3" customFormat="1">
      <c r="B1" s="2" t="s">
        <v>36</v>
      </c>
      <c r="C1" s="2"/>
      <c r="D1" s="2"/>
      <c r="E1" s="2"/>
      <c r="F1" s="2"/>
      <c r="G1" s="2"/>
    </row>
    <row r="2" spans="1:17">
      <c r="A2" s="23">
        <v>7.3</v>
      </c>
      <c r="B2" s="22"/>
      <c r="C2" s="18" t="s">
        <v>12</v>
      </c>
      <c r="D2" s="17"/>
      <c r="E2" s="19"/>
      <c r="F2" s="19"/>
      <c r="G2" s="17"/>
      <c r="J2" s="2" t="s">
        <v>33</v>
      </c>
      <c r="K2" s="7"/>
    </row>
    <row r="3" spans="1:17">
      <c r="A3" s="23"/>
      <c r="B3" s="22"/>
      <c r="C3" s="18"/>
      <c r="D3" s="17"/>
      <c r="E3" s="19"/>
      <c r="F3" s="19"/>
      <c r="G3" s="17"/>
      <c r="I3" s="3"/>
      <c r="J3" t="s">
        <v>34</v>
      </c>
    </row>
    <row r="4" spans="1:17">
      <c r="A4" s="23"/>
      <c r="B4" s="22"/>
      <c r="C4" s="12" t="s">
        <v>13</v>
      </c>
      <c r="D4" s="12" t="s">
        <v>14</v>
      </c>
      <c r="E4" s="12" t="s">
        <v>15</v>
      </c>
      <c r="F4" s="12" t="s">
        <v>16</v>
      </c>
      <c r="G4" s="20" t="s">
        <v>17</v>
      </c>
      <c r="J4" s="11">
        <f>AVERAGE(G11:G16)</f>
        <v>18.333333333333332</v>
      </c>
    </row>
    <row r="5" spans="1:17">
      <c r="A5" s="23"/>
      <c r="B5" s="22"/>
      <c r="C5" s="15" t="s">
        <v>18</v>
      </c>
      <c r="D5" s="16" t="s">
        <v>19</v>
      </c>
      <c r="E5" s="21" t="s">
        <v>20</v>
      </c>
      <c r="F5" s="21"/>
      <c r="G5" s="25">
        <v>10</v>
      </c>
      <c r="J5" t="s">
        <v>35</v>
      </c>
    </row>
    <row r="6" spans="1:17">
      <c r="A6" s="23"/>
      <c r="B6" s="22"/>
      <c r="C6" s="15"/>
      <c r="D6" s="16"/>
      <c r="E6" s="21" t="s">
        <v>21</v>
      </c>
      <c r="F6" s="21"/>
      <c r="G6" s="25">
        <v>10</v>
      </c>
      <c r="J6" s="11">
        <f>AVERAGE(G26:G29)</f>
        <v>9</v>
      </c>
    </row>
    <row r="7" spans="1:17">
      <c r="A7" s="23"/>
      <c r="B7" s="22"/>
      <c r="C7" s="22"/>
      <c r="D7" s="16"/>
      <c r="E7" s="21" t="s">
        <v>22</v>
      </c>
      <c r="F7" s="21"/>
      <c r="G7" s="25">
        <v>10</v>
      </c>
      <c r="J7" t="s">
        <v>45</v>
      </c>
    </row>
    <row r="8" spans="1:17">
      <c r="A8" s="23"/>
      <c r="B8" s="22"/>
      <c r="C8" s="22"/>
      <c r="D8" s="16"/>
      <c r="E8" s="21" t="s">
        <v>23</v>
      </c>
      <c r="F8" s="21"/>
      <c r="G8" s="25">
        <v>10</v>
      </c>
      <c r="J8" s="10">
        <f>AVERAGE(J4:J6)</f>
        <v>13.666666666666666</v>
      </c>
    </row>
    <row r="9" spans="1:17">
      <c r="A9" s="23"/>
      <c r="B9" s="22"/>
      <c r="C9" s="22"/>
      <c r="D9" s="16" t="s">
        <v>24</v>
      </c>
      <c r="E9" s="21" t="s">
        <v>20</v>
      </c>
      <c r="F9" s="21"/>
      <c r="G9" s="25">
        <v>10</v>
      </c>
    </row>
    <row r="10" spans="1:17">
      <c r="A10" s="23"/>
      <c r="B10" s="22"/>
      <c r="C10" s="22"/>
      <c r="D10" s="16"/>
      <c r="E10" s="21" t="s">
        <v>21</v>
      </c>
      <c r="F10" s="21"/>
      <c r="G10" s="25">
        <v>10</v>
      </c>
      <c r="J10" s="2" t="s">
        <v>37</v>
      </c>
      <c r="K10" s="2"/>
    </row>
    <row r="11" spans="1:17">
      <c r="A11" s="23"/>
      <c r="B11" s="22"/>
      <c r="C11" s="22"/>
      <c r="D11" s="16" t="s">
        <v>25</v>
      </c>
      <c r="E11" s="21" t="s">
        <v>26</v>
      </c>
      <c r="F11" s="21"/>
      <c r="G11" s="25">
        <v>20</v>
      </c>
      <c r="J11" t="s">
        <v>38</v>
      </c>
    </row>
    <row r="12" spans="1:17">
      <c r="A12" s="23"/>
      <c r="B12" s="22"/>
      <c r="C12" s="22"/>
      <c r="D12" s="16"/>
      <c r="E12" s="21" t="s">
        <v>20</v>
      </c>
      <c r="F12" s="21"/>
      <c r="G12" s="25">
        <v>20</v>
      </c>
      <c r="J12">
        <v>10</v>
      </c>
    </row>
    <row r="13" spans="1:17">
      <c r="A13" s="23"/>
      <c r="B13" s="22"/>
      <c r="C13" s="22"/>
      <c r="D13" s="16"/>
      <c r="E13" s="21" t="s">
        <v>21</v>
      </c>
      <c r="F13" s="21"/>
      <c r="G13" s="25">
        <v>20</v>
      </c>
      <c r="J13" t="s">
        <v>39</v>
      </c>
    </row>
    <row r="14" spans="1:17">
      <c r="A14" s="23"/>
      <c r="B14" s="22"/>
      <c r="C14" s="22"/>
      <c r="D14" s="16"/>
      <c r="E14" s="21" t="s">
        <v>27</v>
      </c>
      <c r="F14" s="21"/>
      <c r="G14" s="25">
        <v>20</v>
      </c>
      <c r="J14">
        <v>10</v>
      </c>
      <c r="Q14" s="3"/>
    </row>
    <row r="15" spans="1:17">
      <c r="A15" s="23"/>
      <c r="B15" s="22"/>
      <c r="C15" s="22"/>
      <c r="D15" s="16"/>
      <c r="E15" s="21" t="s">
        <v>22</v>
      </c>
      <c r="F15" s="21"/>
      <c r="G15" s="25">
        <v>15</v>
      </c>
      <c r="J15" s="3" t="s">
        <v>49</v>
      </c>
      <c r="K15" s="3"/>
      <c r="Q15" s="3"/>
    </row>
    <row r="16" spans="1:17">
      <c r="A16" s="23"/>
      <c r="B16" s="22"/>
      <c r="C16" s="22"/>
      <c r="D16" s="16"/>
      <c r="E16" s="21" t="s">
        <v>23</v>
      </c>
      <c r="F16" s="21"/>
      <c r="G16" s="25">
        <v>15</v>
      </c>
      <c r="J16">
        <f>AVERAGE(J12:J14)</f>
        <v>10</v>
      </c>
      <c r="K16" s="3"/>
      <c r="Q16" s="3"/>
    </row>
    <row r="17" spans="1:17">
      <c r="A17" s="23"/>
      <c r="B17" s="22"/>
      <c r="C17" s="22"/>
      <c r="D17" s="16" t="s">
        <v>28</v>
      </c>
      <c r="E17" s="21" t="s">
        <v>26</v>
      </c>
      <c r="F17" s="21"/>
      <c r="G17" s="25">
        <v>12</v>
      </c>
      <c r="Q17" s="3"/>
    </row>
    <row r="18" spans="1:17">
      <c r="A18" s="23"/>
      <c r="B18" s="22"/>
      <c r="C18" s="22"/>
      <c r="D18" s="16"/>
      <c r="E18" s="21" t="s">
        <v>26</v>
      </c>
      <c r="F18" s="21"/>
      <c r="G18" s="25">
        <v>12</v>
      </c>
      <c r="J18" s="2" t="s">
        <v>40</v>
      </c>
      <c r="K18" s="2"/>
      <c r="Q18" s="3"/>
    </row>
    <row r="19" spans="1:17">
      <c r="A19" s="23"/>
      <c r="B19" s="22"/>
      <c r="C19" s="22"/>
      <c r="D19" s="16"/>
      <c r="E19" s="21" t="s">
        <v>26</v>
      </c>
      <c r="F19" s="21"/>
      <c r="G19" s="25">
        <v>12</v>
      </c>
      <c r="J19" t="s">
        <v>41</v>
      </c>
    </row>
    <row r="20" spans="1:17">
      <c r="A20" s="23"/>
      <c r="B20" s="22"/>
      <c r="C20" s="22"/>
      <c r="D20" s="16"/>
      <c r="E20" s="21" t="s">
        <v>22</v>
      </c>
      <c r="F20" s="21"/>
      <c r="G20" s="25">
        <v>12</v>
      </c>
      <c r="J20">
        <v>20</v>
      </c>
    </row>
    <row r="21" spans="1:17">
      <c r="A21" s="23"/>
      <c r="B21" s="22"/>
      <c r="C21" s="22"/>
      <c r="D21" s="16" t="s">
        <v>29</v>
      </c>
      <c r="E21" s="21" t="s">
        <v>21</v>
      </c>
      <c r="F21" s="21"/>
      <c r="G21" s="25">
        <v>8</v>
      </c>
    </row>
    <row r="22" spans="1:17">
      <c r="A22" s="23"/>
      <c r="B22" s="22"/>
      <c r="C22" s="22"/>
      <c r="D22" s="16"/>
      <c r="E22" s="21" t="s">
        <v>27</v>
      </c>
      <c r="F22" s="21"/>
      <c r="G22" s="25">
        <v>8</v>
      </c>
      <c r="J22" s="2" t="s">
        <v>42</v>
      </c>
      <c r="K22" s="2"/>
    </row>
    <row r="23" spans="1:17">
      <c r="A23" s="23"/>
      <c r="B23" s="22"/>
      <c r="C23" s="22"/>
      <c r="D23" s="16"/>
      <c r="E23" s="21" t="s">
        <v>26</v>
      </c>
      <c r="F23" s="21"/>
      <c r="G23" s="25">
        <v>8</v>
      </c>
      <c r="J23" t="s">
        <v>43</v>
      </c>
    </row>
    <row r="24" spans="1:17">
      <c r="A24" s="23"/>
      <c r="B24" s="22"/>
      <c r="C24" s="22"/>
      <c r="D24" s="16"/>
      <c r="E24" s="21" t="s">
        <v>20</v>
      </c>
      <c r="F24" s="21"/>
      <c r="G24" s="25">
        <v>8</v>
      </c>
      <c r="J24">
        <v>35</v>
      </c>
    </row>
    <row r="25" spans="1:17">
      <c r="A25" s="23"/>
      <c r="B25" s="22"/>
      <c r="C25" s="22"/>
      <c r="D25" s="16"/>
      <c r="E25" s="21" t="s">
        <v>22</v>
      </c>
      <c r="F25" s="21"/>
      <c r="G25" s="25">
        <v>5</v>
      </c>
    </row>
    <row r="26" spans="1:17">
      <c r="A26" s="23"/>
      <c r="B26" s="22"/>
      <c r="C26" s="22"/>
      <c r="D26" s="16" t="s">
        <v>30</v>
      </c>
      <c r="E26" s="21" t="s">
        <v>21</v>
      </c>
      <c r="F26" s="21"/>
      <c r="G26" s="25">
        <v>8</v>
      </c>
      <c r="J26" s="2" t="s">
        <v>44</v>
      </c>
      <c r="K26" s="2"/>
    </row>
    <row r="27" spans="1:17">
      <c r="A27" s="23"/>
      <c r="B27" s="22"/>
      <c r="C27" s="22"/>
      <c r="D27" s="16"/>
      <c r="E27" s="21" t="s">
        <v>27</v>
      </c>
      <c r="F27" s="21"/>
      <c r="G27" s="26">
        <v>8</v>
      </c>
      <c r="J27" t="s">
        <v>46</v>
      </c>
    </row>
    <row r="28" spans="1:17">
      <c r="A28" s="23"/>
      <c r="B28" s="22"/>
      <c r="C28" s="22"/>
      <c r="D28" s="16"/>
      <c r="E28" s="21" t="s">
        <v>20</v>
      </c>
      <c r="F28" s="21"/>
      <c r="G28" s="26">
        <v>8</v>
      </c>
      <c r="J28" s="11">
        <f>AVERAGE(G17:G20)</f>
        <v>12</v>
      </c>
    </row>
    <row r="29" spans="1:17">
      <c r="A29" s="23"/>
      <c r="B29" s="22"/>
      <c r="C29" s="22"/>
      <c r="D29" s="16"/>
      <c r="E29" s="21" t="s">
        <v>22</v>
      </c>
      <c r="F29" s="21"/>
      <c r="G29" s="26">
        <v>12</v>
      </c>
      <c r="J29" t="s">
        <v>47</v>
      </c>
    </row>
    <row r="30" spans="1:17">
      <c r="A30" s="23"/>
      <c r="B30" s="22"/>
      <c r="C30" s="15" t="s">
        <v>31</v>
      </c>
      <c r="D30" s="16" t="s">
        <v>31</v>
      </c>
      <c r="E30" s="21" t="s">
        <v>20</v>
      </c>
      <c r="F30" s="21"/>
      <c r="G30" s="27">
        <v>35</v>
      </c>
      <c r="J30" s="11">
        <f>AVERAGE(G21:G25)</f>
        <v>7.4</v>
      </c>
    </row>
    <row r="31" spans="1:17">
      <c r="A31" s="23"/>
      <c r="B31" s="22"/>
      <c r="C31" s="15"/>
      <c r="D31" s="16"/>
      <c r="E31" s="21" t="s">
        <v>22</v>
      </c>
      <c r="F31" s="21"/>
      <c r="G31" s="27">
        <v>35</v>
      </c>
      <c r="J31" t="s">
        <v>48</v>
      </c>
    </row>
    <row r="32" spans="1:17">
      <c r="A32" s="23"/>
      <c r="B32" s="22"/>
      <c r="C32" s="13" t="s">
        <v>32</v>
      </c>
      <c r="D32" s="14" t="s">
        <v>32</v>
      </c>
      <c r="E32" s="14" t="s">
        <v>32</v>
      </c>
      <c r="F32" s="14"/>
      <c r="G32" s="24">
        <v>20</v>
      </c>
      <c r="J32" s="10">
        <f>AVERAGE(J28:J30)</f>
        <v>9.6999999999999993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6" sqref="B6"/>
    </sheetView>
  </sheetViews>
  <sheetFormatPr defaultRowHeight="15"/>
  <cols>
    <col min="1" max="1" width="14.5703125" customWidth="1"/>
    <col min="2" max="2" width="19" customWidth="1"/>
    <col min="3" max="3" width="9.5703125" bestFit="1" customWidth="1"/>
  </cols>
  <sheetData>
    <row r="1" spans="1:2">
      <c r="A1" t="s">
        <v>8</v>
      </c>
      <c r="B1" s="5" t="s">
        <v>9</v>
      </c>
    </row>
    <row r="2" spans="1:2">
      <c r="A2" t="s">
        <v>4</v>
      </c>
      <c r="B2" s="8">
        <f>('Road, Rail, Air'!J8)</f>
        <v>13.666666666666666</v>
      </c>
    </row>
    <row r="3" spans="1:2">
      <c r="A3" t="s">
        <v>5</v>
      </c>
      <c r="B3" s="8">
        <f>'Road, Rail, Air'!J16</f>
        <v>10</v>
      </c>
    </row>
    <row r="4" spans="1:2">
      <c r="A4" t="s">
        <v>6</v>
      </c>
      <c r="B4" s="8">
        <f>'Road, Rail, Air'!J20</f>
        <v>20</v>
      </c>
    </row>
    <row r="5" spans="1:2">
      <c r="A5" t="s">
        <v>1</v>
      </c>
      <c r="B5" s="8">
        <f>'Road, Rail, Air'!J24</f>
        <v>35</v>
      </c>
    </row>
    <row r="6" spans="1:2">
      <c r="A6" t="s">
        <v>0</v>
      </c>
      <c r="B6" s="9">
        <v>33</v>
      </c>
    </row>
    <row r="7" spans="1:2">
      <c r="A7" t="s">
        <v>7</v>
      </c>
      <c r="B7" s="8">
        <f>'Road, Rail, Air'!J32</f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Road, Rail, Air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Emily Mangan</cp:lastModifiedBy>
  <dcterms:created xsi:type="dcterms:W3CDTF">2014-03-17T23:54:25Z</dcterms:created>
  <dcterms:modified xsi:type="dcterms:W3CDTF">2018-04-09T23:33:09Z</dcterms:modified>
</cp:coreProperties>
</file>