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india-wipB2\InputData\trans\BCDTRtSY\"/>
    </mc:Choice>
  </mc:AlternateContent>
  <bookViews>
    <workbookView xWindow="360" yWindow="90" windowWidth="19410" windowHeight="11010" tabRatio="742"/>
  </bookViews>
  <sheets>
    <sheet name="About" sheetId="1" r:id="rId1"/>
    <sheet name="ICCT Roadmap 2017 Results" sheetId="26" r:id="rId2"/>
    <sheet name="ICCT Roadmap Veh Definitions" sheetId="27" r:id="rId3"/>
    <sheet name="Projections by Veh Type" sheetId="28" r:id="rId4"/>
    <sheet name="BCDTRtSY-psgr" sheetId="23" r:id="rId5"/>
    <sheet name="BCDTRtSY-frgt" sheetId="24" r:id="rId6"/>
  </sheets>
  <externalReferences>
    <externalReference r:id="rId7"/>
  </externalReferences>
  <definedNames>
    <definedName name="_xlnm._FilterDatabase" localSheetId="1" hidden="1">'ICCT Roadmap 2017 Results'!$A$1:$M$1893</definedName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 concurrentCalc="0"/>
</workbook>
</file>

<file path=xl/calcChain.xml><?xml version="1.0" encoding="utf-8"?>
<calcChain xmlns="http://schemas.openxmlformats.org/spreadsheetml/2006/main">
  <c r="B5" i="23" l="1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B3" i="24"/>
  <c r="B4" i="24"/>
  <c r="B5" i="24"/>
  <c r="B6" i="24"/>
  <c r="B7" i="24"/>
  <c r="B2" i="24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3" i="23"/>
  <c r="C3" i="23"/>
  <c r="D3" i="23"/>
  <c r="B4" i="23"/>
  <c r="C4" i="23"/>
  <c r="D4" i="23"/>
  <c r="B6" i="23"/>
  <c r="C6" i="23"/>
  <c r="D6" i="23"/>
  <c r="B7" i="23"/>
  <c r="C7" i="23"/>
  <c r="D7" i="23"/>
  <c r="C2" i="23"/>
  <c r="D2" i="23"/>
  <c r="B2" i="23"/>
  <c r="AI20" i="28"/>
  <c r="AJ20" i="28"/>
  <c r="AK20" i="28"/>
  <c r="AL20" i="28"/>
  <c r="AI21" i="28"/>
  <c r="AJ21" i="28"/>
  <c r="AK21" i="28"/>
  <c r="AL21" i="28"/>
  <c r="AI22" i="28"/>
  <c r="AJ22" i="28"/>
  <c r="AK22" i="28"/>
  <c r="AL22" i="28"/>
  <c r="AI23" i="28"/>
  <c r="AJ23" i="28"/>
  <c r="AK23" i="28"/>
  <c r="AL23" i="28"/>
  <c r="AI24" i="28"/>
  <c r="AJ24" i="28"/>
  <c r="AK24" i="28"/>
  <c r="AL24" i="28"/>
  <c r="AI25" i="28"/>
  <c r="AJ25" i="28"/>
  <c r="AK25" i="28"/>
  <c r="AL25" i="28"/>
  <c r="AI26" i="28"/>
  <c r="AJ26" i="28"/>
  <c r="AK26" i="28"/>
  <c r="AL26" i="28"/>
  <c r="AI27" i="28"/>
  <c r="AJ27" i="28"/>
  <c r="AK27" i="28"/>
  <c r="AL27" i="28"/>
  <c r="AI28" i="28"/>
  <c r="AJ28" i="28"/>
  <c r="AK28" i="28"/>
  <c r="AL28" i="28"/>
  <c r="AI29" i="28"/>
  <c r="AJ29" i="28"/>
  <c r="AK29" i="28"/>
  <c r="AL29" i="28"/>
  <c r="AI30" i="28"/>
  <c r="AJ30" i="28"/>
  <c r="AK30" i="28"/>
  <c r="AL30" i="28"/>
  <c r="AI31" i="28"/>
  <c r="AJ31" i="28"/>
  <c r="AK31" i="28"/>
  <c r="AL31" i="28"/>
  <c r="AH21" i="28"/>
  <c r="AH22" i="28"/>
  <c r="AH23" i="28"/>
  <c r="AH24" i="28"/>
  <c r="AH25" i="28"/>
  <c r="AH26" i="28"/>
  <c r="AH27" i="28"/>
  <c r="AH28" i="28"/>
  <c r="AH29" i="28"/>
  <c r="AH30" i="28"/>
  <c r="AH31" i="28"/>
  <c r="AH20" i="28"/>
  <c r="AD20" i="28"/>
  <c r="AE20" i="28"/>
  <c r="AF20" i="28"/>
  <c r="AG20" i="28"/>
  <c r="AD21" i="28"/>
  <c r="AE21" i="28"/>
  <c r="AF21" i="28"/>
  <c r="AG21" i="28"/>
  <c r="AD22" i="28"/>
  <c r="AE22" i="28"/>
  <c r="AF22" i="28"/>
  <c r="AG22" i="28"/>
  <c r="AD23" i="28"/>
  <c r="AE23" i="28"/>
  <c r="AF23" i="28"/>
  <c r="AG23" i="28"/>
  <c r="AD24" i="28"/>
  <c r="AE24" i="28"/>
  <c r="AF24" i="28"/>
  <c r="AG24" i="28"/>
  <c r="AD25" i="28"/>
  <c r="AE25" i="28"/>
  <c r="AF25" i="28"/>
  <c r="AG25" i="28"/>
  <c r="AD26" i="28"/>
  <c r="AE26" i="28"/>
  <c r="AF26" i="28"/>
  <c r="AG26" i="28"/>
  <c r="AD27" i="28"/>
  <c r="AE27" i="28"/>
  <c r="AF27" i="28"/>
  <c r="AG27" i="28"/>
  <c r="AD28" i="28"/>
  <c r="AE28" i="28"/>
  <c r="AF28" i="28"/>
  <c r="AG28" i="28"/>
  <c r="AD29" i="28"/>
  <c r="AE29" i="28"/>
  <c r="AF29" i="28"/>
  <c r="AG29" i="28"/>
  <c r="AD30" i="28"/>
  <c r="AE30" i="28"/>
  <c r="AF30" i="28"/>
  <c r="AG30" i="28"/>
  <c r="AD31" i="28"/>
  <c r="AE31" i="28"/>
  <c r="AF31" i="28"/>
  <c r="AG31" i="28"/>
  <c r="AC21" i="28"/>
  <c r="AC22" i="28"/>
  <c r="AC23" i="28"/>
  <c r="AC24" i="28"/>
  <c r="AC25" i="28"/>
  <c r="AC26" i="28"/>
  <c r="AC27" i="28"/>
  <c r="AC28" i="28"/>
  <c r="AC29" i="28"/>
  <c r="AC30" i="28"/>
  <c r="AC31" i="28"/>
  <c r="AC20" i="28"/>
  <c r="Y20" i="28"/>
  <c r="Z20" i="28"/>
  <c r="AA20" i="28"/>
  <c r="AB20" i="28"/>
  <c r="Y21" i="28"/>
  <c r="Z21" i="28"/>
  <c r="AA21" i="28"/>
  <c r="AB21" i="28"/>
  <c r="Y22" i="28"/>
  <c r="Z22" i="28"/>
  <c r="AA22" i="28"/>
  <c r="AB22" i="28"/>
  <c r="Y23" i="28"/>
  <c r="Z23" i="28"/>
  <c r="AA23" i="28"/>
  <c r="AB23" i="28"/>
  <c r="Y24" i="28"/>
  <c r="Z24" i="28"/>
  <c r="AA24" i="28"/>
  <c r="AB24" i="28"/>
  <c r="Y25" i="28"/>
  <c r="Z25" i="28"/>
  <c r="AA25" i="28"/>
  <c r="AB25" i="28"/>
  <c r="Y26" i="28"/>
  <c r="Z26" i="28"/>
  <c r="AA26" i="28"/>
  <c r="AB26" i="28"/>
  <c r="Y27" i="28"/>
  <c r="Z27" i="28"/>
  <c r="AA27" i="28"/>
  <c r="AB27" i="28"/>
  <c r="Y28" i="28"/>
  <c r="Z28" i="28"/>
  <c r="AA28" i="28"/>
  <c r="AB28" i="28"/>
  <c r="Y29" i="28"/>
  <c r="Z29" i="28"/>
  <c r="AA29" i="28"/>
  <c r="AB29" i="28"/>
  <c r="Y30" i="28"/>
  <c r="Z30" i="28"/>
  <c r="AA30" i="28"/>
  <c r="AB30" i="28"/>
  <c r="Y31" i="28"/>
  <c r="Z31" i="28"/>
  <c r="AA31" i="28"/>
  <c r="AB31" i="28"/>
  <c r="X21" i="28"/>
  <c r="X22" i="28"/>
  <c r="X23" i="28"/>
  <c r="X24" i="28"/>
  <c r="X25" i="28"/>
  <c r="X26" i="28"/>
  <c r="X27" i="28"/>
  <c r="X28" i="28"/>
  <c r="X29" i="28"/>
  <c r="X30" i="28"/>
  <c r="X31" i="28"/>
  <c r="X20" i="28"/>
  <c r="T20" i="28"/>
  <c r="U20" i="28"/>
  <c r="V20" i="28"/>
  <c r="W20" i="28"/>
  <c r="T21" i="28"/>
  <c r="U21" i="28"/>
  <c r="V21" i="28"/>
  <c r="W21" i="28"/>
  <c r="T22" i="28"/>
  <c r="U22" i="28"/>
  <c r="V22" i="28"/>
  <c r="W22" i="28"/>
  <c r="T23" i="28"/>
  <c r="U23" i="28"/>
  <c r="V23" i="28"/>
  <c r="W23" i="28"/>
  <c r="T24" i="28"/>
  <c r="U24" i="28"/>
  <c r="V24" i="28"/>
  <c r="W24" i="28"/>
  <c r="T25" i="28"/>
  <c r="U25" i="28"/>
  <c r="V25" i="28"/>
  <c r="W25" i="28"/>
  <c r="T26" i="28"/>
  <c r="U26" i="28"/>
  <c r="V26" i="28"/>
  <c r="W26" i="28"/>
  <c r="T27" i="28"/>
  <c r="U27" i="28"/>
  <c r="V27" i="28"/>
  <c r="W27" i="28"/>
  <c r="T28" i="28"/>
  <c r="U28" i="28"/>
  <c r="V28" i="28"/>
  <c r="W28" i="28"/>
  <c r="T29" i="28"/>
  <c r="U29" i="28"/>
  <c r="V29" i="28"/>
  <c r="W29" i="28"/>
  <c r="T30" i="28"/>
  <c r="U30" i="28"/>
  <c r="V30" i="28"/>
  <c r="W30" i="28"/>
  <c r="T31" i="28"/>
  <c r="U31" i="28"/>
  <c r="V31" i="28"/>
  <c r="W31" i="28"/>
  <c r="S21" i="28"/>
  <c r="S22" i="28"/>
  <c r="S23" i="28"/>
  <c r="S24" i="28"/>
  <c r="S25" i="28"/>
  <c r="S26" i="28"/>
  <c r="S27" i="28"/>
  <c r="S28" i="28"/>
  <c r="S29" i="28"/>
  <c r="S30" i="28"/>
  <c r="S31" i="28"/>
  <c r="S20" i="28"/>
  <c r="O20" i="28"/>
  <c r="P20" i="28"/>
  <c r="Q20" i="28"/>
  <c r="R20" i="28"/>
  <c r="O21" i="28"/>
  <c r="P21" i="28"/>
  <c r="Q21" i="28"/>
  <c r="R21" i="28"/>
  <c r="O22" i="28"/>
  <c r="P22" i="28"/>
  <c r="Q22" i="28"/>
  <c r="R22" i="28"/>
  <c r="O23" i="28"/>
  <c r="P23" i="28"/>
  <c r="Q23" i="28"/>
  <c r="R23" i="28"/>
  <c r="O24" i="28"/>
  <c r="P24" i="28"/>
  <c r="Q24" i="28"/>
  <c r="R24" i="28"/>
  <c r="O25" i="28"/>
  <c r="P25" i="28"/>
  <c r="Q25" i="28"/>
  <c r="R25" i="28"/>
  <c r="O26" i="28"/>
  <c r="P26" i="28"/>
  <c r="Q26" i="28"/>
  <c r="R26" i="28"/>
  <c r="O27" i="28"/>
  <c r="P27" i="28"/>
  <c r="Q27" i="28"/>
  <c r="R27" i="28"/>
  <c r="O28" i="28"/>
  <c r="P28" i="28"/>
  <c r="Q28" i="28"/>
  <c r="R28" i="28"/>
  <c r="O29" i="28"/>
  <c r="P29" i="28"/>
  <c r="Q29" i="28"/>
  <c r="R29" i="28"/>
  <c r="O30" i="28"/>
  <c r="P30" i="28"/>
  <c r="Q30" i="28"/>
  <c r="R30" i="28"/>
  <c r="O31" i="28"/>
  <c r="P31" i="28"/>
  <c r="Q31" i="28"/>
  <c r="R31" i="28"/>
  <c r="N21" i="28"/>
  <c r="N22" i="28"/>
  <c r="N23" i="28"/>
  <c r="N24" i="28"/>
  <c r="N25" i="28"/>
  <c r="N26" i="28"/>
  <c r="N27" i="28"/>
  <c r="N28" i="28"/>
  <c r="N29" i="28"/>
  <c r="N30" i="28"/>
  <c r="N31" i="28"/>
  <c r="N20" i="28"/>
  <c r="I21" i="28"/>
  <c r="J21" i="28"/>
  <c r="K21" i="28"/>
  <c r="L21" i="28"/>
  <c r="M21" i="28"/>
  <c r="I22" i="28"/>
  <c r="J22" i="28"/>
  <c r="K22" i="28"/>
  <c r="L22" i="28"/>
  <c r="M22" i="28"/>
  <c r="I23" i="28"/>
  <c r="J23" i="28"/>
  <c r="K23" i="28"/>
  <c r="L23" i="28"/>
  <c r="M23" i="28"/>
  <c r="I24" i="28"/>
  <c r="J24" i="28"/>
  <c r="K24" i="28"/>
  <c r="L24" i="28"/>
  <c r="M24" i="28"/>
  <c r="I25" i="28"/>
  <c r="J25" i="28"/>
  <c r="K25" i="28"/>
  <c r="L25" i="28"/>
  <c r="M25" i="28"/>
  <c r="I26" i="28"/>
  <c r="J26" i="28"/>
  <c r="K26" i="28"/>
  <c r="L26" i="28"/>
  <c r="M26" i="28"/>
  <c r="I27" i="28"/>
  <c r="J27" i="28"/>
  <c r="K27" i="28"/>
  <c r="L27" i="28"/>
  <c r="M27" i="28"/>
  <c r="I28" i="28"/>
  <c r="J28" i="28"/>
  <c r="K28" i="28"/>
  <c r="L28" i="28"/>
  <c r="M28" i="28"/>
  <c r="I29" i="28"/>
  <c r="J29" i="28"/>
  <c r="K29" i="28"/>
  <c r="L29" i="28"/>
  <c r="M29" i="28"/>
  <c r="I30" i="28"/>
  <c r="J30" i="28"/>
  <c r="K30" i="28"/>
  <c r="L30" i="28"/>
  <c r="M30" i="28"/>
  <c r="I31" i="28"/>
  <c r="J31" i="28"/>
  <c r="K31" i="28"/>
  <c r="L31" i="28"/>
  <c r="M31" i="28"/>
  <c r="J20" i="28"/>
  <c r="K20" i="28"/>
  <c r="L20" i="28"/>
  <c r="M20" i="28"/>
  <c r="I20" i="28"/>
  <c r="C21" i="28"/>
  <c r="D21" i="28"/>
  <c r="E21" i="28"/>
  <c r="F21" i="28"/>
  <c r="G21" i="28"/>
  <c r="H21" i="28"/>
  <c r="C22" i="28"/>
  <c r="D22" i="28"/>
  <c r="E22" i="28"/>
  <c r="F22" i="28"/>
  <c r="G22" i="28"/>
  <c r="H22" i="28"/>
  <c r="C23" i="28"/>
  <c r="D23" i="28"/>
  <c r="E23" i="28"/>
  <c r="F23" i="28"/>
  <c r="G23" i="28"/>
  <c r="H23" i="28"/>
  <c r="C24" i="28"/>
  <c r="D24" i="28"/>
  <c r="E24" i="28"/>
  <c r="F24" i="28"/>
  <c r="G24" i="28"/>
  <c r="H24" i="28"/>
  <c r="C25" i="28"/>
  <c r="D25" i="28"/>
  <c r="E25" i="28"/>
  <c r="F25" i="28"/>
  <c r="G25" i="28"/>
  <c r="H25" i="28"/>
  <c r="C26" i="28"/>
  <c r="D26" i="28"/>
  <c r="E26" i="28"/>
  <c r="F26" i="28"/>
  <c r="G26" i="28"/>
  <c r="H26" i="28"/>
  <c r="C27" i="28"/>
  <c r="D27" i="28"/>
  <c r="E27" i="28"/>
  <c r="F27" i="28"/>
  <c r="G27" i="28"/>
  <c r="H27" i="28"/>
  <c r="C28" i="28"/>
  <c r="D28" i="28"/>
  <c r="E28" i="28"/>
  <c r="F28" i="28"/>
  <c r="G28" i="28"/>
  <c r="H28" i="28"/>
  <c r="C29" i="28"/>
  <c r="D29" i="28"/>
  <c r="E29" i="28"/>
  <c r="F29" i="28"/>
  <c r="G29" i="28"/>
  <c r="H29" i="28"/>
  <c r="C30" i="28"/>
  <c r="D30" i="28"/>
  <c r="E30" i="28"/>
  <c r="F30" i="28"/>
  <c r="G30" i="28"/>
  <c r="H30" i="28"/>
  <c r="C31" i="28"/>
  <c r="D31" i="28"/>
  <c r="E31" i="28"/>
  <c r="F31" i="28"/>
  <c r="G31" i="28"/>
  <c r="H31" i="28"/>
  <c r="D20" i="28"/>
  <c r="E20" i="28"/>
  <c r="F20" i="28"/>
  <c r="G20" i="28"/>
  <c r="H20" i="28"/>
  <c r="C20" i="28"/>
  <c r="C13" i="28"/>
  <c r="D13" i="28"/>
  <c r="E13" i="28"/>
  <c r="F13" i="28"/>
  <c r="G13" i="28"/>
  <c r="H13" i="28"/>
  <c r="I13" i="28"/>
  <c r="J13" i="28"/>
  <c r="C12" i="28"/>
  <c r="D12" i="28"/>
  <c r="E12" i="28"/>
  <c r="F12" i="28"/>
  <c r="G12" i="28"/>
  <c r="H12" i="28"/>
  <c r="I12" i="28"/>
  <c r="J12" i="28"/>
  <c r="J11" i="28"/>
  <c r="I11" i="28"/>
  <c r="H11" i="28"/>
  <c r="G11" i="28"/>
  <c r="F11" i="28"/>
  <c r="E11" i="28"/>
  <c r="D11" i="28"/>
  <c r="C11" i="28"/>
  <c r="C10" i="28"/>
  <c r="D10" i="28"/>
  <c r="E10" i="28"/>
  <c r="F10" i="28"/>
  <c r="G10" i="28"/>
  <c r="H10" i="28"/>
  <c r="I10" i="28"/>
  <c r="J10" i="28"/>
  <c r="J9" i="28"/>
  <c r="I9" i="28"/>
  <c r="H9" i="28"/>
  <c r="G9" i="28"/>
  <c r="F9" i="28"/>
  <c r="E9" i="28"/>
  <c r="D9" i="28"/>
  <c r="C9" i="28"/>
  <c r="J8" i="28"/>
  <c r="I8" i="28"/>
  <c r="H8" i="28"/>
  <c r="G8" i="28"/>
  <c r="F8" i="28"/>
  <c r="E8" i="28"/>
  <c r="D8" i="28"/>
  <c r="C8" i="28"/>
  <c r="J7" i="28"/>
  <c r="I7" i="28"/>
  <c r="H7" i="28"/>
  <c r="G7" i="28"/>
  <c r="F7" i="28"/>
  <c r="E7" i="28"/>
  <c r="D7" i="28"/>
  <c r="C7" i="28"/>
  <c r="C6" i="28"/>
  <c r="D6" i="28"/>
  <c r="E6" i="28"/>
  <c r="F6" i="28"/>
  <c r="G6" i="28"/>
  <c r="H6" i="28"/>
  <c r="I6" i="28"/>
  <c r="J6" i="28"/>
  <c r="J5" i="28"/>
  <c r="I5" i="28"/>
  <c r="H5" i="28"/>
  <c r="G5" i="28"/>
  <c r="F5" i="28"/>
  <c r="E5" i="28"/>
  <c r="D5" i="28"/>
  <c r="C5" i="28"/>
  <c r="J4" i="28"/>
  <c r="I4" i="28"/>
  <c r="H4" i="28"/>
  <c r="G4" i="28"/>
  <c r="F4" i="28"/>
  <c r="E4" i="28"/>
  <c r="D4" i="28"/>
  <c r="C4" i="28"/>
  <c r="J3" i="28"/>
  <c r="I3" i="28"/>
  <c r="H3" i="28"/>
  <c r="G3" i="28"/>
  <c r="F3" i="28"/>
  <c r="E3" i="28"/>
  <c r="D3" i="28"/>
  <c r="C3" i="28"/>
  <c r="J2" i="28"/>
  <c r="I2" i="28"/>
  <c r="H2" i="28"/>
  <c r="G2" i="28"/>
  <c r="F2" i="28"/>
  <c r="E2" i="28"/>
  <c r="D2" i="28"/>
  <c r="C2" i="28"/>
</calcChain>
</file>

<file path=xl/sharedStrings.xml><?xml version="1.0" encoding="utf-8"?>
<sst xmlns="http://schemas.openxmlformats.org/spreadsheetml/2006/main" count="7705" uniqueCount="115">
  <si>
    <t>BCDTRtSY BAU Cargo Dist Transported Relative to Start Year</t>
  </si>
  <si>
    <t>Sources:</t>
  </si>
  <si>
    <t>Notes</t>
  </si>
  <si>
    <t>http://planningcommission.nic.in/sectors/NTDPC/volume2_p1/trends_v2_p1.pdf</t>
  </si>
  <si>
    <t>LDVs</t>
  </si>
  <si>
    <t>HDVs</t>
  </si>
  <si>
    <t>aircraft</t>
  </si>
  <si>
    <t>rail</t>
  </si>
  <si>
    <t>ships</t>
  </si>
  <si>
    <t>motorbikes</t>
  </si>
  <si>
    <t>Year</t>
  </si>
  <si>
    <t>Freight Rail</t>
  </si>
  <si>
    <t>Passenger Rail</t>
  </si>
  <si>
    <t>Tables 2.3 and 2.5</t>
  </si>
  <si>
    <t>Trends in Growth and Development of Transport</t>
  </si>
  <si>
    <t>National Transportation Development Policy Committee</t>
  </si>
  <si>
    <t>The Indian government only has projections through 2032, and only for:</t>
  </si>
  <si>
    <t>freight road, freight rail, passenger road, passenger rail</t>
  </si>
  <si>
    <t>The government's projections typically include very large increases through 2032.</t>
  </si>
  <si>
    <t>The largest increase is in passenger road demand, which increases 21x relative to</t>
  </si>
  <si>
    <t>the start year (2016) by 2032.</t>
  </si>
  <si>
    <t>Source</t>
  </si>
  <si>
    <t>Scenario</t>
  </si>
  <si>
    <t>Roadmap_Region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</si>
  <si>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</si>
  <si>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</si>
  <si>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</si>
  <si>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</si>
  <si>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</si>
  <si>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</si>
  <si>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</si>
  <si>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</si>
  <si>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</si>
  <si>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</si>
  <si>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</si>
  <si>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</si>
  <si>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</si>
  <si>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</si>
  <si>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</si>
  <si>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</si>
  <si>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</si>
  <si>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</si>
  <si>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</si>
  <si>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</si>
  <si>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</si>
  <si>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</si>
  <si>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</si>
  <si>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</si>
  <si>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</si>
  <si>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</si>
  <si>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</si>
  <si>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</si>
  <si>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</si>
  <si>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</si>
  <si>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</si>
  <si>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</si>
  <si>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</si>
  <si>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</si>
  <si>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</si>
  <si>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</si>
  <si>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>Global Aggregate Regions, Canada, Mexico, EU-28, Russia, Japan, South Korea, Australia</t>
  </si>
  <si>
    <t>United States</t>
  </si>
  <si>
    <t xml:space="preserve"> - Passenger cars
 - Light-duty trucks</t>
  </si>
  <si>
    <t xml:space="preserve"> - Light-duty vehicles 
   (&lt; 8,501 lbs, 
   automobiles and light 
   trucks)</t>
  </si>
  <si>
    <t xml:space="preserve"> - Passenger cars
 - Light commercial vehicles</t>
  </si>
  <si>
    <t xml:space="preserve"> - Mini passenger vehicles
 - Small pasenger vehicles</t>
  </si>
  <si>
    <t xml:space="preserve"> - Passenger cars
 - Utility and multi-purpose
    vehicles</t>
  </si>
  <si>
    <t xml:space="preserve"> - Buses
 - Minibuses</t>
  </si>
  <si>
    <t xml:space="preserve"> - Urban buses
 - Coach buses
 - Micro buses</t>
  </si>
  <si>
    <t xml:space="preserve"> - Medium passenger 
   vehicles
 - Large passenger 
   vehicles</t>
  </si>
  <si>
    <t xml:space="preserve"> - Light duty buses
 - Medium duty buses
 - Heavy duty buses</t>
  </si>
  <si>
    <t>2W &amp; 3W</t>
  </si>
  <si>
    <t xml:space="preserve"> - Two-wheelers
 - Three-wheelers</t>
  </si>
  <si>
    <t xml:space="preserve"> - Two-wheelers</t>
  </si>
  <si>
    <t xml:space="preserve"> - Motorcycles</t>
  </si>
  <si>
    <t xml:space="preserve"> - Light commercial vehicles</t>
  </si>
  <si>
    <t xml:space="preserve"> - Commercial trucks   
   (8,501 - 10,000 lbs)
 - Light medium trucks</t>
  </si>
  <si>
    <t xml:space="preserve"> - Semi-light heavy-duty trucks
 - Light heavy-duty trucks</t>
  </si>
  <si>
    <t xml:space="preserve"> - Mini trucks
 - Small trucks
</t>
  </si>
  <si>
    <t xml:space="preserve"> - Light-duty trucks</t>
  </si>
  <si>
    <t>MHDT &amp; HHDT</t>
  </si>
  <si>
    <t xml:space="preserve"> - Medium freight trucks
 - Heavy freight trucks</t>
  </si>
  <si>
    <t xml:space="preserve"> - Medium trucks
 - Heavy trucks (&gt; 26,000 
   lbs)</t>
  </si>
  <si>
    <t xml:space="preserve"> - Medium heavy-duty 
   trucks
 - Semi-heavy heavy-duty 
   trucks
 - Heavy heavy-duty trucks</t>
  </si>
  <si>
    <t xml:space="preserve"> - Medium trucks
 - Heavy trucks</t>
  </si>
  <si>
    <t xml:space="preserve"> - Heavy duty single unit 
   truck
 - Heavy-duty combination
   tractor</t>
  </si>
  <si>
    <t>EPS Model Veh Type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</si>
  <si>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</si>
  <si>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</si>
  <si>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</si>
  <si>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</si>
  <si>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</si>
  <si>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</si>
  <si>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</si>
  <si>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</si>
  <si>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</si>
  <si>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</si>
  <si>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</si>
  <si>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</si>
  <si>
    <t>Assigned ICCT Veh Type for Scaling</t>
  </si>
  <si>
    <t>Freight rail</t>
  </si>
  <si>
    <t>Passenger rail</t>
  </si>
  <si>
    <t>Where the same ICCT Veh type occurs twice in the ICCT outputs (likely</t>
  </si>
  <si>
    <t>for two subdivisions, as shown on the "ICCT Roadmap Veh Definitions"</t>
  </si>
  <si>
    <t>tab), we use the demand projections from the more common subtype.</t>
  </si>
  <si>
    <t>Interpolated Values</t>
  </si>
  <si>
    <t>The ICCT</t>
  </si>
  <si>
    <t>Global Transportation Roadmap Model (Aug 2017)</t>
  </si>
  <si>
    <t>https://www.theicct.org/transportation-roadmap</t>
  </si>
  <si>
    <t>Click on "Roadmap model baseline results (August 2017)" link</t>
  </si>
  <si>
    <t>against using was:</t>
  </si>
  <si>
    <t>For reference, the government source we considered and decided</t>
  </si>
  <si>
    <t>We have found these increases to be too large to be reasonable, particularly when</t>
  </si>
  <si>
    <t>extrapolated to 2050, even if the extrapolation is done very conservatively.</t>
  </si>
  <si>
    <t>Accordingly, we use a different source: the ICCT's Global Roadmap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</si>
</sst>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##0.00_)"/>
    <numFmt numFmtId="166" formatCode="#,##0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4" fillId="0" borderId="8" applyNumberFormat="0" applyFill="0">
      <alignment horizontal="right"/>
    </xf>
    <xf numFmtId="165" fontId="15" fillId="0" borderId="8" applyNumberFormat="0" applyFill="0">
      <alignment horizontal="right"/>
    </xf>
    <xf numFmtId="166" fontId="16" fillId="0" borderId="8">
      <alignment horizontal="right" vertical="center"/>
    </xf>
    <xf numFmtId="49" fontId="17" fillId="0" borderId="8">
      <alignment horizontal="left" vertical="center"/>
    </xf>
    <xf numFmtId="165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5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3" borderId="0">
      <alignment horizontal="centerContinuous" wrapText="1"/>
    </xf>
    <xf numFmtId="49" fontId="23" fillId="23" borderId="13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6" applyNumberFormat="0" applyAlignment="0" applyProtection="0"/>
    <xf numFmtId="0" fontId="29" fillId="0" borderId="14" applyNumberFormat="0" applyFill="0" applyAlignment="0" applyProtection="0"/>
    <xf numFmtId="0" fontId="30" fillId="24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5" borderId="15" applyNumberFormat="0" applyFont="0" applyAlignment="0" applyProtection="0"/>
    <xf numFmtId="0" fontId="32" fillId="21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5" fontId="16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0" fillId="0" borderId="0" xfId="154"/>
    <xf numFmtId="1" fontId="0" fillId="0" borderId="0" xfId="0" applyNumberFormat="1"/>
    <xf numFmtId="164" fontId="0" fillId="0" borderId="0" xfId="153" applyNumberFormat="1" applyFont="1"/>
    <xf numFmtId="0" fontId="42" fillId="0" borderId="0" xfId="155" applyFont="1"/>
    <xf numFmtId="0" fontId="41" fillId="0" borderId="0" xfId="155"/>
    <xf numFmtId="0" fontId="42" fillId="0" borderId="0" xfId="155" applyFont="1" applyFill="1" applyAlignment="1">
      <alignment horizontal="left" vertical="center"/>
    </xf>
    <xf numFmtId="0" fontId="42" fillId="0" borderId="0" xfId="155" applyFont="1" applyFill="1" applyAlignment="1">
      <alignment horizontal="center" vertical="center" wrapText="1"/>
    </xf>
    <xf numFmtId="0" fontId="42" fillId="0" borderId="0" xfId="155" applyFont="1" applyFill="1" applyAlignment="1">
      <alignment horizontal="center" vertical="center"/>
    </xf>
    <xf numFmtId="0" fontId="41" fillId="0" borderId="0" xfId="155" applyFont="1" applyFill="1"/>
    <xf numFmtId="0" fontId="42" fillId="0" borderId="0" xfId="155" applyFont="1" applyAlignment="1">
      <alignment horizontal="left" vertical="center"/>
    </xf>
    <xf numFmtId="0" fontId="41" fillId="0" borderId="0" xfId="155" applyFont="1" applyAlignment="1">
      <alignment horizontal="left" vertical="center" wrapText="1"/>
    </xf>
    <xf numFmtId="0" fontId="41" fillId="0" borderId="0" xfId="155" applyFont="1" applyAlignment="1">
      <alignment vertical="center" wrapText="1"/>
    </xf>
    <xf numFmtId="0" fontId="41" fillId="0" borderId="0" xfId="155" applyFont="1" applyAlignment="1">
      <alignment horizontal="left" vertical="center"/>
    </xf>
    <xf numFmtId="0" fontId="41" fillId="0" borderId="0" xfId="155" applyFont="1" applyAlignment="1">
      <alignment vertical="center"/>
    </xf>
    <xf numFmtId="0" fontId="41" fillId="27" borderId="0" xfId="155" applyFill="1"/>
  </cellXfs>
  <cellStyles count="156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4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12" xfId="155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3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lanningcommission.nic.in/sectors/NTDPC/volume2_p1/trends_v2_p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/>
  </sheetViews>
  <sheetFormatPr defaultRowHeight="15"/>
  <cols>
    <col min="1" max="1" width="13.42578125" style="4" customWidth="1"/>
    <col min="2" max="2" width="107.42578125" customWidth="1"/>
    <col min="3" max="3" width="42.42578125" customWidth="1"/>
  </cols>
  <sheetData>
    <row r="1" spans="1:3">
      <c r="A1" s="1" t="s">
        <v>0</v>
      </c>
    </row>
    <row r="2" spans="1:3">
      <c r="A2"/>
    </row>
    <row r="3" spans="1:3">
      <c r="A3" s="1" t="s">
        <v>1</v>
      </c>
      <c r="B3" t="s">
        <v>106</v>
      </c>
    </row>
    <row r="4" spans="1:3">
      <c r="A4"/>
      <c r="B4" s="2">
        <v>2017</v>
      </c>
    </row>
    <row r="5" spans="1:3">
      <c r="A5"/>
      <c r="B5" t="s">
        <v>107</v>
      </c>
    </row>
    <row r="6" spans="1:3">
      <c r="A6"/>
      <c r="B6" s="5" t="s">
        <v>108</v>
      </c>
    </row>
    <row r="7" spans="1:3">
      <c r="A7"/>
      <c r="B7" t="s">
        <v>109</v>
      </c>
    </row>
    <row r="8" spans="1:3">
      <c r="A8"/>
    </row>
    <row r="9" spans="1:3">
      <c r="A9" s="1" t="s">
        <v>2</v>
      </c>
    </row>
    <row r="10" spans="1:3">
      <c r="A10" s="4" t="s">
        <v>16</v>
      </c>
    </row>
    <row r="11" spans="1:3">
      <c r="A11" s="4" t="s">
        <v>17</v>
      </c>
      <c r="B11" s="4"/>
    </row>
    <row r="12" spans="1:3">
      <c r="A12" s="4" t="s">
        <v>18</v>
      </c>
      <c r="B12" s="4"/>
      <c r="C12" s="4"/>
    </row>
    <row r="13" spans="1:3">
      <c r="A13" s="4" t="s">
        <v>19</v>
      </c>
      <c r="B13" s="4"/>
      <c r="C13" s="4"/>
    </row>
    <row r="14" spans="1:3">
      <c r="A14" s="4" t="s">
        <v>20</v>
      </c>
      <c r="C14" s="4"/>
    </row>
    <row r="16" spans="1:3">
      <c r="A16" s="4" t="s">
        <v>112</v>
      </c>
    </row>
    <row r="17" spans="1:3">
      <c r="A17" s="4" t="s">
        <v>113</v>
      </c>
    </row>
    <row r="18" spans="1:3">
      <c r="A18" s="4" t="s">
        <v>114</v>
      </c>
    </row>
    <row r="20" spans="1:3">
      <c r="A20" s="4" t="s">
        <v>111</v>
      </c>
    </row>
    <row r="21" spans="1:3">
      <c r="A21" s="4" t="s">
        <v>110</v>
      </c>
    </row>
    <row r="22" spans="1:3" s="4" customFormat="1">
      <c r="B22" t="s">
        <v>15</v>
      </c>
      <c r="C22"/>
    </row>
    <row r="23" spans="1:3" s="4" customFormat="1">
      <c r="B23" s="2">
        <v>2013</v>
      </c>
      <c r="C23"/>
    </row>
    <row r="24" spans="1:3" s="4" customFormat="1">
      <c r="B24" t="s">
        <v>14</v>
      </c>
      <c r="C24"/>
    </row>
    <row r="25" spans="1:3" s="4" customFormat="1">
      <c r="B25" s="5" t="s">
        <v>3</v>
      </c>
      <c r="C25"/>
    </row>
    <row r="26" spans="1:3" s="4" customFormat="1">
      <c r="B26" t="s">
        <v>13</v>
      </c>
      <c r="C26"/>
    </row>
    <row r="27" spans="1:3" s="4" customFormat="1">
      <c r="B27"/>
      <c r="C27"/>
    </row>
  </sheetData>
  <hyperlinks>
    <hyperlink ref="B2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93"/>
  <sheetViews>
    <sheetView workbookViewId="0">
      <pane ySplit="1" topLeftCell="A2" activePane="bottomLeft" state="frozen"/>
      <selection pane="bottomLeft"/>
    </sheetView>
  </sheetViews>
  <sheetFormatPr defaultColWidth="12.5703125" defaultRowHeight="15.75"/>
  <cols>
    <col min="1" max="1" width="15.85546875" style="9" bestFit="1" customWidth="1"/>
    <col min="2" max="2" width="17.85546875" style="9" bestFit="1" customWidth="1"/>
    <col min="3" max="3" width="19.85546875" style="9" bestFit="1" customWidth="1"/>
    <col min="4" max="4" width="5.85546875" style="9" bestFit="1" customWidth="1"/>
    <col min="5" max="5" width="16.85546875" style="9" customWidth="1"/>
    <col min="6" max="9" width="17" style="9" customWidth="1"/>
    <col min="10" max="10" width="15.5703125" style="9" customWidth="1"/>
    <col min="11" max="11" width="14.42578125" style="9" bestFit="1" customWidth="1"/>
    <col min="12" max="12" width="17.28515625" style="9" bestFit="1" customWidth="1"/>
    <col min="13" max="13" width="16.42578125" style="9" bestFit="1" customWidth="1"/>
    <col min="14" max="16384" width="12.5703125" style="9"/>
  </cols>
  <sheetData>
    <row r="1" spans="1:13" s="8" customFormat="1">
      <c r="A1" s="8" t="s">
        <v>21</v>
      </c>
      <c r="B1" s="8" t="s">
        <v>22</v>
      </c>
      <c r="C1" s="8" t="s">
        <v>23</v>
      </c>
      <c r="D1" s="8" t="s">
        <v>10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M1" s="8" t="s">
        <v>32</v>
      </c>
    </row>
    <row r="2" spans="1:13" hidden="1">
      <c r="A2" s="9" t="s">
        <v>33</v>
      </c>
      <c r="B2" s="9" t="s">
        <v>34</v>
      </c>
      <c r="C2" s="9" t="s">
        <v>35</v>
      </c>
      <c r="D2" s="9">
        <v>2000</v>
      </c>
      <c r="E2" s="9" t="s">
        <v>36</v>
      </c>
      <c r="F2" s="9">
        <v>3.3039999999999998</v>
      </c>
      <c r="G2" s="9">
        <v>0.36</v>
      </c>
      <c r="H2" s="9">
        <v>17</v>
      </c>
      <c r="I2" s="9">
        <v>0</v>
      </c>
      <c r="J2" s="9">
        <v>20</v>
      </c>
      <c r="K2" s="9">
        <v>18.568093309999998</v>
      </c>
      <c r="L2" s="9">
        <v>1.345085004</v>
      </c>
      <c r="M2" s="9">
        <v>0.34</v>
      </c>
    </row>
    <row r="3" spans="1:13" hidden="1">
      <c r="A3" s="9" t="s">
        <v>33</v>
      </c>
      <c r="B3" s="9" t="s">
        <v>34</v>
      </c>
      <c r="C3" s="9" t="s">
        <v>35</v>
      </c>
      <c r="D3" s="9">
        <v>2005</v>
      </c>
      <c r="E3" s="9" t="s">
        <v>36</v>
      </c>
      <c r="F3" s="9">
        <v>6.2639999999999896</v>
      </c>
      <c r="G3" s="9">
        <v>0.94099999999999995</v>
      </c>
      <c r="H3" s="9">
        <v>31</v>
      </c>
      <c r="I3" s="9">
        <v>0</v>
      </c>
      <c r="J3" s="9">
        <v>37</v>
      </c>
      <c r="K3" s="9">
        <v>31.965595369999999</v>
      </c>
      <c r="L3" s="9">
        <v>2.3156089450000001</v>
      </c>
      <c r="M3" s="9">
        <v>0.62</v>
      </c>
    </row>
    <row r="4" spans="1:13" hidden="1">
      <c r="A4" s="9" t="s">
        <v>33</v>
      </c>
      <c r="B4" s="9" t="s">
        <v>34</v>
      </c>
      <c r="C4" s="9" t="s">
        <v>35</v>
      </c>
      <c r="D4" s="9">
        <v>2010</v>
      </c>
      <c r="E4" s="9" t="s">
        <v>36</v>
      </c>
      <c r="F4" s="9">
        <v>13.058999999999999</v>
      </c>
      <c r="G4" s="9">
        <v>1.83197268</v>
      </c>
      <c r="H4" s="9">
        <v>65</v>
      </c>
      <c r="I4" s="9">
        <v>0</v>
      </c>
      <c r="J4" s="9">
        <v>78</v>
      </c>
      <c r="K4" s="9">
        <v>65.496848540000002</v>
      </c>
      <c r="L4" s="9">
        <v>4.7446351809999996</v>
      </c>
      <c r="M4" s="9">
        <v>1.3</v>
      </c>
    </row>
    <row r="5" spans="1:13" hidden="1">
      <c r="A5" s="9" t="s">
        <v>33</v>
      </c>
      <c r="B5" s="9" t="s">
        <v>34</v>
      </c>
      <c r="C5" s="9" t="s">
        <v>35</v>
      </c>
      <c r="D5" s="9">
        <v>2015</v>
      </c>
      <c r="E5" s="9" t="s">
        <v>36</v>
      </c>
      <c r="F5" s="9">
        <v>18.343</v>
      </c>
      <c r="G5" s="9">
        <v>2.8670879949999999</v>
      </c>
      <c r="H5" s="9">
        <v>92</v>
      </c>
      <c r="I5" s="9">
        <v>0</v>
      </c>
      <c r="J5" s="9">
        <v>110</v>
      </c>
      <c r="K5" s="9">
        <v>91.871279419999993</v>
      </c>
      <c r="L5" s="9">
        <v>6.6552164600000001</v>
      </c>
      <c r="M5" s="9">
        <v>1.84</v>
      </c>
    </row>
    <row r="6" spans="1:13" hidden="1">
      <c r="A6" s="9" t="s">
        <v>33</v>
      </c>
      <c r="B6" s="9" t="s">
        <v>34</v>
      </c>
      <c r="C6" s="9" t="s">
        <v>35</v>
      </c>
      <c r="D6" s="9">
        <v>2020</v>
      </c>
      <c r="E6" s="9" t="s">
        <v>36</v>
      </c>
      <c r="F6" s="9">
        <v>23.327510870000001</v>
      </c>
      <c r="G6" s="9">
        <v>3.74721641199999</v>
      </c>
      <c r="H6" s="9">
        <v>117</v>
      </c>
      <c r="I6" s="9">
        <v>0</v>
      </c>
      <c r="J6" s="9">
        <v>140</v>
      </c>
      <c r="K6" s="9">
        <v>116.42924170000001</v>
      </c>
      <c r="L6" s="9">
        <v>8.4342115460000002</v>
      </c>
      <c r="M6" s="9">
        <v>2.34</v>
      </c>
    </row>
    <row r="7" spans="1:13" hidden="1">
      <c r="A7" s="9" t="s">
        <v>33</v>
      </c>
      <c r="B7" s="9" t="s">
        <v>34</v>
      </c>
      <c r="C7" s="9" t="s">
        <v>35</v>
      </c>
      <c r="D7" s="9">
        <v>2025</v>
      </c>
      <c r="E7" s="9" t="s">
        <v>36</v>
      </c>
      <c r="F7" s="9">
        <v>31.701489129999999</v>
      </c>
      <c r="G7" s="9">
        <v>5.3350141310000003</v>
      </c>
      <c r="H7" s="9">
        <v>159</v>
      </c>
      <c r="I7" s="9">
        <v>0</v>
      </c>
      <c r="J7" s="9">
        <v>191</v>
      </c>
      <c r="K7" s="9">
        <v>158.01152539999899</v>
      </c>
      <c r="L7" s="9">
        <v>11.44645978</v>
      </c>
      <c r="M7" s="9">
        <v>3.18</v>
      </c>
    </row>
    <row r="8" spans="1:13" hidden="1">
      <c r="A8" s="9" t="s">
        <v>33</v>
      </c>
      <c r="B8" s="9" t="s">
        <v>34</v>
      </c>
      <c r="C8" s="9" t="s">
        <v>35</v>
      </c>
      <c r="D8" s="9">
        <v>2030</v>
      </c>
      <c r="E8" s="9" t="s">
        <v>36</v>
      </c>
      <c r="F8" s="9">
        <v>42.66741304</v>
      </c>
      <c r="G8" s="9">
        <v>6.9580368349999997</v>
      </c>
      <c r="H8" s="9">
        <v>214</v>
      </c>
      <c r="I8" s="9">
        <v>0</v>
      </c>
      <c r="J8" s="9">
        <v>257</v>
      </c>
      <c r="K8" s="9">
        <v>212.5593935</v>
      </c>
      <c r="L8" s="9">
        <v>15.397943550000001</v>
      </c>
      <c r="M8" s="9">
        <v>4.28</v>
      </c>
    </row>
    <row r="9" spans="1:13" hidden="1">
      <c r="A9" s="9" t="s">
        <v>33</v>
      </c>
      <c r="B9" s="9" t="s">
        <v>34</v>
      </c>
      <c r="C9" s="9" t="s">
        <v>35</v>
      </c>
      <c r="D9" s="9">
        <v>2035</v>
      </c>
      <c r="E9" s="9" t="s">
        <v>36</v>
      </c>
      <c r="F9" s="9">
        <v>56.624043479999997</v>
      </c>
      <c r="G9" s="9">
        <v>9.17477521</v>
      </c>
      <c r="H9" s="9">
        <v>284</v>
      </c>
      <c r="I9" s="9">
        <v>0</v>
      </c>
      <c r="J9" s="9">
        <v>340</v>
      </c>
      <c r="K9" s="9">
        <v>282.03189750000001</v>
      </c>
      <c r="L9" s="9">
        <v>20.430577849999999</v>
      </c>
      <c r="M9" s="9">
        <v>5.68</v>
      </c>
    </row>
    <row r="10" spans="1:13" hidden="1">
      <c r="A10" s="9" t="s">
        <v>33</v>
      </c>
      <c r="B10" s="9" t="s">
        <v>34</v>
      </c>
      <c r="C10" s="9" t="s">
        <v>35</v>
      </c>
      <c r="D10" s="9">
        <v>2040</v>
      </c>
      <c r="E10" s="9" t="s">
        <v>36</v>
      </c>
      <c r="F10" s="9">
        <v>74.368902169999998</v>
      </c>
      <c r="G10" s="9">
        <v>11.820248579999999</v>
      </c>
      <c r="H10" s="9">
        <v>373</v>
      </c>
      <c r="I10" s="9">
        <v>0</v>
      </c>
      <c r="J10" s="9">
        <v>447</v>
      </c>
      <c r="K10" s="9">
        <v>370.38669979999997</v>
      </c>
      <c r="L10" s="9">
        <v>26.831058370000001</v>
      </c>
      <c r="M10" s="9">
        <v>7.46</v>
      </c>
    </row>
    <row r="11" spans="1:13" hidden="1">
      <c r="A11" s="9" t="s">
        <v>33</v>
      </c>
      <c r="B11" s="9" t="s">
        <v>34</v>
      </c>
      <c r="C11" s="9" t="s">
        <v>35</v>
      </c>
      <c r="D11" s="9">
        <v>2045</v>
      </c>
      <c r="E11" s="9" t="s">
        <v>36</v>
      </c>
      <c r="F11" s="9">
        <v>96.699510869999997</v>
      </c>
      <c r="G11" s="9">
        <v>13.057993870000001</v>
      </c>
      <c r="H11" s="9">
        <v>485</v>
      </c>
      <c r="I11" s="9">
        <v>0</v>
      </c>
      <c r="J11" s="9">
        <v>582</v>
      </c>
      <c r="K11" s="9">
        <v>481.58778519999998</v>
      </c>
      <c r="L11" s="9">
        <v>34.886538809999998</v>
      </c>
      <c r="M11" s="9">
        <v>9.6999999999999993</v>
      </c>
    </row>
    <row r="12" spans="1:13" hidden="1">
      <c r="A12" s="9" t="s">
        <v>33</v>
      </c>
      <c r="B12" s="9" t="s">
        <v>34</v>
      </c>
      <c r="C12" s="9" t="s">
        <v>35</v>
      </c>
      <c r="D12" s="9">
        <v>2050</v>
      </c>
      <c r="E12" s="9" t="s">
        <v>36</v>
      </c>
      <c r="F12" s="9">
        <v>123.0177283</v>
      </c>
      <c r="G12" s="9">
        <v>18.20894886</v>
      </c>
      <c r="H12" s="9">
        <v>617</v>
      </c>
      <c r="I12" s="9">
        <v>0</v>
      </c>
      <c r="J12" s="9">
        <v>741</v>
      </c>
      <c r="K12" s="9">
        <v>612.65213800000004</v>
      </c>
      <c r="L12" s="9">
        <v>44.38092752</v>
      </c>
      <c r="M12" s="9">
        <v>12.34</v>
      </c>
    </row>
    <row r="13" spans="1:13" hidden="1">
      <c r="A13" s="9" t="s">
        <v>33</v>
      </c>
      <c r="B13" s="9" t="s">
        <v>34</v>
      </c>
      <c r="C13" s="9" t="s">
        <v>37</v>
      </c>
      <c r="D13" s="9">
        <v>2000</v>
      </c>
      <c r="E13" s="9" t="s">
        <v>36</v>
      </c>
      <c r="F13" s="9">
        <v>60.881</v>
      </c>
      <c r="G13" s="9">
        <v>4.9349999999999996</v>
      </c>
      <c r="H13" s="9">
        <v>419</v>
      </c>
      <c r="I13" s="9">
        <v>0</v>
      </c>
      <c r="J13" s="9">
        <v>461</v>
      </c>
      <c r="K13" s="9">
        <v>256.28337729999998</v>
      </c>
      <c r="L13" s="9">
        <v>18.565337960000001</v>
      </c>
      <c r="M13" s="9">
        <v>8.3800000000000008</v>
      </c>
    </row>
    <row r="14" spans="1:13" hidden="1">
      <c r="A14" s="9" t="s">
        <v>33</v>
      </c>
      <c r="B14" s="9" t="s">
        <v>34</v>
      </c>
      <c r="C14" s="9" t="s">
        <v>37</v>
      </c>
      <c r="D14" s="9">
        <v>2005</v>
      </c>
      <c r="E14" s="9" t="s">
        <v>36</v>
      </c>
      <c r="F14" s="9">
        <v>86.86</v>
      </c>
      <c r="G14" s="9">
        <v>9.7684999999999995</v>
      </c>
      <c r="H14" s="9">
        <v>599</v>
      </c>
      <c r="I14" s="9">
        <v>0</v>
      </c>
      <c r="J14" s="9">
        <v>659</v>
      </c>
      <c r="K14" s="9">
        <v>345.88836479999998</v>
      </c>
      <c r="L14" s="9">
        <v>25.047992570000002</v>
      </c>
      <c r="M14" s="9">
        <v>11.98</v>
      </c>
    </row>
    <row r="15" spans="1:13" hidden="1">
      <c r="A15" s="9" t="s">
        <v>33</v>
      </c>
      <c r="B15" s="9" t="s">
        <v>34</v>
      </c>
      <c r="C15" s="9" t="s">
        <v>37</v>
      </c>
      <c r="D15" s="9">
        <v>2010</v>
      </c>
      <c r="E15" s="9" t="s">
        <v>36</v>
      </c>
      <c r="F15" s="9">
        <v>138.55500000000001</v>
      </c>
      <c r="G15" s="9">
        <v>20.562170640000001</v>
      </c>
      <c r="H15" s="9">
        <v>923</v>
      </c>
      <c r="I15" s="9">
        <v>0</v>
      </c>
      <c r="J15" s="9">
        <v>1015</v>
      </c>
      <c r="K15" s="9">
        <v>520.83093959999997</v>
      </c>
      <c r="L15" s="9">
        <v>37.63835967</v>
      </c>
      <c r="M15" s="9">
        <v>16.121481459999998</v>
      </c>
    </row>
    <row r="16" spans="1:13" hidden="1">
      <c r="A16" s="9" t="s">
        <v>33</v>
      </c>
      <c r="B16" s="9" t="s">
        <v>34</v>
      </c>
      <c r="C16" s="9" t="s">
        <v>37</v>
      </c>
      <c r="D16" s="9">
        <v>2015</v>
      </c>
      <c r="E16" s="9" t="s">
        <v>36</v>
      </c>
      <c r="F16" s="9">
        <v>187.37099999999899</v>
      </c>
      <c r="G16" s="9">
        <v>24.733865949999998</v>
      </c>
      <c r="H16" s="9">
        <v>1382</v>
      </c>
      <c r="I16" s="9">
        <v>0</v>
      </c>
      <c r="J16" s="9">
        <v>1521</v>
      </c>
      <c r="K16" s="9">
        <v>772.83718009999996</v>
      </c>
      <c r="L16" s="9">
        <v>55.84983828</v>
      </c>
      <c r="M16" s="9">
        <v>11.13380373</v>
      </c>
    </row>
    <row r="17" spans="1:13" hidden="1">
      <c r="A17" s="9" t="s">
        <v>33</v>
      </c>
      <c r="B17" s="9" t="s">
        <v>34</v>
      </c>
      <c r="C17" s="9" t="s">
        <v>37</v>
      </c>
      <c r="D17" s="9">
        <v>2020</v>
      </c>
      <c r="E17" s="9" t="s">
        <v>36</v>
      </c>
      <c r="F17" s="9">
        <v>184.38824890000001</v>
      </c>
      <c r="G17" s="9">
        <v>22.18143749</v>
      </c>
      <c r="H17" s="9">
        <v>1360</v>
      </c>
      <c r="I17" s="9">
        <v>0</v>
      </c>
      <c r="J17" s="9">
        <v>1496</v>
      </c>
      <c r="K17" s="9">
        <v>757.88470479999899</v>
      </c>
      <c r="L17" s="9">
        <v>54.769282959999998</v>
      </c>
      <c r="M17" s="9">
        <v>6.8109149110000002</v>
      </c>
    </row>
    <row r="18" spans="1:13" hidden="1">
      <c r="A18" s="9" t="s">
        <v>33</v>
      </c>
      <c r="B18" s="9" t="s">
        <v>34</v>
      </c>
      <c r="C18" s="9" t="s">
        <v>37</v>
      </c>
      <c r="D18" s="9">
        <v>2025</v>
      </c>
      <c r="E18" s="9" t="s">
        <v>36</v>
      </c>
      <c r="F18" s="9">
        <v>211.6397475</v>
      </c>
      <c r="G18" s="9">
        <v>29.699621669999999</v>
      </c>
      <c r="H18" s="9">
        <v>1561</v>
      </c>
      <c r="I18" s="9">
        <v>0</v>
      </c>
      <c r="J18" s="9">
        <v>1718</v>
      </c>
      <c r="K18" s="9">
        <v>868.72550339999998</v>
      </c>
      <c r="L18" s="9">
        <v>62.779302190000003</v>
      </c>
      <c r="M18" s="9">
        <v>7.8049999999999997</v>
      </c>
    </row>
    <row r="19" spans="1:13" hidden="1">
      <c r="A19" s="9" t="s">
        <v>33</v>
      </c>
      <c r="B19" s="9" t="s">
        <v>34</v>
      </c>
      <c r="C19" s="9" t="s">
        <v>37</v>
      </c>
      <c r="D19" s="9">
        <v>2030</v>
      </c>
      <c r="E19" s="9" t="s">
        <v>36</v>
      </c>
      <c r="F19" s="9">
        <v>234.14596019999999</v>
      </c>
      <c r="G19" s="9">
        <v>29.450229100000001</v>
      </c>
      <c r="H19" s="9">
        <v>1727</v>
      </c>
      <c r="I19" s="9">
        <v>0</v>
      </c>
      <c r="J19" s="9">
        <v>1899</v>
      </c>
      <c r="K19" s="9">
        <v>960.60953570000004</v>
      </c>
      <c r="L19" s="9">
        <v>69.419392079999994</v>
      </c>
      <c r="M19" s="9">
        <v>8.6349999999999998</v>
      </c>
    </row>
    <row r="20" spans="1:13" hidden="1">
      <c r="A20" s="9" t="s">
        <v>33</v>
      </c>
      <c r="B20" s="9" t="s">
        <v>34</v>
      </c>
      <c r="C20" s="9" t="s">
        <v>37</v>
      </c>
      <c r="D20" s="9">
        <v>2035</v>
      </c>
      <c r="E20" s="9" t="s">
        <v>36</v>
      </c>
      <c r="F20" s="9">
        <v>250.5510912</v>
      </c>
      <c r="G20" s="9">
        <v>32.428635020000002</v>
      </c>
      <c r="H20" s="9">
        <v>1848</v>
      </c>
      <c r="I20" s="9">
        <v>0</v>
      </c>
      <c r="J20" s="9">
        <v>2032</v>
      </c>
      <c r="K20" s="9">
        <v>1027.708345</v>
      </c>
      <c r="L20" s="9">
        <v>74.268353500000003</v>
      </c>
      <c r="M20" s="9">
        <v>9.24</v>
      </c>
    </row>
    <row r="21" spans="1:13" hidden="1">
      <c r="A21" s="9" t="s">
        <v>33</v>
      </c>
      <c r="B21" s="9" t="s">
        <v>34</v>
      </c>
      <c r="C21" s="9" t="s">
        <v>37</v>
      </c>
      <c r="D21" s="9">
        <v>2040</v>
      </c>
      <c r="E21" s="9" t="s">
        <v>36</v>
      </c>
      <c r="F21" s="9">
        <v>268.04085889999999</v>
      </c>
      <c r="G21" s="9">
        <v>34.476580890000001</v>
      </c>
      <c r="H21" s="9">
        <v>1977</v>
      </c>
      <c r="I21" s="9">
        <v>0</v>
      </c>
      <c r="J21" s="9">
        <v>2175</v>
      </c>
      <c r="K21" s="9">
        <v>1099.363333</v>
      </c>
      <c r="L21" s="9">
        <v>79.446571570000003</v>
      </c>
      <c r="M21" s="9">
        <v>9.8849999999999998</v>
      </c>
    </row>
    <row r="22" spans="1:13" hidden="1">
      <c r="A22" s="9" t="s">
        <v>33</v>
      </c>
      <c r="B22" s="9" t="s">
        <v>34</v>
      </c>
      <c r="C22" s="9" t="s">
        <v>37</v>
      </c>
      <c r="D22" s="9">
        <v>2045</v>
      </c>
      <c r="E22" s="9" t="s">
        <v>36</v>
      </c>
      <c r="F22" s="9">
        <v>286.47968379999998</v>
      </c>
      <c r="G22" s="9">
        <v>35.503090460000003</v>
      </c>
      <c r="H22" s="9">
        <v>2113</v>
      </c>
      <c r="I22" s="9">
        <v>0</v>
      </c>
      <c r="J22" s="9">
        <v>2325</v>
      </c>
      <c r="K22" s="9">
        <v>1174.9550400000001</v>
      </c>
      <c r="L22" s="9">
        <v>84.909280589999995</v>
      </c>
      <c r="M22" s="9">
        <v>10.565</v>
      </c>
    </row>
    <row r="23" spans="1:13" hidden="1">
      <c r="A23" s="9" t="s">
        <v>33</v>
      </c>
      <c r="B23" s="9" t="s">
        <v>34</v>
      </c>
      <c r="C23" s="9" t="s">
        <v>37</v>
      </c>
      <c r="D23" s="9">
        <v>2050</v>
      </c>
      <c r="E23" s="9" t="s">
        <v>36</v>
      </c>
      <c r="F23" s="9">
        <v>302.88481480000002</v>
      </c>
      <c r="G23" s="9">
        <v>38.32547615</v>
      </c>
      <c r="H23" s="9">
        <v>2234</v>
      </c>
      <c r="I23" s="9">
        <v>0</v>
      </c>
      <c r="J23" s="9">
        <v>2458</v>
      </c>
      <c r="K23" s="9">
        <v>1242.224199</v>
      </c>
      <c r="L23" s="9">
        <v>89.770552469999998</v>
      </c>
      <c r="M23" s="9">
        <v>11.17</v>
      </c>
    </row>
    <row r="24" spans="1:13" hidden="1">
      <c r="A24" s="9" t="s">
        <v>33</v>
      </c>
      <c r="B24" s="9" t="s">
        <v>34</v>
      </c>
      <c r="C24" s="9" t="s">
        <v>38</v>
      </c>
      <c r="D24" s="9">
        <v>2000</v>
      </c>
      <c r="E24" s="9" t="s">
        <v>36</v>
      </c>
      <c r="F24" s="9">
        <v>0.19699999999999901</v>
      </c>
      <c r="G24" s="9">
        <v>3.1E-2</v>
      </c>
      <c r="H24" s="9">
        <v>1</v>
      </c>
      <c r="I24" s="9">
        <v>0</v>
      </c>
      <c r="J24" s="9">
        <v>2</v>
      </c>
      <c r="K24" s="9">
        <v>2.8424703999999998</v>
      </c>
      <c r="L24" s="9">
        <v>0.205910442</v>
      </c>
      <c r="M24" s="9">
        <v>0.02</v>
      </c>
    </row>
    <row r="25" spans="1:13" hidden="1">
      <c r="A25" s="9" t="s">
        <v>33</v>
      </c>
      <c r="B25" s="9" t="s">
        <v>34</v>
      </c>
      <c r="C25" s="9" t="s">
        <v>38</v>
      </c>
      <c r="D25" s="9">
        <v>2005</v>
      </c>
      <c r="E25" s="9" t="s">
        <v>36</v>
      </c>
      <c r="F25" s="9">
        <v>0.38900000000000001</v>
      </c>
      <c r="G25" s="9">
        <v>5.8999999999999997E-2</v>
      </c>
      <c r="H25" s="9">
        <v>2</v>
      </c>
      <c r="I25" s="9">
        <v>0</v>
      </c>
      <c r="J25" s="9">
        <v>3</v>
      </c>
      <c r="K25" s="9">
        <v>5.3669637479999999</v>
      </c>
      <c r="L25" s="9">
        <v>0.388550389</v>
      </c>
      <c r="M25" s="9">
        <v>0.04</v>
      </c>
    </row>
    <row r="26" spans="1:13" hidden="1">
      <c r="A26" s="9" t="s">
        <v>33</v>
      </c>
      <c r="B26" s="9" t="s">
        <v>34</v>
      </c>
      <c r="C26" s="9" t="s">
        <v>38</v>
      </c>
      <c r="D26" s="9">
        <v>2010</v>
      </c>
      <c r="E26" s="9" t="s">
        <v>36</v>
      </c>
      <c r="F26" s="9">
        <v>0.71599999999999997</v>
      </c>
      <c r="G26" s="9">
        <v>0.100638598</v>
      </c>
      <c r="H26" s="9">
        <v>4</v>
      </c>
      <c r="I26" s="9">
        <v>0</v>
      </c>
      <c r="J26" s="9">
        <v>5</v>
      </c>
      <c r="K26" s="9">
        <v>10.48925397</v>
      </c>
      <c r="L26" s="9">
        <v>0.750043923</v>
      </c>
      <c r="M26" s="9">
        <v>0.08</v>
      </c>
    </row>
    <row r="27" spans="1:13" hidden="1">
      <c r="A27" s="9" t="s">
        <v>33</v>
      </c>
      <c r="B27" s="9" t="s">
        <v>34</v>
      </c>
      <c r="C27" s="9" t="s">
        <v>38</v>
      </c>
      <c r="D27" s="9">
        <v>2015</v>
      </c>
      <c r="E27" s="9" t="s">
        <v>36</v>
      </c>
      <c r="F27" s="9">
        <v>0.88900000000000001</v>
      </c>
      <c r="G27" s="9">
        <v>0.120419998</v>
      </c>
      <c r="H27" s="9">
        <v>5</v>
      </c>
      <c r="I27" s="9">
        <v>0</v>
      </c>
      <c r="J27" s="9">
        <v>6</v>
      </c>
      <c r="K27" s="9">
        <v>12.99389951</v>
      </c>
      <c r="L27" s="9">
        <v>0.92307283699999998</v>
      </c>
      <c r="M27" s="9">
        <v>0.1</v>
      </c>
    </row>
    <row r="28" spans="1:13" hidden="1">
      <c r="A28" s="9" t="s">
        <v>33</v>
      </c>
      <c r="B28" s="9" t="s">
        <v>34</v>
      </c>
      <c r="C28" s="9" t="s">
        <v>38</v>
      </c>
      <c r="D28" s="9">
        <v>2020</v>
      </c>
      <c r="E28" s="9" t="s">
        <v>36</v>
      </c>
      <c r="F28" s="9">
        <v>0.88900000000000001</v>
      </c>
      <c r="G28" s="9">
        <v>0.10656191399999999</v>
      </c>
      <c r="H28" s="9">
        <v>5</v>
      </c>
      <c r="I28" s="9">
        <v>0</v>
      </c>
      <c r="J28" s="9">
        <v>6</v>
      </c>
      <c r="K28" s="9">
        <v>12.948628579999999</v>
      </c>
      <c r="L28" s="9">
        <v>0.91985683799999995</v>
      </c>
      <c r="M28" s="9">
        <v>0.1</v>
      </c>
    </row>
    <row r="29" spans="1:13" hidden="1">
      <c r="A29" s="9" t="s">
        <v>33</v>
      </c>
      <c r="B29" s="9" t="s">
        <v>34</v>
      </c>
      <c r="C29" s="9" t="s">
        <v>38</v>
      </c>
      <c r="D29" s="9">
        <v>2025</v>
      </c>
      <c r="E29" s="9" t="s">
        <v>36</v>
      </c>
      <c r="F29" s="9">
        <v>1.0668</v>
      </c>
      <c r="G29" s="9">
        <v>0.13968656699999901</v>
      </c>
      <c r="H29" s="9">
        <v>6</v>
      </c>
      <c r="I29" s="9">
        <v>0</v>
      </c>
      <c r="J29" s="9">
        <v>6</v>
      </c>
      <c r="K29" s="9">
        <v>15.517453550000001</v>
      </c>
      <c r="L29" s="9">
        <v>1.102343439</v>
      </c>
      <c r="M29" s="9">
        <v>0.12</v>
      </c>
    </row>
    <row r="30" spans="1:13" hidden="1">
      <c r="A30" s="9" t="s">
        <v>33</v>
      </c>
      <c r="B30" s="9" t="s">
        <v>34</v>
      </c>
      <c r="C30" s="9" t="s">
        <v>38</v>
      </c>
      <c r="D30" s="9">
        <v>2030</v>
      </c>
      <c r="E30" s="9" t="s">
        <v>36</v>
      </c>
      <c r="F30" s="9">
        <v>1.0668</v>
      </c>
      <c r="G30" s="9">
        <v>0.121917126</v>
      </c>
      <c r="H30" s="9">
        <v>6</v>
      </c>
      <c r="I30" s="9">
        <v>0</v>
      </c>
      <c r="J30" s="9">
        <v>6</v>
      </c>
      <c r="K30" s="9">
        <v>15.50941231</v>
      </c>
      <c r="L30" s="9">
        <v>1.1017721979999999</v>
      </c>
      <c r="M30" s="9">
        <v>0.12</v>
      </c>
    </row>
    <row r="31" spans="1:13" hidden="1">
      <c r="A31" s="9" t="s">
        <v>33</v>
      </c>
      <c r="B31" s="9" t="s">
        <v>34</v>
      </c>
      <c r="C31" s="9" t="s">
        <v>38</v>
      </c>
      <c r="D31" s="9">
        <v>2035</v>
      </c>
      <c r="E31" s="9" t="s">
        <v>36</v>
      </c>
      <c r="F31" s="9">
        <v>1.0668</v>
      </c>
      <c r="G31" s="9">
        <v>0.133194803</v>
      </c>
      <c r="H31" s="9">
        <v>6</v>
      </c>
      <c r="I31" s="9">
        <v>0</v>
      </c>
      <c r="J31" s="9">
        <v>7</v>
      </c>
      <c r="K31" s="9">
        <v>15.50631856</v>
      </c>
      <c r="L31" s="9">
        <v>1.1015524219999999</v>
      </c>
      <c r="M31" s="9">
        <v>0.12</v>
      </c>
    </row>
    <row r="32" spans="1:13" hidden="1">
      <c r="A32" s="9" t="s">
        <v>33</v>
      </c>
      <c r="B32" s="9" t="s">
        <v>34</v>
      </c>
      <c r="C32" s="9" t="s">
        <v>38</v>
      </c>
      <c r="D32" s="9">
        <v>2040</v>
      </c>
      <c r="E32" s="9" t="s">
        <v>36</v>
      </c>
      <c r="F32" s="9">
        <v>1.0668</v>
      </c>
      <c r="G32" s="9">
        <v>0.138495548</v>
      </c>
      <c r="H32" s="9">
        <v>6</v>
      </c>
      <c r="I32" s="9">
        <v>0</v>
      </c>
      <c r="J32" s="9">
        <v>7</v>
      </c>
      <c r="K32" s="9">
        <v>15.50512829</v>
      </c>
      <c r="L32" s="9">
        <v>1.1014678659999999</v>
      </c>
      <c r="M32" s="9">
        <v>0.12</v>
      </c>
    </row>
    <row r="33" spans="1:13" hidden="1">
      <c r="A33" s="9" t="s">
        <v>33</v>
      </c>
      <c r="B33" s="9" t="s">
        <v>34</v>
      </c>
      <c r="C33" s="9" t="s">
        <v>38</v>
      </c>
      <c r="D33" s="9">
        <v>2045</v>
      </c>
      <c r="E33" s="9" t="s">
        <v>36</v>
      </c>
      <c r="F33" s="9">
        <v>1.0668</v>
      </c>
      <c r="G33" s="9">
        <v>0.12721787100000001</v>
      </c>
      <c r="H33" s="9">
        <v>6</v>
      </c>
      <c r="I33" s="9">
        <v>0</v>
      </c>
      <c r="J33" s="9">
        <v>7</v>
      </c>
      <c r="K33" s="9">
        <v>15.50467036</v>
      </c>
      <c r="L33" s="9">
        <v>1.1014353349999999</v>
      </c>
      <c r="M33" s="9">
        <v>0.12</v>
      </c>
    </row>
    <row r="34" spans="1:13" hidden="1">
      <c r="A34" s="9" t="s">
        <v>33</v>
      </c>
      <c r="B34" s="9" t="s">
        <v>34</v>
      </c>
      <c r="C34" s="9" t="s">
        <v>38</v>
      </c>
      <c r="D34" s="9">
        <v>2050</v>
      </c>
      <c r="E34" s="9" t="s">
        <v>36</v>
      </c>
      <c r="F34" s="9">
        <v>1.2445999999999999</v>
      </c>
      <c r="G34" s="9">
        <v>0.17232858000000001</v>
      </c>
      <c r="H34" s="9">
        <v>7</v>
      </c>
      <c r="I34" s="9">
        <v>0</v>
      </c>
      <c r="J34" s="9">
        <v>7</v>
      </c>
      <c r="K34" s="9">
        <v>18.088576530000001</v>
      </c>
      <c r="L34" s="9">
        <v>1.284993289</v>
      </c>
      <c r="M34" s="9">
        <v>0.14000000000000001</v>
      </c>
    </row>
    <row r="35" spans="1:13" hidden="1">
      <c r="A35" s="9" t="s">
        <v>33</v>
      </c>
      <c r="B35" s="9" t="s">
        <v>34</v>
      </c>
      <c r="C35" s="9" t="s">
        <v>39</v>
      </c>
      <c r="D35" s="9">
        <v>2000</v>
      </c>
      <c r="E35" s="9" t="s">
        <v>36</v>
      </c>
      <c r="F35" s="9">
        <v>2.8921602089999898</v>
      </c>
      <c r="G35" s="9">
        <v>0.57414900000000002</v>
      </c>
      <c r="H35" s="9">
        <v>28.615969969999998</v>
      </c>
      <c r="I35" s="9">
        <v>0</v>
      </c>
      <c r="J35" s="9">
        <v>31.477566970000002</v>
      </c>
      <c r="K35" s="9">
        <v>31.255529450000001</v>
      </c>
      <c r="L35" s="9">
        <v>1.37398135</v>
      </c>
      <c r="M35" s="9">
        <v>0.57231939899999995</v>
      </c>
    </row>
    <row r="36" spans="1:13" hidden="1">
      <c r="A36" s="9" t="s">
        <v>33</v>
      </c>
      <c r="B36" s="9" t="s">
        <v>34</v>
      </c>
      <c r="C36" s="9" t="s">
        <v>39</v>
      </c>
      <c r="D36" s="9">
        <v>2005</v>
      </c>
      <c r="E36" s="9" t="s">
        <v>36</v>
      </c>
      <c r="F36" s="9">
        <v>5.8134053989999996</v>
      </c>
      <c r="G36" s="9">
        <v>1.1961649999999999</v>
      </c>
      <c r="H36" s="9">
        <v>55.339210880000003</v>
      </c>
      <c r="I36" s="9">
        <v>0</v>
      </c>
      <c r="J36" s="9">
        <v>60.873131970000003</v>
      </c>
      <c r="K36" s="9">
        <v>58.329319910000002</v>
      </c>
      <c r="L36" s="9">
        <v>2.394188942</v>
      </c>
      <c r="M36" s="9">
        <v>1.106784218</v>
      </c>
    </row>
    <row r="37" spans="1:13" hidden="1">
      <c r="A37" s="9" t="s">
        <v>33</v>
      </c>
      <c r="B37" s="9" t="s">
        <v>34</v>
      </c>
      <c r="C37" s="9" t="s">
        <v>39</v>
      </c>
      <c r="D37" s="9">
        <v>2010</v>
      </c>
      <c r="E37" s="9" t="s">
        <v>36</v>
      </c>
      <c r="F37" s="9">
        <v>11.29099184</v>
      </c>
      <c r="G37" s="9">
        <v>1.6066583459999999</v>
      </c>
      <c r="H37" s="9">
        <v>110.0379702</v>
      </c>
      <c r="I37" s="9">
        <v>0</v>
      </c>
      <c r="J37" s="9">
        <v>121.0417672</v>
      </c>
      <c r="K37" s="9">
        <v>113.3970444</v>
      </c>
      <c r="L37" s="9">
        <v>3.9885328869999999</v>
      </c>
      <c r="M37" s="9">
        <v>1.049228144</v>
      </c>
    </row>
    <row r="38" spans="1:13" hidden="1">
      <c r="A38" s="9" t="s">
        <v>33</v>
      </c>
      <c r="B38" s="9" t="s">
        <v>34</v>
      </c>
      <c r="C38" s="9" t="s">
        <v>39</v>
      </c>
      <c r="D38" s="9">
        <v>2015</v>
      </c>
      <c r="E38" s="9" t="s">
        <v>36</v>
      </c>
      <c r="F38" s="9">
        <v>14.61219337</v>
      </c>
      <c r="G38" s="9">
        <v>1.929734659</v>
      </c>
      <c r="H38" s="9">
        <v>141.7280145</v>
      </c>
      <c r="I38" s="9">
        <v>0</v>
      </c>
      <c r="J38" s="9">
        <v>155.9008159</v>
      </c>
      <c r="K38" s="9">
        <v>144.00496709999999</v>
      </c>
      <c r="L38" s="9">
        <v>5.0651103820000003</v>
      </c>
      <c r="M38" s="9">
        <v>0.719153818</v>
      </c>
    </row>
    <row r="39" spans="1:13" hidden="1">
      <c r="A39" s="9" t="s">
        <v>33</v>
      </c>
      <c r="B39" s="9" t="s">
        <v>34</v>
      </c>
      <c r="C39" s="9" t="s">
        <v>39</v>
      </c>
      <c r="D39" s="9">
        <v>2020</v>
      </c>
      <c r="E39" s="9" t="s">
        <v>36</v>
      </c>
      <c r="F39" s="9">
        <v>15.104404799999999</v>
      </c>
      <c r="G39" s="9">
        <v>2.046922221</v>
      </c>
      <c r="H39" s="9">
        <v>146.50211969999901</v>
      </c>
      <c r="I39" s="9">
        <v>0</v>
      </c>
      <c r="J39" s="9">
        <v>161.15233169999999</v>
      </c>
      <c r="K39" s="9">
        <v>147.5524388</v>
      </c>
      <c r="L39" s="9">
        <v>5.1898861890000001</v>
      </c>
      <c r="M39" s="9">
        <v>0.73251059900000004</v>
      </c>
    </row>
    <row r="40" spans="1:13" hidden="1">
      <c r="A40" s="9" t="s">
        <v>33</v>
      </c>
      <c r="B40" s="9" t="s">
        <v>34</v>
      </c>
      <c r="C40" s="9" t="s">
        <v>39</v>
      </c>
      <c r="D40" s="9">
        <v>2025</v>
      </c>
      <c r="E40" s="9" t="s">
        <v>36</v>
      </c>
      <c r="F40" s="9">
        <v>17.135337119999999</v>
      </c>
      <c r="G40" s="9">
        <v>2.4108549049999999</v>
      </c>
      <c r="H40" s="9">
        <v>166.200737</v>
      </c>
      <c r="I40" s="9">
        <v>0</v>
      </c>
      <c r="J40" s="9">
        <v>182.82081069999899</v>
      </c>
      <c r="K40" s="9">
        <v>166.48265789999999</v>
      </c>
      <c r="L40" s="9">
        <v>5.8557218979999996</v>
      </c>
      <c r="M40" s="9">
        <v>0.83100368499999999</v>
      </c>
    </row>
    <row r="41" spans="1:13" hidden="1">
      <c r="A41" s="9" t="s">
        <v>33</v>
      </c>
      <c r="B41" s="9" t="s">
        <v>34</v>
      </c>
      <c r="C41" s="9" t="s">
        <v>39</v>
      </c>
      <c r="D41" s="9">
        <v>2030</v>
      </c>
      <c r="E41" s="9" t="s">
        <v>36</v>
      </c>
      <c r="F41" s="9">
        <v>19.465742970000001</v>
      </c>
      <c r="G41" s="9">
        <v>2.521092967</v>
      </c>
      <c r="H41" s="9">
        <v>188.8040373</v>
      </c>
      <c r="I41" s="9">
        <v>0</v>
      </c>
      <c r="J41" s="9">
        <v>207.68444099999999</v>
      </c>
      <c r="K41" s="9">
        <v>188.48859150000001</v>
      </c>
      <c r="L41" s="9">
        <v>6.6297402200000004</v>
      </c>
      <c r="M41" s="9">
        <v>0.94402018599999904</v>
      </c>
    </row>
    <row r="42" spans="1:13" hidden="1">
      <c r="A42" s="9" t="s">
        <v>33</v>
      </c>
      <c r="B42" s="9" t="s">
        <v>34</v>
      </c>
      <c r="C42" s="9" t="s">
        <v>39</v>
      </c>
      <c r="D42" s="9">
        <v>2035</v>
      </c>
      <c r="E42" s="9" t="s">
        <v>36</v>
      </c>
      <c r="F42" s="9">
        <v>21.436306739999999</v>
      </c>
      <c r="G42" s="9">
        <v>2.7378674209999998</v>
      </c>
      <c r="H42" s="9">
        <v>207.91712200000001</v>
      </c>
      <c r="I42" s="9">
        <v>0</v>
      </c>
      <c r="J42" s="9">
        <v>228.70883419999899</v>
      </c>
      <c r="K42" s="9">
        <v>207.13906369999901</v>
      </c>
      <c r="L42" s="9">
        <v>7.2857363409999998</v>
      </c>
      <c r="M42" s="9">
        <v>1.03958561</v>
      </c>
    </row>
    <row r="43" spans="1:13" hidden="1">
      <c r="A43" s="9" t="s">
        <v>33</v>
      </c>
      <c r="B43" s="9" t="s">
        <v>34</v>
      </c>
      <c r="C43" s="9" t="s">
        <v>39</v>
      </c>
      <c r="D43" s="9">
        <v>2040</v>
      </c>
      <c r="E43" s="9" t="s">
        <v>36</v>
      </c>
      <c r="F43" s="9">
        <v>22.978487080000001</v>
      </c>
      <c r="G43" s="9">
        <v>2.8601968889999898</v>
      </c>
      <c r="H43" s="9">
        <v>222.87518840000001</v>
      </c>
      <c r="I43" s="9">
        <v>0</v>
      </c>
      <c r="J43" s="9">
        <v>245.16270719999901</v>
      </c>
      <c r="K43" s="9">
        <v>221.757138499999</v>
      </c>
      <c r="L43" s="9">
        <v>7.7999002900000001</v>
      </c>
      <c r="M43" s="9">
        <v>1.1143759419999999</v>
      </c>
    </row>
    <row r="44" spans="1:13" hidden="1">
      <c r="A44" s="9" t="s">
        <v>33</v>
      </c>
      <c r="B44" s="9" t="s">
        <v>34</v>
      </c>
      <c r="C44" s="9" t="s">
        <v>39</v>
      </c>
      <c r="D44" s="9">
        <v>2045</v>
      </c>
      <c r="E44" s="9" t="s">
        <v>36</v>
      </c>
      <c r="F44" s="9">
        <v>23.972336640000002</v>
      </c>
      <c r="G44" s="9">
        <v>2.9496092989999898</v>
      </c>
      <c r="H44" s="9">
        <v>232.51483109999899</v>
      </c>
      <c r="I44" s="9">
        <v>0</v>
      </c>
      <c r="J44" s="9">
        <v>255.76631420000001</v>
      </c>
      <c r="K44" s="9">
        <v>231.1661398</v>
      </c>
      <c r="L44" s="9">
        <v>8.1308446389999993</v>
      </c>
      <c r="M44" s="9">
        <v>1.162574156</v>
      </c>
    </row>
    <row r="45" spans="1:13" hidden="1">
      <c r="A45" s="9" t="s">
        <v>33</v>
      </c>
      <c r="B45" s="9" t="s">
        <v>34</v>
      </c>
      <c r="C45" s="9" t="s">
        <v>39</v>
      </c>
      <c r="D45" s="9">
        <v>2050</v>
      </c>
      <c r="E45" s="9" t="s">
        <v>36</v>
      </c>
      <c r="F45" s="9">
        <v>24.177960680000002</v>
      </c>
      <c r="G45" s="9">
        <v>2.9109155430000002</v>
      </c>
      <c r="H45" s="9">
        <v>234.50923999999901</v>
      </c>
      <c r="I45" s="9">
        <v>0</v>
      </c>
      <c r="J45" s="9">
        <v>257.9601639</v>
      </c>
      <c r="K45" s="9">
        <v>233.03587659999999</v>
      </c>
      <c r="L45" s="9">
        <v>8.1966092009999993</v>
      </c>
      <c r="M45" s="9">
        <v>1.1725462</v>
      </c>
    </row>
    <row r="46" spans="1:13" hidden="1">
      <c r="A46" s="9" t="s">
        <v>33</v>
      </c>
      <c r="B46" s="9" t="s">
        <v>34</v>
      </c>
      <c r="C46" s="9" t="s">
        <v>40</v>
      </c>
      <c r="D46" s="9">
        <v>2000</v>
      </c>
      <c r="E46" s="9" t="s">
        <v>36</v>
      </c>
      <c r="F46" s="9">
        <v>0.28399999999999997</v>
      </c>
      <c r="G46" s="9">
        <v>5.1999999999999998E-2</v>
      </c>
      <c r="H46" s="9">
        <v>1</v>
      </c>
      <c r="I46" s="9">
        <v>0</v>
      </c>
      <c r="J46" s="9">
        <v>5</v>
      </c>
      <c r="K46" s="9">
        <v>2.2077439999999999</v>
      </c>
      <c r="L46" s="9">
        <v>0.15903482999999999</v>
      </c>
      <c r="M46" s="9">
        <v>0.02</v>
      </c>
    </row>
    <row r="47" spans="1:13" hidden="1">
      <c r="A47" s="9" t="s">
        <v>33</v>
      </c>
      <c r="B47" s="9" t="s">
        <v>34</v>
      </c>
      <c r="C47" s="9" t="s">
        <v>40</v>
      </c>
      <c r="D47" s="9">
        <v>2005</v>
      </c>
      <c r="E47" s="9" t="s">
        <v>36</v>
      </c>
      <c r="F47" s="9">
        <v>0.52400000000000002</v>
      </c>
      <c r="G47" s="9">
        <v>5.45E-2</v>
      </c>
      <c r="H47" s="9">
        <v>3</v>
      </c>
      <c r="I47" s="9">
        <v>0</v>
      </c>
      <c r="J47" s="9">
        <v>9</v>
      </c>
      <c r="K47" s="9">
        <v>6.2527732989999896</v>
      </c>
      <c r="L47" s="9">
        <v>0.44919552099999999</v>
      </c>
      <c r="M47" s="9">
        <v>0.06</v>
      </c>
    </row>
    <row r="48" spans="1:13" hidden="1">
      <c r="A48" s="9" t="s">
        <v>33</v>
      </c>
      <c r="B48" s="9" t="s">
        <v>34</v>
      </c>
      <c r="C48" s="9" t="s">
        <v>40</v>
      </c>
      <c r="D48" s="9">
        <v>2010</v>
      </c>
      <c r="E48" s="9" t="s">
        <v>36</v>
      </c>
      <c r="F48" s="9">
        <v>0.69299999999999995</v>
      </c>
      <c r="G48" s="9">
        <v>6.9903543999999998E-2</v>
      </c>
      <c r="H48" s="9">
        <v>4</v>
      </c>
      <c r="I48" s="9">
        <v>0</v>
      </c>
      <c r="J48" s="9">
        <v>9</v>
      </c>
      <c r="K48" s="9">
        <v>8.1469933749999992</v>
      </c>
      <c r="L48" s="9">
        <v>0.56066492700000004</v>
      </c>
      <c r="M48" s="9">
        <v>3.8140584999999998E-2</v>
      </c>
    </row>
    <row r="49" spans="1:13" hidden="1">
      <c r="A49" s="9" t="s">
        <v>33</v>
      </c>
      <c r="B49" s="9" t="s">
        <v>34</v>
      </c>
      <c r="C49" s="9" t="s">
        <v>40</v>
      </c>
      <c r="D49" s="9">
        <v>2015</v>
      </c>
      <c r="E49" s="9" t="s">
        <v>36</v>
      </c>
      <c r="F49" s="9">
        <v>0.60299999999999998</v>
      </c>
      <c r="G49" s="9">
        <v>6.7880759999999998E-2</v>
      </c>
      <c r="H49" s="9">
        <v>4</v>
      </c>
      <c r="I49" s="9">
        <v>0</v>
      </c>
      <c r="J49" s="9">
        <v>6</v>
      </c>
      <c r="K49" s="9">
        <v>8.0738793070000003</v>
      </c>
      <c r="L49" s="9">
        <v>0.55563331699999996</v>
      </c>
      <c r="M49" s="9">
        <v>2.0296729999999999E-2</v>
      </c>
    </row>
    <row r="50" spans="1:13" hidden="1">
      <c r="A50" s="9" t="s">
        <v>33</v>
      </c>
      <c r="B50" s="9" t="s">
        <v>34</v>
      </c>
      <c r="C50" s="9" t="s">
        <v>40</v>
      </c>
      <c r="D50" s="9">
        <v>2020</v>
      </c>
      <c r="E50" s="9" t="s">
        <v>36</v>
      </c>
      <c r="F50" s="9">
        <v>0.60299999999999998</v>
      </c>
      <c r="G50" s="9">
        <v>6.8181647999999997E-2</v>
      </c>
      <c r="H50" s="9">
        <v>4</v>
      </c>
      <c r="I50" s="9">
        <v>0</v>
      </c>
      <c r="J50" s="9">
        <v>8</v>
      </c>
      <c r="K50" s="9">
        <v>8.0457497979999992</v>
      </c>
      <c r="L50" s="9">
        <v>0.55369748299999999</v>
      </c>
      <c r="M50" s="9">
        <v>0.02</v>
      </c>
    </row>
    <row r="51" spans="1:13" hidden="1">
      <c r="A51" s="9" t="s">
        <v>33</v>
      </c>
      <c r="B51" s="9" t="s">
        <v>34</v>
      </c>
      <c r="C51" s="9" t="s">
        <v>40</v>
      </c>
      <c r="D51" s="9">
        <v>2025</v>
      </c>
      <c r="E51" s="9" t="s">
        <v>36</v>
      </c>
      <c r="F51" s="9">
        <v>0.60299999999999998</v>
      </c>
      <c r="G51" s="9">
        <v>6.8883420000000001E-2</v>
      </c>
      <c r="H51" s="9">
        <v>4</v>
      </c>
      <c r="I51" s="9">
        <v>0</v>
      </c>
      <c r="J51" s="9">
        <v>8</v>
      </c>
      <c r="K51" s="9">
        <v>8.0349274029999993</v>
      </c>
      <c r="L51" s="9">
        <v>0.55295270100000005</v>
      </c>
      <c r="M51" s="9">
        <v>0.02</v>
      </c>
    </row>
    <row r="52" spans="1:13" hidden="1">
      <c r="A52" s="9" t="s">
        <v>33</v>
      </c>
      <c r="B52" s="9" t="s">
        <v>34</v>
      </c>
      <c r="C52" s="9" t="s">
        <v>40</v>
      </c>
      <c r="D52" s="9">
        <v>2030</v>
      </c>
      <c r="E52" s="9" t="s">
        <v>36</v>
      </c>
      <c r="F52" s="9">
        <v>0.60299999999999998</v>
      </c>
      <c r="G52" s="9">
        <v>7.1908864000000003E-2</v>
      </c>
      <c r="H52" s="9">
        <v>4</v>
      </c>
      <c r="I52" s="9">
        <v>0</v>
      </c>
      <c r="J52" s="9">
        <v>8</v>
      </c>
      <c r="K52" s="9">
        <v>8.0307636539999994</v>
      </c>
      <c r="L52" s="9">
        <v>0.55266615699999999</v>
      </c>
      <c r="M52" s="9">
        <v>0.02</v>
      </c>
    </row>
    <row r="53" spans="1:13" hidden="1">
      <c r="A53" s="9" t="s">
        <v>33</v>
      </c>
      <c r="B53" s="9" t="s">
        <v>34</v>
      </c>
      <c r="C53" s="9" t="s">
        <v>40</v>
      </c>
      <c r="D53" s="9">
        <v>2035</v>
      </c>
      <c r="E53" s="9" t="s">
        <v>36</v>
      </c>
      <c r="F53" s="9">
        <v>0.60299999999999998</v>
      </c>
      <c r="G53" s="9">
        <v>7.1908864000000003E-2</v>
      </c>
      <c r="H53" s="9">
        <v>4</v>
      </c>
      <c r="I53" s="9">
        <v>0</v>
      </c>
      <c r="J53" s="9">
        <v>8</v>
      </c>
      <c r="K53" s="9">
        <v>8.0291617160000008</v>
      </c>
      <c r="L53" s="9">
        <v>0.55255591400000004</v>
      </c>
      <c r="M53" s="9">
        <v>0.02</v>
      </c>
    </row>
    <row r="54" spans="1:13" hidden="1">
      <c r="A54" s="9" t="s">
        <v>33</v>
      </c>
      <c r="B54" s="9" t="s">
        <v>34</v>
      </c>
      <c r="C54" s="9" t="s">
        <v>40</v>
      </c>
      <c r="D54" s="9">
        <v>2040</v>
      </c>
      <c r="E54" s="9" t="s">
        <v>36</v>
      </c>
      <c r="F54" s="9">
        <v>0.60299999999999998</v>
      </c>
      <c r="G54" s="9">
        <v>7.1908864000000003E-2</v>
      </c>
      <c r="H54" s="9">
        <v>4</v>
      </c>
      <c r="I54" s="9">
        <v>0</v>
      </c>
      <c r="J54" s="9">
        <v>8</v>
      </c>
      <c r="K54" s="9">
        <v>8.0285453950000001</v>
      </c>
      <c r="L54" s="9">
        <v>0.55251349900000002</v>
      </c>
      <c r="M54" s="9">
        <v>0.02</v>
      </c>
    </row>
    <row r="55" spans="1:13" hidden="1">
      <c r="A55" s="9" t="s">
        <v>33</v>
      </c>
      <c r="B55" s="9" t="s">
        <v>34</v>
      </c>
      <c r="C55" s="9" t="s">
        <v>40</v>
      </c>
      <c r="D55" s="9">
        <v>2045</v>
      </c>
      <c r="E55" s="9" t="s">
        <v>36</v>
      </c>
      <c r="F55" s="9">
        <v>0.60299999999999998</v>
      </c>
      <c r="G55" s="9">
        <v>7.1908864000000003E-2</v>
      </c>
      <c r="H55" s="9">
        <v>4</v>
      </c>
      <c r="I55" s="9">
        <v>0</v>
      </c>
      <c r="J55" s="9">
        <v>8</v>
      </c>
      <c r="K55" s="9">
        <v>8.0283082750000005</v>
      </c>
      <c r="L55" s="9">
        <v>0.552497181</v>
      </c>
      <c r="M55" s="9">
        <v>0.02</v>
      </c>
    </row>
    <row r="56" spans="1:13" hidden="1">
      <c r="A56" s="9" t="s">
        <v>33</v>
      </c>
      <c r="B56" s="9" t="s">
        <v>34</v>
      </c>
      <c r="C56" s="9" t="s">
        <v>40</v>
      </c>
      <c r="D56" s="9">
        <v>2050</v>
      </c>
      <c r="E56" s="9" t="s">
        <v>36</v>
      </c>
      <c r="F56" s="9">
        <v>0.60299999999999998</v>
      </c>
      <c r="G56" s="9">
        <v>7.1908864000000003E-2</v>
      </c>
      <c r="H56" s="9">
        <v>4</v>
      </c>
      <c r="I56" s="9">
        <v>0</v>
      </c>
      <c r="J56" s="9">
        <v>8</v>
      </c>
      <c r="K56" s="9">
        <v>8.028217046</v>
      </c>
      <c r="L56" s="9">
        <v>0.55249090299999903</v>
      </c>
      <c r="M56" s="9">
        <v>0.02</v>
      </c>
    </row>
    <row r="57" spans="1:13" hidden="1">
      <c r="A57" s="9" t="s">
        <v>33</v>
      </c>
      <c r="B57" s="9" t="s">
        <v>34</v>
      </c>
      <c r="C57" s="9" t="s">
        <v>41</v>
      </c>
      <c r="D57" s="9">
        <v>2000</v>
      </c>
      <c r="E57" s="9" t="s">
        <v>36</v>
      </c>
      <c r="F57" s="9">
        <v>32.937801389999997</v>
      </c>
      <c r="G57" s="9">
        <v>26.00944093</v>
      </c>
      <c r="H57" s="9">
        <v>156.20684069999999</v>
      </c>
      <c r="I57" s="9">
        <v>0</v>
      </c>
      <c r="J57" s="9">
        <v>171.8275247</v>
      </c>
      <c r="K57" s="9">
        <v>147.41177640000001</v>
      </c>
      <c r="L57" s="9">
        <v>10.678606930000001</v>
      </c>
      <c r="M57" s="9">
        <v>3.1241368129999998</v>
      </c>
    </row>
    <row r="58" spans="1:13" hidden="1">
      <c r="A58" s="9" t="s">
        <v>33</v>
      </c>
      <c r="B58" s="9" t="s">
        <v>34</v>
      </c>
      <c r="C58" s="9" t="s">
        <v>41</v>
      </c>
      <c r="D58" s="9">
        <v>2005</v>
      </c>
      <c r="E58" s="9" t="s">
        <v>36</v>
      </c>
      <c r="F58" s="9">
        <v>59.938242099999997</v>
      </c>
      <c r="G58" s="9">
        <v>29.088912430000001</v>
      </c>
      <c r="H58" s="9">
        <v>281.57233100000002</v>
      </c>
      <c r="I58" s="9">
        <v>0</v>
      </c>
      <c r="J58" s="9">
        <v>309.7295641</v>
      </c>
      <c r="K58" s="9">
        <v>250.60320899999999</v>
      </c>
      <c r="L58" s="9">
        <v>18.151226040000001</v>
      </c>
      <c r="M58" s="9">
        <v>4.2721561030000004</v>
      </c>
    </row>
    <row r="59" spans="1:13" hidden="1">
      <c r="A59" s="9" t="s">
        <v>33</v>
      </c>
      <c r="B59" s="9" t="s">
        <v>34</v>
      </c>
      <c r="C59" s="9" t="s">
        <v>41</v>
      </c>
      <c r="D59" s="9">
        <v>2010</v>
      </c>
      <c r="E59" s="9" t="s">
        <v>36</v>
      </c>
      <c r="F59" s="9">
        <v>87.103341479999997</v>
      </c>
      <c r="G59" s="9">
        <v>34.172631529999997</v>
      </c>
      <c r="H59" s="9">
        <v>407.542917399999</v>
      </c>
      <c r="I59" s="9">
        <v>0</v>
      </c>
      <c r="J59" s="9">
        <v>448.29720909999998</v>
      </c>
      <c r="K59" s="9">
        <v>354.53068669999999</v>
      </c>
      <c r="L59" s="9">
        <v>25.167116119999999</v>
      </c>
      <c r="M59" s="9">
        <v>2.7807135970000001</v>
      </c>
    </row>
    <row r="60" spans="1:13" hidden="1">
      <c r="A60" s="9" t="s">
        <v>33</v>
      </c>
      <c r="B60" s="9" t="s">
        <v>34</v>
      </c>
      <c r="C60" s="9" t="s">
        <v>41</v>
      </c>
      <c r="D60" s="9">
        <v>2015</v>
      </c>
      <c r="E60" s="9" t="s">
        <v>36</v>
      </c>
      <c r="F60" s="9">
        <v>88.775000000000006</v>
      </c>
      <c r="G60" s="9">
        <v>25.692679770000002</v>
      </c>
      <c r="H60" s="9">
        <v>413.854675399999</v>
      </c>
      <c r="I60" s="9">
        <v>0</v>
      </c>
      <c r="J60" s="9">
        <v>455.240142899999</v>
      </c>
      <c r="K60" s="9">
        <v>356.90948700000001</v>
      </c>
      <c r="L60" s="9">
        <v>25.037220000000001</v>
      </c>
      <c r="M60" s="9">
        <v>2.0693901050000001</v>
      </c>
    </row>
    <row r="61" spans="1:13" hidden="1">
      <c r="A61" s="9" t="s">
        <v>33</v>
      </c>
      <c r="B61" s="9" t="s">
        <v>34</v>
      </c>
      <c r="C61" s="9" t="s">
        <v>41</v>
      </c>
      <c r="D61" s="9">
        <v>2020</v>
      </c>
      <c r="E61" s="9" t="s">
        <v>36</v>
      </c>
      <c r="F61" s="9">
        <v>137.68134609999899</v>
      </c>
      <c r="G61" s="9">
        <v>26.707688359999999</v>
      </c>
      <c r="H61" s="9">
        <v>641.84814189999997</v>
      </c>
      <c r="I61" s="9">
        <v>0</v>
      </c>
      <c r="J61" s="9">
        <v>706.03295609999998</v>
      </c>
      <c r="K61" s="9">
        <v>551.72541690000003</v>
      </c>
      <c r="L61" s="9">
        <v>38.241732059999997</v>
      </c>
      <c r="M61" s="9">
        <v>3.2092407089999999</v>
      </c>
    </row>
    <row r="62" spans="1:13" hidden="1">
      <c r="A62" s="9" t="s">
        <v>33</v>
      </c>
      <c r="B62" s="9" t="s">
        <v>34</v>
      </c>
      <c r="C62" s="9" t="s">
        <v>41</v>
      </c>
      <c r="D62" s="9">
        <v>2025</v>
      </c>
      <c r="E62" s="9" t="s">
        <v>36</v>
      </c>
      <c r="F62" s="9">
        <v>166.0411636</v>
      </c>
      <c r="G62" s="9">
        <v>22.194193649999999</v>
      </c>
      <c r="H62" s="9">
        <v>774.05701879999901</v>
      </c>
      <c r="I62" s="9">
        <v>0</v>
      </c>
      <c r="J62" s="9">
        <v>851.46272069999998</v>
      </c>
      <c r="K62" s="9">
        <v>664.55539409999994</v>
      </c>
      <c r="L62" s="9">
        <v>46.299401590000002</v>
      </c>
      <c r="M62" s="9">
        <v>3.87028509399999</v>
      </c>
    </row>
    <row r="63" spans="1:13" hidden="1">
      <c r="A63" s="9" t="s">
        <v>33</v>
      </c>
      <c r="B63" s="9" t="s">
        <v>34</v>
      </c>
      <c r="C63" s="9" t="s">
        <v>41</v>
      </c>
      <c r="D63" s="9">
        <v>2030</v>
      </c>
      <c r="E63" s="9" t="s">
        <v>36</v>
      </c>
      <c r="F63" s="9">
        <v>201.00876479999999</v>
      </c>
      <c r="G63" s="9">
        <v>28.691468799999999</v>
      </c>
      <c r="H63" s="9">
        <v>937.07031370000004</v>
      </c>
      <c r="I63" s="9">
        <v>0</v>
      </c>
      <c r="J63" s="9">
        <v>1030.777345</v>
      </c>
      <c r="K63" s="9">
        <v>804.13869990000001</v>
      </c>
      <c r="L63" s="9">
        <v>56.28586842</v>
      </c>
      <c r="M63" s="9">
        <v>4.6853515689999998</v>
      </c>
    </row>
    <row r="64" spans="1:13" hidden="1">
      <c r="A64" s="9" t="s">
        <v>33</v>
      </c>
      <c r="B64" s="9" t="s">
        <v>34</v>
      </c>
      <c r="C64" s="9" t="s">
        <v>41</v>
      </c>
      <c r="D64" s="9">
        <v>2035</v>
      </c>
      <c r="E64" s="9" t="s">
        <v>36</v>
      </c>
      <c r="F64" s="9">
        <v>227.67857000000001</v>
      </c>
      <c r="G64" s="9">
        <v>30.680558179999998</v>
      </c>
      <c r="H64" s="9">
        <v>1061.400627</v>
      </c>
      <c r="I64" s="9">
        <v>0</v>
      </c>
      <c r="J64" s="9">
        <v>1167.54069</v>
      </c>
      <c r="K64" s="9">
        <v>910.67508139999995</v>
      </c>
      <c r="L64" s="9">
        <v>63.985817410000003</v>
      </c>
      <c r="M64" s="9">
        <v>5.3070031359999996</v>
      </c>
    </row>
    <row r="65" spans="1:13" hidden="1">
      <c r="A65" s="9" t="s">
        <v>33</v>
      </c>
      <c r="B65" s="9" t="s">
        <v>34</v>
      </c>
      <c r="C65" s="9" t="s">
        <v>41</v>
      </c>
      <c r="D65" s="9">
        <v>2040</v>
      </c>
      <c r="E65" s="9" t="s">
        <v>36</v>
      </c>
      <c r="F65" s="9">
        <v>256.35143690000001</v>
      </c>
      <c r="G65" s="9">
        <v>34.347306420000002</v>
      </c>
      <c r="H65" s="9">
        <v>1195.06889</v>
      </c>
      <c r="I65" s="9">
        <v>0</v>
      </c>
      <c r="J65" s="9">
        <v>1314.575779</v>
      </c>
      <c r="K65" s="9">
        <v>1025.2956260000001</v>
      </c>
      <c r="L65" s="9">
        <v>72.249280720000002</v>
      </c>
      <c r="M65" s="9">
        <v>5.9753444499999997</v>
      </c>
    </row>
    <row r="66" spans="1:13" hidden="1">
      <c r="A66" s="9" t="s">
        <v>33</v>
      </c>
      <c r="B66" s="9" t="s">
        <v>34</v>
      </c>
      <c r="C66" s="9" t="s">
        <v>41</v>
      </c>
      <c r="D66" s="9">
        <v>2045</v>
      </c>
      <c r="E66" s="9" t="s">
        <v>36</v>
      </c>
      <c r="F66" s="9">
        <v>284.19086149999998</v>
      </c>
      <c r="G66" s="9">
        <v>35.909573829999999</v>
      </c>
      <c r="H66" s="9">
        <v>1324.8517789999901</v>
      </c>
      <c r="I66" s="9">
        <v>0</v>
      </c>
      <c r="J66" s="9">
        <v>1457.336957</v>
      </c>
      <c r="K66" s="9">
        <v>1136.613987</v>
      </c>
      <c r="L66" s="9">
        <v>80.261341099999996</v>
      </c>
      <c r="M66" s="9">
        <v>6.6242588969999998</v>
      </c>
    </row>
    <row r="67" spans="1:13" hidden="1">
      <c r="A67" s="9" t="s">
        <v>33</v>
      </c>
      <c r="B67" s="9" t="s">
        <v>34</v>
      </c>
      <c r="C67" s="9" t="s">
        <v>41</v>
      </c>
      <c r="D67" s="9">
        <v>2050</v>
      </c>
      <c r="E67" s="9" t="s">
        <v>36</v>
      </c>
      <c r="F67" s="9">
        <v>307.73952070000001</v>
      </c>
      <c r="G67" s="9">
        <v>39.864957480000001</v>
      </c>
      <c r="H67" s="9">
        <v>1434.6318160000001</v>
      </c>
      <c r="I67" s="9">
        <v>0</v>
      </c>
      <c r="J67" s="9">
        <v>1578.0949969999999</v>
      </c>
      <c r="K67" s="9">
        <v>1230.7851439999999</v>
      </c>
      <c r="L67" s="9">
        <v>87.008150029999996</v>
      </c>
      <c r="M67" s="9">
        <v>7.1731590789999897</v>
      </c>
    </row>
    <row r="68" spans="1:13" hidden="1">
      <c r="A68" s="9" t="s">
        <v>33</v>
      </c>
      <c r="B68" s="9" t="s">
        <v>34</v>
      </c>
      <c r="C68" s="9" t="s">
        <v>42</v>
      </c>
      <c r="D68" s="9">
        <v>2000</v>
      </c>
      <c r="E68" s="9" t="s">
        <v>36</v>
      </c>
      <c r="F68" s="9">
        <v>31.827999999999999</v>
      </c>
      <c r="G68" s="9">
        <v>3.2330000000000001</v>
      </c>
      <c r="H68" s="9">
        <v>168</v>
      </c>
      <c r="I68" s="9">
        <v>0</v>
      </c>
      <c r="J68" s="9">
        <v>185</v>
      </c>
      <c r="K68" s="9">
        <v>236.44938239999999</v>
      </c>
      <c r="L68" s="9">
        <v>17.128550199999999</v>
      </c>
      <c r="M68" s="9">
        <v>3.36</v>
      </c>
    </row>
    <row r="69" spans="1:13" hidden="1">
      <c r="A69" s="9" t="s">
        <v>33</v>
      </c>
      <c r="B69" s="9" t="s">
        <v>34</v>
      </c>
      <c r="C69" s="9" t="s">
        <v>42</v>
      </c>
      <c r="D69" s="9">
        <v>2005</v>
      </c>
      <c r="E69" s="9" t="s">
        <v>36</v>
      </c>
      <c r="F69" s="9">
        <v>33.955999999999896</v>
      </c>
      <c r="G69" s="9">
        <v>2.79</v>
      </c>
      <c r="H69" s="9">
        <v>180</v>
      </c>
      <c r="I69" s="9">
        <v>0</v>
      </c>
      <c r="J69" s="9">
        <v>198</v>
      </c>
      <c r="K69" s="9">
        <v>239.16857870000001</v>
      </c>
      <c r="L69" s="9">
        <v>17.32553059</v>
      </c>
      <c r="M69" s="9">
        <v>2.7310499429999999</v>
      </c>
    </row>
    <row r="70" spans="1:13" hidden="1">
      <c r="A70" s="9" t="s">
        <v>33</v>
      </c>
      <c r="B70" s="9" t="s">
        <v>34</v>
      </c>
      <c r="C70" s="9" t="s">
        <v>42</v>
      </c>
      <c r="D70" s="9">
        <v>2010</v>
      </c>
      <c r="E70" s="9" t="s">
        <v>36</v>
      </c>
      <c r="F70" s="9">
        <v>35.591999999999999</v>
      </c>
      <c r="G70" s="9">
        <v>3.0672922599999999</v>
      </c>
      <c r="H70" s="9">
        <v>184</v>
      </c>
      <c r="I70" s="9">
        <v>0</v>
      </c>
      <c r="J70" s="9">
        <v>203</v>
      </c>
      <c r="K70" s="9">
        <v>235.74080480000001</v>
      </c>
      <c r="L70" s="9">
        <v>16.80551037</v>
      </c>
      <c r="M70" s="9">
        <v>1.235478684</v>
      </c>
    </row>
    <row r="71" spans="1:13" hidden="1">
      <c r="A71" s="9" t="s">
        <v>33</v>
      </c>
      <c r="B71" s="9" t="s">
        <v>34</v>
      </c>
      <c r="C71" s="9" t="s">
        <v>42</v>
      </c>
      <c r="D71" s="9">
        <v>2015</v>
      </c>
      <c r="E71" s="9" t="s">
        <v>36</v>
      </c>
      <c r="F71" s="9">
        <v>33.082000000000001</v>
      </c>
      <c r="G71" s="9">
        <v>3.5471098799999998</v>
      </c>
      <c r="H71" s="9">
        <v>178</v>
      </c>
      <c r="I71" s="9">
        <v>0</v>
      </c>
      <c r="J71" s="9">
        <v>196</v>
      </c>
      <c r="K71" s="9">
        <v>210.64088559999999</v>
      </c>
      <c r="L71" s="9">
        <v>13.64977945</v>
      </c>
      <c r="M71" s="9">
        <v>0.79618693299999999</v>
      </c>
    </row>
    <row r="72" spans="1:13" hidden="1">
      <c r="A72" s="9" t="s">
        <v>33</v>
      </c>
      <c r="B72" s="9" t="s">
        <v>34</v>
      </c>
      <c r="C72" s="9" t="s">
        <v>42</v>
      </c>
      <c r="D72" s="9">
        <v>2020</v>
      </c>
      <c r="E72" s="9" t="s">
        <v>36</v>
      </c>
      <c r="F72" s="9">
        <v>34.887103119999999</v>
      </c>
      <c r="G72" s="9">
        <v>3.9643012459999998</v>
      </c>
      <c r="H72" s="9">
        <v>187.7124828</v>
      </c>
      <c r="I72" s="9">
        <v>0</v>
      </c>
      <c r="J72" s="9">
        <v>205.97640000000001</v>
      </c>
      <c r="K72" s="9">
        <v>201.84610810000001</v>
      </c>
      <c r="L72" s="9">
        <v>10.86121247</v>
      </c>
      <c r="M72" s="9">
        <v>0.43741487299999998</v>
      </c>
    </row>
    <row r="73" spans="1:13" hidden="1">
      <c r="A73" s="9" t="s">
        <v>33</v>
      </c>
      <c r="B73" s="9" t="s">
        <v>34</v>
      </c>
      <c r="C73" s="9" t="s">
        <v>42</v>
      </c>
      <c r="D73" s="9">
        <v>2025</v>
      </c>
      <c r="E73" s="9" t="s">
        <v>36</v>
      </c>
      <c r="F73" s="9">
        <v>36.014028330000002</v>
      </c>
      <c r="G73" s="9">
        <v>4.3179207899999996</v>
      </c>
      <c r="H73" s="9">
        <v>193.77598219999999</v>
      </c>
      <c r="I73" s="9">
        <v>0</v>
      </c>
      <c r="J73" s="9">
        <v>213.8948</v>
      </c>
      <c r="K73" s="9">
        <v>197.8432478</v>
      </c>
      <c r="L73" s="9">
        <v>9.5891590400000002</v>
      </c>
      <c r="M73" s="9">
        <v>0.219106524</v>
      </c>
    </row>
    <row r="74" spans="1:13" hidden="1">
      <c r="A74" s="9" t="s">
        <v>33</v>
      </c>
      <c r="B74" s="9" t="s">
        <v>34</v>
      </c>
      <c r="C74" s="9" t="s">
        <v>42</v>
      </c>
      <c r="D74" s="9">
        <v>2030</v>
      </c>
      <c r="E74" s="9" t="s">
        <v>36</v>
      </c>
      <c r="F74" s="9">
        <v>37.627324809999998</v>
      </c>
      <c r="G74" s="9">
        <v>4.6701827659999999</v>
      </c>
      <c r="H74" s="9">
        <v>202.456436</v>
      </c>
      <c r="I74" s="9">
        <v>0</v>
      </c>
      <c r="J74" s="9">
        <v>222.4796</v>
      </c>
      <c r="K74" s="9">
        <v>201.133755699999</v>
      </c>
      <c r="L74" s="9">
        <v>9.1554037659999992</v>
      </c>
      <c r="M74" s="9">
        <v>0.18601326899999901</v>
      </c>
    </row>
    <row r="75" spans="1:13" hidden="1">
      <c r="A75" s="9" t="s">
        <v>33</v>
      </c>
      <c r="B75" s="9" t="s">
        <v>34</v>
      </c>
      <c r="C75" s="9" t="s">
        <v>42</v>
      </c>
      <c r="D75" s="9">
        <v>2035</v>
      </c>
      <c r="E75" s="9" t="s">
        <v>36</v>
      </c>
      <c r="F75" s="9">
        <v>38.748380070000003</v>
      </c>
      <c r="G75" s="9">
        <v>4.7581501919999996</v>
      </c>
      <c r="H75" s="9">
        <v>208.4883518</v>
      </c>
      <c r="I75" s="9">
        <v>0</v>
      </c>
      <c r="J75" s="9">
        <v>229.22200000000001</v>
      </c>
      <c r="K75" s="9">
        <v>204.2068855</v>
      </c>
      <c r="L75" s="9">
        <v>8.9747305359999991</v>
      </c>
      <c r="M75" s="9">
        <v>0.184877758999999</v>
      </c>
    </row>
    <row r="76" spans="1:13" hidden="1">
      <c r="A76" s="9" t="s">
        <v>33</v>
      </c>
      <c r="B76" s="9" t="s">
        <v>34</v>
      </c>
      <c r="C76" s="9" t="s">
        <v>42</v>
      </c>
      <c r="D76" s="9">
        <v>2040</v>
      </c>
      <c r="E76" s="9" t="s">
        <v>36</v>
      </c>
      <c r="F76" s="9">
        <v>39.728707589999999</v>
      </c>
      <c r="G76" s="9">
        <v>4.8803758969999897</v>
      </c>
      <c r="H76" s="9">
        <v>213.76307209999999</v>
      </c>
      <c r="I76" s="9">
        <v>0</v>
      </c>
      <c r="J76" s="9">
        <v>235.25880000000001</v>
      </c>
      <c r="K76" s="9">
        <v>207.84766740000001</v>
      </c>
      <c r="L76" s="9">
        <v>8.9644663799999993</v>
      </c>
      <c r="M76" s="9">
        <v>0.186021785</v>
      </c>
    </row>
    <row r="77" spans="1:13" hidden="1">
      <c r="A77" s="9" t="s">
        <v>33</v>
      </c>
      <c r="B77" s="9" t="s">
        <v>34</v>
      </c>
      <c r="C77" s="9" t="s">
        <v>42</v>
      </c>
      <c r="D77" s="9">
        <v>2045</v>
      </c>
      <c r="E77" s="9" t="s">
        <v>36</v>
      </c>
      <c r="F77" s="9">
        <v>40.93278273</v>
      </c>
      <c r="G77" s="9">
        <v>4.9753006180000003</v>
      </c>
      <c r="H77" s="9">
        <v>220.24168209999999</v>
      </c>
      <c r="I77" s="9">
        <v>0</v>
      </c>
      <c r="J77" s="9">
        <v>241.27599999999899</v>
      </c>
      <c r="K77" s="9">
        <v>213.34508159999999</v>
      </c>
      <c r="L77" s="9">
        <v>9.1112865319999994</v>
      </c>
      <c r="M77" s="9">
        <v>0.189779117</v>
      </c>
    </row>
    <row r="78" spans="1:13" hidden="1">
      <c r="A78" s="9" t="s">
        <v>33</v>
      </c>
      <c r="B78" s="9" t="s">
        <v>34</v>
      </c>
      <c r="C78" s="9" t="s">
        <v>42</v>
      </c>
      <c r="D78" s="9">
        <v>2050</v>
      </c>
      <c r="E78" s="9" t="s">
        <v>36</v>
      </c>
      <c r="F78" s="9">
        <v>41.709452800000001</v>
      </c>
      <c r="G78" s="9">
        <v>5.0783635989999896</v>
      </c>
      <c r="H78" s="9">
        <v>224.4206093</v>
      </c>
      <c r="I78" s="9">
        <v>0</v>
      </c>
      <c r="J78" s="9">
        <v>246.0976</v>
      </c>
      <c r="K78" s="9">
        <v>216.97604449999901</v>
      </c>
      <c r="L78" s="9">
        <v>9.2191717440000005</v>
      </c>
      <c r="M78" s="9">
        <v>0.19239540299999999</v>
      </c>
    </row>
    <row r="79" spans="1:13" hidden="1">
      <c r="A79" s="9" t="s">
        <v>33</v>
      </c>
      <c r="B79" s="9" t="s">
        <v>34</v>
      </c>
      <c r="C79" s="9" t="s">
        <v>43</v>
      </c>
      <c r="D79" s="9">
        <v>2000</v>
      </c>
      <c r="E79" s="9" t="s">
        <v>36</v>
      </c>
      <c r="F79" s="9">
        <v>185.6830616</v>
      </c>
      <c r="G79" s="9">
        <v>41.805477619999998</v>
      </c>
      <c r="H79" s="9">
        <v>1173.430754</v>
      </c>
      <c r="I79" s="9">
        <v>0</v>
      </c>
      <c r="J79" s="9">
        <v>1310.7546239999999</v>
      </c>
      <c r="K79" s="9">
        <v>1116.4644929999999</v>
      </c>
      <c r="L79" s="9">
        <v>79.835925450000005</v>
      </c>
      <c r="M79" s="9">
        <v>23.46861509</v>
      </c>
    </row>
    <row r="80" spans="1:13" hidden="1">
      <c r="A80" s="9" t="s">
        <v>33</v>
      </c>
      <c r="B80" s="9" t="s">
        <v>34</v>
      </c>
      <c r="C80" s="9" t="s">
        <v>43</v>
      </c>
      <c r="D80" s="9">
        <v>2005</v>
      </c>
      <c r="E80" s="9" t="s">
        <v>36</v>
      </c>
      <c r="F80" s="9">
        <v>257.49624749999998</v>
      </c>
      <c r="G80" s="9">
        <v>55.741650199999903</v>
      </c>
      <c r="H80" s="9">
        <v>1646.0574819999999</v>
      </c>
      <c r="I80" s="9">
        <v>0</v>
      </c>
      <c r="J80" s="9">
        <v>1843.5978239999999</v>
      </c>
      <c r="K80" s="9">
        <v>1433.0388949999999</v>
      </c>
      <c r="L80" s="9">
        <v>101.647058</v>
      </c>
      <c r="M80" s="9">
        <v>30.264692149999998</v>
      </c>
    </row>
    <row r="81" spans="1:13" hidden="1">
      <c r="A81" s="9" t="s">
        <v>33</v>
      </c>
      <c r="B81" s="9" t="s">
        <v>34</v>
      </c>
      <c r="C81" s="9" t="s">
        <v>43</v>
      </c>
      <c r="D81" s="9">
        <v>2010</v>
      </c>
      <c r="E81" s="9" t="s">
        <v>36</v>
      </c>
      <c r="F81" s="9">
        <v>377.7923333</v>
      </c>
      <c r="G81" s="9">
        <v>76.248878329999997</v>
      </c>
      <c r="H81" s="9">
        <v>2458.8067850000002</v>
      </c>
      <c r="I81" s="9">
        <v>0</v>
      </c>
      <c r="J81" s="9">
        <v>2755.120054</v>
      </c>
      <c r="K81" s="9">
        <v>2032.285789</v>
      </c>
      <c r="L81" s="9">
        <v>140.90886929999999</v>
      </c>
      <c r="M81" s="9">
        <v>32.941594109999997</v>
      </c>
    </row>
    <row r="82" spans="1:13" hidden="1">
      <c r="A82" s="9" t="s">
        <v>33</v>
      </c>
      <c r="B82" s="9" t="s">
        <v>34</v>
      </c>
      <c r="C82" s="9" t="s">
        <v>43</v>
      </c>
      <c r="D82" s="9">
        <v>2015</v>
      </c>
      <c r="E82" s="9" t="s">
        <v>36</v>
      </c>
      <c r="F82" s="9">
        <v>473.65819339999899</v>
      </c>
      <c r="G82" s="9">
        <v>76.252680850000004</v>
      </c>
      <c r="H82" s="9">
        <v>3322.8652699999998</v>
      </c>
      <c r="I82" s="9">
        <v>0</v>
      </c>
      <c r="J82" s="9">
        <v>3729.1100549999901</v>
      </c>
      <c r="K82" s="9">
        <v>2594.9602609999902</v>
      </c>
      <c r="L82" s="9">
        <v>177.79810119999999</v>
      </c>
      <c r="M82" s="9">
        <v>28.461459529999999</v>
      </c>
    </row>
    <row r="83" spans="1:13" hidden="1">
      <c r="A83" s="9" t="s">
        <v>33</v>
      </c>
      <c r="B83" s="9" t="s">
        <v>34</v>
      </c>
      <c r="C83" s="9" t="s">
        <v>43</v>
      </c>
      <c r="D83" s="9">
        <v>2020</v>
      </c>
      <c r="E83" s="9" t="s">
        <v>36</v>
      </c>
      <c r="F83" s="9">
        <v>545.2220499</v>
      </c>
      <c r="G83" s="9">
        <v>77.826231969999995</v>
      </c>
      <c r="H83" s="9">
        <v>3765.4965499999998</v>
      </c>
      <c r="I83" s="9">
        <v>0</v>
      </c>
      <c r="J83" s="9">
        <v>4238.0279680000003</v>
      </c>
      <c r="K83" s="9">
        <v>2934.3752030000001</v>
      </c>
      <c r="L83" s="9">
        <v>198.238821</v>
      </c>
      <c r="M83" s="9">
        <v>25.458198459999998</v>
      </c>
    </row>
    <row r="84" spans="1:13" hidden="1">
      <c r="A84" s="9" t="s">
        <v>33</v>
      </c>
      <c r="B84" s="9" t="s">
        <v>34</v>
      </c>
      <c r="C84" s="9" t="s">
        <v>43</v>
      </c>
      <c r="D84" s="9">
        <v>2025</v>
      </c>
      <c r="E84" s="9" t="s">
        <v>36</v>
      </c>
      <c r="F84" s="9">
        <v>635.45882119999999</v>
      </c>
      <c r="G84" s="9">
        <v>85.866342130000007</v>
      </c>
      <c r="H84" s="9">
        <v>4384.1317339999996</v>
      </c>
      <c r="I84" s="9">
        <v>0</v>
      </c>
      <c r="J84" s="9">
        <v>4943.1587840000002</v>
      </c>
      <c r="K84" s="9">
        <v>3390.116939</v>
      </c>
      <c r="L84" s="9">
        <v>228.5387537</v>
      </c>
      <c r="M84" s="9">
        <v>29.37061379</v>
      </c>
    </row>
    <row r="85" spans="1:13" hidden="1">
      <c r="A85" s="9" t="s">
        <v>33</v>
      </c>
      <c r="B85" s="9" t="s">
        <v>34</v>
      </c>
      <c r="C85" s="9" t="s">
        <v>43</v>
      </c>
      <c r="D85" s="9">
        <v>2030</v>
      </c>
      <c r="E85" s="9" t="s">
        <v>36</v>
      </c>
      <c r="F85" s="9">
        <v>734.6264784</v>
      </c>
      <c r="G85" s="9">
        <v>96.267792940000007</v>
      </c>
      <c r="H85" s="9">
        <v>5050.3631750000004</v>
      </c>
      <c r="I85" s="9">
        <v>0</v>
      </c>
      <c r="J85" s="9">
        <v>5697.2002519999996</v>
      </c>
      <c r="K85" s="9">
        <v>3903.3099029999998</v>
      </c>
      <c r="L85" s="9">
        <v>263.5381185</v>
      </c>
      <c r="M85" s="9">
        <v>34.223583759999997</v>
      </c>
    </row>
    <row r="86" spans="1:13" hidden="1">
      <c r="A86" s="9" t="s">
        <v>33</v>
      </c>
      <c r="B86" s="9" t="s">
        <v>34</v>
      </c>
      <c r="C86" s="9" t="s">
        <v>43</v>
      </c>
      <c r="D86" s="9">
        <v>2035</v>
      </c>
      <c r="E86" s="9" t="s">
        <v>36</v>
      </c>
      <c r="F86" s="9">
        <v>824.8957838</v>
      </c>
      <c r="G86" s="9">
        <v>107.03708109999999</v>
      </c>
      <c r="H86" s="9">
        <v>5678.5506770000002</v>
      </c>
      <c r="I86" s="9">
        <v>0</v>
      </c>
      <c r="J86" s="9">
        <v>6417.9893009999996</v>
      </c>
      <c r="K86" s="9">
        <v>4397.9605810000003</v>
      </c>
      <c r="L86" s="9">
        <v>297.83754570000002</v>
      </c>
      <c r="M86" s="9">
        <v>39.217671699999997</v>
      </c>
    </row>
    <row r="87" spans="1:13" hidden="1">
      <c r="A87" s="9" t="s">
        <v>33</v>
      </c>
      <c r="B87" s="9" t="s">
        <v>34</v>
      </c>
      <c r="C87" s="9" t="s">
        <v>43</v>
      </c>
      <c r="D87" s="9">
        <v>2040</v>
      </c>
      <c r="E87" s="9" t="s">
        <v>36</v>
      </c>
      <c r="F87" s="9">
        <v>924.34980129999997</v>
      </c>
      <c r="G87" s="9">
        <v>119.2752002</v>
      </c>
      <c r="H87" s="9">
        <v>6372.916639</v>
      </c>
      <c r="I87" s="9">
        <v>0</v>
      </c>
      <c r="J87" s="9">
        <v>7220.2701019999904</v>
      </c>
      <c r="K87" s="9">
        <v>4945.673906</v>
      </c>
      <c r="L87" s="9">
        <v>336.29190699999998</v>
      </c>
      <c r="M87" s="9">
        <v>44.686091099999999</v>
      </c>
    </row>
    <row r="88" spans="1:13" hidden="1">
      <c r="A88" s="9" t="s">
        <v>33</v>
      </c>
      <c r="B88" s="9" t="s">
        <v>34</v>
      </c>
      <c r="C88" s="9" t="s">
        <v>43</v>
      </c>
      <c r="D88" s="9">
        <v>2045</v>
      </c>
      <c r="E88" s="9" t="s">
        <v>36</v>
      </c>
      <c r="F88" s="9">
        <v>1031.088172</v>
      </c>
      <c r="G88" s="9">
        <v>124.83736909999899</v>
      </c>
      <c r="H88" s="9">
        <v>7128.7002970000003</v>
      </c>
      <c r="I88" s="9">
        <v>0</v>
      </c>
      <c r="J88" s="9">
        <v>8094.145391</v>
      </c>
      <c r="K88" s="9">
        <v>5540.0875249999999</v>
      </c>
      <c r="L88" s="9">
        <v>378.35076029999999</v>
      </c>
      <c r="M88" s="9">
        <v>50.635811940000004</v>
      </c>
    </row>
    <row r="89" spans="1:13" hidden="1">
      <c r="A89" s="9" t="s">
        <v>33</v>
      </c>
      <c r="B89" s="9" t="s">
        <v>34</v>
      </c>
      <c r="C89" s="9" t="s">
        <v>43</v>
      </c>
      <c r="D89" s="9">
        <v>2050</v>
      </c>
      <c r="E89" s="9" t="s">
        <v>36</v>
      </c>
      <c r="F89" s="9">
        <v>1139.762479</v>
      </c>
      <c r="G89" s="9">
        <v>143.09903700000001</v>
      </c>
      <c r="H89" s="9">
        <v>7918.9315040000001</v>
      </c>
      <c r="I89" s="9">
        <v>0</v>
      </c>
      <c r="J89" s="9">
        <v>9016.3194249999997</v>
      </c>
      <c r="K89" s="9">
        <v>6165.9234889999998</v>
      </c>
      <c r="L89" s="9">
        <v>423.04273889999899</v>
      </c>
      <c r="M89" s="9">
        <v>57.021642460000002</v>
      </c>
    </row>
    <row r="90" spans="1:13" hidden="1">
      <c r="A90" s="9" t="s">
        <v>33</v>
      </c>
      <c r="B90" s="9" t="s">
        <v>34</v>
      </c>
      <c r="C90" s="9" t="s">
        <v>44</v>
      </c>
      <c r="D90" s="9">
        <v>2000</v>
      </c>
      <c r="E90" s="9" t="s">
        <v>36</v>
      </c>
      <c r="F90" s="9">
        <v>14.66</v>
      </c>
      <c r="G90" s="9">
        <v>3.6308876909999999</v>
      </c>
      <c r="H90" s="9">
        <v>146.60794379999999</v>
      </c>
      <c r="I90" s="9">
        <v>0</v>
      </c>
      <c r="J90" s="9">
        <v>175.92953249999999</v>
      </c>
      <c r="K90" s="9">
        <v>121.377303099999</v>
      </c>
      <c r="L90" s="9">
        <v>8.686572323</v>
      </c>
      <c r="M90" s="9">
        <v>2.93215887399999</v>
      </c>
    </row>
    <row r="91" spans="1:13" hidden="1">
      <c r="A91" s="9" t="s">
        <v>33</v>
      </c>
      <c r="B91" s="9" t="s">
        <v>34</v>
      </c>
      <c r="C91" s="9" t="s">
        <v>44</v>
      </c>
      <c r="D91" s="9">
        <v>2005</v>
      </c>
      <c r="E91" s="9" t="s">
        <v>36</v>
      </c>
      <c r="F91" s="9">
        <v>21.19</v>
      </c>
      <c r="G91" s="9">
        <v>7.7105988459999999</v>
      </c>
      <c r="H91" s="9">
        <v>227.14593969999899</v>
      </c>
      <c r="I91" s="9">
        <v>0</v>
      </c>
      <c r="J91" s="9">
        <v>272.5751277</v>
      </c>
      <c r="K91" s="9">
        <v>177.5365084</v>
      </c>
      <c r="L91" s="9">
        <v>12.71138477</v>
      </c>
      <c r="M91" s="9">
        <v>4.1147018839999996</v>
      </c>
    </row>
    <row r="92" spans="1:13" hidden="1">
      <c r="A92" s="9" t="s">
        <v>33</v>
      </c>
      <c r="B92" s="9" t="s">
        <v>34</v>
      </c>
      <c r="C92" s="9" t="s">
        <v>44</v>
      </c>
      <c r="D92" s="9">
        <v>2010</v>
      </c>
      <c r="E92" s="9" t="s">
        <v>36</v>
      </c>
      <c r="F92" s="9">
        <v>35.54</v>
      </c>
      <c r="G92" s="9">
        <v>7.5990627999999996</v>
      </c>
      <c r="H92" s="9">
        <v>381.22589790000001</v>
      </c>
      <c r="I92" s="9">
        <v>0</v>
      </c>
      <c r="J92" s="9">
        <v>457.47107749999998</v>
      </c>
      <c r="K92" s="9">
        <v>291.17295610000002</v>
      </c>
      <c r="L92" s="9">
        <v>20.76695149</v>
      </c>
      <c r="M92" s="9">
        <v>4.0497331919999997</v>
      </c>
    </row>
    <row r="93" spans="1:13">
      <c r="A93" s="9" t="s">
        <v>33</v>
      </c>
      <c r="B93" s="9" t="s">
        <v>34</v>
      </c>
      <c r="C93" s="9" t="s">
        <v>44</v>
      </c>
      <c r="D93" s="9">
        <v>2015</v>
      </c>
      <c r="E93" s="9" t="s">
        <v>36</v>
      </c>
      <c r="F93" s="9">
        <v>58.63</v>
      </c>
      <c r="G93" s="9">
        <v>8.4238221670000009</v>
      </c>
      <c r="H93" s="9">
        <v>628.28258019999998</v>
      </c>
      <c r="I93" s="9">
        <v>0</v>
      </c>
      <c r="J93" s="19">
        <v>753.93909629999996</v>
      </c>
      <c r="K93" s="9">
        <v>475.56353660000002</v>
      </c>
      <c r="L93" s="9">
        <v>33.918001959999998</v>
      </c>
      <c r="M93" s="9">
        <v>4.1564240760000004</v>
      </c>
    </row>
    <row r="94" spans="1:13">
      <c r="A94" s="9" t="s">
        <v>33</v>
      </c>
      <c r="B94" s="9" t="s">
        <v>34</v>
      </c>
      <c r="C94" s="9" t="s">
        <v>44</v>
      </c>
      <c r="D94" s="9">
        <v>2020</v>
      </c>
      <c r="E94" s="9" t="s">
        <v>36</v>
      </c>
      <c r="F94" s="9">
        <v>77.417003739999998</v>
      </c>
      <c r="G94" s="9">
        <v>10.578842249999999</v>
      </c>
      <c r="H94" s="9">
        <v>829.60523389999901</v>
      </c>
      <c r="I94" s="9">
        <v>0</v>
      </c>
      <c r="J94" s="19">
        <v>995.52628070000003</v>
      </c>
      <c r="K94" s="9">
        <v>625.762138399999</v>
      </c>
      <c r="L94" s="9">
        <v>44.630422230000001</v>
      </c>
      <c r="M94" s="9">
        <v>4.3728414119999997</v>
      </c>
    </row>
    <row r="95" spans="1:13">
      <c r="A95" s="9" t="s">
        <v>33</v>
      </c>
      <c r="B95" s="9" t="s">
        <v>34</v>
      </c>
      <c r="C95" s="9" t="s">
        <v>44</v>
      </c>
      <c r="D95" s="9">
        <v>2025</v>
      </c>
      <c r="E95" s="9" t="s">
        <v>36</v>
      </c>
      <c r="F95" s="9">
        <v>92.961754470000002</v>
      </c>
      <c r="G95" s="9">
        <v>10.700262560000001</v>
      </c>
      <c r="H95" s="9">
        <v>996.18371070000001</v>
      </c>
      <c r="I95" s="9">
        <v>0</v>
      </c>
      <c r="J95" s="19">
        <v>1195.420453</v>
      </c>
      <c r="K95" s="9">
        <v>750.39973079999902</v>
      </c>
      <c r="L95" s="9">
        <v>53.519787749999999</v>
      </c>
      <c r="M95" s="9">
        <v>5.0043994779999998</v>
      </c>
    </row>
    <row r="96" spans="1:13">
      <c r="A96" s="9" t="s">
        <v>33</v>
      </c>
      <c r="B96" s="9" t="s">
        <v>34</v>
      </c>
      <c r="C96" s="9" t="s">
        <v>44</v>
      </c>
      <c r="D96" s="9">
        <v>2030</v>
      </c>
      <c r="E96" s="9" t="s">
        <v>36</v>
      </c>
      <c r="F96" s="9">
        <v>110.77134890000001</v>
      </c>
      <c r="G96" s="9">
        <v>12.520092030000001</v>
      </c>
      <c r="H96" s="9">
        <v>1187.0323880000001</v>
      </c>
      <c r="I96" s="9">
        <v>0</v>
      </c>
      <c r="J96" s="19">
        <v>1424.438866</v>
      </c>
      <c r="K96" s="9">
        <v>893.69780249999997</v>
      </c>
      <c r="L96" s="9">
        <v>63.740050459999999</v>
      </c>
      <c r="M96" s="9">
        <v>5.9363223879999998</v>
      </c>
    </row>
    <row r="97" spans="1:13">
      <c r="A97" s="9" t="s">
        <v>33</v>
      </c>
      <c r="B97" s="9" t="s">
        <v>34</v>
      </c>
      <c r="C97" s="9" t="s">
        <v>44</v>
      </c>
      <c r="D97" s="9">
        <v>2035</v>
      </c>
      <c r="E97" s="9" t="s">
        <v>36</v>
      </c>
      <c r="F97" s="9">
        <v>132.0049708</v>
      </c>
      <c r="G97" s="9">
        <v>14.67572827</v>
      </c>
      <c r="H97" s="9">
        <v>1414.5731479999999</v>
      </c>
      <c r="I97" s="9">
        <v>0</v>
      </c>
      <c r="J97" s="19">
        <v>1697.4877770000001</v>
      </c>
      <c r="K97" s="9">
        <v>1064.797178</v>
      </c>
      <c r="L97" s="9">
        <v>75.943149509999998</v>
      </c>
      <c r="M97" s="9">
        <v>7.0728917400000002</v>
      </c>
    </row>
    <row r="98" spans="1:13">
      <c r="A98" s="9" t="s">
        <v>33</v>
      </c>
      <c r="B98" s="9" t="s">
        <v>34</v>
      </c>
      <c r="C98" s="9" t="s">
        <v>44</v>
      </c>
      <c r="D98" s="9">
        <v>2040</v>
      </c>
      <c r="E98" s="9" t="s">
        <v>36</v>
      </c>
      <c r="F98" s="9">
        <v>157.32950289999999</v>
      </c>
      <c r="G98" s="9">
        <v>17.467169089999999</v>
      </c>
      <c r="H98" s="9">
        <v>1685.952346</v>
      </c>
      <c r="I98" s="9">
        <v>0</v>
      </c>
      <c r="J98" s="19">
        <v>2023.1428149999999</v>
      </c>
      <c r="K98" s="9">
        <v>1268.976089</v>
      </c>
      <c r="L98" s="9">
        <v>90.505537430000004</v>
      </c>
      <c r="M98" s="9">
        <v>8.4297619479999994</v>
      </c>
    </row>
    <row r="99" spans="1:13">
      <c r="A99" s="9" t="s">
        <v>33</v>
      </c>
      <c r="B99" s="9" t="s">
        <v>34</v>
      </c>
      <c r="C99" s="9" t="s">
        <v>44</v>
      </c>
      <c r="D99" s="9">
        <v>2045</v>
      </c>
      <c r="E99" s="9" t="s">
        <v>36</v>
      </c>
      <c r="F99" s="9">
        <v>187.53753610000001</v>
      </c>
      <c r="G99" s="9">
        <v>18.69536458</v>
      </c>
      <c r="H99" s="9">
        <v>2009.6634329999899</v>
      </c>
      <c r="I99" s="9">
        <v>0</v>
      </c>
      <c r="J99" s="19">
        <v>2411.5961199999902</v>
      </c>
      <c r="K99" s="9">
        <v>1512.5810220000001</v>
      </c>
      <c r="L99" s="9">
        <v>107.87985649999899</v>
      </c>
      <c r="M99" s="9">
        <v>10.04831716</v>
      </c>
    </row>
    <row r="100" spans="1:13">
      <c r="A100" s="9" t="s">
        <v>33</v>
      </c>
      <c r="B100" s="9" t="s">
        <v>34</v>
      </c>
      <c r="C100" s="9" t="s">
        <v>44</v>
      </c>
      <c r="D100" s="9">
        <v>2050</v>
      </c>
      <c r="E100" s="9" t="s">
        <v>36</v>
      </c>
      <c r="F100" s="9">
        <v>223.576167</v>
      </c>
      <c r="G100" s="9">
        <v>24.075230390000002</v>
      </c>
      <c r="H100" s="9">
        <v>2395.8555529999999</v>
      </c>
      <c r="I100" s="9">
        <v>0</v>
      </c>
      <c r="J100" s="19">
        <v>2875.026664</v>
      </c>
      <c r="K100" s="9">
        <v>1803.2295369999999</v>
      </c>
      <c r="L100" s="9">
        <v>128.60940389999999</v>
      </c>
      <c r="M100" s="9">
        <v>11.97927776</v>
      </c>
    </row>
    <row r="101" spans="1:13" hidden="1">
      <c r="A101" s="9" t="s">
        <v>33</v>
      </c>
      <c r="B101" s="9" t="s">
        <v>34</v>
      </c>
      <c r="C101" s="9" t="s">
        <v>45</v>
      </c>
      <c r="D101" s="9">
        <v>2000</v>
      </c>
      <c r="E101" s="9" t="s">
        <v>36</v>
      </c>
      <c r="F101" s="9">
        <v>10.569000000000001</v>
      </c>
      <c r="G101" s="9">
        <v>0.78</v>
      </c>
      <c r="H101" s="9">
        <v>48</v>
      </c>
      <c r="I101" s="9">
        <v>0</v>
      </c>
      <c r="J101" s="9">
        <v>53</v>
      </c>
      <c r="K101" s="9">
        <v>73.398580620000004</v>
      </c>
      <c r="L101" s="9">
        <v>5.3170418980000003</v>
      </c>
      <c r="M101" s="9">
        <v>0.96</v>
      </c>
    </row>
    <row r="102" spans="1:13" hidden="1">
      <c r="A102" s="9" t="s">
        <v>33</v>
      </c>
      <c r="B102" s="9" t="s">
        <v>34</v>
      </c>
      <c r="C102" s="9" t="s">
        <v>45</v>
      </c>
      <c r="D102" s="9">
        <v>2005</v>
      </c>
      <c r="E102" s="9" t="s">
        <v>36</v>
      </c>
      <c r="F102" s="9">
        <v>9.8770000000000007</v>
      </c>
      <c r="G102" s="9">
        <v>0.57999999999999996</v>
      </c>
      <c r="H102" s="9">
        <v>46</v>
      </c>
      <c r="I102" s="9">
        <v>0</v>
      </c>
      <c r="J102" s="9">
        <v>50</v>
      </c>
      <c r="K102" s="9">
        <v>66.405946499999999</v>
      </c>
      <c r="L102" s="9">
        <v>4.810490841</v>
      </c>
      <c r="M102" s="9">
        <v>0.92</v>
      </c>
    </row>
    <row r="103" spans="1:13" hidden="1">
      <c r="A103" s="9" t="s">
        <v>33</v>
      </c>
      <c r="B103" s="9" t="s">
        <v>34</v>
      </c>
      <c r="C103" s="9" t="s">
        <v>45</v>
      </c>
      <c r="D103" s="9">
        <v>2010</v>
      </c>
      <c r="E103" s="9" t="s">
        <v>36</v>
      </c>
      <c r="F103" s="9">
        <v>8.9580000000000002</v>
      </c>
      <c r="G103" s="9">
        <v>0.62274949199999996</v>
      </c>
      <c r="H103" s="9">
        <v>41</v>
      </c>
      <c r="I103" s="9">
        <v>0</v>
      </c>
      <c r="J103" s="9">
        <v>45</v>
      </c>
      <c r="K103" s="9">
        <v>57.838755480000003</v>
      </c>
      <c r="L103" s="9">
        <v>4.189877837</v>
      </c>
      <c r="M103" s="9">
        <v>0.39860722599999998</v>
      </c>
    </row>
    <row r="104" spans="1:13" hidden="1">
      <c r="A104" s="9" t="s">
        <v>33</v>
      </c>
      <c r="B104" s="9" t="s">
        <v>34</v>
      </c>
      <c r="C104" s="9" t="s">
        <v>45</v>
      </c>
      <c r="D104" s="9">
        <v>2015</v>
      </c>
      <c r="E104" s="9" t="s">
        <v>36</v>
      </c>
      <c r="F104" s="9">
        <v>6.87</v>
      </c>
      <c r="G104" s="9">
        <v>0.65006804900000004</v>
      </c>
      <c r="H104" s="9">
        <v>32</v>
      </c>
      <c r="I104" s="9">
        <v>0</v>
      </c>
      <c r="J104" s="9">
        <v>35</v>
      </c>
      <c r="K104" s="9">
        <v>44.737318670000001</v>
      </c>
      <c r="L104" s="9">
        <v>3.2408010589999998</v>
      </c>
      <c r="M104" s="9">
        <v>9.0419631E-2</v>
      </c>
    </row>
    <row r="105" spans="1:13" hidden="1">
      <c r="A105" s="9" t="s">
        <v>33</v>
      </c>
      <c r="B105" s="9" t="s">
        <v>34</v>
      </c>
      <c r="C105" s="9" t="s">
        <v>45</v>
      </c>
      <c r="D105" s="9">
        <v>2020</v>
      </c>
      <c r="E105" s="9" t="s">
        <v>36</v>
      </c>
      <c r="F105" s="9">
        <v>7.2625714289999896</v>
      </c>
      <c r="G105" s="9">
        <v>0.75264762500000004</v>
      </c>
      <c r="H105" s="9">
        <v>33.828571429999997</v>
      </c>
      <c r="I105" s="9">
        <v>0</v>
      </c>
      <c r="J105" s="9">
        <v>37</v>
      </c>
      <c r="K105" s="9">
        <v>47.128964840000002</v>
      </c>
      <c r="L105" s="9">
        <v>3.4140534939999898</v>
      </c>
      <c r="M105" s="9">
        <v>8.2627257999999995E-2</v>
      </c>
    </row>
    <row r="106" spans="1:13" hidden="1">
      <c r="A106" s="9" t="s">
        <v>33</v>
      </c>
      <c r="B106" s="9" t="s">
        <v>34</v>
      </c>
      <c r="C106" s="9" t="s">
        <v>45</v>
      </c>
      <c r="D106" s="9">
        <v>2025</v>
      </c>
      <c r="E106" s="9" t="s">
        <v>36</v>
      </c>
      <c r="F106" s="9">
        <v>7.0662857140000002</v>
      </c>
      <c r="G106" s="9">
        <v>0.72267649099999998</v>
      </c>
      <c r="H106" s="9">
        <v>32.914285710000001</v>
      </c>
      <c r="I106" s="9">
        <v>0</v>
      </c>
      <c r="J106" s="9">
        <v>36</v>
      </c>
      <c r="K106" s="9">
        <v>45.793528870000003</v>
      </c>
      <c r="L106" s="9">
        <v>3.3173136259999998</v>
      </c>
      <c r="M106" s="9">
        <v>8.0394089000000002E-2</v>
      </c>
    </row>
    <row r="107" spans="1:13" hidden="1">
      <c r="A107" s="9" t="s">
        <v>33</v>
      </c>
      <c r="B107" s="9" t="s">
        <v>34</v>
      </c>
      <c r="C107" s="9" t="s">
        <v>45</v>
      </c>
      <c r="D107" s="9">
        <v>2030</v>
      </c>
      <c r="E107" s="9" t="s">
        <v>36</v>
      </c>
      <c r="F107" s="9">
        <v>6.87</v>
      </c>
      <c r="G107" s="9">
        <v>0.80680998299999995</v>
      </c>
      <c r="H107" s="9">
        <v>32</v>
      </c>
      <c r="I107" s="9">
        <v>0</v>
      </c>
      <c r="J107" s="9">
        <v>35</v>
      </c>
      <c r="K107" s="9">
        <v>44.498415090000002</v>
      </c>
      <c r="L107" s="9">
        <v>3.2234947250000001</v>
      </c>
      <c r="M107" s="9">
        <v>7.8160919999999995E-2</v>
      </c>
    </row>
    <row r="108" spans="1:13" hidden="1">
      <c r="A108" s="9" t="s">
        <v>33</v>
      </c>
      <c r="B108" s="9" t="s">
        <v>34</v>
      </c>
      <c r="C108" s="9" t="s">
        <v>45</v>
      </c>
      <c r="D108" s="9">
        <v>2035</v>
      </c>
      <c r="E108" s="9" t="s">
        <v>36</v>
      </c>
      <c r="F108" s="9">
        <v>6.4774285709999999</v>
      </c>
      <c r="G108" s="9">
        <v>0.72625687699999997</v>
      </c>
      <c r="H108" s="9">
        <v>30.17142857</v>
      </c>
      <c r="I108" s="9">
        <v>0</v>
      </c>
      <c r="J108" s="9">
        <v>33</v>
      </c>
      <c r="K108" s="9">
        <v>41.947279399999999</v>
      </c>
      <c r="L108" s="9">
        <v>3.038688762</v>
      </c>
      <c r="M108" s="9">
        <v>7.3694580999999995E-2</v>
      </c>
    </row>
    <row r="109" spans="1:13" hidden="1">
      <c r="A109" s="9" t="s">
        <v>33</v>
      </c>
      <c r="B109" s="9" t="s">
        <v>34</v>
      </c>
      <c r="C109" s="9" t="s">
        <v>45</v>
      </c>
      <c r="D109" s="9">
        <v>2040</v>
      </c>
      <c r="E109" s="9" t="s">
        <v>36</v>
      </c>
      <c r="F109" s="9">
        <v>6.2811428569999999</v>
      </c>
      <c r="G109" s="9">
        <v>0.72264449099999895</v>
      </c>
      <c r="H109" s="9">
        <v>29.257142859999998</v>
      </c>
      <c r="I109" s="9">
        <v>0</v>
      </c>
      <c r="J109" s="9">
        <v>32</v>
      </c>
      <c r="K109" s="9">
        <v>40.673027410000003</v>
      </c>
      <c r="L109" s="9">
        <v>2.9463811019999899</v>
      </c>
      <c r="M109" s="9">
        <v>7.1461412000000002E-2</v>
      </c>
    </row>
    <row r="110" spans="1:13" hidden="1">
      <c r="A110" s="9" t="s">
        <v>33</v>
      </c>
      <c r="B110" s="9" t="s">
        <v>34</v>
      </c>
      <c r="C110" s="9" t="s">
        <v>45</v>
      </c>
      <c r="D110" s="9">
        <v>2045</v>
      </c>
      <c r="E110" s="9" t="s">
        <v>36</v>
      </c>
      <c r="F110" s="9">
        <v>5.8885714289999997</v>
      </c>
      <c r="G110" s="9">
        <v>0.666991801</v>
      </c>
      <c r="H110" s="9">
        <v>27.428571430000002</v>
      </c>
      <c r="I110" s="9">
        <v>0</v>
      </c>
      <c r="J110" s="9">
        <v>30</v>
      </c>
      <c r="K110" s="9">
        <v>38.129837010000003</v>
      </c>
      <c r="L110" s="9">
        <v>2.762150702</v>
      </c>
      <c r="M110" s="9">
        <v>6.6995074000000002E-2</v>
      </c>
    </row>
    <row r="111" spans="1:13" hidden="1">
      <c r="A111" s="9" t="s">
        <v>33</v>
      </c>
      <c r="B111" s="9" t="s">
        <v>34</v>
      </c>
      <c r="C111" s="9" t="s">
        <v>45</v>
      </c>
      <c r="D111" s="9">
        <v>2050</v>
      </c>
      <c r="E111" s="9" t="s">
        <v>36</v>
      </c>
      <c r="F111" s="9">
        <v>5.6922857139999996</v>
      </c>
      <c r="G111" s="9">
        <v>0.65242218899999904</v>
      </c>
      <c r="H111" s="9">
        <v>26.514285709999999</v>
      </c>
      <c r="I111" s="9">
        <v>0</v>
      </c>
      <c r="J111" s="9">
        <v>29</v>
      </c>
      <c r="K111" s="9">
        <v>36.858423610000003</v>
      </c>
      <c r="L111" s="9">
        <v>2.670048671</v>
      </c>
      <c r="M111" s="9">
        <v>6.4761904999999995E-2</v>
      </c>
    </row>
    <row r="112" spans="1:13" hidden="1">
      <c r="A112" s="9" t="s">
        <v>33</v>
      </c>
      <c r="B112" s="9" t="s">
        <v>34</v>
      </c>
      <c r="C112" s="9" t="s">
        <v>46</v>
      </c>
      <c r="D112" s="9">
        <v>2000</v>
      </c>
      <c r="E112" s="9" t="s">
        <v>36</v>
      </c>
      <c r="F112" s="9">
        <v>6.0810000000000004</v>
      </c>
      <c r="G112" s="9">
        <v>0.52</v>
      </c>
      <c r="H112" s="9">
        <v>41</v>
      </c>
      <c r="I112" s="9">
        <v>0</v>
      </c>
      <c r="J112" s="9">
        <v>45</v>
      </c>
      <c r="K112" s="9">
        <v>44.781872110000002</v>
      </c>
      <c r="L112" s="9">
        <v>3.2440285389999999</v>
      </c>
      <c r="M112" s="9">
        <v>0.82</v>
      </c>
    </row>
    <row r="113" spans="1:13" hidden="1">
      <c r="A113" s="9" t="s">
        <v>33</v>
      </c>
      <c r="B113" s="9" t="s">
        <v>34</v>
      </c>
      <c r="C113" s="9" t="s">
        <v>46</v>
      </c>
      <c r="D113" s="9">
        <v>2005</v>
      </c>
      <c r="E113" s="9" t="s">
        <v>36</v>
      </c>
      <c r="F113" s="9">
        <v>8.8529999999999998</v>
      </c>
      <c r="G113" s="9">
        <v>1.6395</v>
      </c>
      <c r="H113" s="9">
        <v>59</v>
      </c>
      <c r="I113" s="9">
        <v>0</v>
      </c>
      <c r="J113" s="9">
        <v>65</v>
      </c>
      <c r="K113" s="9">
        <v>60.837746019999997</v>
      </c>
      <c r="L113" s="9">
        <v>4.4071267020000002</v>
      </c>
      <c r="M113" s="9">
        <v>1.18</v>
      </c>
    </row>
    <row r="114" spans="1:13" hidden="1">
      <c r="A114" s="9" t="s">
        <v>33</v>
      </c>
      <c r="B114" s="9" t="s">
        <v>34</v>
      </c>
      <c r="C114" s="9" t="s">
        <v>46</v>
      </c>
      <c r="D114" s="9">
        <v>2010</v>
      </c>
      <c r="E114" s="9" t="s">
        <v>36</v>
      </c>
      <c r="F114" s="9">
        <v>19.225999999999999</v>
      </c>
      <c r="G114" s="9">
        <v>3.8217809989999898</v>
      </c>
      <c r="H114" s="9">
        <v>132</v>
      </c>
      <c r="I114" s="9">
        <v>0</v>
      </c>
      <c r="J114" s="9">
        <v>145</v>
      </c>
      <c r="K114" s="9">
        <v>133.00898470000001</v>
      </c>
      <c r="L114" s="9">
        <v>9.6352591380000003</v>
      </c>
      <c r="M114" s="9">
        <v>2.64</v>
      </c>
    </row>
    <row r="115" spans="1:13" hidden="1">
      <c r="A115" s="9" t="s">
        <v>33</v>
      </c>
      <c r="B115" s="9" t="s">
        <v>34</v>
      </c>
      <c r="C115" s="9" t="s">
        <v>46</v>
      </c>
      <c r="D115" s="9">
        <v>2015</v>
      </c>
      <c r="E115" s="9" t="s">
        <v>36</v>
      </c>
      <c r="F115" s="9">
        <v>35.46</v>
      </c>
      <c r="G115" s="9">
        <v>4.7346415290000001</v>
      </c>
      <c r="H115" s="9">
        <v>241</v>
      </c>
      <c r="I115" s="9">
        <v>0</v>
      </c>
      <c r="J115" s="9">
        <v>265</v>
      </c>
      <c r="K115" s="9">
        <v>240.66280800000001</v>
      </c>
      <c r="L115" s="9">
        <v>17.433773550000002</v>
      </c>
      <c r="M115" s="9">
        <v>4.82</v>
      </c>
    </row>
    <row r="116" spans="1:13" hidden="1">
      <c r="A116" s="9" t="s">
        <v>33</v>
      </c>
      <c r="B116" s="9" t="s">
        <v>34</v>
      </c>
      <c r="C116" s="9" t="s">
        <v>46</v>
      </c>
      <c r="D116" s="9">
        <v>2020</v>
      </c>
      <c r="E116" s="9" t="s">
        <v>36</v>
      </c>
      <c r="F116" s="9">
        <v>32.81153527</v>
      </c>
      <c r="G116" s="9">
        <v>3.849681833</v>
      </c>
      <c r="H116" s="9">
        <v>223</v>
      </c>
      <c r="I116" s="9">
        <v>0</v>
      </c>
      <c r="J116" s="9">
        <v>245</v>
      </c>
      <c r="K116" s="9">
        <v>221.91214439999999</v>
      </c>
      <c r="L116" s="9">
        <v>16.075463030000002</v>
      </c>
      <c r="M116" s="9">
        <v>4.46</v>
      </c>
    </row>
    <row r="117" spans="1:13" hidden="1">
      <c r="A117" s="9" t="s">
        <v>33</v>
      </c>
      <c r="B117" s="9" t="s">
        <v>34</v>
      </c>
      <c r="C117" s="9" t="s">
        <v>46</v>
      </c>
      <c r="D117" s="9">
        <v>2025</v>
      </c>
      <c r="E117" s="9" t="s">
        <v>36</v>
      </c>
      <c r="F117" s="9">
        <v>36.637095440000003</v>
      </c>
      <c r="G117" s="9">
        <v>5.5901695800000004</v>
      </c>
      <c r="H117" s="9">
        <v>249</v>
      </c>
      <c r="I117" s="9">
        <v>0</v>
      </c>
      <c r="J117" s="9">
        <v>273</v>
      </c>
      <c r="K117" s="9">
        <v>247.4520115</v>
      </c>
      <c r="L117" s="9">
        <v>17.925587950000001</v>
      </c>
      <c r="M117" s="9">
        <v>4.9800000000000004</v>
      </c>
    </row>
    <row r="118" spans="1:13" hidden="1">
      <c r="A118" s="9" t="s">
        <v>33</v>
      </c>
      <c r="B118" s="9" t="s">
        <v>34</v>
      </c>
      <c r="C118" s="9" t="s">
        <v>46</v>
      </c>
      <c r="D118" s="9">
        <v>2030</v>
      </c>
      <c r="E118" s="9" t="s">
        <v>36</v>
      </c>
      <c r="F118" s="9">
        <v>41.198340250000001</v>
      </c>
      <c r="G118" s="9">
        <v>5.2817020059999997</v>
      </c>
      <c r="H118" s="9">
        <v>280</v>
      </c>
      <c r="I118" s="9">
        <v>0</v>
      </c>
      <c r="J118" s="9">
        <v>308</v>
      </c>
      <c r="K118" s="9">
        <v>278.11509430000001</v>
      </c>
      <c r="L118" s="9">
        <v>20.146842029999998</v>
      </c>
      <c r="M118" s="9">
        <v>5.6</v>
      </c>
    </row>
    <row r="119" spans="1:13" hidden="1">
      <c r="A119" s="9" t="s">
        <v>33</v>
      </c>
      <c r="B119" s="9" t="s">
        <v>34</v>
      </c>
      <c r="C119" s="9" t="s">
        <v>46</v>
      </c>
      <c r="D119" s="9">
        <v>2035</v>
      </c>
      <c r="E119" s="9" t="s">
        <v>36</v>
      </c>
      <c r="F119" s="9">
        <v>46.200995849999998</v>
      </c>
      <c r="G119" s="9">
        <v>5.9851251999999997</v>
      </c>
      <c r="H119" s="9">
        <v>314</v>
      </c>
      <c r="I119" s="9">
        <v>0</v>
      </c>
      <c r="J119" s="9">
        <v>346</v>
      </c>
      <c r="K119" s="9">
        <v>311.82399930000003</v>
      </c>
      <c r="L119" s="9">
        <v>22.588737479999999</v>
      </c>
      <c r="M119" s="9">
        <v>6.28</v>
      </c>
    </row>
    <row r="120" spans="1:13" hidden="1">
      <c r="A120" s="9" t="s">
        <v>33</v>
      </c>
      <c r="B120" s="9" t="s">
        <v>34</v>
      </c>
      <c r="C120" s="9" t="s">
        <v>46</v>
      </c>
      <c r="D120" s="9">
        <v>2040</v>
      </c>
      <c r="E120" s="9" t="s">
        <v>36</v>
      </c>
      <c r="F120" s="9">
        <v>50.173692950000003</v>
      </c>
      <c r="G120" s="9">
        <v>6.3781493639999898</v>
      </c>
      <c r="H120" s="9">
        <v>341</v>
      </c>
      <c r="I120" s="9">
        <v>0</v>
      </c>
      <c r="J120" s="9">
        <v>376</v>
      </c>
      <c r="K120" s="9">
        <v>338.61089709999999</v>
      </c>
      <c r="L120" s="9">
        <v>24.529198139999998</v>
      </c>
      <c r="M120" s="9">
        <v>6.82</v>
      </c>
    </row>
    <row r="121" spans="1:13" hidden="1">
      <c r="A121" s="9" t="s">
        <v>33</v>
      </c>
      <c r="B121" s="9" t="s">
        <v>34</v>
      </c>
      <c r="C121" s="9" t="s">
        <v>46</v>
      </c>
      <c r="D121" s="9">
        <v>2045</v>
      </c>
      <c r="E121" s="9" t="s">
        <v>36</v>
      </c>
      <c r="F121" s="9">
        <v>52.969294609999999</v>
      </c>
      <c r="G121" s="9">
        <v>6.5650039070000004</v>
      </c>
      <c r="H121" s="9">
        <v>360</v>
      </c>
      <c r="I121" s="9">
        <v>0</v>
      </c>
      <c r="J121" s="9">
        <v>396</v>
      </c>
      <c r="K121" s="9">
        <v>357.46722199999999</v>
      </c>
      <c r="L121" s="9">
        <v>25.89516283</v>
      </c>
      <c r="M121" s="9">
        <v>7.2</v>
      </c>
    </row>
    <row r="122" spans="1:13" hidden="1">
      <c r="A122" s="9" t="s">
        <v>33</v>
      </c>
      <c r="B122" s="9" t="s">
        <v>34</v>
      </c>
      <c r="C122" s="9" t="s">
        <v>46</v>
      </c>
      <c r="D122" s="9">
        <v>2050</v>
      </c>
      <c r="E122" s="9" t="s">
        <v>36</v>
      </c>
      <c r="F122" s="9">
        <v>55.470622409999997</v>
      </c>
      <c r="G122" s="9">
        <v>6.9513131829999999</v>
      </c>
      <c r="H122" s="9">
        <v>377</v>
      </c>
      <c r="I122" s="9">
        <v>0</v>
      </c>
      <c r="J122" s="9">
        <v>415</v>
      </c>
      <c r="K122" s="9">
        <v>374.3433647</v>
      </c>
      <c r="L122" s="9">
        <v>27.117681810000001</v>
      </c>
      <c r="M122" s="9">
        <v>7.54</v>
      </c>
    </row>
    <row r="123" spans="1:13" hidden="1">
      <c r="A123" s="9" t="s">
        <v>33</v>
      </c>
      <c r="B123" s="9" t="s">
        <v>34</v>
      </c>
      <c r="C123" s="9" t="s">
        <v>47</v>
      </c>
      <c r="D123" s="9">
        <v>2000</v>
      </c>
      <c r="E123" s="9" t="s">
        <v>36</v>
      </c>
      <c r="F123" s="9">
        <v>0.442</v>
      </c>
      <c r="G123" s="9">
        <v>3.7999999999999999E-2</v>
      </c>
      <c r="H123" s="9">
        <v>3</v>
      </c>
      <c r="I123" s="9">
        <v>0</v>
      </c>
      <c r="J123" s="9">
        <v>3</v>
      </c>
      <c r="K123" s="9">
        <v>3.2767223489999999</v>
      </c>
      <c r="L123" s="9">
        <v>0.237367942</v>
      </c>
      <c r="M123" s="9">
        <v>0.06</v>
      </c>
    </row>
    <row r="124" spans="1:13" hidden="1">
      <c r="A124" s="9" t="s">
        <v>33</v>
      </c>
      <c r="B124" s="9" t="s">
        <v>34</v>
      </c>
      <c r="C124" s="9" t="s">
        <v>47</v>
      </c>
      <c r="D124" s="9">
        <v>2005</v>
      </c>
      <c r="E124" s="9" t="s">
        <v>36</v>
      </c>
      <c r="F124" s="9">
        <v>0.67400000000000004</v>
      </c>
      <c r="G124" s="9">
        <v>5.1999999999999998E-2</v>
      </c>
      <c r="H124" s="9">
        <v>4</v>
      </c>
      <c r="I124" s="9">
        <v>0</v>
      </c>
      <c r="J124" s="9">
        <v>4</v>
      </c>
      <c r="K124" s="9">
        <v>4.1245929510000003</v>
      </c>
      <c r="L124" s="9">
        <v>0.298788251</v>
      </c>
      <c r="M124" s="9">
        <v>0.08</v>
      </c>
    </row>
    <row r="125" spans="1:13" hidden="1">
      <c r="A125" s="9" t="s">
        <v>33</v>
      </c>
      <c r="B125" s="9" t="s">
        <v>34</v>
      </c>
      <c r="C125" s="9" t="s">
        <v>47</v>
      </c>
      <c r="D125" s="9">
        <v>2010</v>
      </c>
      <c r="E125" s="9" t="s">
        <v>36</v>
      </c>
      <c r="F125" s="9">
        <v>1.022</v>
      </c>
      <c r="G125" s="9">
        <v>0.208349271</v>
      </c>
      <c r="H125" s="9">
        <v>6</v>
      </c>
      <c r="I125" s="9">
        <v>0</v>
      </c>
      <c r="J125" s="9">
        <v>7</v>
      </c>
      <c r="K125" s="9">
        <v>6.0458629420000003</v>
      </c>
      <c r="L125" s="9">
        <v>0.43796632399999902</v>
      </c>
      <c r="M125" s="9">
        <v>0.12</v>
      </c>
    </row>
    <row r="126" spans="1:13" hidden="1">
      <c r="A126" s="9" t="s">
        <v>33</v>
      </c>
      <c r="B126" s="9" t="s">
        <v>34</v>
      </c>
      <c r="C126" s="9" t="s">
        <v>47</v>
      </c>
      <c r="D126" s="9">
        <v>2015</v>
      </c>
      <c r="E126" s="9" t="s">
        <v>36</v>
      </c>
      <c r="F126" s="9">
        <v>1.849</v>
      </c>
      <c r="G126" s="9">
        <v>0.27858097999999998</v>
      </c>
      <c r="H126" s="9">
        <v>11</v>
      </c>
      <c r="I126" s="9">
        <v>0</v>
      </c>
      <c r="J126" s="9">
        <v>12</v>
      </c>
      <c r="K126" s="9">
        <v>10.984609499999999</v>
      </c>
      <c r="L126" s="9">
        <v>0.77374622699999995</v>
      </c>
      <c r="M126" s="9">
        <v>0.22</v>
      </c>
    </row>
    <row r="127" spans="1:13" hidden="1">
      <c r="A127" s="9" t="s">
        <v>33</v>
      </c>
      <c r="B127" s="9" t="s">
        <v>34</v>
      </c>
      <c r="C127" s="9" t="s">
        <v>47</v>
      </c>
      <c r="D127" s="9">
        <v>2020</v>
      </c>
      <c r="E127" s="9" t="s">
        <v>36</v>
      </c>
      <c r="F127" s="9">
        <v>2.3532727269999998</v>
      </c>
      <c r="G127" s="9">
        <v>0.30288549300000001</v>
      </c>
      <c r="H127" s="9">
        <v>14</v>
      </c>
      <c r="I127" s="9">
        <v>0</v>
      </c>
      <c r="J127" s="9">
        <v>15</v>
      </c>
      <c r="K127" s="9">
        <v>13.93170413</v>
      </c>
      <c r="L127" s="9">
        <v>0.98498782099999904</v>
      </c>
      <c r="M127" s="9">
        <v>0.28000000000000003</v>
      </c>
    </row>
    <row r="128" spans="1:13" hidden="1">
      <c r="A128" s="9" t="s">
        <v>33</v>
      </c>
      <c r="B128" s="9" t="s">
        <v>34</v>
      </c>
      <c r="C128" s="9" t="s">
        <v>47</v>
      </c>
      <c r="D128" s="9">
        <v>2025</v>
      </c>
      <c r="E128" s="9" t="s">
        <v>36</v>
      </c>
      <c r="F128" s="9">
        <v>2.6894545449999998</v>
      </c>
      <c r="G128" s="9">
        <v>0.37176436200000001</v>
      </c>
      <c r="H128" s="9">
        <v>16</v>
      </c>
      <c r="I128" s="9">
        <v>0</v>
      </c>
      <c r="J128" s="9">
        <v>18</v>
      </c>
      <c r="K128" s="9">
        <v>15.90053086</v>
      </c>
      <c r="L128" s="9">
        <v>1.12725495</v>
      </c>
      <c r="M128" s="9">
        <v>0.32</v>
      </c>
    </row>
    <row r="129" spans="1:13" hidden="1">
      <c r="A129" s="9" t="s">
        <v>33</v>
      </c>
      <c r="B129" s="9" t="s">
        <v>34</v>
      </c>
      <c r="C129" s="9" t="s">
        <v>47</v>
      </c>
      <c r="D129" s="9">
        <v>2030</v>
      </c>
      <c r="E129" s="9" t="s">
        <v>36</v>
      </c>
      <c r="F129" s="9">
        <v>3.1937272729999999</v>
      </c>
      <c r="G129" s="9">
        <v>0.42232952899999998</v>
      </c>
      <c r="H129" s="9">
        <v>19</v>
      </c>
      <c r="I129" s="9">
        <v>0</v>
      </c>
      <c r="J129" s="9">
        <v>21</v>
      </c>
      <c r="K129" s="9">
        <v>18.872095680000001</v>
      </c>
      <c r="L129" s="9">
        <v>1.341303323</v>
      </c>
      <c r="M129" s="9">
        <v>0.38</v>
      </c>
    </row>
    <row r="130" spans="1:13" hidden="1">
      <c r="A130" s="9" t="s">
        <v>33</v>
      </c>
      <c r="B130" s="9" t="s">
        <v>34</v>
      </c>
      <c r="C130" s="9" t="s">
        <v>47</v>
      </c>
      <c r="D130" s="9">
        <v>2035</v>
      </c>
      <c r="E130" s="9" t="s">
        <v>36</v>
      </c>
      <c r="F130" s="9">
        <v>3.3618181819999999</v>
      </c>
      <c r="G130" s="9">
        <v>0.41913320999999998</v>
      </c>
      <c r="H130" s="9">
        <v>20</v>
      </c>
      <c r="I130" s="9">
        <v>0</v>
      </c>
      <c r="J130" s="9">
        <v>22</v>
      </c>
      <c r="K130" s="9">
        <v>19.861401229999998</v>
      </c>
      <c r="L130" s="9">
        <v>1.4152177539999999</v>
      </c>
      <c r="M130" s="9">
        <v>0.4</v>
      </c>
    </row>
    <row r="131" spans="1:13" hidden="1">
      <c r="A131" s="9" t="s">
        <v>33</v>
      </c>
      <c r="B131" s="9" t="s">
        <v>34</v>
      </c>
      <c r="C131" s="9" t="s">
        <v>47</v>
      </c>
      <c r="D131" s="9">
        <v>2040</v>
      </c>
      <c r="E131" s="9" t="s">
        <v>36</v>
      </c>
      <c r="F131" s="9">
        <v>3.5299090909999999</v>
      </c>
      <c r="G131" s="9">
        <v>0.44418964999999999</v>
      </c>
      <c r="H131" s="9">
        <v>21</v>
      </c>
      <c r="I131" s="9">
        <v>0</v>
      </c>
      <c r="J131" s="9">
        <v>23</v>
      </c>
      <c r="K131" s="9">
        <v>20.852870499999899</v>
      </c>
      <c r="L131" s="9">
        <v>1.4895878279999999</v>
      </c>
      <c r="M131" s="9">
        <v>0.42</v>
      </c>
    </row>
    <row r="132" spans="1:13" hidden="1">
      <c r="A132" s="9" t="s">
        <v>33</v>
      </c>
      <c r="B132" s="9" t="s">
        <v>34</v>
      </c>
      <c r="C132" s="9" t="s">
        <v>47</v>
      </c>
      <c r="D132" s="9">
        <v>2045</v>
      </c>
      <c r="E132" s="9" t="s">
        <v>36</v>
      </c>
      <c r="F132" s="9">
        <v>3.698</v>
      </c>
      <c r="G132" s="9">
        <v>0.45357296200000002</v>
      </c>
      <c r="H132" s="9">
        <v>22</v>
      </c>
      <c r="I132" s="9">
        <v>0</v>
      </c>
      <c r="J132" s="9">
        <v>24</v>
      </c>
      <c r="K132" s="9">
        <v>21.845219119999999</v>
      </c>
      <c r="L132" s="9">
        <v>1.563846879</v>
      </c>
      <c r="M132" s="9">
        <v>0.44</v>
      </c>
    </row>
    <row r="133" spans="1:13" hidden="1">
      <c r="A133" s="9" t="s">
        <v>33</v>
      </c>
      <c r="B133" s="9" t="s">
        <v>34</v>
      </c>
      <c r="C133" s="9" t="s">
        <v>47</v>
      </c>
      <c r="D133" s="9">
        <v>2050</v>
      </c>
      <c r="E133" s="9" t="s">
        <v>36</v>
      </c>
      <c r="F133" s="9">
        <v>3.698</v>
      </c>
      <c r="G133" s="9">
        <v>0.44099333099999999</v>
      </c>
      <c r="H133" s="9">
        <v>22</v>
      </c>
      <c r="I133" s="9">
        <v>0</v>
      </c>
      <c r="J133" s="9">
        <v>25</v>
      </c>
      <c r="K133" s="9">
        <v>21.844970889999999</v>
      </c>
      <c r="L133" s="9">
        <v>1.5666787929999999</v>
      </c>
      <c r="M133" s="9">
        <v>0.44</v>
      </c>
    </row>
    <row r="134" spans="1:13" hidden="1">
      <c r="A134" s="9" t="s">
        <v>33</v>
      </c>
      <c r="B134" s="9" t="s">
        <v>34</v>
      </c>
      <c r="C134" s="9" t="s">
        <v>48</v>
      </c>
      <c r="D134" s="9">
        <v>2000</v>
      </c>
      <c r="E134" s="9" t="s">
        <v>36</v>
      </c>
      <c r="F134" s="9">
        <v>5.0640000000000001</v>
      </c>
      <c r="G134" s="9">
        <v>0.159</v>
      </c>
      <c r="H134" s="9">
        <v>31</v>
      </c>
      <c r="I134" s="9">
        <v>0</v>
      </c>
      <c r="J134" s="9">
        <v>34</v>
      </c>
      <c r="K134" s="9">
        <v>33.859464279999997</v>
      </c>
      <c r="L134" s="9">
        <v>2.4528020659999998</v>
      </c>
      <c r="M134" s="9">
        <v>0.62</v>
      </c>
    </row>
    <row r="135" spans="1:13" hidden="1">
      <c r="A135" s="9" t="s">
        <v>33</v>
      </c>
      <c r="B135" s="9" t="s">
        <v>34</v>
      </c>
      <c r="C135" s="9" t="s">
        <v>48</v>
      </c>
      <c r="D135" s="9">
        <v>2005</v>
      </c>
      <c r="E135" s="9" t="s">
        <v>36</v>
      </c>
      <c r="F135" s="9">
        <v>7.2869999999999999</v>
      </c>
      <c r="G135" s="9">
        <v>0.30599999999999999</v>
      </c>
      <c r="H135" s="9">
        <v>44</v>
      </c>
      <c r="I135" s="9">
        <v>0</v>
      </c>
      <c r="J135" s="9">
        <v>49</v>
      </c>
      <c r="K135" s="9">
        <v>45.370522459999997</v>
      </c>
      <c r="L135" s="9">
        <v>3.2866707609999999</v>
      </c>
      <c r="M135" s="9">
        <v>0.88</v>
      </c>
    </row>
    <row r="136" spans="1:13" hidden="1">
      <c r="A136" s="9" t="s">
        <v>33</v>
      </c>
      <c r="B136" s="9" t="s">
        <v>34</v>
      </c>
      <c r="C136" s="9" t="s">
        <v>48</v>
      </c>
      <c r="D136" s="9">
        <v>2010</v>
      </c>
      <c r="E136" s="9" t="s">
        <v>36</v>
      </c>
      <c r="F136" s="9">
        <v>10.587999999999999</v>
      </c>
      <c r="G136" s="9">
        <v>0.61104404499999998</v>
      </c>
      <c r="H136" s="9">
        <v>62</v>
      </c>
      <c r="I136" s="9">
        <v>0</v>
      </c>
      <c r="J136" s="9">
        <v>68</v>
      </c>
      <c r="K136" s="9">
        <v>62.473917069999999</v>
      </c>
      <c r="L136" s="9">
        <v>4.5256520189999998</v>
      </c>
      <c r="M136" s="9">
        <v>1.24</v>
      </c>
    </row>
    <row r="137" spans="1:13" hidden="1">
      <c r="A137" s="9" t="s">
        <v>33</v>
      </c>
      <c r="B137" s="9" t="s">
        <v>34</v>
      </c>
      <c r="C137" s="9" t="s">
        <v>48</v>
      </c>
      <c r="D137" s="9">
        <v>2015</v>
      </c>
      <c r="E137" s="9" t="s">
        <v>36</v>
      </c>
      <c r="F137" s="9">
        <v>9.4979999999999993</v>
      </c>
      <c r="G137" s="9">
        <v>1.0029857419999999</v>
      </c>
      <c r="H137" s="9">
        <v>53</v>
      </c>
      <c r="I137" s="9">
        <v>0</v>
      </c>
      <c r="J137" s="9">
        <v>58</v>
      </c>
      <c r="K137" s="9">
        <v>52.925845750000001</v>
      </c>
      <c r="L137" s="9">
        <v>3.8339833950000002</v>
      </c>
      <c r="M137" s="9">
        <v>1.06</v>
      </c>
    </row>
    <row r="138" spans="1:13" hidden="1">
      <c r="A138" s="9" t="s">
        <v>33</v>
      </c>
      <c r="B138" s="9" t="s">
        <v>34</v>
      </c>
      <c r="C138" s="9" t="s">
        <v>48</v>
      </c>
      <c r="D138" s="9">
        <v>2020</v>
      </c>
      <c r="E138" s="9" t="s">
        <v>36</v>
      </c>
      <c r="F138" s="9">
        <v>10.93166038</v>
      </c>
      <c r="G138" s="9">
        <v>1.41662764</v>
      </c>
      <c r="H138" s="9">
        <v>61</v>
      </c>
      <c r="I138" s="9">
        <v>0</v>
      </c>
      <c r="J138" s="9">
        <v>67</v>
      </c>
      <c r="K138" s="9">
        <v>60.702425150000003</v>
      </c>
      <c r="L138" s="9">
        <v>4.3973239689999897</v>
      </c>
      <c r="M138" s="9">
        <v>1.22</v>
      </c>
    </row>
    <row r="139" spans="1:13" hidden="1">
      <c r="A139" s="9" t="s">
        <v>33</v>
      </c>
      <c r="B139" s="9" t="s">
        <v>34</v>
      </c>
      <c r="C139" s="9" t="s">
        <v>48</v>
      </c>
      <c r="D139" s="9">
        <v>2025</v>
      </c>
      <c r="E139" s="9" t="s">
        <v>36</v>
      </c>
      <c r="F139" s="9">
        <v>12.9029434</v>
      </c>
      <c r="G139" s="9">
        <v>1.783725343</v>
      </c>
      <c r="H139" s="9">
        <v>72</v>
      </c>
      <c r="I139" s="9">
        <v>0</v>
      </c>
      <c r="J139" s="9">
        <v>80</v>
      </c>
      <c r="K139" s="9">
        <v>71.552388859999994</v>
      </c>
      <c r="L139" s="9">
        <v>5.1833025409999998</v>
      </c>
      <c r="M139" s="9">
        <v>1.44</v>
      </c>
    </row>
    <row r="140" spans="1:13" hidden="1">
      <c r="A140" s="9" t="s">
        <v>33</v>
      </c>
      <c r="B140" s="9" t="s">
        <v>34</v>
      </c>
      <c r="C140" s="9" t="s">
        <v>48</v>
      </c>
      <c r="D140" s="9">
        <v>2030</v>
      </c>
      <c r="E140" s="9" t="s">
        <v>36</v>
      </c>
      <c r="F140" s="9">
        <v>15.5910566</v>
      </c>
      <c r="G140" s="9">
        <v>2.1999183269999998</v>
      </c>
      <c r="H140" s="9">
        <v>87</v>
      </c>
      <c r="I140" s="9">
        <v>0</v>
      </c>
      <c r="J140" s="9">
        <v>95</v>
      </c>
      <c r="K140" s="9">
        <v>86.414332869999996</v>
      </c>
      <c r="L140" s="9">
        <v>6.2599116300000004</v>
      </c>
      <c r="M140" s="9">
        <v>1.74</v>
      </c>
    </row>
    <row r="141" spans="1:13" hidden="1">
      <c r="A141" s="9" t="s">
        <v>33</v>
      </c>
      <c r="B141" s="9" t="s">
        <v>34</v>
      </c>
      <c r="C141" s="9" t="s">
        <v>48</v>
      </c>
      <c r="D141" s="9">
        <v>2035</v>
      </c>
      <c r="E141" s="9" t="s">
        <v>36</v>
      </c>
      <c r="F141" s="9">
        <v>18.279169809999999</v>
      </c>
      <c r="G141" s="9">
        <v>2.4944487949999998</v>
      </c>
      <c r="H141" s="9">
        <v>102</v>
      </c>
      <c r="I141" s="9">
        <v>0</v>
      </c>
      <c r="J141" s="9">
        <v>112</v>
      </c>
      <c r="K141" s="9">
        <v>101.2931463</v>
      </c>
      <c r="L141" s="9">
        <v>7.3377427489999896</v>
      </c>
      <c r="M141" s="9">
        <v>2.04</v>
      </c>
    </row>
    <row r="142" spans="1:13" hidden="1">
      <c r="A142" s="9" t="s">
        <v>33</v>
      </c>
      <c r="B142" s="9" t="s">
        <v>34</v>
      </c>
      <c r="C142" s="9" t="s">
        <v>48</v>
      </c>
      <c r="D142" s="9">
        <v>2040</v>
      </c>
      <c r="E142" s="9" t="s">
        <v>36</v>
      </c>
      <c r="F142" s="9">
        <v>20.96728302</v>
      </c>
      <c r="G142" s="9">
        <v>2.81705588399999</v>
      </c>
      <c r="H142" s="9">
        <v>117</v>
      </c>
      <c r="I142" s="9">
        <v>0</v>
      </c>
      <c r="J142" s="9">
        <v>128</v>
      </c>
      <c r="K142" s="9">
        <v>116.18027849999901</v>
      </c>
      <c r="L142" s="9">
        <v>8.4161764869999995</v>
      </c>
      <c r="M142" s="9">
        <v>2.34</v>
      </c>
    </row>
    <row r="143" spans="1:13" hidden="1">
      <c r="A143" s="9" t="s">
        <v>33</v>
      </c>
      <c r="B143" s="9" t="s">
        <v>34</v>
      </c>
      <c r="C143" s="9" t="s">
        <v>48</v>
      </c>
      <c r="D143" s="9">
        <v>2045</v>
      </c>
      <c r="E143" s="9" t="s">
        <v>36</v>
      </c>
      <c r="F143" s="9">
        <v>23.296981129999999</v>
      </c>
      <c r="G143" s="9">
        <v>2.9539216619999999</v>
      </c>
      <c r="H143" s="9">
        <v>130</v>
      </c>
      <c r="I143" s="9">
        <v>0</v>
      </c>
      <c r="J143" s="9">
        <v>143</v>
      </c>
      <c r="K143" s="9">
        <v>129.08538569999999</v>
      </c>
      <c r="L143" s="9">
        <v>9.3510310210000007</v>
      </c>
      <c r="M143" s="9">
        <v>2.6</v>
      </c>
    </row>
    <row r="144" spans="1:13" hidden="1">
      <c r="A144" s="9" t="s">
        <v>33</v>
      </c>
      <c r="B144" s="9" t="s">
        <v>34</v>
      </c>
      <c r="C144" s="9" t="s">
        <v>48</v>
      </c>
      <c r="D144" s="9">
        <v>2050</v>
      </c>
      <c r="E144" s="9" t="s">
        <v>36</v>
      </c>
      <c r="F144" s="9">
        <v>25.447471700000001</v>
      </c>
      <c r="G144" s="9">
        <v>3.3238219589999898</v>
      </c>
      <c r="H144" s="9">
        <v>142</v>
      </c>
      <c r="I144" s="9">
        <v>0</v>
      </c>
      <c r="J144" s="9">
        <v>156</v>
      </c>
      <c r="K144" s="9">
        <v>140.9993575</v>
      </c>
      <c r="L144" s="9">
        <v>10.21408705</v>
      </c>
      <c r="M144" s="9">
        <v>2.84</v>
      </c>
    </row>
    <row r="145" spans="1:13" hidden="1">
      <c r="A145" s="9" t="s">
        <v>33</v>
      </c>
      <c r="B145" s="9" t="s">
        <v>34</v>
      </c>
      <c r="C145" s="9" t="s">
        <v>49</v>
      </c>
      <c r="D145" s="9">
        <v>2000</v>
      </c>
      <c r="E145" s="9" t="s">
        <v>36</v>
      </c>
      <c r="F145" s="9">
        <v>2.7509999999999999</v>
      </c>
      <c r="G145" s="9">
        <v>0.25600000000000001</v>
      </c>
      <c r="H145" s="9">
        <v>19</v>
      </c>
      <c r="I145" s="9">
        <v>0</v>
      </c>
      <c r="J145" s="9">
        <v>21</v>
      </c>
      <c r="K145" s="9">
        <v>20.752574880000001</v>
      </c>
      <c r="L145" s="9">
        <v>1.5033302989999999</v>
      </c>
      <c r="M145" s="9">
        <v>0.38</v>
      </c>
    </row>
    <row r="146" spans="1:13" hidden="1">
      <c r="A146" s="9" t="s">
        <v>33</v>
      </c>
      <c r="B146" s="9" t="s">
        <v>34</v>
      </c>
      <c r="C146" s="9" t="s">
        <v>49</v>
      </c>
      <c r="D146" s="9">
        <v>2005</v>
      </c>
      <c r="E146" s="9" t="s">
        <v>36</v>
      </c>
      <c r="F146" s="9">
        <v>2.8650000000000002</v>
      </c>
      <c r="G146" s="9">
        <v>0.182</v>
      </c>
      <c r="H146" s="9">
        <v>22</v>
      </c>
      <c r="I146" s="9">
        <v>0</v>
      </c>
      <c r="J146" s="9">
        <v>25</v>
      </c>
      <c r="K146" s="9">
        <v>22.685261229999998</v>
      </c>
      <c r="L146" s="9">
        <v>1.6432824100000001</v>
      </c>
      <c r="M146" s="9">
        <v>0.44</v>
      </c>
    </row>
    <row r="147" spans="1:13" hidden="1">
      <c r="A147" s="9" t="s">
        <v>33</v>
      </c>
      <c r="B147" s="9" t="s">
        <v>34</v>
      </c>
      <c r="C147" s="9" t="s">
        <v>49</v>
      </c>
      <c r="D147" s="9">
        <v>2010</v>
      </c>
      <c r="E147" s="9" t="s">
        <v>36</v>
      </c>
      <c r="F147" s="9">
        <v>2.782</v>
      </c>
      <c r="G147" s="9">
        <v>0.30343672399999999</v>
      </c>
      <c r="H147" s="9">
        <v>26</v>
      </c>
      <c r="I147" s="9">
        <v>0</v>
      </c>
      <c r="J147" s="9">
        <v>29</v>
      </c>
      <c r="K147" s="9">
        <v>25.246593000000001</v>
      </c>
      <c r="L147" s="9">
        <v>1.746162432</v>
      </c>
      <c r="M147" s="9">
        <v>0.49679407199999998</v>
      </c>
    </row>
    <row r="148" spans="1:13" hidden="1">
      <c r="A148" s="9" t="s">
        <v>33</v>
      </c>
      <c r="B148" s="9" t="s">
        <v>34</v>
      </c>
      <c r="C148" s="9" t="s">
        <v>49</v>
      </c>
      <c r="D148" s="9">
        <v>2015</v>
      </c>
      <c r="E148" s="9" t="s">
        <v>36</v>
      </c>
      <c r="F148" s="9">
        <v>3.0819999999999999</v>
      </c>
      <c r="G148" s="9">
        <v>0.40819489399999997</v>
      </c>
      <c r="H148" s="9">
        <v>29</v>
      </c>
      <c r="I148" s="9">
        <v>0</v>
      </c>
      <c r="J148" s="9">
        <v>32</v>
      </c>
      <c r="K148" s="9">
        <v>25.8018097</v>
      </c>
      <c r="L148" s="9">
        <v>1.592019896</v>
      </c>
      <c r="M148" s="9">
        <v>0.49433062500000002</v>
      </c>
    </row>
    <row r="149" spans="1:13" hidden="1">
      <c r="A149" s="9" t="s">
        <v>33</v>
      </c>
      <c r="B149" s="9" t="s">
        <v>34</v>
      </c>
      <c r="C149" s="9" t="s">
        <v>49</v>
      </c>
      <c r="D149" s="9">
        <v>2020</v>
      </c>
      <c r="E149" s="9" t="s">
        <v>36</v>
      </c>
      <c r="F149" s="9">
        <v>3.8259310339999999</v>
      </c>
      <c r="G149" s="9">
        <v>0.478659269</v>
      </c>
      <c r="H149" s="9">
        <v>36</v>
      </c>
      <c r="I149" s="9">
        <v>0</v>
      </c>
      <c r="J149" s="9">
        <v>39</v>
      </c>
      <c r="K149" s="9">
        <v>29.933290620000001</v>
      </c>
      <c r="L149" s="9">
        <v>1.64828698</v>
      </c>
      <c r="M149" s="9">
        <v>0.54764870099999996</v>
      </c>
    </row>
    <row r="150" spans="1:13" hidden="1">
      <c r="A150" s="9" t="s">
        <v>33</v>
      </c>
      <c r="B150" s="9" t="s">
        <v>34</v>
      </c>
      <c r="C150" s="9" t="s">
        <v>49</v>
      </c>
      <c r="D150" s="9">
        <v>2025</v>
      </c>
      <c r="E150" s="9" t="s">
        <v>36</v>
      </c>
      <c r="F150" s="9">
        <v>4.4635862069999996</v>
      </c>
      <c r="G150" s="9">
        <v>0.60351365099999998</v>
      </c>
      <c r="H150" s="9">
        <v>42</v>
      </c>
      <c r="I150" s="9">
        <v>0</v>
      </c>
      <c r="J150" s="9">
        <v>46</v>
      </c>
      <c r="K150" s="9">
        <v>33.696574699999999</v>
      </c>
      <c r="L150" s="9">
        <v>1.7291882430000001</v>
      </c>
      <c r="M150" s="9">
        <v>0.59542491500000005</v>
      </c>
    </row>
    <row r="151" spans="1:13" hidden="1">
      <c r="A151" s="9" t="s">
        <v>33</v>
      </c>
      <c r="B151" s="9" t="s">
        <v>34</v>
      </c>
      <c r="C151" s="9" t="s">
        <v>49</v>
      </c>
      <c r="D151" s="9">
        <v>2030</v>
      </c>
      <c r="E151" s="9" t="s">
        <v>36</v>
      </c>
      <c r="F151" s="9">
        <v>5.1012413790000002</v>
      </c>
      <c r="G151" s="9">
        <v>0.68416486700000001</v>
      </c>
      <c r="H151" s="9">
        <v>48</v>
      </c>
      <c r="I151" s="9">
        <v>0</v>
      </c>
      <c r="J151" s="9">
        <v>53</v>
      </c>
      <c r="K151" s="9">
        <v>37.802002889999997</v>
      </c>
      <c r="L151" s="9">
        <v>1.8635502740000001</v>
      </c>
      <c r="M151" s="9">
        <v>0.65371542900000001</v>
      </c>
    </row>
    <row r="152" spans="1:13" hidden="1">
      <c r="A152" s="9" t="s">
        <v>33</v>
      </c>
      <c r="B152" s="9" t="s">
        <v>34</v>
      </c>
      <c r="C152" s="9" t="s">
        <v>49</v>
      </c>
      <c r="D152" s="9">
        <v>2035</v>
      </c>
      <c r="E152" s="9" t="s">
        <v>36</v>
      </c>
      <c r="F152" s="9">
        <v>5.7388965519999999</v>
      </c>
      <c r="G152" s="9">
        <v>0.74355608099999904</v>
      </c>
      <c r="H152" s="9">
        <v>54</v>
      </c>
      <c r="I152" s="9">
        <v>0</v>
      </c>
      <c r="J152" s="9">
        <v>59</v>
      </c>
      <c r="K152" s="9">
        <v>42.12248262</v>
      </c>
      <c r="L152" s="9">
        <v>2.0318963430000001</v>
      </c>
      <c r="M152" s="9">
        <v>0.71961887199999997</v>
      </c>
    </row>
    <row r="153" spans="1:13" hidden="1">
      <c r="A153" s="9" t="s">
        <v>33</v>
      </c>
      <c r="B153" s="9" t="s">
        <v>34</v>
      </c>
      <c r="C153" s="9" t="s">
        <v>49</v>
      </c>
      <c r="D153" s="9">
        <v>2040</v>
      </c>
      <c r="E153" s="9" t="s">
        <v>36</v>
      </c>
      <c r="F153" s="9">
        <v>6.1639999999999997</v>
      </c>
      <c r="G153" s="9">
        <v>0.76964661000000001</v>
      </c>
      <c r="H153" s="9">
        <v>58</v>
      </c>
      <c r="I153" s="9">
        <v>0</v>
      </c>
      <c r="J153" s="9">
        <v>64</v>
      </c>
      <c r="K153" s="9">
        <v>45.02135749</v>
      </c>
      <c r="L153" s="9">
        <v>2.1470102760000001</v>
      </c>
      <c r="M153" s="9">
        <v>0.76412555900000001</v>
      </c>
    </row>
    <row r="154" spans="1:13" hidden="1">
      <c r="A154" s="9" t="s">
        <v>33</v>
      </c>
      <c r="B154" s="9" t="s">
        <v>34</v>
      </c>
      <c r="C154" s="9" t="s">
        <v>49</v>
      </c>
      <c r="D154" s="9">
        <v>2045</v>
      </c>
      <c r="E154" s="9" t="s">
        <v>36</v>
      </c>
      <c r="F154" s="9">
        <v>6.482827586</v>
      </c>
      <c r="G154" s="9">
        <v>0.80449899000000002</v>
      </c>
      <c r="H154" s="9">
        <v>61</v>
      </c>
      <c r="I154" s="9">
        <v>0</v>
      </c>
      <c r="J154" s="9">
        <v>67</v>
      </c>
      <c r="K154" s="9">
        <v>47.231416660000001</v>
      </c>
      <c r="L154" s="9">
        <v>2.2390592499999999</v>
      </c>
      <c r="M154" s="9">
        <v>0.79888753400000001</v>
      </c>
    </row>
    <row r="155" spans="1:13" hidden="1">
      <c r="A155" s="9" t="s">
        <v>33</v>
      </c>
      <c r="B155" s="9" t="s">
        <v>34</v>
      </c>
      <c r="C155" s="9" t="s">
        <v>49</v>
      </c>
      <c r="D155" s="9">
        <v>2050</v>
      </c>
      <c r="E155" s="9" t="s">
        <v>36</v>
      </c>
      <c r="F155" s="9">
        <v>6.5891034479999897</v>
      </c>
      <c r="G155" s="9">
        <v>0.80005305500000001</v>
      </c>
      <c r="H155" s="9">
        <v>62</v>
      </c>
      <c r="I155" s="9">
        <v>0</v>
      </c>
      <c r="J155" s="9">
        <v>68</v>
      </c>
      <c r="K155" s="9">
        <v>47.944198139999997</v>
      </c>
      <c r="L155" s="9">
        <v>2.2659021940000001</v>
      </c>
      <c r="M155" s="9">
        <v>0.80950211000000005</v>
      </c>
    </row>
    <row r="156" spans="1:13" hidden="1">
      <c r="A156" s="9" t="s">
        <v>33</v>
      </c>
      <c r="B156" s="9" t="s">
        <v>34</v>
      </c>
      <c r="C156" s="9" t="s">
        <v>50</v>
      </c>
      <c r="D156" s="9">
        <v>2000</v>
      </c>
      <c r="E156" s="9" t="s">
        <v>36</v>
      </c>
      <c r="F156" s="9">
        <v>6.4289999999999896</v>
      </c>
      <c r="G156" s="9">
        <v>0.42199999999999999</v>
      </c>
      <c r="H156" s="9">
        <v>41</v>
      </c>
      <c r="I156" s="9">
        <v>0</v>
      </c>
      <c r="J156" s="9">
        <v>45</v>
      </c>
      <c r="K156" s="9">
        <v>44.781872110000002</v>
      </c>
      <c r="L156" s="9">
        <v>3.2440285389999999</v>
      </c>
      <c r="M156" s="9">
        <v>0.82</v>
      </c>
    </row>
    <row r="157" spans="1:13" hidden="1">
      <c r="A157" s="9" t="s">
        <v>33</v>
      </c>
      <c r="B157" s="9" t="s">
        <v>34</v>
      </c>
      <c r="C157" s="9" t="s">
        <v>50</v>
      </c>
      <c r="D157" s="9">
        <v>2005</v>
      </c>
      <c r="E157" s="9" t="s">
        <v>36</v>
      </c>
      <c r="F157" s="9">
        <v>4.298</v>
      </c>
      <c r="G157" s="9">
        <v>0.30149999999999999</v>
      </c>
      <c r="H157" s="9">
        <v>29</v>
      </c>
      <c r="I157" s="9">
        <v>0</v>
      </c>
      <c r="J157" s="9">
        <v>32</v>
      </c>
      <c r="K157" s="9">
        <v>29.903298889999999</v>
      </c>
      <c r="L157" s="9">
        <v>2.16621482</v>
      </c>
      <c r="M157" s="9">
        <v>0.57999999999999996</v>
      </c>
    </row>
    <row r="158" spans="1:13" hidden="1">
      <c r="A158" s="9" t="s">
        <v>33</v>
      </c>
      <c r="B158" s="9" t="s">
        <v>34</v>
      </c>
      <c r="C158" s="9" t="s">
        <v>50</v>
      </c>
      <c r="D158" s="9">
        <v>2010</v>
      </c>
      <c r="E158" s="9" t="s">
        <v>36</v>
      </c>
      <c r="F158" s="9">
        <v>2.7519999999999998</v>
      </c>
      <c r="G158" s="9">
        <v>0.19031325499999999</v>
      </c>
      <c r="H158" s="9">
        <v>19</v>
      </c>
      <c r="I158" s="9">
        <v>0</v>
      </c>
      <c r="J158" s="9">
        <v>21</v>
      </c>
      <c r="K158" s="9">
        <v>19.145232650000001</v>
      </c>
      <c r="L158" s="9">
        <v>1.386893361</v>
      </c>
      <c r="M158" s="9">
        <v>0.38</v>
      </c>
    </row>
    <row r="159" spans="1:13" hidden="1">
      <c r="A159" s="9" t="s">
        <v>33</v>
      </c>
      <c r="B159" s="9" t="s">
        <v>34</v>
      </c>
      <c r="C159" s="9" t="s">
        <v>50</v>
      </c>
      <c r="D159" s="9">
        <v>2015</v>
      </c>
      <c r="E159" s="9" t="s">
        <v>36</v>
      </c>
      <c r="F159" s="9">
        <v>1.93</v>
      </c>
      <c r="G159" s="9">
        <v>0.18723648300000001</v>
      </c>
      <c r="H159" s="9">
        <v>14</v>
      </c>
      <c r="I159" s="9">
        <v>0</v>
      </c>
      <c r="J159" s="9">
        <v>15</v>
      </c>
      <c r="K159" s="9">
        <v>13.98041209</v>
      </c>
      <c r="L159" s="9">
        <v>1.0127503309999999</v>
      </c>
      <c r="M159" s="9">
        <v>0.28000000000000003</v>
      </c>
    </row>
    <row r="160" spans="1:13" hidden="1">
      <c r="A160" s="9" t="s">
        <v>33</v>
      </c>
      <c r="B160" s="9" t="s">
        <v>34</v>
      </c>
      <c r="C160" s="9" t="s">
        <v>50</v>
      </c>
      <c r="D160" s="9">
        <v>2020</v>
      </c>
      <c r="E160" s="9" t="s">
        <v>36</v>
      </c>
      <c r="F160" s="9">
        <v>1.792142857</v>
      </c>
      <c r="G160" s="9">
        <v>0.21786704899999901</v>
      </c>
      <c r="H160" s="9">
        <v>13</v>
      </c>
      <c r="I160" s="9">
        <v>0</v>
      </c>
      <c r="J160" s="9">
        <v>14</v>
      </c>
      <c r="K160" s="9">
        <v>12.93658241</v>
      </c>
      <c r="L160" s="9">
        <v>0.93713461599999903</v>
      </c>
      <c r="M160" s="9">
        <v>0.26</v>
      </c>
    </row>
    <row r="161" spans="1:13" hidden="1">
      <c r="A161" s="9" t="s">
        <v>33</v>
      </c>
      <c r="B161" s="9" t="s">
        <v>34</v>
      </c>
      <c r="C161" s="9" t="s">
        <v>50</v>
      </c>
      <c r="D161" s="9">
        <v>2025</v>
      </c>
      <c r="E161" s="9" t="s">
        <v>36</v>
      </c>
      <c r="F161" s="9">
        <v>1.93</v>
      </c>
      <c r="G161" s="9">
        <v>0.237500243</v>
      </c>
      <c r="H161" s="9">
        <v>14</v>
      </c>
      <c r="I161" s="9">
        <v>0</v>
      </c>
      <c r="J161" s="9">
        <v>16</v>
      </c>
      <c r="K161" s="9">
        <v>13.912964499999999</v>
      </c>
      <c r="L161" s="9">
        <v>1.007864383</v>
      </c>
      <c r="M161" s="9">
        <v>0.28000000000000003</v>
      </c>
    </row>
    <row r="162" spans="1:13" hidden="1">
      <c r="A162" s="9" t="s">
        <v>33</v>
      </c>
      <c r="B162" s="9" t="s">
        <v>34</v>
      </c>
      <c r="C162" s="9" t="s">
        <v>50</v>
      </c>
      <c r="D162" s="9">
        <v>2030</v>
      </c>
      <c r="E162" s="9" t="s">
        <v>36</v>
      </c>
      <c r="F162" s="9">
        <v>2.2057142860000001</v>
      </c>
      <c r="G162" s="9">
        <v>0.281572351</v>
      </c>
      <c r="H162" s="9">
        <v>16</v>
      </c>
      <c r="I162" s="9">
        <v>0</v>
      </c>
      <c r="J162" s="9">
        <v>18</v>
      </c>
      <c r="K162" s="9">
        <v>15.8922911</v>
      </c>
      <c r="L162" s="9">
        <v>1.1512481159999901</v>
      </c>
      <c r="M162" s="9">
        <v>0.32</v>
      </c>
    </row>
    <row r="163" spans="1:13" hidden="1">
      <c r="A163" s="9" t="s">
        <v>33</v>
      </c>
      <c r="B163" s="9" t="s">
        <v>34</v>
      </c>
      <c r="C163" s="9" t="s">
        <v>50</v>
      </c>
      <c r="D163" s="9">
        <v>2035</v>
      </c>
      <c r="E163" s="9" t="s">
        <v>36</v>
      </c>
      <c r="F163" s="9">
        <v>2.4814285709999999</v>
      </c>
      <c r="G163" s="9">
        <v>0.306756211</v>
      </c>
      <c r="H163" s="9">
        <v>18</v>
      </c>
      <c r="I163" s="9">
        <v>0</v>
      </c>
      <c r="J163" s="9">
        <v>19</v>
      </c>
      <c r="K163" s="9">
        <v>17.87526111</v>
      </c>
      <c r="L163" s="9">
        <v>1.294895779</v>
      </c>
      <c r="M163" s="9">
        <v>0.36</v>
      </c>
    </row>
    <row r="164" spans="1:13" hidden="1">
      <c r="A164" s="9" t="s">
        <v>33</v>
      </c>
      <c r="B164" s="9" t="s">
        <v>34</v>
      </c>
      <c r="C164" s="9" t="s">
        <v>50</v>
      </c>
      <c r="D164" s="9">
        <v>2040</v>
      </c>
      <c r="E164" s="9" t="s">
        <v>36</v>
      </c>
      <c r="F164" s="9">
        <v>2.6192857140000001</v>
      </c>
      <c r="G164" s="9">
        <v>0.32730586</v>
      </c>
      <c r="H164" s="9">
        <v>19</v>
      </c>
      <c r="I164" s="9">
        <v>0</v>
      </c>
      <c r="J164" s="9">
        <v>21</v>
      </c>
      <c r="K164" s="9">
        <v>18.866882830000002</v>
      </c>
      <c r="L164" s="9">
        <v>1.3667295150000001</v>
      </c>
      <c r="M164" s="9">
        <v>0.38</v>
      </c>
    </row>
    <row r="165" spans="1:13" hidden="1">
      <c r="A165" s="9" t="s">
        <v>33</v>
      </c>
      <c r="B165" s="9" t="s">
        <v>34</v>
      </c>
      <c r="C165" s="9" t="s">
        <v>50</v>
      </c>
      <c r="D165" s="9">
        <v>2045</v>
      </c>
      <c r="E165" s="9" t="s">
        <v>36</v>
      </c>
      <c r="F165" s="9">
        <v>2.6192857140000001</v>
      </c>
      <c r="G165" s="9">
        <v>0.31751315399999902</v>
      </c>
      <c r="H165" s="9">
        <v>19</v>
      </c>
      <c r="I165" s="9">
        <v>0</v>
      </c>
      <c r="J165" s="9">
        <v>21</v>
      </c>
      <c r="K165" s="9">
        <v>18.8663256</v>
      </c>
      <c r="L165" s="9">
        <v>1.3666891489999999</v>
      </c>
      <c r="M165" s="9">
        <v>0.38</v>
      </c>
    </row>
    <row r="166" spans="1:13" hidden="1">
      <c r="A166" s="9" t="s">
        <v>33</v>
      </c>
      <c r="B166" s="9" t="s">
        <v>34</v>
      </c>
      <c r="C166" s="9" t="s">
        <v>50</v>
      </c>
      <c r="D166" s="9">
        <v>2050</v>
      </c>
      <c r="E166" s="9" t="s">
        <v>36</v>
      </c>
      <c r="F166" s="9">
        <v>2.7571428569999998</v>
      </c>
      <c r="G166" s="9">
        <v>0.34733122700000002</v>
      </c>
      <c r="H166" s="9">
        <v>20</v>
      </c>
      <c r="I166" s="9">
        <v>0</v>
      </c>
      <c r="J166" s="9">
        <v>22</v>
      </c>
      <c r="K166" s="9">
        <v>19.859064440000001</v>
      </c>
      <c r="L166" s="9">
        <v>1.43860381</v>
      </c>
      <c r="M166" s="9">
        <v>0.4</v>
      </c>
    </row>
    <row r="167" spans="1:13" hidden="1">
      <c r="A167" s="9" t="s">
        <v>33</v>
      </c>
      <c r="B167" s="9" t="s">
        <v>34</v>
      </c>
      <c r="C167" s="9" t="s">
        <v>51</v>
      </c>
      <c r="D167" s="9">
        <v>2000</v>
      </c>
      <c r="E167" s="9" t="s">
        <v>36</v>
      </c>
      <c r="F167" s="9">
        <v>3.0169999999999999</v>
      </c>
      <c r="G167" s="9">
        <v>9.5000000000000001E-2</v>
      </c>
      <c r="H167" s="9">
        <v>17</v>
      </c>
      <c r="I167" s="9">
        <v>0</v>
      </c>
      <c r="J167" s="9">
        <v>18</v>
      </c>
      <c r="K167" s="9">
        <v>25.995330639999999</v>
      </c>
      <c r="L167" s="9">
        <v>1.883119006</v>
      </c>
      <c r="M167" s="9">
        <v>0.34</v>
      </c>
    </row>
    <row r="168" spans="1:13" hidden="1">
      <c r="A168" s="9" t="s">
        <v>33</v>
      </c>
      <c r="B168" s="9" t="s">
        <v>34</v>
      </c>
      <c r="C168" s="9" t="s">
        <v>51</v>
      </c>
      <c r="D168" s="9">
        <v>2005</v>
      </c>
      <c r="E168" s="9" t="s">
        <v>36</v>
      </c>
      <c r="F168" s="9">
        <v>2.4790000000000001</v>
      </c>
      <c r="G168" s="9">
        <v>9.5500000000000002E-2</v>
      </c>
      <c r="H168" s="9">
        <v>14</v>
      </c>
      <c r="I168" s="9">
        <v>0</v>
      </c>
      <c r="J168" s="9">
        <v>16</v>
      </c>
      <c r="K168" s="9">
        <v>20.21050546</v>
      </c>
      <c r="L168" s="9">
        <v>1.46406243</v>
      </c>
      <c r="M168" s="9">
        <v>0.28000000000000003</v>
      </c>
    </row>
    <row r="169" spans="1:13" hidden="1">
      <c r="A169" s="9" t="s">
        <v>33</v>
      </c>
      <c r="B169" s="9" t="s">
        <v>34</v>
      </c>
      <c r="C169" s="9" t="s">
        <v>51</v>
      </c>
      <c r="D169" s="9">
        <v>2010</v>
      </c>
      <c r="E169" s="9" t="s">
        <v>36</v>
      </c>
      <c r="F169" s="9">
        <v>1.7150000000000001</v>
      </c>
      <c r="G169" s="9">
        <v>0.14386302100000001</v>
      </c>
      <c r="H169" s="9">
        <v>11</v>
      </c>
      <c r="I169" s="9">
        <v>0</v>
      </c>
      <c r="J169" s="9">
        <v>12</v>
      </c>
      <c r="K169" s="9">
        <v>15.51771488</v>
      </c>
      <c r="L169" s="9">
        <v>1.1241135659999999</v>
      </c>
      <c r="M169" s="9">
        <v>0.22</v>
      </c>
    </row>
    <row r="170" spans="1:13" hidden="1">
      <c r="A170" s="9" t="s">
        <v>33</v>
      </c>
      <c r="B170" s="9" t="s">
        <v>34</v>
      </c>
      <c r="C170" s="9" t="s">
        <v>51</v>
      </c>
      <c r="D170" s="9">
        <v>2015</v>
      </c>
      <c r="E170" s="9" t="s">
        <v>36</v>
      </c>
      <c r="F170" s="9">
        <v>1.704</v>
      </c>
      <c r="G170" s="9">
        <v>0.16913514099999999</v>
      </c>
      <c r="H170" s="9">
        <v>11</v>
      </c>
      <c r="I170" s="9">
        <v>0</v>
      </c>
      <c r="J170" s="9">
        <v>12</v>
      </c>
      <c r="K170" s="9">
        <v>15.378453289999999</v>
      </c>
      <c r="L170" s="9">
        <v>1.114025364</v>
      </c>
      <c r="M170" s="9">
        <v>0.22</v>
      </c>
    </row>
    <row r="171" spans="1:13" hidden="1">
      <c r="A171" s="9" t="s">
        <v>33</v>
      </c>
      <c r="B171" s="9" t="s">
        <v>34</v>
      </c>
      <c r="C171" s="9" t="s">
        <v>51</v>
      </c>
      <c r="D171" s="9">
        <v>2020</v>
      </c>
      <c r="E171" s="9" t="s">
        <v>36</v>
      </c>
      <c r="F171" s="9">
        <v>1.2392727269999999</v>
      </c>
      <c r="G171" s="9">
        <v>0.10821288499999999</v>
      </c>
      <c r="H171" s="9">
        <v>8</v>
      </c>
      <c r="I171" s="9">
        <v>0</v>
      </c>
      <c r="J171" s="9">
        <v>9</v>
      </c>
      <c r="K171" s="9">
        <v>11.14536331</v>
      </c>
      <c r="L171" s="9">
        <v>0.80737751599999996</v>
      </c>
      <c r="M171" s="9">
        <v>0.16</v>
      </c>
    </row>
    <row r="172" spans="1:13" hidden="1">
      <c r="A172" s="9" t="s">
        <v>33</v>
      </c>
      <c r="B172" s="9" t="s">
        <v>34</v>
      </c>
      <c r="C172" s="9" t="s">
        <v>51</v>
      </c>
      <c r="D172" s="9">
        <v>2025</v>
      </c>
      <c r="E172" s="9" t="s">
        <v>36</v>
      </c>
      <c r="F172" s="9">
        <v>1.3941818180000001</v>
      </c>
      <c r="G172" s="9">
        <v>0.19536617000000001</v>
      </c>
      <c r="H172" s="9">
        <v>9</v>
      </c>
      <c r="I172" s="9">
        <v>0</v>
      </c>
      <c r="J172" s="9">
        <v>10</v>
      </c>
      <c r="K172" s="9">
        <v>12.521668050000001</v>
      </c>
      <c r="L172" s="9">
        <v>0.90707794500000005</v>
      </c>
      <c r="M172" s="9">
        <v>0.18</v>
      </c>
    </row>
    <row r="173" spans="1:13" hidden="1">
      <c r="A173" s="9" t="s">
        <v>33</v>
      </c>
      <c r="B173" s="9" t="s">
        <v>34</v>
      </c>
      <c r="C173" s="9" t="s">
        <v>51</v>
      </c>
      <c r="D173" s="9">
        <v>2030</v>
      </c>
      <c r="E173" s="9" t="s">
        <v>36</v>
      </c>
      <c r="F173" s="9">
        <v>1.3941818180000001</v>
      </c>
      <c r="G173" s="9">
        <v>0.150636464</v>
      </c>
      <c r="H173" s="9">
        <v>9</v>
      </c>
      <c r="I173" s="9">
        <v>0</v>
      </c>
      <c r="J173" s="9">
        <v>10</v>
      </c>
      <c r="K173" s="9">
        <v>12.51517924</v>
      </c>
      <c r="L173" s="9">
        <v>0.90660789099999906</v>
      </c>
      <c r="M173" s="9">
        <v>0.18</v>
      </c>
    </row>
    <row r="174" spans="1:13" hidden="1">
      <c r="A174" s="9" t="s">
        <v>33</v>
      </c>
      <c r="B174" s="9" t="s">
        <v>34</v>
      </c>
      <c r="C174" s="9" t="s">
        <v>51</v>
      </c>
      <c r="D174" s="9">
        <v>2035</v>
      </c>
      <c r="E174" s="9" t="s">
        <v>36</v>
      </c>
      <c r="F174" s="9">
        <v>1.549090909</v>
      </c>
      <c r="G174" s="9">
        <v>0.19573594699999999</v>
      </c>
      <c r="H174" s="9">
        <v>10</v>
      </c>
      <c r="I174" s="9">
        <v>0</v>
      </c>
      <c r="J174" s="9">
        <v>11</v>
      </c>
      <c r="K174" s="9">
        <v>13.90298086</v>
      </c>
      <c r="L174" s="9">
        <v>1.0071411619999999</v>
      </c>
      <c r="M174" s="9">
        <v>0.2</v>
      </c>
    </row>
    <row r="175" spans="1:13" hidden="1">
      <c r="A175" s="9" t="s">
        <v>33</v>
      </c>
      <c r="B175" s="9" t="s">
        <v>34</v>
      </c>
      <c r="C175" s="9" t="s">
        <v>51</v>
      </c>
      <c r="D175" s="9">
        <v>2040</v>
      </c>
      <c r="E175" s="9" t="s">
        <v>36</v>
      </c>
      <c r="F175" s="9">
        <v>1.549090909</v>
      </c>
      <c r="G175" s="9">
        <v>0.18011365399999901</v>
      </c>
      <c r="H175" s="9">
        <v>10</v>
      </c>
      <c r="I175" s="9">
        <v>0</v>
      </c>
      <c r="J175" s="9">
        <v>11</v>
      </c>
      <c r="K175" s="9">
        <v>13.90191366</v>
      </c>
      <c r="L175" s="9">
        <v>1.007063853</v>
      </c>
      <c r="M175" s="9">
        <v>0.2</v>
      </c>
    </row>
    <row r="176" spans="1:13" hidden="1">
      <c r="A176" s="9" t="s">
        <v>33</v>
      </c>
      <c r="B176" s="9" t="s">
        <v>34</v>
      </c>
      <c r="C176" s="9" t="s">
        <v>51</v>
      </c>
      <c r="D176" s="9">
        <v>2045</v>
      </c>
      <c r="E176" s="9" t="s">
        <v>36</v>
      </c>
      <c r="F176" s="9">
        <v>1.549090909</v>
      </c>
      <c r="G176" s="9">
        <v>0.18993938299999999</v>
      </c>
      <c r="H176" s="9">
        <v>10</v>
      </c>
      <c r="I176" s="9">
        <v>0</v>
      </c>
      <c r="J176" s="9">
        <v>11</v>
      </c>
      <c r="K176" s="9">
        <v>13.901503079999999</v>
      </c>
      <c r="L176" s="9">
        <v>1.00703411</v>
      </c>
      <c r="M176" s="9">
        <v>0.2</v>
      </c>
    </row>
    <row r="177" spans="1:13" hidden="1">
      <c r="A177" s="9" t="s">
        <v>33</v>
      </c>
      <c r="B177" s="9" t="s">
        <v>34</v>
      </c>
      <c r="C177" s="9" t="s">
        <v>51</v>
      </c>
      <c r="D177" s="9">
        <v>2050</v>
      </c>
      <c r="E177" s="9" t="s">
        <v>36</v>
      </c>
      <c r="F177" s="9">
        <v>1.549090909</v>
      </c>
      <c r="G177" s="9">
        <v>0.184731953</v>
      </c>
      <c r="H177" s="9">
        <v>10</v>
      </c>
      <c r="I177" s="9">
        <v>0</v>
      </c>
      <c r="J177" s="9">
        <v>11</v>
      </c>
      <c r="K177" s="9">
        <v>13.901345109999999</v>
      </c>
      <c r="L177" s="9">
        <v>1.007022667</v>
      </c>
      <c r="M177" s="9">
        <v>0.2</v>
      </c>
    </row>
    <row r="178" spans="1:13" hidden="1">
      <c r="A178" s="9" t="s">
        <v>33</v>
      </c>
      <c r="B178" s="9" t="s">
        <v>34</v>
      </c>
      <c r="C178" s="9" t="s">
        <v>52</v>
      </c>
      <c r="D178" s="9">
        <v>2000</v>
      </c>
      <c r="E178" s="9" t="s">
        <v>36</v>
      </c>
      <c r="F178" s="9">
        <v>4.3460999999999999</v>
      </c>
      <c r="G178" s="9">
        <v>0.71</v>
      </c>
      <c r="H178" s="9">
        <v>36</v>
      </c>
      <c r="I178" s="9">
        <v>0</v>
      </c>
      <c r="J178" s="9">
        <v>39.520000000000003</v>
      </c>
      <c r="K178" s="9">
        <v>53.2224</v>
      </c>
      <c r="L178" s="9">
        <v>3.811128123</v>
      </c>
      <c r="M178" s="9">
        <v>0.72</v>
      </c>
    </row>
    <row r="179" spans="1:13" hidden="1">
      <c r="A179" s="9" t="s">
        <v>33</v>
      </c>
      <c r="B179" s="9" t="s">
        <v>34</v>
      </c>
      <c r="C179" s="9" t="s">
        <v>52</v>
      </c>
      <c r="D179" s="9">
        <v>2005</v>
      </c>
      <c r="E179" s="9" t="s">
        <v>36</v>
      </c>
      <c r="F179" s="9">
        <v>6.2286000000000001</v>
      </c>
      <c r="G179" s="9">
        <v>0.976473915999999</v>
      </c>
      <c r="H179" s="9">
        <v>49</v>
      </c>
      <c r="I179" s="9">
        <v>0</v>
      </c>
      <c r="J179" s="9">
        <v>53.42</v>
      </c>
      <c r="K179" s="9">
        <v>68.389707950000002</v>
      </c>
      <c r="L179" s="9">
        <v>4.7867440180000003</v>
      </c>
      <c r="M179" s="9">
        <v>0.98</v>
      </c>
    </row>
    <row r="180" spans="1:13" hidden="1">
      <c r="A180" s="9" t="s">
        <v>33</v>
      </c>
      <c r="B180" s="9" t="s">
        <v>34</v>
      </c>
      <c r="C180" s="9" t="s">
        <v>52</v>
      </c>
      <c r="D180" s="9">
        <v>2010</v>
      </c>
      <c r="E180" s="9" t="s">
        <v>36</v>
      </c>
      <c r="F180" s="9">
        <v>8.1999999999999993</v>
      </c>
      <c r="G180" s="9">
        <v>1.3370111279999899</v>
      </c>
      <c r="H180" s="9">
        <v>83</v>
      </c>
      <c r="I180" s="9">
        <v>0</v>
      </c>
      <c r="J180" s="9">
        <v>91.31</v>
      </c>
      <c r="K180" s="9">
        <v>113.2032004</v>
      </c>
      <c r="L180" s="9">
        <v>7.4411300229999897</v>
      </c>
      <c r="M180" s="9">
        <v>0.79141714200000002</v>
      </c>
    </row>
    <row r="181" spans="1:13" hidden="1">
      <c r="A181" s="9" t="s">
        <v>33</v>
      </c>
      <c r="B181" s="9" t="s">
        <v>34</v>
      </c>
      <c r="C181" s="9" t="s">
        <v>52</v>
      </c>
      <c r="D181" s="9">
        <v>2015</v>
      </c>
      <c r="E181" s="9" t="s">
        <v>36</v>
      </c>
      <c r="F181" s="9">
        <v>10.96</v>
      </c>
      <c r="G181" s="9">
        <v>1.43923686199999</v>
      </c>
      <c r="H181" s="9">
        <v>87</v>
      </c>
      <c r="I181" s="9">
        <v>0</v>
      </c>
      <c r="J181" s="9">
        <v>96.03</v>
      </c>
      <c r="K181" s="9">
        <v>117.5938895</v>
      </c>
      <c r="L181" s="9">
        <v>7.1431287389999998</v>
      </c>
      <c r="M181" s="9">
        <v>0.44145388200000002</v>
      </c>
    </row>
    <row r="182" spans="1:13" hidden="1">
      <c r="A182" s="9" t="s">
        <v>33</v>
      </c>
      <c r="B182" s="9" t="s">
        <v>34</v>
      </c>
      <c r="C182" s="9" t="s">
        <v>52</v>
      </c>
      <c r="D182" s="9">
        <v>2020</v>
      </c>
      <c r="E182" s="9" t="s">
        <v>36</v>
      </c>
      <c r="F182" s="9">
        <v>10.70804598</v>
      </c>
      <c r="G182" s="9">
        <v>1.2984986379999901</v>
      </c>
      <c r="H182" s="9">
        <v>85</v>
      </c>
      <c r="I182" s="9">
        <v>0</v>
      </c>
      <c r="J182" s="9">
        <v>93.34</v>
      </c>
      <c r="K182" s="9">
        <v>114.4903012</v>
      </c>
      <c r="L182" s="9">
        <v>6.3738917679999902</v>
      </c>
      <c r="M182" s="9">
        <v>0.42499999999999999</v>
      </c>
    </row>
    <row r="183" spans="1:13" hidden="1">
      <c r="A183" s="9" t="s">
        <v>33</v>
      </c>
      <c r="B183" s="9" t="s">
        <v>34</v>
      </c>
      <c r="C183" s="9" t="s">
        <v>52</v>
      </c>
      <c r="D183" s="9">
        <v>2025</v>
      </c>
      <c r="E183" s="9" t="s">
        <v>36</v>
      </c>
      <c r="F183" s="9">
        <v>11.21195402</v>
      </c>
      <c r="G183" s="9">
        <v>1.4951885899999999</v>
      </c>
      <c r="H183" s="9">
        <v>89</v>
      </c>
      <c r="I183" s="9">
        <v>0</v>
      </c>
      <c r="J183" s="9">
        <v>97.56</v>
      </c>
      <c r="K183" s="9">
        <v>119.7168313</v>
      </c>
      <c r="L183" s="9">
        <v>6.1960357089999896</v>
      </c>
      <c r="M183" s="9">
        <v>0.44500000000000001</v>
      </c>
    </row>
    <row r="184" spans="1:13" hidden="1">
      <c r="A184" s="9" t="s">
        <v>33</v>
      </c>
      <c r="B184" s="9" t="s">
        <v>34</v>
      </c>
      <c r="C184" s="9" t="s">
        <v>52</v>
      </c>
      <c r="D184" s="9">
        <v>2030</v>
      </c>
      <c r="E184" s="9" t="s">
        <v>36</v>
      </c>
      <c r="F184" s="9">
        <v>11.71586207</v>
      </c>
      <c r="G184" s="9">
        <v>1.435730935</v>
      </c>
      <c r="H184" s="9">
        <v>93</v>
      </c>
      <c r="I184" s="9">
        <v>0</v>
      </c>
      <c r="J184" s="9">
        <v>101.82</v>
      </c>
      <c r="K184" s="9">
        <v>125.0325368</v>
      </c>
      <c r="L184" s="9">
        <v>6.3623236619999997</v>
      </c>
      <c r="M184" s="9">
        <v>0.46500000000000002</v>
      </c>
    </row>
    <row r="185" spans="1:13" hidden="1">
      <c r="A185" s="9" t="s">
        <v>33</v>
      </c>
      <c r="B185" s="9" t="s">
        <v>34</v>
      </c>
      <c r="C185" s="9" t="s">
        <v>52</v>
      </c>
      <c r="D185" s="9">
        <v>2035</v>
      </c>
      <c r="E185" s="9" t="s">
        <v>36</v>
      </c>
      <c r="F185" s="9">
        <v>12.093793099999999</v>
      </c>
      <c r="G185" s="9">
        <v>1.5052508</v>
      </c>
      <c r="H185" s="9">
        <v>96</v>
      </c>
      <c r="I185" s="9">
        <v>0</v>
      </c>
      <c r="J185" s="9">
        <v>106.03</v>
      </c>
      <c r="K185" s="9">
        <v>129.040099</v>
      </c>
      <c r="L185" s="9">
        <v>6.5807521810000003</v>
      </c>
      <c r="M185" s="9">
        <v>0.48</v>
      </c>
    </row>
    <row r="186" spans="1:13" hidden="1">
      <c r="A186" s="9" t="s">
        <v>33</v>
      </c>
      <c r="B186" s="9" t="s">
        <v>34</v>
      </c>
      <c r="C186" s="9" t="s">
        <v>52</v>
      </c>
      <c r="D186" s="9">
        <v>2040</v>
      </c>
      <c r="E186" s="9" t="s">
        <v>36</v>
      </c>
      <c r="F186" s="9">
        <v>12.597701150000001</v>
      </c>
      <c r="G186" s="9">
        <v>1.5738124630000001</v>
      </c>
      <c r="H186" s="9">
        <v>100</v>
      </c>
      <c r="I186" s="9">
        <v>0</v>
      </c>
      <c r="J186" s="9">
        <v>110.13</v>
      </c>
      <c r="K186" s="9">
        <v>134.40645190000001</v>
      </c>
      <c r="L186" s="9">
        <v>6.9389636389999998</v>
      </c>
      <c r="M186" s="9">
        <v>0.5</v>
      </c>
    </row>
    <row r="187" spans="1:13" hidden="1">
      <c r="A187" s="9" t="s">
        <v>33</v>
      </c>
      <c r="B187" s="9" t="s">
        <v>34</v>
      </c>
      <c r="C187" s="9" t="s">
        <v>52</v>
      </c>
      <c r="D187" s="9">
        <v>2045</v>
      </c>
      <c r="E187" s="9" t="s">
        <v>36</v>
      </c>
      <c r="F187" s="9">
        <v>13.101609199999899</v>
      </c>
      <c r="G187" s="9">
        <v>1.595867849</v>
      </c>
      <c r="H187" s="9">
        <v>104</v>
      </c>
      <c r="I187" s="9">
        <v>0</v>
      </c>
      <c r="J187" s="9">
        <v>114.17</v>
      </c>
      <c r="K187" s="9">
        <v>139.7785816</v>
      </c>
      <c r="L187" s="9">
        <v>7.332705679</v>
      </c>
      <c r="M187" s="9">
        <v>0.52</v>
      </c>
    </row>
    <row r="188" spans="1:13" hidden="1">
      <c r="A188" s="9" t="s">
        <v>33</v>
      </c>
      <c r="B188" s="9" t="s">
        <v>34</v>
      </c>
      <c r="C188" s="9" t="s">
        <v>52</v>
      </c>
      <c r="D188" s="9">
        <v>2050</v>
      </c>
      <c r="E188" s="9" t="s">
        <v>36</v>
      </c>
      <c r="F188" s="9">
        <v>13.605517239999999</v>
      </c>
      <c r="G188" s="9">
        <v>1.6902406459999999</v>
      </c>
      <c r="H188" s="9">
        <v>108</v>
      </c>
      <c r="I188" s="9">
        <v>0</v>
      </c>
      <c r="J188" s="9">
        <v>119.14</v>
      </c>
      <c r="K188" s="9">
        <v>145.1530314</v>
      </c>
      <c r="L188" s="9">
        <v>7.7404147800000001</v>
      </c>
      <c r="M188" s="9">
        <v>0.54</v>
      </c>
    </row>
    <row r="189" spans="1:13" hidden="1">
      <c r="A189" s="9" t="s">
        <v>33</v>
      </c>
      <c r="B189" s="9" t="s">
        <v>34</v>
      </c>
      <c r="C189" s="9" t="s">
        <v>35</v>
      </c>
      <c r="D189" s="9">
        <v>2000</v>
      </c>
      <c r="E189" s="9" t="s">
        <v>36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</row>
    <row r="190" spans="1:13" hidden="1">
      <c r="A190" s="9" t="s">
        <v>33</v>
      </c>
      <c r="B190" s="9" t="s">
        <v>34</v>
      </c>
      <c r="C190" s="9" t="s">
        <v>35</v>
      </c>
      <c r="D190" s="9">
        <v>2005</v>
      </c>
      <c r="E190" s="9" t="s">
        <v>36</v>
      </c>
      <c r="F190" s="9">
        <v>1E-3</v>
      </c>
      <c r="G190" s="9">
        <v>1.5E-3</v>
      </c>
      <c r="H190" s="9">
        <v>1.6666667E-2</v>
      </c>
      <c r="I190" s="9">
        <v>0</v>
      </c>
      <c r="J190" s="9">
        <v>0.02</v>
      </c>
      <c r="K190" s="9">
        <v>1.8810442E-2</v>
      </c>
      <c r="L190" s="9">
        <v>1.37753299999999E-3</v>
      </c>
      <c r="M190" s="9">
        <v>0</v>
      </c>
    </row>
    <row r="191" spans="1:13" hidden="1">
      <c r="A191" s="9" t="s">
        <v>33</v>
      </c>
      <c r="B191" s="9" t="s">
        <v>34</v>
      </c>
      <c r="C191" s="9" t="s">
        <v>35</v>
      </c>
      <c r="D191" s="9">
        <v>2010</v>
      </c>
      <c r="E191" s="9" t="s">
        <v>36</v>
      </c>
      <c r="F191" s="9">
        <v>4.0000000000000001E-3</v>
      </c>
      <c r="G191" s="9">
        <v>9.94366E-4</v>
      </c>
      <c r="H191" s="9">
        <v>8.3333332999999996E-2</v>
      </c>
      <c r="I191" s="9">
        <v>0</v>
      </c>
      <c r="J191" s="9">
        <v>0.1</v>
      </c>
      <c r="K191" s="9">
        <v>9.1618693000000001E-2</v>
      </c>
      <c r="L191" s="9">
        <v>6.7117080000000003E-3</v>
      </c>
      <c r="M191" s="9">
        <v>0</v>
      </c>
    </row>
    <row r="192" spans="1:13" hidden="1">
      <c r="A192" s="9" t="s">
        <v>33</v>
      </c>
      <c r="B192" s="9" t="s">
        <v>34</v>
      </c>
      <c r="C192" s="9" t="s">
        <v>35</v>
      </c>
      <c r="D192" s="9">
        <v>2015</v>
      </c>
      <c r="E192" s="9" t="s">
        <v>36</v>
      </c>
      <c r="F192" s="9">
        <v>8.9583330000000006E-3</v>
      </c>
      <c r="G192" s="9">
        <v>1.070749E-3</v>
      </c>
      <c r="H192" s="9">
        <v>0.35833333299999998</v>
      </c>
      <c r="I192" s="9">
        <v>0</v>
      </c>
      <c r="J192" s="9">
        <v>0.43</v>
      </c>
      <c r="K192" s="9">
        <v>0.40694811399999897</v>
      </c>
      <c r="L192" s="9">
        <v>2.9670996000000002E-2</v>
      </c>
      <c r="M192" s="9">
        <v>0</v>
      </c>
    </row>
    <row r="193" spans="1:13" hidden="1">
      <c r="A193" s="9" t="s">
        <v>33</v>
      </c>
      <c r="B193" s="9" t="s">
        <v>34</v>
      </c>
      <c r="C193" s="9" t="s">
        <v>35</v>
      </c>
      <c r="D193" s="9">
        <v>2020</v>
      </c>
      <c r="E193" s="9" t="s">
        <v>36</v>
      </c>
      <c r="F193" s="9">
        <v>2.916667E-3</v>
      </c>
      <c r="G193" s="9">
        <v>9.2787000000000002E-4</v>
      </c>
      <c r="H193" s="9">
        <v>0.116666666999999</v>
      </c>
      <c r="I193" s="9">
        <v>0</v>
      </c>
      <c r="J193" s="9">
        <v>0.14000000000000001</v>
      </c>
      <c r="K193" s="9">
        <v>0.13443909900000001</v>
      </c>
      <c r="L193" s="9">
        <v>9.7812019999999993E-3</v>
      </c>
      <c r="M193" s="9">
        <v>0</v>
      </c>
    </row>
    <row r="194" spans="1:13" hidden="1">
      <c r="A194" s="9" t="s">
        <v>33</v>
      </c>
      <c r="B194" s="9" t="s">
        <v>34</v>
      </c>
      <c r="C194" s="9" t="s">
        <v>35</v>
      </c>
      <c r="D194" s="9">
        <v>2025</v>
      </c>
      <c r="E194" s="9" t="s">
        <v>36</v>
      </c>
      <c r="F194" s="9">
        <v>3.7499999999999999E-3</v>
      </c>
      <c r="G194" s="9">
        <v>9.2230399999999998E-4</v>
      </c>
      <c r="H194" s="9">
        <v>0.15</v>
      </c>
      <c r="I194" s="9">
        <v>0</v>
      </c>
      <c r="J194" s="9">
        <v>0.18</v>
      </c>
      <c r="K194" s="9">
        <v>0.17419980099999999</v>
      </c>
      <c r="L194" s="9">
        <v>1.2660184E-2</v>
      </c>
      <c r="M194" s="9">
        <v>0</v>
      </c>
    </row>
    <row r="195" spans="1:13" hidden="1">
      <c r="A195" s="9" t="s">
        <v>33</v>
      </c>
      <c r="B195" s="9" t="s">
        <v>34</v>
      </c>
      <c r="C195" s="9" t="s">
        <v>35</v>
      </c>
      <c r="D195" s="9">
        <v>2030</v>
      </c>
      <c r="E195" s="9" t="s">
        <v>36</v>
      </c>
      <c r="F195" s="9">
        <v>4.7916670000000003E-3</v>
      </c>
      <c r="G195" s="9">
        <v>6.0893600000000003E-4</v>
      </c>
      <c r="H195" s="9">
        <v>0.19166666699999901</v>
      </c>
      <c r="I195" s="9">
        <v>0</v>
      </c>
      <c r="J195" s="9">
        <v>0.23</v>
      </c>
      <c r="K195" s="9">
        <v>0.22350556099999999</v>
      </c>
      <c r="L195" s="9">
        <v>1.6234467999999998E-2</v>
      </c>
      <c r="M195" s="9">
        <v>0</v>
      </c>
    </row>
    <row r="196" spans="1:13" hidden="1">
      <c r="A196" s="9" t="s">
        <v>33</v>
      </c>
      <c r="B196" s="9" t="s">
        <v>34</v>
      </c>
      <c r="C196" s="9" t="s">
        <v>35</v>
      </c>
      <c r="D196" s="9">
        <v>2035</v>
      </c>
      <c r="E196" s="9" t="s">
        <v>36</v>
      </c>
      <c r="F196" s="9">
        <v>5.8333329999999996E-3</v>
      </c>
      <c r="G196" s="9">
        <v>8.6133899999999905E-4</v>
      </c>
      <c r="H196" s="9">
        <v>0.233333333</v>
      </c>
      <c r="I196" s="9">
        <v>0</v>
      </c>
      <c r="J196" s="9">
        <v>0.28000000000000003</v>
      </c>
      <c r="K196" s="9">
        <v>0.27267260300000001</v>
      </c>
      <c r="L196" s="9">
        <v>1.9800090999999999E-2</v>
      </c>
      <c r="M196" s="9">
        <v>0</v>
      </c>
    </row>
    <row r="197" spans="1:13" hidden="1">
      <c r="A197" s="9" t="s">
        <v>33</v>
      </c>
      <c r="B197" s="9" t="s">
        <v>34</v>
      </c>
      <c r="C197" s="9" t="s">
        <v>35</v>
      </c>
      <c r="D197" s="9">
        <v>2040</v>
      </c>
      <c r="E197" s="9" t="s">
        <v>36</v>
      </c>
      <c r="F197" s="9">
        <v>7.0833329999999998E-3</v>
      </c>
      <c r="G197" s="9">
        <v>1.0446279999999999E-3</v>
      </c>
      <c r="H197" s="9">
        <v>0.28333333300000002</v>
      </c>
      <c r="I197" s="9">
        <v>0</v>
      </c>
      <c r="J197" s="9">
        <v>0.34</v>
      </c>
      <c r="K197" s="9">
        <v>0.331473395</v>
      </c>
      <c r="L197" s="9">
        <v>2.406639E-2</v>
      </c>
      <c r="M197" s="9">
        <v>0</v>
      </c>
    </row>
    <row r="198" spans="1:13" hidden="1">
      <c r="A198" s="9" t="s">
        <v>33</v>
      </c>
      <c r="B198" s="9" t="s">
        <v>34</v>
      </c>
      <c r="C198" s="9" t="s">
        <v>35</v>
      </c>
      <c r="D198" s="9">
        <v>2045</v>
      </c>
      <c r="E198" s="9" t="s">
        <v>36</v>
      </c>
      <c r="F198" s="9">
        <v>8.5416669999999993E-3</v>
      </c>
      <c r="G198" s="9">
        <v>1.1199529999999999E-3</v>
      </c>
      <c r="H198" s="9">
        <v>0.34166666699999998</v>
      </c>
      <c r="I198" s="9">
        <v>0</v>
      </c>
      <c r="J198" s="9">
        <v>0.41</v>
      </c>
      <c r="K198" s="9">
        <v>0.39996093799999999</v>
      </c>
      <c r="L198" s="9">
        <v>2.9036711999999999E-2</v>
      </c>
      <c r="M198" s="9">
        <v>0</v>
      </c>
    </row>
    <row r="199" spans="1:13" hidden="1">
      <c r="A199" s="9" t="s">
        <v>33</v>
      </c>
      <c r="B199" s="9" t="s">
        <v>34</v>
      </c>
      <c r="C199" s="9" t="s">
        <v>35</v>
      </c>
      <c r="D199" s="9">
        <v>2050</v>
      </c>
      <c r="E199" s="9" t="s">
        <v>36</v>
      </c>
      <c r="F199" s="9">
        <v>1.0208333E-2</v>
      </c>
      <c r="G199" s="9">
        <v>1.44147E-3</v>
      </c>
      <c r="H199" s="9">
        <v>0.40833333299999902</v>
      </c>
      <c r="I199" s="9">
        <v>0</v>
      </c>
      <c r="J199" s="9">
        <v>0.49</v>
      </c>
      <c r="K199" s="9">
        <v>0.47814438999999997</v>
      </c>
      <c r="L199" s="9">
        <v>3.4711418000000001E-2</v>
      </c>
      <c r="M199" s="9">
        <v>0</v>
      </c>
    </row>
    <row r="200" spans="1:13" hidden="1">
      <c r="A200" s="9" t="s">
        <v>33</v>
      </c>
      <c r="B200" s="9" t="s">
        <v>34</v>
      </c>
      <c r="C200" s="9" t="s">
        <v>37</v>
      </c>
      <c r="D200" s="9">
        <v>2000</v>
      </c>
      <c r="E200" s="9" t="s">
        <v>36</v>
      </c>
      <c r="F200" s="9">
        <v>7.1109999999999998</v>
      </c>
      <c r="G200" s="9">
        <v>0.61</v>
      </c>
      <c r="H200" s="9">
        <v>140</v>
      </c>
      <c r="I200" s="9">
        <v>0</v>
      </c>
      <c r="J200" s="9">
        <v>168</v>
      </c>
      <c r="K200" s="9">
        <v>183.49645159999901</v>
      </c>
      <c r="L200" s="9">
        <v>13.292604750000001</v>
      </c>
      <c r="M200" s="9">
        <v>2.8</v>
      </c>
    </row>
    <row r="201" spans="1:13" hidden="1">
      <c r="A201" s="9" t="s">
        <v>33</v>
      </c>
      <c r="B201" s="9" t="s">
        <v>34</v>
      </c>
      <c r="C201" s="9" t="s">
        <v>37</v>
      </c>
      <c r="D201" s="9">
        <v>2005</v>
      </c>
      <c r="E201" s="9" t="s">
        <v>36</v>
      </c>
      <c r="F201" s="9">
        <v>13.773999999999999</v>
      </c>
      <c r="G201" s="9">
        <v>2.1194999999999999</v>
      </c>
      <c r="H201" s="9">
        <v>247</v>
      </c>
      <c r="I201" s="9">
        <v>0</v>
      </c>
      <c r="J201" s="9">
        <v>296</v>
      </c>
      <c r="K201" s="9">
        <v>305.63233760000003</v>
      </c>
      <c r="L201" s="9">
        <v>22.132795730000002</v>
      </c>
      <c r="M201" s="9">
        <v>4.9400000000000004</v>
      </c>
    </row>
    <row r="202" spans="1:13" hidden="1">
      <c r="A202" s="9" t="s">
        <v>33</v>
      </c>
      <c r="B202" s="9" t="s">
        <v>34</v>
      </c>
      <c r="C202" s="9" t="s">
        <v>37</v>
      </c>
      <c r="D202" s="9">
        <v>2010</v>
      </c>
      <c r="E202" s="9" t="s">
        <v>36</v>
      </c>
      <c r="F202" s="9">
        <v>25.941999999999901</v>
      </c>
      <c r="G202" s="9">
        <v>5.0513760530000003</v>
      </c>
      <c r="H202" s="9">
        <v>436</v>
      </c>
      <c r="I202" s="9">
        <v>0</v>
      </c>
      <c r="J202" s="9">
        <v>523</v>
      </c>
      <c r="K202" s="9">
        <v>527.19924860000003</v>
      </c>
      <c r="L202" s="9">
        <v>38.09857177</v>
      </c>
      <c r="M202" s="9">
        <v>7.6153476900000001</v>
      </c>
    </row>
    <row r="203" spans="1:13" hidden="1">
      <c r="A203" s="9" t="s">
        <v>33</v>
      </c>
      <c r="B203" s="9" t="s">
        <v>34</v>
      </c>
      <c r="C203" s="9" t="s">
        <v>37</v>
      </c>
      <c r="D203" s="9">
        <v>2015</v>
      </c>
      <c r="E203" s="9" t="s">
        <v>36</v>
      </c>
      <c r="F203" s="9">
        <v>43.398999999999901</v>
      </c>
      <c r="G203" s="9">
        <v>5.7973606350000004</v>
      </c>
      <c r="H203" s="9">
        <v>849</v>
      </c>
      <c r="I203" s="9">
        <v>0</v>
      </c>
      <c r="J203" s="9">
        <v>1019</v>
      </c>
      <c r="K203" s="9">
        <v>1017.3743480000001</v>
      </c>
      <c r="L203" s="9">
        <v>73.520978380000003</v>
      </c>
      <c r="M203" s="9">
        <v>6.8393626439999897</v>
      </c>
    </row>
    <row r="204" spans="1:13" hidden="1">
      <c r="A204" s="9" t="s">
        <v>33</v>
      </c>
      <c r="B204" s="9" t="s">
        <v>34</v>
      </c>
      <c r="C204" s="9" t="s">
        <v>37</v>
      </c>
      <c r="D204" s="9">
        <v>2020</v>
      </c>
      <c r="E204" s="9" t="s">
        <v>36</v>
      </c>
      <c r="F204" s="9">
        <v>36.651452299999903</v>
      </c>
      <c r="G204" s="9">
        <v>4.0923486139999996</v>
      </c>
      <c r="H204" s="9">
        <v>717</v>
      </c>
      <c r="I204" s="9">
        <v>0</v>
      </c>
      <c r="J204" s="9">
        <v>861</v>
      </c>
      <c r="K204" s="9">
        <v>856.202558799999</v>
      </c>
      <c r="L204" s="9">
        <v>61.873096410000002</v>
      </c>
      <c r="M204" s="9">
        <v>3.5902358849999998</v>
      </c>
    </row>
    <row r="205" spans="1:13" hidden="1">
      <c r="A205" s="9" t="s">
        <v>33</v>
      </c>
      <c r="B205" s="9" t="s">
        <v>34</v>
      </c>
      <c r="C205" s="9" t="s">
        <v>37</v>
      </c>
      <c r="D205" s="9">
        <v>2025</v>
      </c>
      <c r="E205" s="9" t="s">
        <v>36</v>
      </c>
      <c r="F205" s="9">
        <v>41.354288570000001</v>
      </c>
      <c r="G205" s="9">
        <v>6.1353598690000002</v>
      </c>
      <c r="H205" s="9">
        <v>809</v>
      </c>
      <c r="I205" s="9">
        <v>0</v>
      </c>
      <c r="J205" s="9">
        <v>971</v>
      </c>
      <c r="K205" s="9">
        <v>964.76461189999895</v>
      </c>
      <c r="L205" s="9">
        <v>69.717860990000005</v>
      </c>
      <c r="M205" s="9">
        <v>4.0442365689999997</v>
      </c>
    </row>
    <row r="206" spans="1:13" hidden="1">
      <c r="A206" s="9" t="s">
        <v>33</v>
      </c>
      <c r="B206" s="9" t="s">
        <v>34</v>
      </c>
      <c r="C206" s="9" t="s">
        <v>37</v>
      </c>
      <c r="D206" s="9">
        <v>2030</v>
      </c>
      <c r="E206" s="9" t="s">
        <v>36</v>
      </c>
      <c r="F206" s="9">
        <v>44.830297999999999</v>
      </c>
      <c r="G206" s="9">
        <v>5.3190463619999999</v>
      </c>
      <c r="H206" s="9">
        <v>877</v>
      </c>
      <c r="I206" s="9">
        <v>0</v>
      </c>
      <c r="J206" s="9">
        <v>1053</v>
      </c>
      <c r="K206" s="9">
        <v>1045.3154019999999</v>
      </c>
      <c r="L206" s="9">
        <v>75.538557839999996</v>
      </c>
      <c r="M206" s="9">
        <v>4.3840729039999999</v>
      </c>
    </row>
    <row r="207" spans="1:13" hidden="1">
      <c r="A207" s="9" t="s">
        <v>33</v>
      </c>
      <c r="B207" s="9" t="s">
        <v>34</v>
      </c>
      <c r="C207" s="9" t="s">
        <v>37</v>
      </c>
      <c r="D207" s="9">
        <v>2035</v>
      </c>
      <c r="E207" s="9" t="s">
        <v>36</v>
      </c>
      <c r="F207" s="9">
        <v>46.977244990000003</v>
      </c>
      <c r="G207" s="9">
        <v>5.967617035</v>
      </c>
      <c r="H207" s="9">
        <v>919</v>
      </c>
      <c r="I207" s="9">
        <v>0</v>
      </c>
      <c r="J207" s="9">
        <v>1103</v>
      </c>
      <c r="K207" s="9">
        <v>1095.1576439999999</v>
      </c>
      <c r="L207" s="9">
        <v>79.140226549999994</v>
      </c>
      <c r="M207" s="9">
        <v>4.5939752169999997</v>
      </c>
    </row>
    <row r="208" spans="1:13" hidden="1">
      <c r="A208" s="9" t="s">
        <v>33</v>
      </c>
      <c r="B208" s="9" t="s">
        <v>34</v>
      </c>
      <c r="C208" s="9" t="s">
        <v>37</v>
      </c>
      <c r="D208" s="9">
        <v>2040</v>
      </c>
      <c r="E208" s="9" t="s">
        <v>36</v>
      </c>
      <c r="F208" s="9">
        <v>49.277545349999997</v>
      </c>
      <c r="G208" s="9">
        <v>6.2309760809999997</v>
      </c>
      <c r="H208" s="9">
        <v>964</v>
      </c>
      <c r="I208" s="9">
        <v>0</v>
      </c>
      <c r="J208" s="9">
        <v>1157</v>
      </c>
      <c r="K208" s="9">
        <v>1148.695258</v>
      </c>
      <c r="L208" s="9">
        <v>83.008989299999996</v>
      </c>
      <c r="M208" s="9">
        <v>4.8188964689999896</v>
      </c>
    </row>
    <row r="209" spans="1:13" hidden="1">
      <c r="A209" s="9" t="s">
        <v>33</v>
      </c>
      <c r="B209" s="9" t="s">
        <v>34</v>
      </c>
      <c r="C209" s="9" t="s">
        <v>37</v>
      </c>
      <c r="D209" s="9">
        <v>2045</v>
      </c>
      <c r="E209" s="9" t="s">
        <v>36</v>
      </c>
      <c r="F209" s="9">
        <v>51.833434629999999</v>
      </c>
      <c r="G209" s="9">
        <v>6.3663839679999903</v>
      </c>
      <c r="H209" s="9">
        <v>1014</v>
      </c>
      <c r="I209" s="9">
        <v>0</v>
      </c>
      <c r="J209" s="9">
        <v>1217</v>
      </c>
      <c r="K209" s="9">
        <v>1208.2392070000001</v>
      </c>
      <c r="L209" s="9">
        <v>87.311820159999996</v>
      </c>
      <c r="M209" s="9">
        <v>5.0688238720000003</v>
      </c>
    </row>
    <row r="210" spans="1:13" hidden="1">
      <c r="A210" s="9" t="s">
        <v>33</v>
      </c>
      <c r="B210" s="9" t="s">
        <v>34</v>
      </c>
      <c r="C210" s="9" t="s">
        <v>37</v>
      </c>
      <c r="D210" s="9">
        <v>2050</v>
      </c>
      <c r="E210" s="9" t="s">
        <v>36</v>
      </c>
      <c r="F210" s="9">
        <v>54.031499410000002</v>
      </c>
      <c r="G210" s="9">
        <v>6.7389170939999996</v>
      </c>
      <c r="H210" s="9">
        <v>1057</v>
      </c>
      <c r="I210" s="9">
        <v>0</v>
      </c>
      <c r="J210" s="9">
        <v>1268</v>
      </c>
      <c r="K210" s="9">
        <v>1259.4618660000001</v>
      </c>
      <c r="L210" s="9">
        <v>91.013339049999999</v>
      </c>
      <c r="M210" s="9">
        <v>5.2837658139999997</v>
      </c>
    </row>
    <row r="211" spans="1:13" hidden="1">
      <c r="A211" s="9" t="s">
        <v>33</v>
      </c>
      <c r="B211" s="9" t="s">
        <v>34</v>
      </c>
      <c r="C211" s="9" t="s">
        <v>38</v>
      </c>
      <c r="D211" s="9">
        <v>2000</v>
      </c>
      <c r="E211" s="9" t="s">
        <v>36</v>
      </c>
      <c r="F211" s="9">
        <v>6.9000000000000006E-2</v>
      </c>
      <c r="G211" s="9">
        <v>6.9999999999999897E-3</v>
      </c>
      <c r="H211" s="9">
        <v>1</v>
      </c>
      <c r="I211" s="9">
        <v>0</v>
      </c>
      <c r="J211" s="9">
        <v>1.19</v>
      </c>
      <c r="K211" s="9">
        <v>1.3106889399999999</v>
      </c>
      <c r="L211" s="9">
        <v>9.4947176999999994E-2</v>
      </c>
      <c r="M211" s="9">
        <v>0</v>
      </c>
    </row>
    <row r="212" spans="1:13" hidden="1">
      <c r="A212" s="9" t="s">
        <v>33</v>
      </c>
      <c r="B212" s="9" t="s">
        <v>34</v>
      </c>
      <c r="C212" s="9" t="s">
        <v>38</v>
      </c>
      <c r="D212" s="9">
        <v>2005</v>
      </c>
      <c r="E212" s="9" t="s">
        <v>36</v>
      </c>
      <c r="F212" s="9">
        <v>0.11</v>
      </c>
      <c r="G212" s="9">
        <v>1.2999999999999999E-2</v>
      </c>
      <c r="H212" s="9">
        <v>2</v>
      </c>
      <c r="I212" s="9">
        <v>0</v>
      </c>
      <c r="J212" s="9">
        <v>1.81</v>
      </c>
      <c r="K212" s="9">
        <v>2.4747557699999998</v>
      </c>
      <c r="L212" s="9">
        <v>0.17916411600000001</v>
      </c>
      <c r="M212" s="9">
        <v>0</v>
      </c>
    </row>
    <row r="213" spans="1:13" hidden="1">
      <c r="A213" s="9" t="s">
        <v>33</v>
      </c>
      <c r="B213" s="9" t="s">
        <v>34</v>
      </c>
      <c r="C213" s="9" t="s">
        <v>38</v>
      </c>
      <c r="D213" s="9">
        <v>2010</v>
      </c>
      <c r="E213" s="9" t="s">
        <v>36</v>
      </c>
      <c r="F213" s="9">
        <v>0.193</v>
      </c>
      <c r="G213" s="9">
        <v>2.0895808999999901E-2</v>
      </c>
      <c r="H213" s="9">
        <v>3</v>
      </c>
      <c r="I213" s="9">
        <v>0</v>
      </c>
      <c r="J213" s="9">
        <v>3.08</v>
      </c>
      <c r="K213" s="9">
        <v>3.6275177649999999</v>
      </c>
      <c r="L213" s="9">
        <v>0.25938905299999998</v>
      </c>
      <c r="M213" s="9">
        <v>0</v>
      </c>
    </row>
    <row r="214" spans="1:13" hidden="1">
      <c r="A214" s="9" t="s">
        <v>33</v>
      </c>
      <c r="B214" s="9" t="s">
        <v>34</v>
      </c>
      <c r="C214" s="9" t="s">
        <v>38</v>
      </c>
      <c r="D214" s="9">
        <v>2015</v>
      </c>
      <c r="E214" s="9" t="s">
        <v>36</v>
      </c>
      <c r="F214" s="9">
        <v>0.2</v>
      </c>
      <c r="G214" s="9">
        <v>2.1117753999999999E-2</v>
      </c>
      <c r="H214" s="9">
        <v>4</v>
      </c>
      <c r="I214" s="9">
        <v>0</v>
      </c>
      <c r="J214" s="9">
        <v>4.28</v>
      </c>
      <c r="K214" s="9">
        <v>4.7932841430000002</v>
      </c>
      <c r="L214" s="9">
        <v>0.34050982099999999</v>
      </c>
      <c r="M214" s="9">
        <v>0</v>
      </c>
    </row>
    <row r="215" spans="1:13" hidden="1">
      <c r="A215" s="9" t="s">
        <v>33</v>
      </c>
      <c r="B215" s="9" t="s">
        <v>34</v>
      </c>
      <c r="C215" s="9" t="s">
        <v>38</v>
      </c>
      <c r="D215" s="9">
        <v>2020</v>
      </c>
      <c r="E215" s="9" t="s">
        <v>36</v>
      </c>
      <c r="F215" s="9">
        <v>0.15</v>
      </c>
      <c r="G215" s="9">
        <v>1.7975678999999901E-2</v>
      </c>
      <c r="H215" s="9">
        <v>3</v>
      </c>
      <c r="I215" s="9">
        <v>0</v>
      </c>
      <c r="J215" s="9">
        <v>3.9</v>
      </c>
      <c r="K215" s="9">
        <v>3.582438206</v>
      </c>
      <c r="L215" s="9">
        <v>0.25449261000000001</v>
      </c>
      <c r="M215" s="9">
        <v>0</v>
      </c>
    </row>
    <row r="216" spans="1:13" hidden="1">
      <c r="A216" s="9" t="s">
        <v>33</v>
      </c>
      <c r="B216" s="9" t="s">
        <v>34</v>
      </c>
      <c r="C216" s="9" t="s">
        <v>38</v>
      </c>
      <c r="D216" s="9">
        <v>2025</v>
      </c>
      <c r="E216" s="9" t="s">
        <v>36</v>
      </c>
      <c r="F216" s="9">
        <v>0.15</v>
      </c>
      <c r="G216" s="9">
        <v>2.1104385999999999E-2</v>
      </c>
      <c r="H216" s="9">
        <v>3</v>
      </c>
      <c r="I216" s="9">
        <v>0</v>
      </c>
      <c r="J216" s="9">
        <v>4.0599999999999996</v>
      </c>
      <c r="K216" s="9">
        <v>3.5776194430000001</v>
      </c>
      <c r="L216" s="9">
        <v>0.25415029</v>
      </c>
      <c r="M216" s="9">
        <v>0</v>
      </c>
    </row>
    <row r="217" spans="1:13" hidden="1">
      <c r="A217" s="9" t="s">
        <v>33</v>
      </c>
      <c r="B217" s="9" t="s">
        <v>34</v>
      </c>
      <c r="C217" s="9" t="s">
        <v>38</v>
      </c>
      <c r="D217" s="9">
        <v>2030</v>
      </c>
      <c r="E217" s="9" t="s">
        <v>36</v>
      </c>
      <c r="F217" s="9">
        <v>0.2</v>
      </c>
      <c r="G217" s="9">
        <v>2.4040524000000001E-2</v>
      </c>
      <c r="H217" s="9">
        <v>4</v>
      </c>
      <c r="I217" s="9">
        <v>0</v>
      </c>
      <c r="J217" s="9">
        <v>4.21</v>
      </c>
      <c r="K217" s="9">
        <v>4.7676873310000003</v>
      </c>
      <c r="L217" s="9">
        <v>0.33869145000000001</v>
      </c>
      <c r="M217" s="9">
        <v>0</v>
      </c>
    </row>
    <row r="218" spans="1:13" hidden="1">
      <c r="A218" s="9" t="s">
        <v>33</v>
      </c>
      <c r="B218" s="9" t="s">
        <v>34</v>
      </c>
      <c r="C218" s="9" t="s">
        <v>38</v>
      </c>
      <c r="D218" s="9">
        <v>2035</v>
      </c>
      <c r="E218" s="9" t="s">
        <v>36</v>
      </c>
      <c r="F218" s="9">
        <v>0.2</v>
      </c>
      <c r="G218" s="9">
        <v>2.2359720999999999E-2</v>
      </c>
      <c r="H218" s="9">
        <v>4</v>
      </c>
      <c r="I218" s="9">
        <v>0</v>
      </c>
      <c r="J218" s="9">
        <v>4.3600000000000003</v>
      </c>
      <c r="K218" s="9">
        <v>4.7667362950000003</v>
      </c>
      <c r="L218" s="9">
        <v>0.33862388999999998</v>
      </c>
      <c r="M218" s="9">
        <v>0</v>
      </c>
    </row>
    <row r="219" spans="1:13" hidden="1">
      <c r="A219" s="9" t="s">
        <v>33</v>
      </c>
      <c r="B219" s="9" t="s">
        <v>34</v>
      </c>
      <c r="C219" s="9" t="s">
        <v>38</v>
      </c>
      <c r="D219" s="9">
        <v>2040</v>
      </c>
      <c r="E219" s="9" t="s">
        <v>36</v>
      </c>
      <c r="F219" s="9">
        <v>0.2</v>
      </c>
      <c r="G219" s="9">
        <v>2.5531172000000001E-2</v>
      </c>
      <c r="H219" s="9">
        <v>4</v>
      </c>
      <c r="I219" s="9">
        <v>0</v>
      </c>
      <c r="J219" s="9">
        <v>4.5</v>
      </c>
      <c r="K219" s="9">
        <v>4.7663703989999897</v>
      </c>
      <c r="L219" s="9">
        <v>0.33859789699999998</v>
      </c>
      <c r="M219" s="9">
        <v>0</v>
      </c>
    </row>
    <row r="220" spans="1:13" hidden="1">
      <c r="A220" s="9" t="s">
        <v>33</v>
      </c>
      <c r="B220" s="9" t="s">
        <v>34</v>
      </c>
      <c r="C220" s="9" t="s">
        <v>38</v>
      </c>
      <c r="D220" s="9">
        <v>2045</v>
      </c>
      <c r="E220" s="9" t="s">
        <v>36</v>
      </c>
      <c r="F220" s="9">
        <v>0.2</v>
      </c>
      <c r="G220" s="9">
        <v>2.3850369E-2</v>
      </c>
      <c r="H220" s="9">
        <v>4</v>
      </c>
      <c r="I220" s="9">
        <v>0</v>
      </c>
      <c r="J220" s="9">
        <v>4.66</v>
      </c>
      <c r="K220" s="9">
        <v>4.7662296260000003</v>
      </c>
      <c r="L220" s="9">
        <v>0.33858789700000003</v>
      </c>
      <c r="M220" s="9">
        <v>0</v>
      </c>
    </row>
    <row r="221" spans="1:13" hidden="1">
      <c r="A221" s="9" t="s">
        <v>33</v>
      </c>
      <c r="B221" s="9" t="s">
        <v>34</v>
      </c>
      <c r="C221" s="9" t="s">
        <v>38</v>
      </c>
      <c r="D221" s="9">
        <v>2050</v>
      </c>
      <c r="E221" s="9" t="s">
        <v>36</v>
      </c>
      <c r="F221" s="9">
        <v>0.2</v>
      </c>
      <c r="G221" s="9">
        <v>2.3850369E-2</v>
      </c>
      <c r="H221" s="9">
        <v>4</v>
      </c>
      <c r="I221" s="9">
        <v>0</v>
      </c>
      <c r="J221" s="9">
        <v>4.8600000000000003</v>
      </c>
      <c r="K221" s="9">
        <v>4.766175466</v>
      </c>
      <c r="L221" s="9">
        <v>0.338584049</v>
      </c>
      <c r="M221" s="9">
        <v>0</v>
      </c>
    </row>
    <row r="222" spans="1:13" hidden="1">
      <c r="A222" s="9" t="s">
        <v>33</v>
      </c>
      <c r="B222" s="9" t="s">
        <v>34</v>
      </c>
      <c r="C222" s="9" t="s">
        <v>39</v>
      </c>
      <c r="D222" s="9">
        <v>2000</v>
      </c>
      <c r="E222" s="9" t="s">
        <v>36</v>
      </c>
      <c r="F222" s="9">
        <v>0</v>
      </c>
      <c r="G222" s="9">
        <v>0</v>
      </c>
      <c r="H222" s="9">
        <v>8.3333330000000001E-3</v>
      </c>
      <c r="I222" s="9">
        <v>0</v>
      </c>
      <c r="J222" s="9">
        <v>0.01</v>
      </c>
      <c r="K222" s="9">
        <v>1.0922408E-2</v>
      </c>
      <c r="L222" s="9">
        <v>4.8014500000000002E-4</v>
      </c>
      <c r="M222" s="9">
        <v>0</v>
      </c>
    </row>
    <row r="223" spans="1:13" hidden="1">
      <c r="A223" s="9" t="s">
        <v>33</v>
      </c>
      <c r="B223" s="9" t="s">
        <v>34</v>
      </c>
      <c r="C223" s="9" t="s">
        <v>39</v>
      </c>
      <c r="D223" s="9">
        <v>2005</v>
      </c>
      <c r="E223" s="9" t="s">
        <v>36</v>
      </c>
      <c r="F223" s="9">
        <v>0</v>
      </c>
      <c r="G223" s="9">
        <v>0</v>
      </c>
      <c r="H223" s="9">
        <v>5.8333333000000001E-2</v>
      </c>
      <c r="I223" s="9">
        <v>0</v>
      </c>
      <c r="J223" s="9">
        <v>7.0000000000000007E-2</v>
      </c>
      <c r="K223" s="9">
        <v>7.3782265999999999E-2</v>
      </c>
      <c r="L223" s="9">
        <v>3.0284719999999999E-3</v>
      </c>
      <c r="M223" s="9">
        <v>0</v>
      </c>
    </row>
    <row r="224" spans="1:13" hidden="1">
      <c r="A224" s="9" t="s">
        <v>33</v>
      </c>
      <c r="B224" s="9" t="s">
        <v>34</v>
      </c>
      <c r="C224" s="9" t="s">
        <v>39</v>
      </c>
      <c r="D224" s="9">
        <v>2010</v>
      </c>
      <c r="E224" s="9" t="s">
        <v>36</v>
      </c>
      <c r="F224" s="9">
        <v>0</v>
      </c>
      <c r="G224" s="9">
        <v>4.7571760000000001E-3</v>
      </c>
      <c r="H224" s="9">
        <v>0.21666666699999901</v>
      </c>
      <c r="I224" s="9">
        <v>0</v>
      </c>
      <c r="J224" s="9">
        <v>0.26</v>
      </c>
      <c r="K224" s="9">
        <v>0.26793688999999998</v>
      </c>
      <c r="L224" s="9">
        <v>9.424188E-3</v>
      </c>
      <c r="M224" s="9">
        <v>0</v>
      </c>
    </row>
    <row r="225" spans="1:13" hidden="1">
      <c r="A225" s="9" t="s">
        <v>33</v>
      </c>
      <c r="B225" s="9" t="s">
        <v>34</v>
      </c>
      <c r="C225" s="9" t="s">
        <v>39</v>
      </c>
      <c r="D225" s="9">
        <v>2015</v>
      </c>
      <c r="E225" s="9" t="s">
        <v>36</v>
      </c>
      <c r="F225" s="9">
        <v>3.7499999999999999E-2</v>
      </c>
      <c r="G225" s="9">
        <v>5.4358899999999996E-3</v>
      </c>
      <c r="H225" s="9">
        <v>0.75</v>
      </c>
      <c r="I225" s="9">
        <v>0</v>
      </c>
      <c r="J225" s="9">
        <v>0.9</v>
      </c>
      <c r="K225" s="9">
        <v>0.91445908399999998</v>
      </c>
      <c r="L225" s="9">
        <v>3.2164419999999999E-2</v>
      </c>
      <c r="M225" s="9">
        <v>0</v>
      </c>
    </row>
    <row r="226" spans="1:13" hidden="1">
      <c r="A226" s="9" t="s">
        <v>33</v>
      </c>
      <c r="B226" s="9" t="s">
        <v>34</v>
      </c>
      <c r="C226" s="9" t="s">
        <v>39</v>
      </c>
      <c r="D226" s="9">
        <v>2020</v>
      </c>
      <c r="E226" s="9" t="s">
        <v>36</v>
      </c>
      <c r="F226" s="9">
        <v>1.8333333E-2</v>
      </c>
      <c r="G226" s="9">
        <v>8.20111E-4</v>
      </c>
      <c r="H226" s="9">
        <v>0.366666667</v>
      </c>
      <c r="I226" s="9">
        <v>0</v>
      </c>
      <c r="J226" s="9">
        <v>0.44</v>
      </c>
      <c r="K226" s="9">
        <v>0.44315449600000001</v>
      </c>
      <c r="L226" s="9">
        <v>1.5587146E-2</v>
      </c>
      <c r="M226" s="9">
        <v>0</v>
      </c>
    </row>
    <row r="227" spans="1:13" hidden="1">
      <c r="A227" s="9" t="s">
        <v>33</v>
      </c>
      <c r="B227" s="9" t="s">
        <v>34</v>
      </c>
      <c r="C227" s="9" t="s">
        <v>39</v>
      </c>
      <c r="D227" s="9">
        <v>2025</v>
      </c>
      <c r="E227" s="9" t="s">
        <v>36</v>
      </c>
      <c r="F227" s="9">
        <v>2.0416666999999999E-2</v>
      </c>
      <c r="G227" s="9">
        <v>4.6290760000000002E-3</v>
      </c>
      <c r="H227" s="9">
        <v>0.40833333299999902</v>
      </c>
      <c r="I227" s="9">
        <v>0</v>
      </c>
      <c r="J227" s="9">
        <v>0.49</v>
      </c>
      <c r="K227" s="9">
        <v>0.49083117100000001</v>
      </c>
      <c r="L227" s="9">
        <v>1.7264084999999998E-2</v>
      </c>
      <c r="M227" s="9">
        <v>0</v>
      </c>
    </row>
    <row r="228" spans="1:13" hidden="1">
      <c r="A228" s="9" t="s">
        <v>33</v>
      </c>
      <c r="B228" s="9" t="s">
        <v>34</v>
      </c>
      <c r="C228" s="9" t="s">
        <v>39</v>
      </c>
      <c r="D228" s="9">
        <v>2030</v>
      </c>
      <c r="E228" s="9" t="s">
        <v>36</v>
      </c>
      <c r="F228" s="9">
        <v>2.375E-2</v>
      </c>
      <c r="G228" s="9">
        <v>2.5938070000000001E-3</v>
      </c>
      <c r="H228" s="9">
        <v>0.47499999999999998</v>
      </c>
      <c r="I228" s="9">
        <v>0</v>
      </c>
      <c r="J228" s="9">
        <v>0.56999999999999995</v>
      </c>
      <c r="K228" s="9">
        <v>0.56904766799999995</v>
      </c>
      <c r="L228" s="9">
        <v>2.0015207E-2</v>
      </c>
      <c r="M228" s="9">
        <v>0</v>
      </c>
    </row>
    <row r="229" spans="1:13" hidden="1">
      <c r="A229" s="9" t="s">
        <v>33</v>
      </c>
      <c r="B229" s="9" t="s">
        <v>34</v>
      </c>
      <c r="C229" s="9" t="s">
        <v>39</v>
      </c>
      <c r="D229" s="9">
        <v>2035</v>
      </c>
      <c r="E229" s="9" t="s">
        <v>36</v>
      </c>
      <c r="F229" s="9">
        <v>2.6666667000000002E-2</v>
      </c>
      <c r="G229" s="9">
        <v>3.4665209999999902E-3</v>
      </c>
      <c r="H229" s="9">
        <v>0.53333333299999997</v>
      </c>
      <c r="I229" s="9">
        <v>0</v>
      </c>
      <c r="J229" s="9">
        <v>0.64</v>
      </c>
      <c r="K229" s="9">
        <v>0.63760501999999997</v>
      </c>
      <c r="L229" s="9">
        <v>2.2426585999999998E-2</v>
      </c>
      <c r="M229" s="9">
        <v>0</v>
      </c>
    </row>
    <row r="230" spans="1:13" hidden="1">
      <c r="A230" s="9" t="s">
        <v>33</v>
      </c>
      <c r="B230" s="9" t="s">
        <v>34</v>
      </c>
      <c r="C230" s="9" t="s">
        <v>39</v>
      </c>
      <c r="D230" s="9">
        <v>2040</v>
      </c>
      <c r="E230" s="9" t="s">
        <v>36</v>
      </c>
      <c r="F230" s="9">
        <v>2.9166667E-2</v>
      </c>
      <c r="G230" s="9">
        <v>3.7382219999999998E-3</v>
      </c>
      <c r="H230" s="9">
        <v>0.58333333300000001</v>
      </c>
      <c r="I230" s="9">
        <v>0</v>
      </c>
      <c r="J230" s="9">
        <v>0.7</v>
      </c>
      <c r="K230" s="9">
        <v>0.69648846099999995</v>
      </c>
      <c r="L230" s="9">
        <v>2.4497702999999999E-2</v>
      </c>
      <c r="M230" s="9">
        <v>0</v>
      </c>
    </row>
    <row r="231" spans="1:13" hidden="1">
      <c r="A231" s="9" t="s">
        <v>33</v>
      </c>
      <c r="B231" s="9" t="s">
        <v>34</v>
      </c>
      <c r="C231" s="9" t="s">
        <v>39</v>
      </c>
      <c r="D231" s="9">
        <v>2045</v>
      </c>
      <c r="E231" s="9" t="s">
        <v>36</v>
      </c>
      <c r="F231" s="9">
        <v>3.125E-2</v>
      </c>
      <c r="G231" s="9">
        <v>3.8981250000000001E-3</v>
      </c>
      <c r="H231" s="9">
        <v>0.625</v>
      </c>
      <c r="I231" s="9">
        <v>0</v>
      </c>
      <c r="J231" s="9">
        <v>0.75</v>
      </c>
      <c r="K231" s="9">
        <v>0.74564965999999999</v>
      </c>
      <c r="L231" s="9">
        <v>2.6226857999999999E-2</v>
      </c>
      <c r="M231" s="9">
        <v>0</v>
      </c>
    </row>
    <row r="232" spans="1:13" hidden="1">
      <c r="A232" s="9" t="s">
        <v>33</v>
      </c>
      <c r="B232" s="9" t="s">
        <v>34</v>
      </c>
      <c r="C232" s="9" t="s">
        <v>39</v>
      </c>
      <c r="D232" s="9">
        <v>2050</v>
      </c>
      <c r="E232" s="9" t="s">
        <v>36</v>
      </c>
      <c r="F232" s="9">
        <v>3.2500000000000001E-2</v>
      </c>
      <c r="G232" s="9">
        <v>4.0437650000000004E-3</v>
      </c>
      <c r="H232" s="9">
        <v>0.65</v>
      </c>
      <c r="I232" s="9">
        <v>0</v>
      </c>
      <c r="J232" s="9">
        <v>0.78</v>
      </c>
      <c r="K232" s="9">
        <v>0.77509945400000002</v>
      </c>
      <c r="L232" s="9">
        <v>2.7262701E-2</v>
      </c>
      <c r="M232" s="9">
        <v>0</v>
      </c>
    </row>
    <row r="233" spans="1:13" hidden="1">
      <c r="A233" s="9" t="s">
        <v>33</v>
      </c>
      <c r="B233" s="9" t="s">
        <v>34</v>
      </c>
      <c r="C233" s="9" t="s">
        <v>40</v>
      </c>
      <c r="D233" s="9">
        <v>2000</v>
      </c>
      <c r="E233" s="9" t="s">
        <v>36</v>
      </c>
      <c r="F233" s="9">
        <v>0.33200000000000002</v>
      </c>
      <c r="G233" s="9">
        <v>7.4999999999999997E-2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</row>
    <row r="234" spans="1:13" hidden="1">
      <c r="A234" s="9" t="s">
        <v>33</v>
      </c>
      <c r="B234" s="9" t="s">
        <v>34</v>
      </c>
      <c r="C234" s="9" t="s">
        <v>40</v>
      </c>
      <c r="D234" s="9">
        <v>2005</v>
      </c>
      <c r="E234" s="9" t="s">
        <v>36</v>
      </c>
      <c r="F234" s="9">
        <v>0.56999999999999995</v>
      </c>
      <c r="G234" s="9">
        <v>6.6000000000000003E-2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</row>
    <row r="235" spans="1:13" hidden="1">
      <c r="A235" s="9" t="s">
        <v>33</v>
      </c>
      <c r="B235" s="9" t="s">
        <v>34</v>
      </c>
      <c r="C235" s="9" t="s">
        <v>40</v>
      </c>
      <c r="D235" s="9">
        <v>2010</v>
      </c>
      <c r="E235" s="9" t="s">
        <v>36</v>
      </c>
      <c r="F235" s="9">
        <v>0.55899999999999905</v>
      </c>
      <c r="G235" s="9">
        <v>4.2999999999999997E-2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</row>
    <row r="236" spans="1:13" hidden="1">
      <c r="A236" s="9" t="s">
        <v>33</v>
      </c>
      <c r="B236" s="9" t="s">
        <v>34</v>
      </c>
      <c r="C236" s="9" t="s">
        <v>40</v>
      </c>
      <c r="D236" s="9">
        <v>2015</v>
      </c>
      <c r="E236" s="9" t="s">
        <v>36</v>
      </c>
      <c r="F236" s="9">
        <v>0</v>
      </c>
      <c r="G236" s="9">
        <v>2.1499999999999998E-2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</row>
    <row r="237" spans="1:13" hidden="1">
      <c r="A237" s="9" t="s">
        <v>33</v>
      </c>
      <c r="B237" s="9" t="s">
        <v>34</v>
      </c>
      <c r="C237" s="9" t="s">
        <v>40</v>
      </c>
      <c r="D237" s="9">
        <v>2020</v>
      </c>
      <c r="E237" s="9" t="s">
        <v>36</v>
      </c>
      <c r="F237" s="9">
        <v>0</v>
      </c>
      <c r="G237" s="9">
        <v>1.4250000000000001E-2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</row>
    <row r="238" spans="1:13" hidden="1">
      <c r="A238" s="9" t="s">
        <v>33</v>
      </c>
      <c r="B238" s="9" t="s">
        <v>34</v>
      </c>
      <c r="C238" s="9" t="s">
        <v>40</v>
      </c>
      <c r="D238" s="9">
        <v>2025</v>
      </c>
      <c r="E238" s="9" t="s">
        <v>36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</row>
    <row r="239" spans="1:13" hidden="1">
      <c r="A239" s="9" t="s">
        <v>33</v>
      </c>
      <c r="B239" s="9" t="s">
        <v>34</v>
      </c>
      <c r="C239" s="9" t="s">
        <v>40</v>
      </c>
      <c r="D239" s="9">
        <v>2030</v>
      </c>
      <c r="E239" s="9" t="s">
        <v>36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</row>
    <row r="240" spans="1:13" hidden="1">
      <c r="A240" s="9" t="s">
        <v>33</v>
      </c>
      <c r="B240" s="9" t="s">
        <v>34</v>
      </c>
      <c r="C240" s="9" t="s">
        <v>40</v>
      </c>
      <c r="D240" s="9">
        <v>2035</v>
      </c>
      <c r="E240" s="9" t="s">
        <v>36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</row>
    <row r="241" spans="1:13" hidden="1">
      <c r="A241" s="9" t="s">
        <v>33</v>
      </c>
      <c r="B241" s="9" t="s">
        <v>34</v>
      </c>
      <c r="C241" s="9" t="s">
        <v>40</v>
      </c>
      <c r="D241" s="9">
        <v>2040</v>
      </c>
      <c r="E241" s="9" t="s">
        <v>36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</row>
    <row r="242" spans="1:13" hidden="1">
      <c r="A242" s="9" t="s">
        <v>33</v>
      </c>
      <c r="B242" s="9" t="s">
        <v>34</v>
      </c>
      <c r="C242" s="9" t="s">
        <v>40</v>
      </c>
      <c r="D242" s="9">
        <v>2045</v>
      </c>
      <c r="E242" s="9" t="s">
        <v>36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</row>
    <row r="243" spans="1:13" hidden="1">
      <c r="A243" s="9" t="s">
        <v>33</v>
      </c>
      <c r="B243" s="9" t="s">
        <v>34</v>
      </c>
      <c r="C243" s="9" t="s">
        <v>40</v>
      </c>
      <c r="D243" s="9">
        <v>2050</v>
      </c>
      <c r="E243" s="9" t="s">
        <v>36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</row>
    <row r="244" spans="1:13" hidden="1">
      <c r="A244" s="9" t="s">
        <v>33</v>
      </c>
      <c r="B244" s="9" t="s">
        <v>34</v>
      </c>
      <c r="C244" s="9" t="s">
        <v>41</v>
      </c>
      <c r="D244" s="9">
        <v>2000</v>
      </c>
      <c r="E244" s="9" t="s">
        <v>36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</row>
    <row r="245" spans="1:13" hidden="1">
      <c r="A245" s="9" t="s">
        <v>33</v>
      </c>
      <c r="B245" s="9" t="s">
        <v>34</v>
      </c>
      <c r="C245" s="9" t="s">
        <v>41</v>
      </c>
      <c r="D245" s="9">
        <v>2005</v>
      </c>
      <c r="E245" s="9" t="s">
        <v>36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</row>
    <row r="246" spans="1:13" hidden="1">
      <c r="A246" s="9" t="s">
        <v>33</v>
      </c>
      <c r="B246" s="9" t="s">
        <v>34</v>
      </c>
      <c r="C246" s="9" t="s">
        <v>41</v>
      </c>
      <c r="D246" s="9">
        <v>2010</v>
      </c>
      <c r="E246" s="9" t="s">
        <v>36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</row>
    <row r="247" spans="1:13" hidden="1">
      <c r="A247" s="9" t="s">
        <v>33</v>
      </c>
      <c r="B247" s="9" t="s">
        <v>34</v>
      </c>
      <c r="C247" s="9" t="s">
        <v>41</v>
      </c>
      <c r="D247" s="9">
        <v>2015</v>
      </c>
      <c r="E247" s="9" t="s">
        <v>36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</row>
    <row r="248" spans="1:13" hidden="1">
      <c r="A248" s="9" t="s">
        <v>33</v>
      </c>
      <c r="B248" s="9" t="s">
        <v>34</v>
      </c>
      <c r="C248" s="9" t="s">
        <v>41</v>
      </c>
      <c r="D248" s="9">
        <v>2020</v>
      </c>
      <c r="E248" s="9" t="s">
        <v>36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</row>
    <row r="249" spans="1:13" hidden="1">
      <c r="A249" s="9" t="s">
        <v>33</v>
      </c>
      <c r="B249" s="9" t="s">
        <v>34</v>
      </c>
      <c r="C249" s="9" t="s">
        <v>41</v>
      </c>
      <c r="D249" s="9">
        <v>2025</v>
      </c>
      <c r="E249" s="9" t="s">
        <v>36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</row>
    <row r="250" spans="1:13" hidden="1">
      <c r="A250" s="9" t="s">
        <v>33</v>
      </c>
      <c r="B250" s="9" t="s">
        <v>34</v>
      </c>
      <c r="C250" s="9" t="s">
        <v>41</v>
      </c>
      <c r="D250" s="9">
        <v>2030</v>
      </c>
      <c r="E250" s="9" t="s">
        <v>36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</row>
    <row r="251" spans="1:13" hidden="1">
      <c r="A251" s="9" t="s">
        <v>33</v>
      </c>
      <c r="B251" s="9" t="s">
        <v>34</v>
      </c>
      <c r="C251" s="9" t="s">
        <v>41</v>
      </c>
      <c r="D251" s="9">
        <v>2035</v>
      </c>
      <c r="E251" s="9" t="s">
        <v>36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</row>
    <row r="252" spans="1:13" hidden="1">
      <c r="A252" s="9" t="s">
        <v>33</v>
      </c>
      <c r="B252" s="9" t="s">
        <v>34</v>
      </c>
      <c r="C252" s="9" t="s">
        <v>41</v>
      </c>
      <c r="D252" s="9">
        <v>2040</v>
      </c>
      <c r="E252" s="9" t="s">
        <v>36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</row>
    <row r="253" spans="1:13" hidden="1">
      <c r="A253" s="9" t="s">
        <v>33</v>
      </c>
      <c r="B253" s="9" t="s">
        <v>34</v>
      </c>
      <c r="C253" s="9" t="s">
        <v>41</v>
      </c>
      <c r="D253" s="9">
        <v>2045</v>
      </c>
      <c r="E253" s="9" t="s">
        <v>36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</row>
    <row r="254" spans="1:13" hidden="1">
      <c r="A254" s="9" t="s">
        <v>33</v>
      </c>
      <c r="B254" s="9" t="s">
        <v>34</v>
      </c>
      <c r="C254" s="9" t="s">
        <v>41</v>
      </c>
      <c r="D254" s="9">
        <v>2050</v>
      </c>
      <c r="E254" s="9" t="s">
        <v>36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</row>
    <row r="255" spans="1:13" hidden="1">
      <c r="A255" s="9" t="s">
        <v>33</v>
      </c>
      <c r="B255" s="9" t="s">
        <v>34</v>
      </c>
      <c r="C255" s="9" t="s">
        <v>42</v>
      </c>
      <c r="D255" s="9">
        <v>2000</v>
      </c>
      <c r="E255" s="9" t="s">
        <v>36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</row>
    <row r="256" spans="1:13" hidden="1">
      <c r="A256" s="9" t="s">
        <v>33</v>
      </c>
      <c r="B256" s="9" t="s">
        <v>34</v>
      </c>
      <c r="C256" s="9" t="s">
        <v>42</v>
      </c>
      <c r="D256" s="9">
        <v>2005</v>
      </c>
      <c r="E256" s="9" t="s">
        <v>36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</row>
    <row r="257" spans="1:13" hidden="1">
      <c r="A257" s="9" t="s">
        <v>33</v>
      </c>
      <c r="B257" s="9" t="s">
        <v>34</v>
      </c>
      <c r="C257" s="9" t="s">
        <v>42</v>
      </c>
      <c r="D257" s="9">
        <v>2010</v>
      </c>
      <c r="E257" s="9" t="s">
        <v>36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</row>
    <row r="258" spans="1:13" hidden="1">
      <c r="A258" s="9" t="s">
        <v>33</v>
      </c>
      <c r="B258" s="9" t="s">
        <v>34</v>
      </c>
      <c r="C258" s="9" t="s">
        <v>42</v>
      </c>
      <c r="D258" s="9">
        <v>2015</v>
      </c>
      <c r="E258" s="9" t="s">
        <v>36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</row>
    <row r="259" spans="1:13" hidden="1">
      <c r="A259" s="9" t="s">
        <v>33</v>
      </c>
      <c r="B259" s="9" t="s">
        <v>34</v>
      </c>
      <c r="C259" s="9" t="s">
        <v>42</v>
      </c>
      <c r="D259" s="9">
        <v>2020</v>
      </c>
      <c r="E259" s="9" t="s">
        <v>36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</row>
    <row r="260" spans="1:13" hidden="1">
      <c r="A260" s="9" t="s">
        <v>33</v>
      </c>
      <c r="B260" s="9" t="s">
        <v>34</v>
      </c>
      <c r="C260" s="9" t="s">
        <v>42</v>
      </c>
      <c r="D260" s="9">
        <v>2025</v>
      </c>
      <c r="E260" s="9" t="s">
        <v>36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</row>
    <row r="261" spans="1:13" hidden="1">
      <c r="A261" s="9" t="s">
        <v>33</v>
      </c>
      <c r="B261" s="9" t="s">
        <v>34</v>
      </c>
      <c r="C261" s="9" t="s">
        <v>42</v>
      </c>
      <c r="D261" s="9">
        <v>2030</v>
      </c>
      <c r="E261" s="9" t="s">
        <v>36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</row>
    <row r="262" spans="1:13" hidden="1">
      <c r="A262" s="9" t="s">
        <v>33</v>
      </c>
      <c r="B262" s="9" t="s">
        <v>34</v>
      </c>
      <c r="C262" s="9" t="s">
        <v>42</v>
      </c>
      <c r="D262" s="9">
        <v>2035</v>
      </c>
      <c r="E262" s="9" t="s">
        <v>36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</row>
    <row r="263" spans="1:13" hidden="1">
      <c r="A263" s="9" t="s">
        <v>33</v>
      </c>
      <c r="B263" s="9" t="s">
        <v>34</v>
      </c>
      <c r="C263" s="9" t="s">
        <v>42</v>
      </c>
      <c r="D263" s="9">
        <v>2040</v>
      </c>
      <c r="E263" s="9" t="s">
        <v>36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</row>
    <row r="264" spans="1:13" hidden="1">
      <c r="A264" s="9" t="s">
        <v>33</v>
      </c>
      <c r="B264" s="9" t="s">
        <v>34</v>
      </c>
      <c r="C264" s="9" t="s">
        <v>42</v>
      </c>
      <c r="D264" s="9">
        <v>2045</v>
      </c>
      <c r="E264" s="9" t="s">
        <v>36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</row>
    <row r="265" spans="1:13" hidden="1">
      <c r="A265" s="9" t="s">
        <v>33</v>
      </c>
      <c r="B265" s="9" t="s">
        <v>34</v>
      </c>
      <c r="C265" s="9" t="s">
        <v>42</v>
      </c>
      <c r="D265" s="9">
        <v>2050</v>
      </c>
      <c r="E265" s="9" t="s">
        <v>36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</row>
    <row r="266" spans="1:13" hidden="1">
      <c r="A266" s="9" t="s">
        <v>33</v>
      </c>
      <c r="B266" s="9" t="s">
        <v>34</v>
      </c>
      <c r="C266" s="9" t="s">
        <v>43</v>
      </c>
      <c r="D266" s="9">
        <v>2000</v>
      </c>
      <c r="E266" s="9" t="s">
        <v>36</v>
      </c>
      <c r="F266" s="9">
        <v>10.28614316</v>
      </c>
      <c r="G266" s="9">
        <v>0.82199999999999995</v>
      </c>
      <c r="H266" s="9">
        <v>226.45176000000001</v>
      </c>
      <c r="I266" s="9">
        <v>0</v>
      </c>
      <c r="J266" s="9">
        <v>340.0868534</v>
      </c>
      <c r="K266" s="9">
        <v>285.04374259999997</v>
      </c>
      <c r="L266" s="9">
        <v>20.33818389</v>
      </c>
      <c r="M266" s="9">
        <v>4.104740777</v>
      </c>
    </row>
    <row r="267" spans="1:13" hidden="1">
      <c r="A267" s="9" t="s">
        <v>33</v>
      </c>
      <c r="B267" s="9" t="s">
        <v>34</v>
      </c>
      <c r="C267" s="9" t="s">
        <v>43</v>
      </c>
      <c r="D267" s="9">
        <v>2005</v>
      </c>
      <c r="E267" s="9" t="s">
        <v>36</v>
      </c>
      <c r="F267" s="9">
        <v>17.656077929999999</v>
      </c>
      <c r="G267" s="9">
        <v>2.41</v>
      </c>
      <c r="H267" s="9">
        <v>348.94836749999899</v>
      </c>
      <c r="I267" s="9">
        <v>0</v>
      </c>
      <c r="J267" s="9">
        <v>497.64673489999899</v>
      </c>
      <c r="K267" s="9">
        <v>411.16272020000002</v>
      </c>
      <c r="L267" s="9">
        <v>29.676367320000001</v>
      </c>
      <c r="M267" s="9">
        <v>8.9731736350000002</v>
      </c>
    </row>
    <row r="268" spans="1:13" hidden="1">
      <c r="A268" s="9" t="s">
        <v>33</v>
      </c>
      <c r="B268" s="9" t="s">
        <v>34</v>
      </c>
      <c r="C268" s="9" t="s">
        <v>43</v>
      </c>
      <c r="D268" s="9">
        <v>2010</v>
      </c>
      <c r="E268" s="9" t="s">
        <v>36</v>
      </c>
      <c r="F268" s="9">
        <v>30.870915790000002</v>
      </c>
      <c r="G268" s="9">
        <v>5.5137029740000001</v>
      </c>
      <c r="H268" s="9">
        <v>571.22118169999999</v>
      </c>
      <c r="I268" s="9">
        <v>0</v>
      </c>
      <c r="J268" s="9">
        <v>790.28236329999902</v>
      </c>
      <c r="K268" s="9">
        <v>658.91425119999997</v>
      </c>
      <c r="L268" s="9">
        <v>47.62443202</v>
      </c>
      <c r="M268" s="9">
        <v>12.772399999999999</v>
      </c>
    </row>
    <row r="269" spans="1:13" hidden="1">
      <c r="A269" s="9" t="s">
        <v>33</v>
      </c>
      <c r="B269" s="9" t="s">
        <v>34</v>
      </c>
      <c r="C269" s="9" t="s">
        <v>43</v>
      </c>
      <c r="D269" s="9">
        <v>2015</v>
      </c>
      <c r="E269" s="9" t="s">
        <v>36</v>
      </c>
      <c r="F269" s="9">
        <v>48.872987729999998</v>
      </c>
      <c r="G269" s="9">
        <v>6.3719266640000001</v>
      </c>
      <c r="H269" s="9">
        <v>1019.2964449999999</v>
      </c>
      <c r="I269" s="9">
        <v>0</v>
      </c>
      <c r="J269" s="9">
        <v>1354.9862230000001</v>
      </c>
      <c r="K269" s="9">
        <v>1180.9539580000001</v>
      </c>
      <c r="L269" s="9">
        <v>85.374543029999998</v>
      </c>
      <c r="M269" s="9">
        <v>11.772433189999999</v>
      </c>
    </row>
    <row r="270" spans="1:13" hidden="1">
      <c r="A270" s="9" t="s">
        <v>33</v>
      </c>
      <c r="B270" s="9" t="s">
        <v>34</v>
      </c>
      <c r="C270" s="9" t="s">
        <v>43</v>
      </c>
      <c r="D270" s="9">
        <v>2020</v>
      </c>
      <c r="E270" s="9" t="s">
        <v>36</v>
      </c>
      <c r="F270" s="9">
        <v>42.867683470000003</v>
      </c>
      <c r="G270" s="9">
        <v>4.7243730369999897</v>
      </c>
      <c r="H270" s="9">
        <v>911.50263719999998</v>
      </c>
      <c r="I270" s="9">
        <v>0</v>
      </c>
      <c r="J270" s="9">
        <v>1247.5186080000001</v>
      </c>
      <c r="K270" s="9">
        <v>1043.678707</v>
      </c>
      <c r="L270" s="9">
        <v>75.474547220000005</v>
      </c>
      <c r="M270" s="9">
        <v>8.1839577190000004</v>
      </c>
    </row>
    <row r="271" spans="1:13" hidden="1">
      <c r="A271" s="9" t="s">
        <v>33</v>
      </c>
      <c r="B271" s="9" t="s">
        <v>34</v>
      </c>
      <c r="C271" s="9" t="s">
        <v>43</v>
      </c>
      <c r="D271" s="9">
        <v>2025</v>
      </c>
      <c r="E271" s="9" t="s">
        <v>36</v>
      </c>
      <c r="F271" s="9">
        <v>48.502193390000002</v>
      </c>
      <c r="G271" s="9">
        <v>6.9206717779999902</v>
      </c>
      <c r="H271" s="9">
        <v>1032.926035</v>
      </c>
      <c r="I271" s="9">
        <v>0</v>
      </c>
      <c r="J271" s="9">
        <v>1416.4654029999999</v>
      </c>
      <c r="K271" s="9">
        <v>1181.5089599999999</v>
      </c>
      <c r="L271" s="9">
        <v>85.435965519999996</v>
      </c>
      <c r="M271" s="9">
        <v>8.8890566870000001</v>
      </c>
    </row>
    <row r="272" spans="1:13" hidden="1">
      <c r="A272" s="9" t="s">
        <v>33</v>
      </c>
      <c r="B272" s="9" t="s">
        <v>34</v>
      </c>
      <c r="C272" s="9" t="s">
        <v>43</v>
      </c>
      <c r="D272" s="9">
        <v>2030</v>
      </c>
      <c r="E272" s="9" t="s">
        <v>36</v>
      </c>
      <c r="F272" s="9">
        <v>53.174098870000002</v>
      </c>
      <c r="G272" s="9">
        <v>6.2189773729999898</v>
      </c>
      <c r="H272" s="9">
        <v>1138.106037</v>
      </c>
      <c r="I272" s="9">
        <v>0</v>
      </c>
      <c r="J272" s="9">
        <v>1570.8887400000001</v>
      </c>
      <c r="K272" s="9">
        <v>1298.883943</v>
      </c>
      <c r="L272" s="9">
        <v>93.920344240000006</v>
      </c>
      <c r="M272" s="9">
        <v>9.8469132310000003</v>
      </c>
    </row>
    <row r="273" spans="1:13" hidden="1">
      <c r="A273" s="9" t="s">
        <v>33</v>
      </c>
      <c r="B273" s="9" t="s">
        <v>34</v>
      </c>
      <c r="C273" s="9" t="s">
        <v>43</v>
      </c>
      <c r="D273" s="9">
        <v>2035</v>
      </c>
      <c r="E273" s="9" t="s">
        <v>36</v>
      </c>
      <c r="F273" s="9">
        <v>56.695433819999998</v>
      </c>
      <c r="G273" s="9">
        <v>7.0145359569999997</v>
      </c>
      <c r="H273" s="9">
        <v>1223.5111359999901</v>
      </c>
      <c r="I273" s="9">
        <v>0</v>
      </c>
      <c r="J273" s="9">
        <v>1707.768939</v>
      </c>
      <c r="K273" s="9">
        <v>1391.259994</v>
      </c>
      <c r="L273" s="9">
        <v>100.602897099999</v>
      </c>
      <c r="M273" s="9">
        <v>10.888095379999999</v>
      </c>
    </row>
    <row r="274" spans="1:13" hidden="1">
      <c r="A274" s="9" t="s">
        <v>33</v>
      </c>
      <c r="B274" s="9" t="s">
        <v>34</v>
      </c>
      <c r="C274" s="9" t="s">
        <v>43</v>
      </c>
      <c r="D274" s="9">
        <v>2040</v>
      </c>
      <c r="E274" s="9" t="s">
        <v>36</v>
      </c>
      <c r="F274" s="9">
        <v>60.607818870000003</v>
      </c>
      <c r="G274" s="9">
        <v>7.4564206689999999</v>
      </c>
      <c r="H274" s="9">
        <v>1319.433953</v>
      </c>
      <c r="I274" s="9">
        <v>0</v>
      </c>
      <c r="J274" s="9">
        <v>1863.674573</v>
      </c>
      <c r="K274" s="9">
        <v>1494.585525</v>
      </c>
      <c r="L274" s="9">
        <v>108.07935430000001</v>
      </c>
      <c r="M274" s="9">
        <v>12.11402062</v>
      </c>
    </row>
    <row r="275" spans="1:13" hidden="1">
      <c r="A275" s="9" t="s">
        <v>33</v>
      </c>
      <c r="B275" s="9" t="s">
        <v>34</v>
      </c>
      <c r="C275" s="9" t="s">
        <v>43</v>
      </c>
      <c r="D275" s="9">
        <v>2045</v>
      </c>
      <c r="E275" s="9" t="s">
        <v>36</v>
      </c>
      <c r="F275" s="9">
        <v>65.050670069999995</v>
      </c>
      <c r="G275" s="9">
        <v>7.6686991079999904</v>
      </c>
      <c r="H275" s="9">
        <v>1429.04937899999</v>
      </c>
      <c r="I275" s="9">
        <v>0</v>
      </c>
      <c r="J275" s="9">
        <v>2042.98542399999</v>
      </c>
      <c r="K275" s="9">
        <v>1612.3607359999901</v>
      </c>
      <c r="L275" s="9">
        <v>116.6025247</v>
      </c>
      <c r="M275" s="9">
        <v>13.545884190000001</v>
      </c>
    </row>
    <row r="276" spans="1:13" hidden="1">
      <c r="A276" s="9" t="s">
        <v>33</v>
      </c>
      <c r="B276" s="9" t="s">
        <v>34</v>
      </c>
      <c r="C276" s="9" t="s">
        <v>43</v>
      </c>
      <c r="D276" s="9">
        <v>2050</v>
      </c>
      <c r="E276" s="9" t="s">
        <v>36</v>
      </c>
      <c r="F276" s="9">
        <v>69.457369319999998</v>
      </c>
      <c r="G276" s="9">
        <v>8.3662204019999997</v>
      </c>
      <c r="H276" s="9">
        <v>1541.8409609999901</v>
      </c>
      <c r="I276" s="9">
        <v>0</v>
      </c>
      <c r="J276" s="9">
        <v>2233.695256</v>
      </c>
      <c r="K276" s="9">
        <v>1731.736862</v>
      </c>
      <c r="L276" s="9">
        <v>125.2443131</v>
      </c>
      <c r="M276" s="9">
        <v>15.14760866</v>
      </c>
    </row>
    <row r="277" spans="1:13" hidden="1">
      <c r="A277" s="9" t="s">
        <v>33</v>
      </c>
      <c r="B277" s="9" t="s">
        <v>34</v>
      </c>
      <c r="C277" s="9" t="s">
        <v>44</v>
      </c>
      <c r="D277" s="9">
        <v>2000</v>
      </c>
      <c r="E277" s="9" t="s">
        <v>36</v>
      </c>
      <c r="F277" s="9">
        <v>2.7741431580000002</v>
      </c>
      <c r="G277" s="9">
        <v>0.13</v>
      </c>
      <c r="H277" s="9">
        <v>85.443426700000003</v>
      </c>
      <c r="I277" s="9">
        <v>0</v>
      </c>
      <c r="J277" s="9">
        <v>170.88685340000001</v>
      </c>
      <c r="K277" s="9">
        <v>100.2256797</v>
      </c>
      <c r="L277" s="9">
        <v>6.9501518239999998</v>
      </c>
      <c r="M277" s="9">
        <v>1.3047407769999999</v>
      </c>
    </row>
    <row r="278" spans="1:13" hidden="1">
      <c r="A278" s="9" t="s">
        <v>33</v>
      </c>
      <c r="B278" s="9" t="s">
        <v>34</v>
      </c>
      <c r="C278" s="9" t="s">
        <v>44</v>
      </c>
      <c r="D278" s="9">
        <v>2005</v>
      </c>
      <c r="E278" s="9" t="s">
        <v>36</v>
      </c>
      <c r="F278" s="9">
        <v>3.2010779299999998</v>
      </c>
      <c r="G278" s="9">
        <v>0.21</v>
      </c>
      <c r="H278" s="9">
        <v>99.873367470000005</v>
      </c>
      <c r="I278" s="9">
        <v>0</v>
      </c>
      <c r="J278" s="9">
        <v>199.74673490000001</v>
      </c>
      <c r="K278" s="9">
        <v>102.96303409999901</v>
      </c>
      <c r="L278" s="9">
        <v>7.3600014690000002</v>
      </c>
      <c r="M278" s="9">
        <v>4.0331736349999998</v>
      </c>
    </row>
    <row r="279" spans="1:13" hidden="1">
      <c r="A279" s="9" t="s">
        <v>33</v>
      </c>
      <c r="B279" s="9" t="s">
        <v>34</v>
      </c>
      <c r="C279" s="9" t="s">
        <v>44</v>
      </c>
      <c r="D279" s="9">
        <v>2010</v>
      </c>
      <c r="E279" s="9" t="s">
        <v>36</v>
      </c>
      <c r="F279" s="9">
        <v>4.1729157900000002</v>
      </c>
      <c r="G279" s="9">
        <v>0.39267956999999998</v>
      </c>
      <c r="H279" s="9">
        <v>131.92118170000001</v>
      </c>
      <c r="I279" s="9">
        <v>0</v>
      </c>
      <c r="J279" s="9">
        <v>263.84236329999999</v>
      </c>
      <c r="K279" s="9">
        <v>127.7279293</v>
      </c>
      <c r="L279" s="9">
        <v>9.2503352979999995</v>
      </c>
      <c r="M279" s="9">
        <v>5.1570523110000002</v>
      </c>
    </row>
    <row r="280" spans="1:13">
      <c r="A280" s="9" t="s">
        <v>33</v>
      </c>
      <c r="B280" s="9" t="s">
        <v>34</v>
      </c>
      <c r="C280" s="9" t="s">
        <v>44</v>
      </c>
      <c r="D280" s="9">
        <v>2015</v>
      </c>
      <c r="E280" s="9" t="s">
        <v>36</v>
      </c>
      <c r="F280" s="9">
        <v>5.2275293939999896</v>
      </c>
      <c r="G280" s="9">
        <v>0.52544163700000002</v>
      </c>
      <c r="H280" s="9">
        <v>165.18811169999901</v>
      </c>
      <c r="I280" s="9">
        <v>0</v>
      </c>
      <c r="J280" s="9">
        <v>330.37622339999899</v>
      </c>
      <c r="K280" s="9">
        <v>157.46491850000001</v>
      </c>
      <c r="L280" s="9">
        <v>11.451219419999999</v>
      </c>
      <c r="M280" s="9">
        <v>4.9330705439999996</v>
      </c>
    </row>
    <row r="281" spans="1:13">
      <c r="A281" s="9" t="s">
        <v>33</v>
      </c>
      <c r="B281" s="9" t="s">
        <v>34</v>
      </c>
      <c r="C281" s="9" t="s">
        <v>44</v>
      </c>
      <c r="D281" s="9">
        <v>2020</v>
      </c>
      <c r="E281" s="9" t="s">
        <v>36</v>
      </c>
      <c r="F281" s="9">
        <v>6.0449811779999996</v>
      </c>
      <c r="G281" s="9">
        <v>0.59805076299999904</v>
      </c>
      <c r="H281" s="9">
        <v>191.01930390000001</v>
      </c>
      <c r="I281" s="9">
        <v>0</v>
      </c>
      <c r="J281" s="9">
        <v>382.03860780000002</v>
      </c>
      <c r="K281" s="9">
        <v>183.31611669999899</v>
      </c>
      <c r="L281" s="9">
        <v>13.321589850000001</v>
      </c>
      <c r="M281" s="9">
        <v>4.5937218340000001</v>
      </c>
    </row>
    <row r="282" spans="1:13">
      <c r="A282" s="9" t="s">
        <v>33</v>
      </c>
      <c r="B282" s="9" t="s">
        <v>34</v>
      </c>
      <c r="C282" s="9" t="s">
        <v>44</v>
      </c>
      <c r="D282" s="9">
        <v>2025</v>
      </c>
      <c r="E282" s="9" t="s">
        <v>36</v>
      </c>
      <c r="F282" s="9">
        <v>6.9737381510000001</v>
      </c>
      <c r="G282" s="9">
        <v>0.75865614400000003</v>
      </c>
      <c r="H282" s="9">
        <v>220.36770139999999</v>
      </c>
      <c r="I282" s="9">
        <v>0</v>
      </c>
      <c r="J282" s="9">
        <v>440.73540279999997</v>
      </c>
      <c r="K282" s="9">
        <v>212.50169790000001</v>
      </c>
      <c r="L282" s="9">
        <v>15.434029969999999</v>
      </c>
      <c r="M282" s="9">
        <v>4.8448201180000003</v>
      </c>
    </row>
    <row r="283" spans="1:13">
      <c r="A283" s="9" t="s">
        <v>33</v>
      </c>
      <c r="B283" s="9" t="s">
        <v>34</v>
      </c>
      <c r="C283" s="9" t="s">
        <v>44</v>
      </c>
      <c r="D283" s="9">
        <v>2030</v>
      </c>
      <c r="E283" s="9" t="s">
        <v>36</v>
      </c>
      <c r="F283" s="9">
        <v>8.1152592099999996</v>
      </c>
      <c r="G283" s="9">
        <v>0.87268774299999996</v>
      </c>
      <c r="H283" s="9">
        <v>256.43937</v>
      </c>
      <c r="I283" s="9">
        <v>0</v>
      </c>
      <c r="J283" s="9">
        <v>512.87874009999996</v>
      </c>
      <c r="K283" s="9">
        <v>248.00830099999999</v>
      </c>
      <c r="L283" s="9">
        <v>18.006845269999999</v>
      </c>
      <c r="M283" s="9">
        <v>5.4628403270000003</v>
      </c>
    </row>
    <row r="284" spans="1:13">
      <c r="A284" s="9" t="s">
        <v>33</v>
      </c>
      <c r="B284" s="9" t="s">
        <v>34</v>
      </c>
      <c r="C284" s="9" t="s">
        <v>44</v>
      </c>
      <c r="D284" s="9">
        <v>2035</v>
      </c>
      <c r="E284" s="9" t="s">
        <v>36</v>
      </c>
      <c r="F284" s="9">
        <v>9.4856888230000003</v>
      </c>
      <c r="G284" s="9">
        <v>1.0202313409999999</v>
      </c>
      <c r="H284" s="9">
        <v>299.74446939999899</v>
      </c>
      <c r="I284" s="9">
        <v>0</v>
      </c>
      <c r="J284" s="9">
        <v>599.488938799999</v>
      </c>
      <c r="K284" s="9">
        <v>290.42533580000003</v>
      </c>
      <c r="L284" s="9">
        <v>21.081820019999999</v>
      </c>
      <c r="M284" s="9">
        <v>6.2941201579999904</v>
      </c>
    </row>
    <row r="285" spans="1:13">
      <c r="A285" s="9" t="s">
        <v>33</v>
      </c>
      <c r="B285" s="9" t="s">
        <v>34</v>
      </c>
      <c r="C285" s="9" t="s">
        <v>44</v>
      </c>
      <c r="D285" s="9">
        <v>2040</v>
      </c>
      <c r="E285" s="9" t="s">
        <v>36</v>
      </c>
      <c r="F285" s="9">
        <v>11.09402352</v>
      </c>
      <c r="G285" s="9">
        <v>1.1951305649999999</v>
      </c>
      <c r="H285" s="9">
        <v>350.56728670000001</v>
      </c>
      <c r="I285" s="9">
        <v>0</v>
      </c>
      <c r="J285" s="9">
        <v>701.13457349999999</v>
      </c>
      <c r="K285" s="9">
        <v>340.09593430000001</v>
      </c>
      <c r="L285" s="9">
        <v>24.683203049999999</v>
      </c>
      <c r="M285" s="9">
        <v>7.2951241500000004</v>
      </c>
    </row>
    <row r="286" spans="1:13">
      <c r="A286" s="9" t="s">
        <v>33</v>
      </c>
      <c r="B286" s="9" t="s">
        <v>34</v>
      </c>
      <c r="C286" s="9" t="s">
        <v>44</v>
      </c>
      <c r="D286" s="9">
        <v>2045</v>
      </c>
      <c r="E286" s="9" t="s">
        <v>36</v>
      </c>
      <c r="F286" s="9">
        <v>12.97744378</v>
      </c>
      <c r="G286" s="9">
        <v>1.2734466929999999</v>
      </c>
      <c r="H286" s="9">
        <v>410.0827122</v>
      </c>
      <c r="I286" s="9">
        <v>0</v>
      </c>
      <c r="J286" s="9">
        <v>820.16542440000001</v>
      </c>
      <c r="K286" s="9">
        <v>398.20968839999898</v>
      </c>
      <c r="L286" s="9">
        <v>28.896853109999999</v>
      </c>
      <c r="M286" s="9">
        <v>8.4770603159999993</v>
      </c>
    </row>
    <row r="287" spans="1:13">
      <c r="A287" s="9" t="s">
        <v>33</v>
      </c>
      <c r="B287" s="9" t="s">
        <v>34</v>
      </c>
      <c r="C287" s="9" t="s">
        <v>44</v>
      </c>
      <c r="D287" s="9">
        <v>2050</v>
      </c>
      <c r="E287" s="9" t="s">
        <v>36</v>
      </c>
      <c r="F287" s="9">
        <v>15.18316158</v>
      </c>
      <c r="G287" s="9">
        <v>1.597967704</v>
      </c>
      <c r="H287" s="9">
        <v>479.78262790000002</v>
      </c>
      <c r="I287" s="9">
        <v>0</v>
      </c>
      <c r="J287" s="9">
        <v>959.56525580000005</v>
      </c>
      <c r="K287" s="9">
        <v>466.25557750000002</v>
      </c>
      <c r="L287" s="9">
        <v>33.83041592</v>
      </c>
      <c r="M287" s="9">
        <v>9.8638428479999902</v>
      </c>
    </row>
    <row r="288" spans="1:13" hidden="1">
      <c r="A288" s="9" t="s">
        <v>33</v>
      </c>
      <c r="B288" s="9" t="s">
        <v>34</v>
      </c>
      <c r="C288" s="9" t="s">
        <v>45</v>
      </c>
      <c r="D288" s="9">
        <v>2000</v>
      </c>
      <c r="E288" s="9" t="s">
        <v>36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</row>
    <row r="289" spans="1:13" hidden="1">
      <c r="A289" s="9" t="s">
        <v>33</v>
      </c>
      <c r="B289" s="9" t="s">
        <v>34</v>
      </c>
      <c r="C289" s="9" t="s">
        <v>45</v>
      </c>
      <c r="D289" s="9">
        <v>2005</v>
      </c>
      <c r="E289" s="9" t="s">
        <v>36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</row>
    <row r="290" spans="1:13" hidden="1">
      <c r="A290" s="9" t="s">
        <v>33</v>
      </c>
      <c r="B290" s="9" t="s">
        <v>34</v>
      </c>
      <c r="C290" s="9" t="s">
        <v>45</v>
      </c>
      <c r="D290" s="9">
        <v>2010</v>
      </c>
      <c r="E290" s="9" t="s">
        <v>36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</row>
    <row r="291" spans="1:13" hidden="1">
      <c r="A291" s="9" t="s">
        <v>33</v>
      </c>
      <c r="B291" s="9" t="s">
        <v>34</v>
      </c>
      <c r="C291" s="9" t="s">
        <v>45</v>
      </c>
      <c r="D291" s="9">
        <v>2015</v>
      </c>
      <c r="E291" s="9" t="s">
        <v>36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</row>
    <row r="292" spans="1:13" hidden="1">
      <c r="A292" s="9" t="s">
        <v>33</v>
      </c>
      <c r="B292" s="9" t="s">
        <v>34</v>
      </c>
      <c r="C292" s="9" t="s">
        <v>45</v>
      </c>
      <c r="D292" s="9">
        <v>2020</v>
      </c>
      <c r="E292" s="9" t="s">
        <v>36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</row>
    <row r="293" spans="1:13" hidden="1">
      <c r="A293" s="9" t="s">
        <v>33</v>
      </c>
      <c r="B293" s="9" t="s">
        <v>34</v>
      </c>
      <c r="C293" s="9" t="s">
        <v>45</v>
      </c>
      <c r="D293" s="9">
        <v>2025</v>
      </c>
      <c r="E293" s="9" t="s">
        <v>36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</row>
    <row r="294" spans="1:13" hidden="1">
      <c r="A294" s="9" t="s">
        <v>33</v>
      </c>
      <c r="B294" s="9" t="s">
        <v>34</v>
      </c>
      <c r="C294" s="9" t="s">
        <v>45</v>
      </c>
      <c r="D294" s="9">
        <v>2030</v>
      </c>
      <c r="E294" s="9" t="s">
        <v>36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</row>
    <row r="295" spans="1:13" hidden="1">
      <c r="A295" s="9" t="s">
        <v>33</v>
      </c>
      <c r="B295" s="9" t="s">
        <v>34</v>
      </c>
      <c r="C295" s="9" t="s">
        <v>45</v>
      </c>
      <c r="D295" s="9">
        <v>2035</v>
      </c>
      <c r="E295" s="9" t="s">
        <v>36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</row>
    <row r="296" spans="1:13" hidden="1">
      <c r="A296" s="9" t="s">
        <v>33</v>
      </c>
      <c r="B296" s="9" t="s">
        <v>34</v>
      </c>
      <c r="C296" s="9" t="s">
        <v>45</v>
      </c>
      <c r="D296" s="9">
        <v>2040</v>
      </c>
      <c r="E296" s="9" t="s">
        <v>36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</row>
    <row r="297" spans="1:13" hidden="1">
      <c r="A297" s="9" t="s">
        <v>33</v>
      </c>
      <c r="B297" s="9" t="s">
        <v>34</v>
      </c>
      <c r="C297" s="9" t="s">
        <v>45</v>
      </c>
      <c r="D297" s="9">
        <v>2045</v>
      </c>
      <c r="E297" s="9" t="s">
        <v>36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</row>
    <row r="298" spans="1:13" hidden="1">
      <c r="A298" s="9" t="s">
        <v>33</v>
      </c>
      <c r="B298" s="9" t="s">
        <v>34</v>
      </c>
      <c r="C298" s="9" t="s">
        <v>45</v>
      </c>
      <c r="D298" s="9">
        <v>2050</v>
      </c>
      <c r="E298" s="9" t="s">
        <v>36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</row>
    <row r="299" spans="1:13" hidden="1">
      <c r="A299" s="9" t="s">
        <v>33</v>
      </c>
      <c r="B299" s="9" t="s">
        <v>34</v>
      </c>
      <c r="C299" s="9" t="s">
        <v>46</v>
      </c>
      <c r="D299" s="9">
        <v>2000</v>
      </c>
      <c r="E299" s="9" t="s">
        <v>36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</row>
    <row r="300" spans="1:13" hidden="1">
      <c r="A300" s="9" t="s">
        <v>33</v>
      </c>
      <c r="B300" s="9" t="s">
        <v>34</v>
      </c>
      <c r="C300" s="9" t="s">
        <v>46</v>
      </c>
      <c r="D300" s="9">
        <v>2005</v>
      </c>
      <c r="E300" s="9" t="s">
        <v>36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</row>
    <row r="301" spans="1:13" hidden="1">
      <c r="A301" s="9" t="s">
        <v>33</v>
      </c>
      <c r="B301" s="9" t="s">
        <v>34</v>
      </c>
      <c r="C301" s="9" t="s">
        <v>46</v>
      </c>
      <c r="D301" s="9">
        <v>2010</v>
      </c>
      <c r="E301" s="9" t="s">
        <v>36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</row>
    <row r="302" spans="1:13" hidden="1">
      <c r="A302" s="9" t="s">
        <v>33</v>
      </c>
      <c r="B302" s="9" t="s">
        <v>34</v>
      </c>
      <c r="C302" s="9" t="s">
        <v>46</v>
      </c>
      <c r="D302" s="9">
        <v>2015</v>
      </c>
      <c r="E302" s="9" t="s">
        <v>36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</row>
    <row r="303" spans="1:13" hidden="1">
      <c r="A303" s="9" t="s">
        <v>33</v>
      </c>
      <c r="B303" s="9" t="s">
        <v>34</v>
      </c>
      <c r="C303" s="9" t="s">
        <v>46</v>
      </c>
      <c r="D303" s="9">
        <v>2020</v>
      </c>
      <c r="E303" s="9" t="s">
        <v>36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</row>
    <row r="304" spans="1:13" hidden="1">
      <c r="A304" s="9" t="s">
        <v>33</v>
      </c>
      <c r="B304" s="9" t="s">
        <v>34</v>
      </c>
      <c r="C304" s="9" t="s">
        <v>46</v>
      </c>
      <c r="D304" s="9">
        <v>2025</v>
      </c>
      <c r="E304" s="9" t="s">
        <v>36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</row>
    <row r="305" spans="1:13" hidden="1">
      <c r="A305" s="9" t="s">
        <v>33</v>
      </c>
      <c r="B305" s="9" t="s">
        <v>34</v>
      </c>
      <c r="C305" s="9" t="s">
        <v>46</v>
      </c>
      <c r="D305" s="9">
        <v>2030</v>
      </c>
      <c r="E305" s="9" t="s">
        <v>36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</row>
    <row r="306" spans="1:13" hidden="1">
      <c r="A306" s="9" t="s">
        <v>33</v>
      </c>
      <c r="B306" s="9" t="s">
        <v>34</v>
      </c>
      <c r="C306" s="9" t="s">
        <v>46</v>
      </c>
      <c r="D306" s="9">
        <v>2035</v>
      </c>
      <c r="E306" s="9" t="s">
        <v>36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</row>
    <row r="307" spans="1:13" hidden="1">
      <c r="A307" s="9" t="s">
        <v>33</v>
      </c>
      <c r="B307" s="9" t="s">
        <v>34</v>
      </c>
      <c r="C307" s="9" t="s">
        <v>46</v>
      </c>
      <c r="D307" s="9">
        <v>2040</v>
      </c>
      <c r="E307" s="9" t="s">
        <v>36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</row>
    <row r="308" spans="1:13" hidden="1">
      <c r="A308" s="9" t="s">
        <v>33</v>
      </c>
      <c r="B308" s="9" t="s">
        <v>34</v>
      </c>
      <c r="C308" s="9" t="s">
        <v>46</v>
      </c>
      <c r="D308" s="9">
        <v>2045</v>
      </c>
      <c r="E308" s="9" t="s">
        <v>36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</row>
    <row r="309" spans="1:13" hidden="1">
      <c r="A309" s="9" t="s">
        <v>33</v>
      </c>
      <c r="B309" s="9" t="s">
        <v>34</v>
      </c>
      <c r="C309" s="9" t="s">
        <v>46</v>
      </c>
      <c r="D309" s="9">
        <v>2050</v>
      </c>
      <c r="E309" s="9" t="s">
        <v>36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</row>
    <row r="310" spans="1:13" hidden="1">
      <c r="A310" s="9" t="s">
        <v>33</v>
      </c>
      <c r="B310" s="9" t="s">
        <v>34</v>
      </c>
      <c r="C310" s="9" t="s">
        <v>47</v>
      </c>
      <c r="D310" s="9">
        <v>2000</v>
      </c>
      <c r="E310" s="9" t="s">
        <v>36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</row>
    <row r="311" spans="1:13" hidden="1">
      <c r="A311" s="9" t="s">
        <v>33</v>
      </c>
      <c r="B311" s="9" t="s">
        <v>34</v>
      </c>
      <c r="C311" s="9" t="s">
        <v>47</v>
      </c>
      <c r="D311" s="9">
        <v>2005</v>
      </c>
      <c r="E311" s="9" t="s">
        <v>36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</row>
    <row r="312" spans="1:13" hidden="1">
      <c r="A312" s="9" t="s">
        <v>33</v>
      </c>
      <c r="B312" s="9" t="s">
        <v>34</v>
      </c>
      <c r="C312" s="9" t="s">
        <v>47</v>
      </c>
      <c r="D312" s="9">
        <v>2010</v>
      </c>
      <c r="E312" s="9" t="s">
        <v>36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</row>
    <row r="313" spans="1:13" hidden="1">
      <c r="A313" s="9" t="s">
        <v>33</v>
      </c>
      <c r="B313" s="9" t="s">
        <v>34</v>
      </c>
      <c r="C313" s="9" t="s">
        <v>47</v>
      </c>
      <c r="D313" s="9">
        <v>2015</v>
      </c>
      <c r="E313" s="9" t="s">
        <v>36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</row>
    <row r="314" spans="1:13" hidden="1">
      <c r="A314" s="9" t="s">
        <v>33</v>
      </c>
      <c r="B314" s="9" t="s">
        <v>34</v>
      </c>
      <c r="C314" s="9" t="s">
        <v>47</v>
      </c>
      <c r="D314" s="9">
        <v>2020</v>
      </c>
      <c r="E314" s="9" t="s">
        <v>36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</row>
    <row r="315" spans="1:13" hidden="1">
      <c r="A315" s="9" t="s">
        <v>33</v>
      </c>
      <c r="B315" s="9" t="s">
        <v>34</v>
      </c>
      <c r="C315" s="9" t="s">
        <v>47</v>
      </c>
      <c r="D315" s="9">
        <v>2025</v>
      </c>
      <c r="E315" s="9" t="s">
        <v>36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</row>
    <row r="316" spans="1:13" hidden="1">
      <c r="A316" s="9" t="s">
        <v>33</v>
      </c>
      <c r="B316" s="9" t="s">
        <v>34</v>
      </c>
      <c r="C316" s="9" t="s">
        <v>47</v>
      </c>
      <c r="D316" s="9">
        <v>2030</v>
      </c>
      <c r="E316" s="9" t="s">
        <v>36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</row>
    <row r="317" spans="1:13" hidden="1">
      <c r="A317" s="9" t="s">
        <v>33</v>
      </c>
      <c r="B317" s="9" t="s">
        <v>34</v>
      </c>
      <c r="C317" s="9" t="s">
        <v>47</v>
      </c>
      <c r="D317" s="9">
        <v>2035</v>
      </c>
      <c r="E317" s="9" t="s">
        <v>36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</row>
    <row r="318" spans="1:13" hidden="1">
      <c r="A318" s="9" t="s">
        <v>33</v>
      </c>
      <c r="B318" s="9" t="s">
        <v>34</v>
      </c>
      <c r="C318" s="9" t="s">
        <v>47</v>
      </c>
      <c r="D318" s="9">
        <v>2040</v>
      </c>
      <c r="E318" s="9" t="s">
        <v>36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</row>
    <row r="319" spans="1:13" hidden="1">
      <c r="A319" s="9" t="s">
        <v>33</v>
      </c>
      <c r="B319" s="9" t="s">
        <v>34</v>
      </c>
      <c r="C319" s="9" t="s">
        <v>47</v>
      </c>
      <c r="D319" s="9">
        <v>2045</v>
      </c>
      <c r="E319" s="9" t="s">
        <v>36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</row>
    <row r="320" spans="1:13" hidden="1">
      <c r="A320" s="9" t="s">
        <v>33</v>
      </c>
      <c r="B320" s="9" t="s">
        <v>34</v>
      </c>
      <c r="C320" s="9" t="s">
        <v>47</v>
      </c>
      <c r="D320" s="9">
        <v>2050</v>
      </c>
      <c r="E320" s="9" t="s">
        <v>36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</row>
    <row r="321" spans="1:13" hidden="1">
      <c r="A321" s="9" t="s">
        <v>33</v>
      </c>
      <c r="B321" s="9" t="s">
        <v>34</v>
      </c>
      <c r="C321" s="9" t="s">
        <v>48</v>
      </c>
      <c r="D321" s="9">
        <v>2000</v>
      </c>
      <c r="E321" s="9" t="s">
        <v>36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</row>
    <row r="322" spans="1:13" hidden="1">
      <c r="A322" s="9" t="s">
        <v>33</v>
      </c>
      <c r="B322" s="9" t="s">
        <v>34</v>
      </c>
      <c r="C322" s="9" t="s">
        <v>48</v>
      </c>
      <c r="D322" s="9">
        <v>2005</v>
      </c>
      <c r="E322" s="9" t="s">
        <v>36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</row>
    <row r="323" spans="1:13" hidden="1">
      <c r="A323" s="9" t="s">
        <v>33</v>
      </c>
      <c r="B323" s="9" t="s">
        <v>34</v>
      </c>
      <c r="C323" s="9" t="s">
        <v>48</v>
      </c>
      <c r="D323" s="9">
        <v>2010</v>
      </c>
      <c r="E323" s="9" t="s">
        <v>36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</row>
    <row r="324" spans="1:13" hidden="1">
      <c r="A324" s="9" t="s">
        <v>33</v>
      </c>
      <c r="B324" s="9" t="s">
        <v>34</v>
      </c>
      <c r="C324" s="9" t="s">
        <v>48</v>
      </c>
      <c r="D324" s="9">
        <v>2015</v>
      </c>
      <c r="E324" s="9" t="s">
        <v>36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</row>
    <row r="325" spans="1:13" hidden="1">
      <c r="A325" s="9" t="s">
        <v>33</v>
      </c>
      <c r="B325" s="9" t="s">
        <v>34</v>
      </c>
      <c r="C325" s="9" t="s">
        <v>48</v>
      </c>
      <c r="D325" s="9">
        <v>2020</v>
      </c>
      <c r="E325" s="9" t="s">
        <v>36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</row>
    <row r="326" spans="1:13" hidden="1">
      <c r="A326" s="9" t="s">
        <v>33</v>
      </c>
      <c r="B326" s="9" t="s">
        <v>34</v>
      </c>
      <c r="C326" s="9" t="s">
        <v>48</v>
      </c>
      <c r="D326" s="9">
        <v>2025</v>
      </c>
      <c r="E326" s="9" t="s">
        <v>36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</row>
    <row r="327" spans="1:13" hidden="1">
      <c r="A327" s="9" t="s">
        <v>33</v>
      </c>
      <c r="B327" s="9" t="s">
        <v>34</v>
      </c>
      <c r="C327" s="9" t="s">
        <v>48</v>
      </c>
      <c r="D327" s="9">
        <v>2030</v>
      </c>
      <c r="E327" s="9" t="s">
        <v>36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</row>
    <row r="328" spans="1:13" hidden="1">
      <c r="A328" s="9" t="s">
        <v>33</v>
      </c>
      <c r="B328" s="9" t="s">
        <v>34</v>
      </c>
      <c r="C328" s="9" t="s">
        <v>48</v>
      </c>
      <c r="D328" s="9">
        <v>2035</v>
      </c>
      <c r="E328" s="9" t="s">
        <v>36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</row>
    <row r="329" spans="1:13" hidden="1">
      <c r="A329" s="9" t="s">
        <v>33</v>
      </c>
      <c r="B329" s="9" t="s">
        <v>34</v>
      </c>
      <c r="C329" s="9" t="s">
        <v>48</v>
      </c>
      <c r="D329" s="9">
        <v>2040</v>
      </c>
      <c r="E329" s="9" t="s">
        <v>36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</row>
    <row r="330" spans="1:13" hidden="1">
      <c r="A330" s="9" t="s">
        <v>33</v>
      </c>
      <c r="B330" s="9" t="s">
        <v>34</v>
      </c>
      <c r="C330" s="9" t="s">
        <v>48</v>
      </c>
      <c r="D330" s="9">
        <v>2045</v>
      </c>
      <c r="E330" s="9" t="s">
        <v>36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</row>
    <row r="331" spans="1:13" hidden="1">
      <c r="A331" s="9" t="s">
        <v>33</v>
      </c>
      <c r="B331" s="9" t="s">
        <v>34</v>
      </c>
      <c r="C331" s="9" t="s">
        <v>48</v>
      </c>
      <c r="D331" s="9">
        <v>2050</v>
      </c>
      <c r="E331" s="9" t="s">
        <v>36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</row>
    <row r="332" spans="1:13" hidden="1">
      <c r="A332" s="9" t="s">
        <v>33</v>
      </c>
      <c r="B332" s="9" t="s">
        <v>34</v>
      </c>
      <c r="C332" s="9" t="s">
        <v>49</v>
      </c>
      <c r="D332" s="9">
        <v>2000</v>
      </c>
      <c r="E332" s="9" t="s">
        <v>36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</row>
    <row r="333" spans="1:13" hidden="1">
      <c r="A333" s="9" t="s">
        <v>33</v>
      </c>
      <c r="B333" s="9" t="s">
        <v>34</v>
      </c>
      <c r="C333" s="9" t="s">
        <v>49</v>
      </c>
      <c r="D333" s="9">
        <v>2005</v>
      </c>
      <c r="E333" s="9" t="s">
        <v>36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</row>
    <row r="334" spans="1:13" hidden="1">
      <c r="A334" s="9" t="s">
        <v>33</v>
      </c>
      <c r="B334" s="9" t="s">
        <v>34</v>
      </c>
      <c r="C334" s="9" t="s">
        <v>49</v>
      </c>
      <c r="D334" s="9">
        <v>2010</v>
      </c>
      <c r="E334" s="9" t="s">
        <v>36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</row>
    <row r="335" spans="1:13" hidden="1">
      <c r="A335" s="9" t="s">
        <v>33</v>
      </c>
      <c r="B335" s="9" t="s">
        <v>34</v>
      </c>
      <c r="C335" s="9" t="s">
        <v>49</v>
      </c>
      <c r="D335" s="9">
        <v>2015</v>
      </c>
      <c r="E335" s="9" t="s">
        <v>36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</row>
    <row r="336" spans="1:13" hidden="1">
      <c r="A336" s="9" t="s">
        <v>33</v>
      </c>
      <c r="B336" s="9" t="s">
        <v>34</v>
      </c>
      <c r="C336" s="9" t="s">
        <v>49</v>
      </c>
      <c r="D336" s="9">
        <v>2020</v>
      </c>
      <c r="E336" s="9" t="s">
        <v>36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</row>
    <row r="337" spans="1:13" hidden="1">
      <c r="A337" s="9" t="s">
        <v>33</v>
      </c>
      <c r="B337" s="9" t="s">
        <v>34</v>
      </c>
      <c r="C337" s="9" t="s">
        <v>49</v>
      </c>
      <c r="D337" s="9">
        <v>2025</v>
      </c>
      <c r="E337" s="9" t="s">
        <v>36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</row>
    <row r="338" spans="1:13" hidden="1">
      <c r="A338" s="9" t="s">
        <v>33</v>
      </c>
      <c r="B338" s="9" t="s">
        <v>34</v>
      </c>
      <c r="C338" s="9" t="s">
        <v>49</v>
      </c>
      <c r="D338" s="9">
        <v>2030</v>
      </c>
      <c r="E338" s="9" t="s">
        <v>36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</row>
    <row r="339" spans="1:13" hidden="1">
      <c r="A339" s="9" t="s">
        <v>33</v>
      </c>
      <c r="B339" s="9" t="s">
        <v>34</v>
      </c>
      <c r="C339" s="9" t="s">
        <v>49</v>
      </c>
      <c r="D339" s="9">
        <v>2035</v>
      </c>
      <c r="E339" s="9" t="s">
        <v>36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</row>
    <row r="340" spans="1:13" hidden="1">
      <c r="A340" s="9" t="s">
        <v>33</v>
      </c>
      <c r="B340" s="9" t="s">
        <v>34</v>
      </c>
      <c r="C340" s="9" t="s">
        <v>49</v>
      </c>
      <c r="D340" s="9">
        <v>2040</v>
      </c>
      <c r="E340" s="9" t="s">
        <v>36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</row>
    <row r="341" spans="1:13" hidden="1">
      <c r="A341" s="9" t="s">
        <v>33</v>
      </c>
      <c r="B341" s="9" t="s">
        <v>34</v>
      </c>
      <c r="C341" s="9" t="s">
        <v>49</v>
      </c>
      <c r="D341" s="9">
        <v>2045</v>
      </c>
      <c r="E341" s="9" t="s">
        <v>36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</row>
    <row r="342" spans="1:13" hidden="1">
      <c r="A342" s="9" t="s">
        <v>33</v>
      </c>
      <c r="B342" s="9" t="s">
        <v>34</v>
      </c>
      <c r="C342" s="9" t="s">
        <v>49</v>
      </c>
      <c r="D342" s="9">
        <v>2050</v>
      </c>
      <c r="E342" s="9" t="s">
        <v>36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</row>
    <row r="343" spans="1:13" hidden="1">
      <c r="A343" s="9" t="s">
        <v>33</v>
      </c>
      <c r="B343" s="9" t="s">
        <v>34</v>
      </c>
      <c r="C343" s="9" t="s">
        <v>50</v>
      </c>
      <c r="D343" s="9">
        <v>2000</v>
      </c>
      <c r="E343" s="9" t="s">
        <v>36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</row>
    <row r="344" spans="1:13" hidden="1">
      <c r="A344" s="9" t="s">
        <v>33</v>
      </c>
      <c r="B344" s="9" t="s">
        <v>34</v>
      </c>
      <c r="C344" s="9" t="s">
        <v>50</v>
      </c>
      <c r="D344" s="9">
        <v>2005</v>
      </c>
      <c r="E344" s="9" t="s">
        <v>36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</row>
    <row r="345" spans="1:13" hidden="1">
      <c r="A345" s="9" t="s">
        <v>33</v>
      </c>
      <c r="B345" s="9" t="s">
        <v>34</v>
      </c>
      <c r="C345" s="9" t="s">
        <v>50</v>
      </c>
      <c r="D345" s="9">
        <v>2010</v>
      </c>
      <c r="E345" s="9" t="s">
        <v>36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</row>
    <row r="346" spans="1:13" hidden="1">
      <c r="A346" s="9" t="s">
        <v>33</v>
      </c>
      <c r="B346" s="9" t="s">
        <v>34</v>
      </c>
      <c r="C346" s="9" t="s">
        <v>50</v>
      </c>
      <c r="D346" s="9">
        <v>2015</v>
      </c>
      <c r="E346" s="9" t="s">
        <v>36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</row>
    <row r="347" spans="1:13" hidden="1">
      <c r="A347" s="9" t="s">
        <v>33</v>
      </c>
      <c r="B347" s="9" t="s">
        <v>34</v>
      </c>
      <c r="C347" s="9" t="s">
        <v>50</v>
      </c>
      <c r="D347" s="9">
        <v>2020</v>
      </c>
      <c r="E347" s="9" t="s">
        <v>36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</row>
    <row r="348" spans="1:13" hidden="1">
      <c r="A348" s="9" t="s">
        <v>33</v>
      </c>
      <c r="B348" s="9" t="s">
        <v>34</v>
      </c>
      <c r="C348" s="9" t="s">
        <v>50</v>
      </c>
      <c r="D348" s="9">
        <v>2025</v>
      </c>
      <c r="E348" s="9" t="s">
        <v>36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</row>
    <row r="349" spans="1:13" hidden="1">
      <c r="A349" s="9" t="s">
        <v>33</v>
      </c>
      <c r="B349" s="9" t="s">
        <v>34</v>
      </c>
      <c r="C349" s="9" t="s">
        <v>50</v>
      </c>
      <c r="D349" s="9">
        <v>2030</v>
      </c>
      <c r="E349" s="9" t="s">
        <v>36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</row>
    <row r="350" spans="1:13" hidden="1">
      <c r="A350" s="9" t="s">
        <v>33</v>
      </c>
      <c r="B350" s="9" t="s">
        <v>34</v>
      </c>
      <c r="C350" s="9" t="s">
        <v>50</v>
      </c>
      <c r="D350" s="9">
        <v>2035</v>
      </c>
      <c r="E350" s="9" t="s">
        <v>36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</row>
    <row r="351" spans="1:13" hidden="1">
      <c r="A351" s="9" t="s">
        <v>33</v>
      </c>
      <c r="B351" s="9" t="s">
        <v>34</v>
      </c>
      <c r="C351" s="9" t="s">
        <v>50</v>
      </c>
      <c r="D351" s="9">
        <v>2040</v>
      </c>
      <c r="E351" s="9" t="s">
        <v>36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</row>
    <row r="352" spans="1:13" hidden="1">
      <c r="A352" s="9" t="s">
        <v>33</v>
      </c>
      <c r="B352" s="9" t="s">
        <v>34</v>
      </c>
      <c r="C352" s="9" t="s">
        <v>50</v>
      </c>
      <c r="D352" s="9">
        <v>2045</v>
      </c>
      <c r="E352" s="9" t="s">
        <v>36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</row>
    <row r="353" spans="1:13" hidden="1">
      <c r="A353" s="9" t="s">
        <v>33</v>
      </c>
      <c r="B353" s="9" t="s">
        <v>34</v>
      </c>
      <c r="C353" s="9" t="s">
        <v>50</v>
      </c>
      <c r="D353" s="9">
        <v>2050</v>
      </c>
      <c r="E353" s="9" t="s">
        <v>36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</row>
    <row r="354" spans="1:13" hidden="1">
      <c r="A354" s="9" t="s">
        <v>33</v>
      </c>
      <c r="B354" s="9" t="s">
        <v>34</v>
      </c>
      <c r="C354" s="9" t="s">
        <v>51</v>
      </c>
      <c r="D354" s="9">
        <v>2000</v>
      </c>
      <c r="E354" s="9" t="s">
        <v>36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</row>
    <row r="355" spans="1:13" hidden="1">
      <c r="A355" s="9" t="s">
        <v>33</v>
      </c>
      <c r="B355" s="9" t="s">
        <v>34</v>
      </c>
      <c r="C355" s="9" t="s">
        <v>51</v>
      </c>
      <c r="D355" s="9">
        <v>2005</v>
      </c>
      <c r="E355" s="9" t="s">
        <v>36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</row>
    <row r="356" spans="1:13" hidden="1">
      <c r="A356" s="9" t="s">
        <v>33</v>
      </c>
      <c r="B356" s="9" t="s">
        <v>34</v>
      </c>
      <c r="C356" s="9" t="s">
        <v>51</v>
      </c>
      <c r="D356" s="9">
        <v>2010</v>
      </c>
      <c r="E356" s="9" t="s">
        <v>36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</row>
    <row r="357" spans="1:13" hidden="1">
      <c r="A357" s="9" t="s">
        <v>33</v>
      </c>
      <c r="B357" s="9" t="s">
        <v>34</v>
      </c>
      <c r="C357" s="9" t="s">
        <v>51</v>
      </c>
      <c r="D357" s="9">
        <v>2015</v>
      </c>
      <c r="E357" s="9" t="s">
        <v>36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</row>
    <row r="358" spans="1:13" hidden="1">
      <c r="A358" s="9" t="s">
        <v>33</v>
      </c>
      <c r="B358" s="9" t="s">
        <v>34</v>
      </c>
      <c r="C358" s="9" t="s">
        <v>51</v>
      </c>
      <c r="D358" s="9">
        <v>2020</v>
      </c>
      <c r="E358" s="9" t="s">
        <v>36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</row>
    <row r="359" spans="1:13" hidden="1">
      <c r="A359" s="9" t="s">
        <v>33</v>
      </c>
      <c r="B359" s="9" t="s">
        <v>34</v>
      </c>
      <c r="C359" s="9" t="s">
        <v>51</v>
      </c>
      <c r="D359" s="9">
        <v>2025</v>
      </c>
      <c r="E359" s="9" t="s">
        <v>36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</row>
    <row r="360" spans="1:13" hidden="1">
      <c r="A360" s="9" t="s">
        <v>33</v>
      </c>
      <c r="B360" s="9" t="s">
        <v>34</v>
      </c>
      <c r="C360" s="9" t="s">
        <v>51</v>
      </c>
      <c r="D360" s="9">
        <v>2030</v>
      </c>
      <c r="E360" s="9" t="s">
        <v>36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</row>
    <row r="361" spans="1:13" hidden="1">
      <c r="A361" s="9" t="s">
        <v>33</v>
      </c>
      <c r="B361" s="9" t="s">
        <v>34</v>
      </c>
      <c r="C361" s="9" t="s">
        <v>51</v>
      </c>
      <c r="D361" s="9">
        <v>2035</v>
      </c>
      <c r="E361" s="9" t="s">
        <v>36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</row>
    <row r="362" spans="1:13" hidden="1">
      <c r="A362" s="9" t="s">
        <v>33</v>
      </c>
      <c r="B362" s="9" t="s">
        <v>34</v>
      </c>
      <c r="C362" s="9" t="s">
        <v>51</v>
      </c>
      <c r="D362" s="9">
        <v>2040</v>
      </c>
      <c r="E362" s="9" t="s">
        <v>36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</row>
    <row r="363" spans="1:13" hidden="1">
      <c r="A363" s="9" t="s">
        <v>33</v>
      </c>
      <c r="B363" s="9" t="s">
        <v>34</v>
      </c>
      <c r="C363" s="9" t="s">
        <v>51</v>
      </c>
      <c r="D363" s="9">
        <v>2045</v>
      </c>
      <c r="E363" s="9" t="s">
        <v>36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</row>
    <row r="364" spans="1:13" hidden="1">
      <c r="A364" s="9" t="s">
        <v>33</v>
      </c>
      <c r="B364" s="9" t="s">
        <v>34</v>
      </c>
      <c r="C364" s="9" t="s">
        <v>51</v>
      </c>
      <c r="D364" s="9">
        <v>2050</v>
      </c>
      <c r="E364" s="9" t="s">
        <v>36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</row>
    <row r="365" spans="1:13" hidden="1">
      <c r="A365" s="9" t="s">
        <v>33</v>
      </c>
      <c r="B365" s="9" t="s">
        <v>34</v>
      </c>
      <c r="C365" s="9" t="s">
        <v>52</v>
      </c>
      <c r="D365" s="9">
        <v>2000</v>
      </c>
      <c r="E365" s="9" t="s">
        <v>36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</row>
    <row r="366" spans="1:13" hidden="1">
      <c r="A366" s="9" t="s">
        <v>33</v>
      </c>
      <c r="B366" s="9" t="s">
        <v>34</v>
      </c>
      <c r="C366" s="9" t="s">
        <v>52</v>
      </c>
      <c r="D366" s="9">
        <v>2005</v>
      </c>
      <c r="E366" s="9" t="s">
        <v>36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</row>
    <row r="367" spans="1:13" hidden="1">
      <c r="A367" s="9" t="s">
        <v>33</v>
      </c>
      <c r="B367" s="9" t="s">
        <v>34</v>
      </c>
      <c r="C367" s="9" t="s">
        <v>52</v>
      </c>
      <c r="D367" s="9">
        <v>2010</v>
      </c>
      <c r="E367" s="9" t="s">
        <v>36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</row>
    <row r="368" spans="1:13" hidden="1">
      <c r="A368" s="9" t="s">
        <v>33</v>
      </c>
      <c r="B368" s="9" t="s">
        <v>34</v>
      </c>
      <c r="C368" s="9" t="s">
        <v>52</v>
      </c>
      <c r="D368" s="9">
        <v>2015</v>
      </c>
      <c r="E368" s="9" t="s">
        <v>36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</row>
    <row r="369" spans="1:13" hidden="1">
      <c r="A369" s="9" t="s">
        <v>33</v>
      </c>
      <c r="B369" s="9" t="s">
        <v>34</v>
      </c>
      <c r="C369" s="9" t="s">
        <v>52</v>
      </c>
      <c r="D369" s="9">
        <v>2020</v>
      </c>
      <c r="E369" s="9" t="s">
        <v>36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</row>
    <row r="370" spans="1:13" hidden="1">
      <c r="A370" s="9" t="s">
        <v>33</v>
      </c>
      <c r="B370" s="9" t="s">
        <v>34</v>
      </c>
      <c r="C370" s="9" t="s">
        <v>52</v>
      </c>
      <c r="D370" s="9">
        <v>2025</v>
      </c>
      <c r="E370" s="9" t="s">
        <v>36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</row>
    <row r="371" spans="1:13" hidden="1">
      <c r="A371" s="9" t="s">
        <v>33</v>
      </c>
      <c r="B371" s="9" t="s">
        <v>34</v>
      </c>
      <c r="C371" s="9" t="s">
        <v>52</v>
      </c>
      <c r="D371" s="9">
        <v>2030</v>
      </c>
      <c r="E371" s="9" t="s">
        <v>36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</row>
    <row r="372" spans="1:13" hidden="1">
      <c r="A372" s="9" t="s">
        <v>33</v>
      </c>
      <c r="B372" s="9" t="s">
        <v>34</v>
      </c>
      <c r="C372" s="9" t="s">
        <v>52</v>
      </c>
      <c r="D372" s="9">
        <v>2035</v>
      </c>
      <c r="E372" s="9" t="s">
        <v>36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</row>
    <row r="373" spans="1:13" hidden="1">
      <c r="A373" s="9" t="s">
        <v>33</v>
      </c>
      <c r="B373" s="9" t="s">
        <v>34</v>
      </c>
      <c r="C373" s="9" t="s">
        <v>52</v>
      </c>
      <c r="D373" s="9">
        <v>2040</v>
      </c>
      <c r="E373" s="9" t="s">
        <v>36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</row>
    <row r="374" spans="1:13" hidden="1">
      <c r="A374" s="9" t="s">
        <v>33</v>
      </c>
      <c r="B374" s="9" t="s">
        <v>34</v>
      </c>
      <c r="C374" s="9" t="s">
        <v>52</v>
      </c>
      <c r="D374" s="9">
        <v>2045</v>
      </c>
      <c r="E374" s="9" t="s">
        <v>36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</row>
    <row r="375" spans="1:13" hidden="1">
      <c r="A375" s="9" t="s">
        <v>33</v>
      </c>
      <c r="B375" s="9" t="s">
        <v>34</v>
      </c>
      <c r="C375" s="9" t="s">
        <v>52</v>
      </c>
      <c r="D375" s="9">
        <v>2050</v>
      </c>
      <c r="E375" s="9" t="s">
        <v>36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</row>
    <row r="376" spans="1:13" hidden="1">
      <c r="A376" s="9" t="s">
        <v>33</v>
      </c>
      <c r="B376" s="9" t="s">
        <v>34</v>
      </c>
      <c r="C376" s="9" t="s">
        <v>35</v>
      </c>
      <c r="D376" s="9">
        <v>2000</v>
      </c>
      <c r="E376" s="9" t="s">
        <v>53</v>
      </c>
      <c r="F376" s="9">
        <v>0</v>
      </c>
      <c r="G376" s="9">
        <v>0</v>
      </c>
      <c r="H376" s="9">
        <v>0</v>
      </c>
      <c r="I376" s="9">
        <v>0</v>
      </c>
      <c r="J376" s="9">
        <v>69.28022541</v>
      </c>
      <c r="K376" s="9">
        <v>178.81792609999999</v>
      </c>
      <c r="L376" s="9">
        <v>12.99217331</v>
      </c>
      <c r="M376" s="9">
        <v>0</v>
      </c>
    </row>
    <row r="377" spans="1:13" hidden="1">
      <c r="A377" s="9" t="s">
        <v>33</v>
      </c>
      <c r="B377" s="9" t="s">
        <v>34</v>
      </c>
      <c r="C377" s="9" t="s">
        <v>35</v>
      </c>
      <c r="D377" s="9">
        <v>2005</v>
      </c>
      <c r="E377" s="9" t="s">
        <v>53</v>
      </c>
      <c r="F377" s="9">
        <v>0</v>
      </c>
      <c r="G377" s="9">
        <v>0</v>
      </c>
      <c r="H377" s="9">
        <v>0</v>
      </c>
      <c r="I377" s="9">
        <v>0</v>
      </c>
      <c r="J377" s="9">
        <v>101</v>
      </c>
      <c r="K377" s="9">
        <v>227.27363159999999</v>
      </c>
      <c r="L377" s="9">
        <v>16.51276511</v>
      </c>
      <c r="M377" s="9">
        <v>0</v>
      </c>
    </row>
    <row r="378" spans="1:13" hidden="1">
      <c r="A378" s="9" t="s">
        <v>33</v>
      </c>
      <c r="B378" s="9" t="s">
        <v>34</v>
      </c>
      <c r="C378" s="9" t="s">
        <v>35</v>
      </c>
      <c r="D378" s="9">
        <v>2010</v>
      </c>
      <c r="E378" s="9" t="s">
        <v>53</v>
      </c>
      <c r="F378" s="9">
        <v>0</v>
      </c>
      <c r="G378" s="9">
        <v>0</v>
      </c>
      <c r="H378" s="9">
        <v>0</v>
      </c>
      <c r="I378" s="9">
        <v>0</v>
      </c>
      <c r="J378" s="9">
        <v>120.3988442</v>
      </c>
      <c r="K378" s="9">
        <v>270.925569899999</v>
      </c>
      <c r="L378" s="9">
        <v>19.68433499</v>
      </c>
      <c r="M378" s="9">
        <v>0</v>
      </c>
    </row>
    <row r="379" spans="1:13" hidden="1">
      <c r="A379" s="9" t="s">
        <v>33</v>
      </c>
      <c r="B379" s="9" t="s">
        <v>34</v>
      </c>
      <c r="C379" s="9" t="s">
        <v>35</v>
      </c>
      <c r="D379" s="9">
        <v>2015</v>
      </c>
      <c r="E379" s="9" t="s">
        <v>53</v>
      </c>
      <c r="F379" s="9">
        <v>0</v>
      </c>
      <c r="G379" s="9">
        <v>0</v>
      </c>
      <c r="H379" s="9">
        <v>0</v>
      </c>
      <c r="I379" s="9">
        <v>0</v>
      </c>
      <c r="J379" s="9">
        <v>147.2904948</v>
      </c>
      <c r="K379" s="9">
        <v>337.39166289999997</v>
      </c>
      <c r="L379" s="9">
        <v>24.51348729</v>
      </c>
      <c r="M379" s="9">
        <v>0</v>
      </c>
    </row>
    <row r="380" spans="1:13" hidden="1">
      <c r="A380" s="9" t="s">
        <v>33</v>
      </c>
      <c r="B380" s="9" t="s">
        <v>34</v>
      </c>
      <c r="C380" s="9" t="s">
        <v>35</v>
      </c>
      <c r="D380" s="9">
        <v>2020</v>
      </c>
      <c r="E380" s="9" t="s">
        <v>53</v>
      </c>
      <c r="F380" s="9">
        <v>0</v>
      </c>
      <c r="G380" s="9">
        <v>0</v>
      </c>
      <c r="H380" s="9">
        <v>0</v>
      </c>
      <c r="I380" s="9">
        <v>0</v>
      </c>
      <c r="J380" s="9">
        <v>180.9689084</v>
      </c>
      <c r="K380" s="9">
        <v>416.79482789999997</v>
      </c>
      <c r="L380" s="9">
        <v>30.282593909999999</v>
      </c>
      <c r="M380" s="9">
        <v>0</v>
      </c>
    </row>
    <row r="381" spans="1:13" hidden="1">
      <c r="A381" s="9" t="s">
        <v>33</v>
      </c>
      <c r="B381" s="9" t="s">
        <v>34</v>
      </c>
      <c r="C381" s="9" t="s">
        <v>35</v>
      </c>
      <c r="D381" s="9">
        <v>2025</v>
      </c>
      <c r="E381" s="9" t="s">
        <v>53</v>
      </c>
      <c r="F381" s="9">
        <v>0</v>
      </c>
      <c r="G381" s="9">
        <v>0</v>
      </c>
      <c r="H381" s="9">
        <v>0</v>
      </c>
      <c r="I381" s="9">
        <v>0</v>
      </c>
      <c r="J381" s="9">
        <v>226.85477220000001</v>
      </c>
      <c r="K381" s="9">
        <v>524.53959399999997</v>
      </c>
      <c r="L381" s="9">
        <v>38.110884429999999</v>
      </c>
      <c r="M381" s="9">
        <v>0</v>
      </c>
    </row>
    <row r="382" spans="1:13" hidden="1">
      <c r="A382" s="9" t="s">
        <v>33</v>
      </c>
      <c r="B382" s="9" t="s">
        <v>34</v>
      </c>
      <c r="C382" s="9" t="s">
        <v>35</v>
      </c>
      <c r="D382" s="9">
        <v>2030</v>
      </c>
      <c r="E382" s="9" t="s">
        <v>53</v>
      </c>
      <c r="F382" s="9">
        <v>0</v>
      </c>
      <c r="G382" s="9">
        <v>0</v>
      </c>
      <c r="H382" s="9">
        <v>0</v>
      </c>
      <c r="I382" s="9">
        <v>0</v>
      </c>
      <c r="J382" s="9">
        <v>299.03228419999999</v>
      </c>
      <c r="K382" s="9">
        <v>524.74328370000001</v>
      </c>
      <c r="L382" s="9">
        <v>38.125683680000002</v>
      </c>
      <c r="M382" s="9">
        <v>0</v>
      </c>
    </row>
    <row r="383" spans="1:13" hidden="1">
      <c r="A383" s="9" t="s">
        <v>33</v>
      </c>
      <c r="B383" s="9" t="s">
        <v>34</v>
      </c>
      <c r="C383" s="9" t="s">
        <v>35</v>
      </c>
      <c r="D383" s="9">
        <v>2035</v>
      </c>
      <c r="E383" s="9" t="s">
        <v>53</v>
      </c>
      <c r="F383" s="9">
        <v>0</v>
      </c>
      <c r="G383" s="9">
        <v>0</v>
      </c>
      <c r="H383" s="9">
        <v>0</v>
      </c>
      <c r="I383" s="9">
        <v>0</v>
      </c>
      <c r="J383" s="9">
        <v>379.93274480000002</v>
      </c>
      <c r="K383" s="9">
        <v>470.37393609999998</v>
      </c>
      <c r="L383" s="9">
        <v>34.175431029999999</v>
      </c>
      <c r="M383" s="9">
        <v>0</v>
      </c>
    </row>
    <row r="384" spans="1:13" hidden="1">
      <c r="A384" s="9" t="s">
        <v>33</v>
      </c>
      <c r="B384" s="9" t="s">
        <v>34</v>
      </c>
      <c r="C384" s="9" t="s">
        <v>35</v>
      </c>
      <c r="D384" s="9">
        <v>2040</v>
      </c>
      <c r="E384" s="9" t="s">
        <v>53</v>
      </c>
      <c r="F384" s="9">
        <v>0</v>
      </c>
      <c r="G384" s="9">
        <v>0</v>
      </c>
      <c r="H384" s="9">
        <v>0</v>
      </c>
      <c r="I384" s="9">
        <v>0</v>
      </c>
      <c r="J384" s="9">
        <v>503.5754857</v>
      </c>
      <c r="K384" s="9">
        <v>514.0829334</v>
      </c>
      <c r="L384" s="9">
        <v>37.351146579999998</v>
      </c>
      <c r="M384" s="9">
        <v>0</v>
      </c>
    </row>
    <row r="385" spans="1:13" hidden="1">
      <c r="A385" s="9" t="s">
        <v>33</v>
      </c>
      <c r="B385" s="9" t="s">
        <v>34</v>
      </c>
      <c r="C385" s="9" t="s">
        <v>35</v>
      </c>
      <c r="D385" s="9">
        <v>2045</v>
      </c>
      <c r="E385" s="9" t="s">
        <v>53</v>
      </c>
      <c r="F385" s="9">
        <v>0</v>
      </c>
      <c r="G385" s="9">
        <v>0</v>
      </c>
      <c r="H385" s="9">
        <v>0</v>
      </c>
      <c r="I385" s="9">
        <v>0</v>
      </c>
      <c r="J385" s="9">
        <v>645.81138320000002</v>
      </c>
      <c r="K385" s="9">
        <v>585.13374920000001</v>
      </c>
      <c r="L385" s="9">
        <v>42.513405939999998</v>
      </c>
      <c r="M385" s="9">
        <v>0</v>
      </c>
    </row>
    <row r="386" spans="1:13" hidden="1">
      <c r="A386" s="9" t="s">
        <v>33</v>
      </c>
      <c r="B386" s="9" t="s">
        <v>34</v>
      </c>
      <c r="C386" s="9" t="s">
        <v>35</v>
      </c>
      <c r="D386" s="9">
        <v>2050</v>
      </c>
      <c r="E386" s="9" t="s">
        <v>53</v>
      </c>
      <c r="F386" s="9">
        <v>0</v>
      </c>
      <c r="G386" s="9">
        <v>0</v>
      </c>
      <c r="H386" s="9">
        <v>0</v>
      </c>
      <c r="I386" s="9">
        <v>0</v>
      </c>
      <c r="J386" s="9">
        <v>799.10817799999995</v>
      </c>
      <c r="K386" s="9">
        <v>669.61828149999997</v>
      </c>
      <c r="L386" s="9">
        <v>48.651703759999997</v>
      </c>
      <c r="M386" s="9">
        <v>0</v>
      </c>
    </row>
    <row r="387" spans="1:13" hidden="1">
      <c r="A387" s="9" t="s">
        <v>33</v>
      </c>
      <c r="B387" s="9" t="s">
        <v>34</v>
      </c>
      <c r="C387" s="9" t="s">
        <v>37</v>
      </c>
      <c r="D387" s="9">
        <v>2000</v>
      </c>
      <c r="E387" s="9" t="s">
        <v>53</v>
      </c>
      <c r="F387" s="9">
        <v>0</v>
      </c>
      <c r="G387" s="9">
        <v>0</v>
      </c>
      <c r="H387" s="9">
        <v>0</v>
      </c>
      <c r="I387" s="9">
        <v>0</v>
      </c>
      <c r="J387" s="9">
        <v>177.24940789999999</v>
      </c>
      <c r="K387" s="9">
        <v>457.49521339999899</v>
      </c>
      <c r="L387" s="9">
        <v>33.239716129999998</v>
      </c>
      <c r="M387" s="9">
        <v>0</v>
      </c>
    </row>
    <row r="388" spans="1:13" hidden="1">
      <c r="A388" s="9" t="s">
        <v>33</v>
      </c>
      <c r="B388" s="9" t="s">
        <v>34</v>
      </c>
      <c r="C388" s="9" t="s">
        <v>37</v>
      </c>
      <c r="D388" s="9">
        <v>2005</v>
      </c>
      <c r="E388" s="9" t="s">
        <v>53</v>
      </c>
      <c r="F388" s="9">
        <v>0</v>
      </c>
      <c r="G388" s="9">
        <v>0</v>
      </c>
      <c r="H388" s="9">
        <v>0</v>
      </c>
      <c r="I388" s="9">
        <v>0</v>
      </c>
      <c r="J388" s="9">
        <v>298.91899999999998</v>
      </c>
      <c r="K388" s="9">
        <v>672.63769000000002</v>
      </c>
      <c r="L388" s="9">
        <v>48.871081539999999</v>
      </c>
      <c r="M388" s="9">
        <v>0</v>
      </c>
    </row>
    <row r="389" spans="1:13" hidden="1">
      <c r="A389" s="9" t="s">
        <v>33</v>
      </c>
      <c r="B389" s="9" t="s">
        <v>34</v>
      </c>
      <c r="C389" s="9" t="s">
        <v>37</v>
      </c>
      <c r="D389" s="9">
        <v>2010</v>
      </c>
      <c r="E389" s="9" t="s">
        <v>53</v>
      </c>
      <c r="F389" s="9">
        <v>0</v>
      </c>
      <c r="G389" s="9">
        <v>0</v>
      </c>
      <c r="H389" s="9">
        <v>0</v>
      </c>
      <c r="I389" s="9">
        <v>0</v>
      </c>
      <c r="J389" s="9">
        <v>239.10379839999999</v>
      </c>
      <c r="K389" s="9">
        <v>538.03949109999996</v>
      </c>
      <c r="L389" s="9">
        <v>39.091731299999999</v>
      </c>
      <c r="M389" s="9">
        <v>0</v>
      </c>
    </row>
    <row r="390" spans="1:13" hidden="1">
      <c r="A390" s="9" t="s">
        <v>33</v>
      </c>
      <c r="B390" s="9" t="s">
        <v>34</v>
      </c>
      <c r="C390" s="9" t="s">
        <v>37</v>
      </c>
      <c r="D390" s="9">
        <v>2015</v>
      </c>
      <c r="E390" s="9" t="s">
        <v>53</v>
      </c>
      <c r="F390" s="9">
        <v>0</v>
      </c>
      <c r="G390" s="9">
        <v>0</v>
      </c>
      <c r="H390" s="9">
        <v>0</v>
      </c>
      <c r="I390" s="9">
        <v>0</v>
      </c>
      <c r="J390" s="9">
        <v>265.70697139999999</v>
      </c>
      <c r="K390" s="9">
        <v>592.28551839999898</v>
      </c>
      <c r="L390" s="9">
        <v>43.033023999999997</v>
      </c>
      <c r="M390" s="9">
        <v>0</v>
      </c>
    </row>
    <row r="391" spans="1:13" hidden="1">
      <c r="A391" s="9" t="s">
        <v>33</v>
      </c>
      <c r="B391" s="9" t="s">
        <v>34</v>
      </c>
      <c r="C391" s="9" t="s">
        <v>37</v>
      </c>
      <c r="D391" s="9">
        <v>2020</v>
      </c>
      <c r="E391" s="9" t="s">
        <v>53</v>
      </c>
      <c r="F391" s="9">
        <v>0</v>
      </c>
      <c r="G391" s="9">
        <v>0</v>
      </c>
      <c r="H391" s="9">
        <v>0</v>
      </c>
      <c r="I391" s="9">
        <v>0</v>
      </c>
      <c r="J391" s="9">
        <v>332.08031689999899</v>
      </c>
      <c r="K391" s="9">
        <v>729.36145999999997</v>
      </c>
      <c r="L391" s="9">
        <v>52.992396810000002</v>
      </c>
      <c r="M391" s="9">
        <v>0</v>
      </c>
    </row>
    <row r="392" spans="1:13" hidden="1">
      <c r="A392" s="9" t="s">
        <v>33</v>
      </c>
      <c r="B392" s="9" t="s">
        <v>34</v>
      </c>
      <c r="C392" s="9" t="s">
        <v>37</v>
      </c>
      <c r="D392" s="9">
        <v>2025</v>
      </c>
      <c r="E392" s="9" t="s">
        <v>53</v>
      </c>
      <c r="F392" s="9">
        <v>0</v>
      </c>
      <c r="G392" s="9">
        <v>0</v>
      </c>
      <c r="H392" s="9">
        <v>0</v>
      </c>
      <c r="I392" s="9">
        <v>0</v>
      </c>
      <c r="J392" s="9">
        <v>430.1499177</v>
      </c>
      <c r="K392" s="9">
        <v>934.83279210000001</v>
      </c>
      <c r="L392" s="9">
        <v>67.921096719999994</v>
      </c>
      <c r="M392" s="9">
        <v>0</v>
      </c>
    </row>
    <row r="393" spans="1:13" hidden="1">
      <c r="A393" s="9" t="s">
        <v>33</v>
      </c>
      <c r="B393" s="9" t="s">
        <v>34</v>
      </c>
      <c r="C393" s="9" t="s">
        <v>37</v>
      </c>
      <c r="D393" s="9">
        <v>2030</v>
      </c>
      <c r="E393" s="9" t="s">
        <v>53</v>
      </c>
      <c r="F393" s="9">
        <v>0</v>
      </c>
      <c r="G393" s="9">
        <v>0</v>
      </c>
      <c r="H393" s="9">
        <v>0</v>
      </c>
      <c r="I393" s="9">
        <v>0</v>
      </c>
      <c r="J393" s="9">
        <v>589.80753689999995</v>
      </c>
      <c r="K393" s="9">
        <v>956.37876689999996</v>
      </c>
      <c r="L393" s="9">
        <v>69.486538429999996</v>
      </c>
      <c r="M393" s="9">
        <v>0</v>
      </c>
    </row>
    <row r="394" spans="1:13" hidden="1">
      <c r="A394" s="9" t="s">
        <v>33</v>
      </c>
      <c r="B394" s="9" t="s">
        <v>34</v>
      </c>
      <c r="C394" s="9" t="s">
        <v>37</v>
      </c>
      <c r="D394" s="9">
        <v>2035</v>
      </c>
      <c r="E394" s="9" t="s">
        <v>53</v>
      </c>
      <c r="F394" s="9">
        <v>0</v>
      </c>
      <c r="G394" s="9">
        <v>0</v>
      </c>
      <c r="H394" s="9">
        <v>0</v>
      </c>
      <c r="I394" s="9">
        <v>0</v>
      </c>
      <c r="J394" s="9">
        <v>785.56285860000003</v>
      </c>
      <c r="K394" s="9">
        <v>889.74958879999997</v>
      </c>
      <c r="L394" s="9">
        <v>64.64553703</v>
      </c>
      <c r="M394" s="9">
        <v>0</v>
      </c>
    </row>
    <row r="395" spans="1:13" hidden="1">
      <c r="A395" s="9" t="s">
        <v>33</v>
      </c>
      <c r="B395" s="9" t="s">
        <v>34</v>
      </c>
      <c r="C395" s="9" t="s">
        <v>37</v>
      </c>
      <c r="D395" s="9">
        <v>2040</v>
      </c>
      <c r="E395" s="9" t="s">
        <v>53</v>
      </c>
      <c r="F395" s="9">
        <v>0</v>
      </c>
      <c r="G395" s="9">
        <v>0</v>
      </c>
      <c r="H395" s="9">
        <v>0</v>
      </c>
      <c r="I395" s="9">
        <v>0</v>
      </c>
      <c r="J395" s="9">
        <v>1130.655068</v>
      </c>
      <c r="K395" s="9">
        <v>1051.5689669999999</v>
      </c>
      <c r="L395" s="9">
        <v>76.402665900000002</v>
      </c>
      <c r="M395" s="9">
        <v>0</v>
      </c>
    </row>
    <row r="396" spans="1:13" hidden="1">
      <c r="A396" s="9" t="s">
        <v>33</v>
      </c>
      <c r="B396" s="9" t="s">
        <v>34</v>
      </c>
      <c r="C396" s="9" t="s">
        <v>37</v>
      </c>
      <c r="D396" s="9">
        <v>2045</v>
      </c>
      <c r="E396" s="9" t="s">
        <v>53</v>
      </c>
      <c r="F396" s="9">
        <v>0</v>
      </c>
      <c r="G396" s="9">
        <v>0</v>
      </c>
      <c r="H396" s="9">
        <v>0</v>
      </c>
      <c r="I396" s="9">
        <v>0</v>
      </c>
      <c r="J396" s="9">
        <v>1561.3489500000001</v>
      </c>
      <c r="K396" s="9">
        <v>1285.9789699999999</v>
      </c>
      <c r="L396" s="9">
        <v>93.433930380000007</v>
      </c>
      <c r="M396" s="9">
        <v>0</v>
      </c>
    </row>
    <row r="397" spans="1:13" hidden="1">
      <c r="A397" s="9" t="s">
        <v>33</v>
      </c>
      <c r="B397" s="9" t="s">
        <v>34</v>
      </c>
      <c r="C397" s="9" t="s">
        <v>37</v>
      </c>
      <c r="D397" s="9">
        <v>2050</v>
      </c>
      <c r="E397" s="9" t="s">
        <v>53</v>
      </c>
      <c r="F397" s="9">
        <v>0</v>
      </c>
      <c r="G397" s="9">
        <v>0</v>
      </c>
      <c r="H397" s="9">
        <v>0</v>
      </c>
      <c r="I397" s="9">
        <v>0</v>
      </c>
      <c r="J397" s="9">
        <v>2064.7697399999902</v>
      </c>
      <c r="K397" s="9">
        <v>1570.770471</v>
      </c>
      <c r="L397" s="9">
        <v>114.12570669999999</v>
      </c>
      <c r="M397" s="9">
        <v>0</v>
      </c>
    </row>
    <row r="398" spans="1:13" hidden="1">
      <c r="A398" s="9" t="s">
        <v>33</v>
      </c>
      <c r="B398" s="9" t="s">
        <v>34</v>
      </c>
      <c r="C398" s="9" t="s">
        <v>38</v>
      </c>
      <c r="D398" s="9">
        <v>2000</v>
      </c>
      <c r="E398" s="9" t="s">
        <v>53</v>
      </c>
      <c r="F398" s="9">
        <v>0</v>
      </c>
      <c r="G398" s="9">
        <v>0</v>
      </c>
      <c r="H398" s="9">
        <v>0</v>
      </c>
      <c r="I398" s="9">
        <v>0</v>
      </c>
      <c r="J398" s="9">
        <v>29.691525179999999</v>
      </c>
      <c r="K398" s="9">
        <v>76.636254019999996</v>
      </c>
      <c r="L398" s="9">
        <v>5.5680742759999999</v>
      </c>
      <c r="M398" s="9">
        <v>0</v>
      </c>
    </row>
    <row r="399" spans="1:13" hidden="1">
      <c r="A399" s="9" t="s">
        <v>33</v>
      </c>
      <c r="B399" s="9" t="s">
        <v>34</v>
      </c>
      <c r="C399" s="9" t="s">
        <v>38</v>
      </c>
      <c r="D399" s="9">
        <v>2005</v>
      </c>
      <c r="E399" s="9" t="s">
        <v>53</v>
      </c>
      <c r="F399" s="9">
        <v>0</v>
      </c>
      <c r="G399" s="9">
        <v>0</v>
      </c>
      <c r="H399" s="9">
        <v>0</v>
      </c>
      <c r="I399" s="9">
        <v>0</v>
      </c>
      <c r="J399" s="9">
        <v>40</v>
      </c>
      <c r="K399" s="9">
        <v>90.009359059999994</v>
      </c>
      <c r="L399" s="9">
        <v>6.5397089560000001</v>
      </c>
      <c r="M399" s="9">
        <v>0</v>
      </c>
    </row>
    <row r="400" spans="1:13" hidden="1">
      <c r="A400" s="9" t="s">
        <v>33</v>
      </c>
      <c r="B400" s="9" t="s">
        <v>34</v>
      </c>
      <c r="C400" s="9" t="s">
        <v>38</v>
      </c>
      <c r="D400" s="9">
        <v>2010</v>
      </c>
      <c r="E400" s="9" t="s">
        <v>53</v>
      </c>
      <c r="F400" s="9">
        <v>0</v>
      </c>
      <c r="G400" s="9">
        <v>0</v>
      </c>
      <c r="H400" s="9">
        <v>0</v>
      </c>
      <c r="I400" s="9">
        <v>0</v>
      </c>
      <c r="J400" s="9">
        <v>39.777395079999998</v>
      </c>
      <c r="K400" s="9">
        <v>89.508445910000006</v>
      </c>
      <c r="L400" s="9">
        <v>6.503314671</v>
      </c>
      <c r="M400" s="9">
        <v>0</v>
      </c>
    </row>
    <row r="401" spans="1:13" hidden="1">
      <c r="A401" s="9" t="s">
        <v>33</v>
      </c>
      <c r="B401" s="9" t="s">
        <v>34</v>
      </c>
      <c r="C401" s="9" t="s">
        <v>38</v>
      </c>
      <c r="D401" s="9">
        <v>2015</v>
      </c>
      <c r="E401" s="9" t="s">
        <v>53</v>
      </c>
      <c r="F401" s="9">
        <v>0</v>
      </c>
      <c r="G401" s="9">
        <v>0</v>
      </c>
      <c r="H401" s="9">
        <v>0</v>
      </c>
      <c r="I401" s="9">
        <v>0</v>
      </c>
      <c r="J401" s="9">
        <v>47.374759249999997</v>
      </c>
      <c r="K401" s="9">
        <v>105.6027386</v>
      </c>
      <c r="L401" s="9">
        <v>7.6726596269999998</v>
      </c>
      <c r="M401" s="9">
        <v>0</v>
      </c>
    </row>
    <row r="402" spans="1:13" hidden="1">
      <c r="A402" s="9" t="s">
        <v>33</v>
      </c>
      <c r="B402" s="9" t="s">
        <v>34</v>
      </c>
      <c r="C402" s="9" t="s">
        <v>38</v>
      </c>
      <c r="D402" s="9">
        <v>2020</v>
      </c>
      <c r="E402" s="9" t="s">
        <v>53</v>
      </c>
      <c r="F402" s="9">
        <v>0</v>
      </c>
      <c r="G402" s="9">
        <v>0</v>
      </c>
      <c r="H402" s="9">
        <v>0</v>
      </c>
      <c r="I402" s="9">
        <v>0</v>
      </c>
      <c r="J402" s="9">
        <v>53.125709200000003</v>
      </c>
      <c r="K402" s="9">
        <v>116.6821484</v>
      </c>
      <c r="L402" s="9">
        <v>8.4776438709999997</v>
      </c>
      <c r="M402" s="9">
        <v>0</v>
      </c>
    </row>
    <row r="403" spans="1:13" hidden="1">
      <c r="A403" s="9" t="s">
        <v>33</v>
      </c>
      <c r="B403" s="9" t="s">
        <v>34</v>
      </c>
      <c r="C403" s="9" t="s">
        <v>38</v>
      </c>
      <c r="D403" s="9">
        <v>2025</v>
      </c>
      <c r="E403" s="9" t="s">
        <v>53</v>
      </c>
      <c r="F403" s="9">
        <v>0</v>
      </c>
      <c r="G403" s="9">
        <v>0</v>
      </c>
      <c r="H403" s="9">
        <v>0</v>
      </c>
      <c r="I403" s="9">
        <v>0</v>
      </c>
      <c r="J403" s="9">
        <v>61.184208640000001</v>
      </c>
      <c r="K403" s="9">
        <v>132.96993040000001</v>
      </c>
      <c r="L403" s="9">
        <v>9.6610469559999999</v>
      </c>
      <c r="M403" s="9">
        <v>0</v>
      </c>
    </row>
    <row r="404" spans="1:13" hidden="1">
      <c r="A404" s="9" t="s">
        <v>33</v>
      </c>
      <c r="B404" s="9" t="s">
        <v>34</v>
      </c>
      <c r="C404" s="9" t="s">
        <v>38</v>
      </c>
      <c r="D404" s="9">
        <v>2030</v>
      </c>
      <c r="E404" s="9" t="s">
        <v>53</v>
      </c>
      <c r="F404" s="9">
        <v>0</v>
      </c>
      <c r="G404" s="9">
        <v>0</v>
      </c>
      <c r="H404" s="9">
        <v>0</v>
      </c>
      <c r="I404" s="9">
        <v>0</v>
      </c>
      <c r="J404" s="9">
        <v>75.451109829999993</v>
      </c>
      <c r="K404" s="9">
        <v>122.34472239999999</v>
      </c>
      <c r="L404" s="9">
        <v>8.8890631510000002</v>
      </c>
      <c r="M404" s="9">
        <v>0</v>
      </c>
    </row>
    <row r="405" spans="1:13" hidden="1">
      <c r="A405" s="9" t="s">
        <v>33</v>
      </c>
      <c r="B405" s="9" t="s">
        <v>34</v>
      </c>
      <c r="C405" s="9" t="s">
        <v>38</v>
      </c>
      <c r="D405" s="9">
        <v>2035</v>
      </c>
      <c r="E405" s="9" t="s">
        <v>53</v>
      </c>
      <c r="F405" s="9">
        <v>0</v>
      </c>
      <c r="G405" s="9">
        <v>0</v>
      </c>
      <c r="H405" s="9">
        <v>0</v>
      </c>
      <c r="I405" s="9">
        <v>0</v>
      </c>
      <c r="J405" s="9">
        <v>91.590459249999995</v>
      </c>
      <c r="K405" s="9">
        <v>103.7378137</v>
      </c>
      <c r="L405" s="9">
        <v>7.5371618710000003</v>
      </c>
      <c r="M405" s="9">
        <v>0</v>
      </c>
    </row>
    <row r="406" spans="1:13" hidden="1">
      <c r="A406" s="9" t="s">
        <v>33</v>
      </c>
      <c r="B406" s="9" t="s">
        <v>34</v>
      </c>
      <c r="C406" s="9" t="s">
        <v>38</v>
      </c>
      <c r="D406" s="9">
        <v>2040</v>
      </c>
      <c r="E406" s="9" t="s">
        <v>53</v>
      </c>
      <c r="F406" s="9">
        <v>0</v>
      </c>
      <c r="G406" s="9">
        <v>0</v>
      </c>
      <c r="H406" s="9">
        <v>0</v>
      </c>
      <c r="I406" s="9">
        <v>0</v>
      </c>
      <c r="J406" s="9">
        <v>121.2643485</v>
      </c>
      <c r="K406" s="9">
        <v>112.7822527</v>
      </c>
      <c r="L406" s="9">
        <v>8.1942935239999901</v>
      </c>
      <c r="M406" s="9">
        <v>0</v>
      </c>
    </row>
    <row r="407" spans="1:13" hidden="1">
      <c r="A407" s="9" t="s">
        <v>33</v>
      </c>
      <c r="B407" s="9" t="s">
        <v>34</v>
      </c>
      <c r="C407" s="9" t="s">
        <v>38</v>
      </c>
      <c r="D407" s="9">
        <v>2045</v>
      </c>
      <c r="E407" s="9" t="s">
        <v>53</v>
      </c>
      <c r="F407" s="9">
        <v>0</v>
      </c>
      <c r="G407" s="9">
        <v>0</v>
      </c>
      <c r="H407" s="9">
        <v>0</v>
      </c>
      <c r="I407" s="9">
        <v>0</v>
      </c>
      <c r="J407" s="9">
        <v>155.942890099999</v>
      </c>
      <c r="K407" s="9">
        <v>128.4397553</v>
      </c>
      <c r="L407" s="9">
        <v>9.3319031139999993</v>
      </c>
      <c r="M407" s="9">
        <v>0</v>
      </c>
    </row>
    <row r="408" spans="1:13" hidden="1">
      <c r="A408" s="9" t="s">
        <v>33</v>
      </c>
      <c r="B408" s="9" t="s">
        <v>34</v>
      </c>
      <c r="C408" s="9" t="s">
        <v>38</v>
      </c>
      <c r="D408" s="9">
        <v>2050</v>
      </c>
      <c r="E408" s="9" t="s">
        <v>53</v>
      </c>
      <c r="F408" s="9">
        <v>0</v>
      </c>
      <c r="G408" s="9">
        <v>0</v>
      </c>
      <c r="H408" s="9">
        <v>0</v>
      </c>
      <c r="I408" s="9">
        <v>0</v>
      </c>
      <c r="J408" s="9">
        <v>193.13534659999999</v>
      </c>
      <c r="K408" s="9">
        <v>146.9274241</v>
      </c>
      <c r="L408" s="9">
        <v>10.67514091</v>
      </c>
      <c r="M408" s="9">
        <v>0</v>
      </c>
    </row>
    <row r="409" spans="1:13" hidden="1">
      <c r="A409" s="9" t="s">
        <v>33</v>
      </c>
      <c r="B409" s="9" t="s">
        <v>34</v>
      </c>
      <c r="C409" s="9" t="s">
        <v>39</v>
      </c>
      <c r="D409" s="9">
        <v>2000</v>
      </c>
      <c r="E409" s="9" t="s">
        <v>53</v>
      </c>
      <c r="F409" s="9">
        <v>0</v>
      </c>
      <c r="G409" s="9">
        <v>0</v>
      </c>
      <c r="H409" s="9">
        <v>0</v>
      </c>
      <c r="I409" s="9">
        <v>0</v>
      </c>
      <c r="J409" s="9">
        <v>89.974318719999999</v>
      </c>
      <c r="K409" s="9">
        <v>232.23107279999999</v>
      </c>
      <c r="L409" s="9">
        <v>16.872952349999998</v>
      </c>
      <c r="M409" s="9">
        <v>0</v>
      </c>
    </row>
    <row r="410" spans="1:13" hidden="1">
      <c r="A410" s="9" t="s">
        <v>33</v>
      </c>
      <c r="B410" s="9" t="s">
        <v>34</v>
      </c>
      <c r="C410" s="9" t="s">
        <v>39</v>
      </c>
      <c r="D410" s="9">
        <v>2005</v>
      </c>
      <c r="E410" s="9" t="s">
        <v>53</v>
      </c>
      <c r="F410" s="9">
        <v>0</v>
      </c>
      <c r="G410" s="9">
        <v>0</v>
      </c>
      <c r="H410" s="9">
        <v>0</v>
      </c>
      <c r="I410" s="9">
        <v>0</v>
      </c>
      <c r="J410" s="9">
        <v>92.146915590000006</v>
      </c>
      <c r="K410" s="9">
        <v>207.3521203</v>
      </c>
      <c r="L410" s="9">
        <v>15.06535023</v>
      </c>
      <c r="M410" s="9">
        <v>0</v>
      </c>
    </row>
    <row r="411" spans="1:13" hidden="1">
      <c r="A411" s="9" t="s">
        <v>33</v>
      </c>
      <c r="B411" s="9" t="s">
        <v>34</v>
      </c>
      <c r="C411" s="9" t="s">
        <v>39</v>
      </c>
      <c r="D411" s="9">
        <v>2010</v>
      </c>
      <c r="E411" s="9" t="s">
        <v>53</v>
      </c>
      <c r="F411" s="9">
        <v>0</v>
      </c>
      <c r="G411" s="9">
        <v>0</v>
      </c>
      <c r="H411" s="9">
        <v>0</v>
      </c>
      <c r="I411" s="9">
        <v>0</v>
      </c>
      <c r="J411" s="9">
        <v>94.319512459999999</v>
      </c>
      <c r="K411" s="9">
        <v>212.24097159999999</v>
      </c>
      <c r="L411" s="9">
        <v>15.42055401</v>
      </c>
      <c r="M411" s="9">
        <v>0</v>
      </c>
    </row>
    <row r="412" spans="1:13" hidden="1">
      <c r="A412" s="9" t="s">
        <v>33</v>
      </c>
      <c r="B412" s="9" t="s">
        <v>34</v>
      </c>
      <c r="C412" s="9" t="s">
        <v>39</v>
      </c>
      <c r="D412" s="9">
        <v>2015</v>
      </c>
      <c r="E412" s="9" t="s">
        <v>53</v>
      </c>
      <c r="F412" s="9">
        <v>0</v>
      </c>
      <c r="G412" s="9">
        <v>0</v>
      </c>
      <c r="H412" s="9">
        <v>0</v>
      </c>
      <c r="I412" s="9">
        <v>0</v>
      </c>
      <c r="J412" s="9">
        <v>110.13285819999901</v>
      </c>
      <c r="K412" s="9">
        <v>256.9129537</v>
      </c>
      <c r="L412" s="9">
        <v>18.666236059999999</v>
      </c>
      <c r="M412" s="9">
        <v>0</v>
      </c>
    </row>
    <row r="413" spans="1:13" hidden="1">
      <c r="A413" s="9" t="s">
        <v>33</v>
      </c>
      <c r="B413" s="9" t="s">
        <v>34</v>
      </c>
      <c r="C413" s="9" t="s">
        <v>39</v>
      </c>
      <c r="D413" s="9">
        <v>2020</v>
      </c>
      <c r="E413" s="9" t="s">
        <v>53</v>
      </c>
      <c r="F413" s="9">
        <v>0</v>
      </c>
      <c r="G413" s="9">
        <v>0</v>
      </c>
      <c r="H413" s="9">
        <v>0</v>
      </c>
      <c r="I413" s="9">
        <v>0</v>
      </c>
      <c r="J413" s="9">
        <v>137.1226303</v>
      </c>
      <c r="K413" s="9">
        <v>326.17470459999998</v>
      </c>
      <c r="L413" s="9">
        <v>23.698509340000001</v>
      </c>
      <c r="M413" s="9">
        <v>0</v>
      </c>
    </row>
    <row r="414" spans="1:13" hidden="1">
      <c r="A414" s="9" t="s">
        <v>33</v>
      </c>
      <c r="B414" s="9" t="s">
        <v>34</v>
      </c>
      <c r="C414" s="9" t="s">
        <v>39</v>
      </c>
      <c r="D414" s="9">
        <v>2025</v>
      </c>
      <c r="E414" s="9" t="s">
        <v>53</v>
      </c>
      <c r="F414" s="9">
        <v>0</v>
      </c>
      <c r="G414" s="9">
        <v>0</v>
      </c>
      <c r="H414" s="9">
        <v>0</v>
      </c>
      <c r="I414" s="9">
        <v>0</v>
      </c>
      <c r="J414" s="9">
        <v>171.76306259999899</v>
      </c>
      <c r="K414" s="9">
        <v>414.47257169999898</v>
      </c>
      <c r="L414" s="9">
        <v>30.113868350000001</v>
      </c>
      <c r="M414" s="9">
        <v>0</v>
      </c>
    </row>
    <row r="415" spans="1:13" hidden="1">
      <c r="A415" s="9" t="s">
        <v>33</v>
      </c>
      <c r="B415" s="9" t="s">
        <v>34</v>
      </c>
      <c r="C415" s="9" t="s">
        <v>39</v>
      </c>
      <c r="D415" s="9">
        <v>2030</v>
      </c>
      <c r="E415" s="9" t="s">
        <v>53</v>
      </c>
      <c r="F415" s="9">
        <v>0</v>
      </c>
      <c r="G415" s="9">
        <v>0</v>
      </c>
      <c r="H415" s="9">
        <v>0</v>
      </c>
      <c r="I415" s="9">
        <v>0</v>
      </c>
      <c r="J415" s="9">
        <v>219.9529086</v>
      </c>
      <c r="K415" s="9">
        <v>407.88545570000002</v>
      </c>
      <c r="L415" s="9">
        <v>29.635275660000001</v>
      </c>
      <c r="M415" s="9">
        <v>0</v>
      </c>
    </row>
    <row r="416" spans="1:13" hidden="1">
      <c r="A416" s="9" t="s">
        <v>33</v>
      </c>
      <c r="B416" s="9" t="s">
        <v>34</v>
      </c>
      <c r="C416" s="9" t="s">
        <v>39</v>
      </c>
      <c r="D416" s="9">
        <v>2035</v>
      </c>
      <c r="E416" s="9" t="s">
        <v>53</v>
      </c>
      <c r="F416" s="9">
        <v>0</v>
      </c>
      <c r="G416" s="9">
        <v>0</v>
      </c>
      <c r="H416" s="9">
        <v>0</v>
      </c>
      <c r="I416" s="9">
        <v>0</v>
      </c>
      <c r="J416" s="9">
        <v>270.60266250000001</v>
      </c>
      <c r="K416" s="9">
        <v>356.71442100000002</v>
      </c>
      <c r="L416" s="9">
        <v>25.917399240000002</v>
      </c>
      <c r="M416" s="9">
        <v>0</v>
      </c>
    </row>
    <row r="417" spans="1:13" hidden="1">
      <c r="A417" s="9" t="s">
        <v>33</v>
      </c>
      <c r="B417" s="9" t="s">
        <v>34</v>
      </c>
      <c r="C417" s="9" t="s">
        <v>39</v>
      </c>
      <c r="D417" s="9">
        <v>2040</v>
      </c>
      <c r="E417" s="9" t="s">
        <v>53</v>
      </c>
      <c r="F417" s="9">
        <v>0</v>
      </c>
      <c r="G417" s="9">
        <v>0</v>
      </c>
      <c r="H417" s="9">
        <v>0</v>
      </c>
      <c r="I417" s="9">
        <v>0</v>
      </c>
      <c r="J417" s="9">
        <v>349.13240569999999</v>
      </c>
      <c r="K417" s="9">
        <v>380.70933600000001</v>
      </c>
      <c r="L417" s="9">
        <v>27.660770840000001</v>
      </c>
      <c r="M417" s="9">
        <v>0</v>
      </c>
    </row>
    <row r="418" spans="1:13" hidden="1">
      <c r="A418" s="9" t="s">
        <v>33</v>
      </c>
      <c r="B418" s="9" t="s">
        <v>34</v>
      </c>
      <c r="C418" s="9" t="s">
        <v>39</v>
      </c>
      <c r="D418" s="9">
        <v>2045</v>
      </c>
      <c r="E418" s="9" t="s">
        <v>53</v>
      </c>
      <c r="F418" s="9">
        <v>0</v>
      </c>
      <c r="G418" s="9">
        <v>0</v>
      </c>
      <c r="H418" s="9">
        <v>0</v>
      </c>
      <c r="I418" s="9">
        <v>0</v>
      </c>
      <c r="J418" s="9">
        <v>436.37623760000002</v>
      </c>
      <c r="K418" s="9">
        <v>423.036755999999</v>
      </c>
      <c r="L418" s="9">
        <v>30.736106679999999</v>
      </c>
      <c r="M418" s="9">
        <v>0</v>
      </c>
    </row>
    <row r="419" spans="1:13" hidden="1">
      <c r="A419" s="9" t="s">
        <v>33</v>
      </c>
      <c r="B419" s="9" t="s">
        <v>34</v>
      </c>
      <c r="C419" s="9" t="s">
        <v>39</v>
      </c>
      <c r="D419" s="9">
        <v>2050</v>
      </c>
      <c r="E419" s="9" t="s">
        <v>53</v>
      </c>
      <c r="F419" s="9">
        <v>0</v>
      </c>
      <c r="G419" s="9">
        <v>0</v>
      </c>
      <c r="H419" s="9">
        <v>0</v>
      </c>
      <c r="I419" s="9">
        <v>0</v>
      </c>
      <c r="J419" s="9">
        <v>525.84203920000004</v>
      </c>
      <c r="K419" s="9">
        <v>471.9323086</v>
      </c>
      <c r="L419" s="9">
        <v>34.288655949999999</v>
      </c>
      <c r="M419" s="9">
        <v>0</v>
      </c>
    </row>
    <row r="420" spans="1:13" hidden="1">
      <c r="A420" s="9" t="s">
        <v>33</v>
      </c>
      <c r="B420" s="9" t="s">
        <v>34</v>
      </c>
      <c r="C420" s="9" t="s">
        <v>40</v>
      </c>
      <c r="D420" s="9">
        <v>2000</v>
      </c>
      <c r="E420" s="9" t="s">
        <v>53</v>
      </c>
      <c r="F420" s="9">
        <v>0</v>
      </c>
      <c r="G420" s="9">
        <v>0</v>
      </c>
      <c r="H420" s="9">
        <v>0</v>
      </c>
      <c r="I420" s="9">
        <v>0</v>
      </c>
      <c r="J420" s="9">
        <v>85.475602780000003</v>
      </c>
      <c r="K420" s="9">
        <v>220.61951919999899</v>
      </c>
      <c r="L420" s="9">
        <v>16.02930473</v>
      </c>
      <c r="M420" s="9">
        <v>0</v>
      </c>
    </row>
    <row r="421" spans="1:13" hidden="1">
      <c r="A421" s="9" t="s">
        <v>33</v>
      </c>
      <c r="B421" s="9" t="s">
        <v>34</v>
      </c>
      <c r="C421" s="9" t="s">
        <v>40</v>
      </c>
      <c r="D421" s="9">
        <v>2005</v>
      </c>
      <c r="E421" s="9" t="s">
        <v>53</v>
      </c>
      <c r="F421" s="9">
        <v>0</v>
      </c>
      <c r="G421" s="9">
        <v>0</v>
      </c>
      <c r="H421" s="9">
        <v>0</v>
      </c>
      <c r="I421" s="9">
        <v>0</v>
      </c>
      <c r="J421" s="9">
        <v>99.68</v>
      </c>
      <c r="K421" s="9">
        <v>224.30332279999999</v>
      </c>
      <c r="L421" s="9">
        <v>16.296954719999999</v>
      </c>
      <c r="M421" s="9">
        <v>0</v>
      </c>
    </row>
    <row r="422" spans="1:13" hidden="1">
      <c r="A422" s="9" t="s">
        <v>33</v>
      </c>
      <c r="B422" s="9" t="s">
        <v>34</v>
      </c>
      <c r="C422" s="9" t="s">
        <v>40</v>
      </c>
      <c r="D422" s="9">
        <v>2010</v>
      </c>
      <c r="E422" s="9" t="s">
        <v>53</v>
      </c>
      <c r="F422" s="9">
        <v>0</v>
      </c>
      <c r="G422" s="9">
        <v>0</v>
      </c>
      <c r="H422" s="9">
        <v>0</v>
      </c>
      <c r="I422" s="9">
        <v>0</v>
      </c>
      <c r="J422" s="9">
        <v>118.378165</v>
      </c>
      <c r="K422" s="9">
        <v>266.378568999999</v>
      </c>
      <c r="L422" s="9">
        <v>19.353968649999999</v>
      </c>
      <c r="M422" s="9">
        <v>0</v>
      </c>
    </row>
    <row r="423" spans="1:13" hidden="1">
      <c r="A423" s="9" t="s">
        <v>33</v>
      </c>
      <c r="B423" s="9" t="s">
        <v>34</v>
      </c>
      <c r="C423" s="9" t="s">
        <v>40</v>
      </c>
      <c r="D423" s="9">
        <v>2015</v>
      </c>
      <c r="E423" s="9" t="s">
        <v>53</v>
      </c>
      <c r="F423" s="9">
        <v>0</v>
      </c>
      <c r="G423" s="9">
        <v>0</v>
      </c>
      <c r="H423" s="9">
        <v>0</v>
      </c>
      <c r="I423" s="9">
        <v>0</v>
      </c>
      <c r="J423" s="9">
        <v>137.6794917</v>
      </c>
      <c r="K423" s="9">
        <v>299.11547159999998</v>
      </c>
      <c r="L423" s="9">
        <v>21.732497030000001</v>
      </c>
      <c r="M423" s="9">
        <v>0</v>
      </c>
    </row>
    <row r="424" spans="1:13" hidden="1">
      <c r="A424" s="9" t="s">
        <v>33</v>
      </c>
      <c r="B424" s="9" t="s">
        <v>34</v>
      </c>
      <c r="C424" s="9" t="s">
        <v>40</v>
      </c>
      <c r="D424" s="9">
        <v>2020</v>
      </c>
      <c r="E424" s="9" t="s">
        <v>53</v>
      </c>
      <c r="F424" s="9">
        <v>0</v>
      </c>
      <c r="G424" s="9">
        <v>0</v>
      </c>
      <c r="H424" s="9">
        <v>0</v>
      </c>
      <c r="I424" s="9">
        <v>0</v>
      </c>
      <c r="J424" s="9">
        <v>156.98416519999901</v>
      </c>
      <c r="K424" s="9">
        <v>329.9740261</v>
      </c>
      <c r="L424" s="9">
        <v>23.974552379999999</v>
      </c>
      <c r="M424" s="9">
        <v>0</v>
      </c>
    </row>
    <row r="425" spans="1:13" hidden="1">
      <c r="A425" s="9" t="s">
        <v>33</v>
      </c>
      <c r="B425" s="9" t="s">
        <v>34</v>
      </c>
      <c r="C425" s="9" t="s">
        <v>40</v>
      </c>
      <c r="D425" s="9">
        <v>2025</v>
      </c>
      <c r="E425" s="9" t="s">
        <v>53</v>
      </c>
      <c r="F425" s="9">
        <v>0</v>
      </c>
      <c r="G425" s="9">
        <v>0</v>
      </c>
      <c r="H425" s="9">
        <v>0</v>
      </c>
      <c r="I425" s="9">
        <v>0</v>
      </c>
      <c r="J425" s="9">
        <v>180.793327699999</v>
      </c>
      <c r="K425" s="9">
        <v>371.3041111</v>
      </c>
      <c r="L425" s="9">
        <v>26.977425969999999</v>
      </c>
      <c r="M425" s="9">
        <v>0</v>
      </c>
    </row>
    <row r="426" spans="1:13" hidden="1">
      <c r="A426" s="9" t="s">
        <v>33</v>
      </c>
      <c r="B426" s="9" t="s">
        <v>34</v>
      </c>
      <c r="C426" s="9" t="s">
        <v>40</v>
      </c>
      <c r="D426" s="9">
        <v>2030</v>
      </c>
      <c r="E426" s="9" t="s">
        <v>53</v>
      </c>
      <c r="F426" s="9">
        <v>0</v>
      </c>
      <c r="G426" s="9">
        <v>0</v>
      </c>
      <c r="H426" s="9">
        <v>0</v>
      </c>
      <c r="I426" s="9">
        <v>0</v>
      </c>
      <c r="J426" s="9">
        <v>214.07920469999999</v>
      </c>
      <c r="K426" s="9">
        <v>323.34592470000001</v>
      </c>
      <c r="L426" s="9">
        <v>23.49298186</v>
      </c>
      <c r="M426" s="9">
        <v>0</v>
      </c>
    </row>
    <row r="427" spans="1:13" hidden="1">
      <c r="A427" s="9" t="s">
        <v>33</v>
      </c>
      <c r="B427" s="9" t="s">
        <v>34</v>
      </c>
      <c r="C427" s="9" t="s">
        <v>40</v>
      </c>
      <c r="D427" s="9">
        <v>2035</v>
      </c>
      <c r="E427" s="9" t="s">
        <v>53</v>
      </c>
      <c r="F427" s="9">
        <v>0</v>
      </c>
      <c r="G427" s="9">
        <v>0</v>
      </c>
      <c r="H427" s="9">
        <v>0</v>
      </c>
      <c r="I427" s="9">
        <v>0</v>
      </c>
      <c r="J427" s="9">
        <v>253.88987209999999</v>
      </c>
      <c r="K427" s="9">
        <v>265.65649300000001</v>
      </c>
      <c r="L427" s="9">
        <v>19.301505580000001</v>
      </c>
      <c r="M427" s="9">
        <v>0</v>
      </c>
    </row>
    <row r="428" spans="1:13" hidden="1">
      <c r="A428" s="9" t="s">
        <v>33</v>
      </c>
      <c r="B428" s="9" t="s">
        <v>34</v>
      </c>
      <c r="C428" s="9" t="s">
        <v>40</v>
      </c>
      <c r="D428" s="9">
        <v>2040</v>
      </c>
      <c r="E428" s="9" t="s">
        <v>53</v>
      </c>
      <c r="F428" s="9">
        <v>0</v>
      </c>
      <c r="G428" s="9">
        <v>0</v>
      </c>
      <c r="H428" s="9">
        <v>0</v>
      </c>
      <c r="I428" s="9">
        <v>0</v>
      </c>
      <c r="J428" s="9">
        <v>310.9136747</v>
      </c>
      <c r="K428" s="9">
        <v>266.23108359999998</v>
      </c>
      <c r="L428" s="9">
        <v>19.343252970000002</v>
      </c>
      <c r="M428" s="9">
        <v>0</v>
      </c>
    </row>
    <row r="429" spans="1:13" hidden="1">
      <c r="A429" s="9" t="s">
        <v>33</v>
      </c>
      <c r="B429" s="9" t="s">
        <v>34</v>
      </c>
      <c r="C429" s="9" t="s">
        <v>40</v>
      </c>
      <c r="D429" s="9">
        <v>2045</v>
      </c>
      <c r="E429" s="9" t="s">
        <v>53</v>
      </c>
      <c r="F429" s="9">
        <v>0</v>
      </c>
      <c r="G429" s="9">
        <v>0</v>
      </c>
      <c r="H429" s="9">
        <v>0</v>
      </c>
      <c r="I429" s="9">
        <v>0</v>
      </c>
      <c r="J429" s="9">
        <v>377.15439550000002</v>
      </c>
      <c r="K429" s="9">
        <v>285.48974570000001</v>
      </c>
      <c r="L429" s="9">
        <v>20.742507960000001</v>
      </c>
      <c r="M429" s="9">
        <v>0</v>
      </c>
    </row>
    <row r="430" spans="1:13" hidden="1">
      <c r="A430" s="9" t="s">
        <v>33</v>
      </c>
      <c r="B430" s="9" t="s">
        <v>34</v>
      </c>
      <c r="C430" s="9" t="s">
        <v>40</v>
      </c>
      <c r="D430" s="9">
        <v>2050</v>
      </c>
      <c r="E430" s="9" t="s">
        <v>53</v>
      </c>
      <c r="F430" s="9">
        <v>0</v>
      </c>
      <c r="G430" s="9">
        <v>0</v>
      </c>
      <c r="H430" s="9">
        <v>0</v>
      </c>
      <c r="I430" s="9">
        <v>0</v>
      </c>
      <c r="J430" s="9">
        <v>449.97148559999999</v>
      </c>
      <c r="K430" s="9">
        <v>314.27288139999899</v>
      </c>
      <c r="L430" s="9">
        <v>22.833771939999998</v>
      </c>
      <c r="M430" s="9">
        <v>0</v>
      </c>
    </row>
    <row r="431" spans="1:13" hidden="1">
      <c r="A431" s="9" t="s">
        <v>33</v>
      </c>
      <c r="B431" s="9" t="s">
        <v>34</v>
      </c>
      <c r="C431" s="9" t="s">
        <v>41</v>
      </c>
      <c r="D431" s="9">
        <v>2000</v>
      </c>
      <c r="E431" s="9" t="s">
        <v>53</v>
      </c>
      <c r="F431" s="9">
        <v>0</v>
      </c>
      <c r="G431" s="9">
        <v>0</v>
      </c>
      <c r="H431" s="9">
        <v>0</v>
      </c>
      <c r="I431" s="9">
        <v>0</v>
      </c>
      <c r="J431" s="9">
        <v>126.8637894</v>
      </c>
      <c r="K431" s="9">
        <v>327.44581260000001</v>
      </c>
      <c r="L431" s="9">
        <v>23.790862820000001</v>
      </c>
      <c r="M431" s="9">
        <v>0</v>
      </c>
    </row>
    <row r="432" spans="1:13" hidden="1">
      <c r="A432" s="9" t="s">
        <v>33</v>
      </c>
      <c r="B432" s="9" t="s">
        <v>34</v>
      </c>
      <c r="C432" s="9" t="s">
        <v>41</v>
      </c>
      <c r="D432" s="9">
        <v>2005</v>
      </c>
      <c r="E432" s="9" t="s">
        <v>53</v>
      </c>
      <c r="F432" s="9">
        <v>0</v>
      </c>
      <c r="G432" s="9">
        <v>0</v>
      </c>
      <c r="H432" s="9">
        <v>0</v>
      </c>
      <c r="I432" s="9">
        <v>0</v>
      </c>
      <c r="J432" s="9">
        <v>275</v>
      </c>
      <c r="K432" s="9">
        <v>618.81434360000003</v>
      </c>
      <c r="L432" s="9">
        <v>44.960499069999997</v>
      </c>
      <c r="M432" s="9">
        <v>0</v>
      </c>
    </row>
    <row r="433" spans="1:13" hidden="1">
      <c r="A433" s="9" t="s">
        <v>33</v>
      </c>
      <c r="B433" s="9" t="s">
        <v>34</v>
      </c>
      <c r="C433" s="9" t="s">
        <v>41</v>
      </c>
      <c r="D433" s="9">
        <v>2010</v>
      </c>
      <c r="E433" s="9" t="s">
        <v>53</v>
      </c>
      <c r="F433" s="9">
        <v>0</v>
      </c>
      <c r="G433" s="9">
        <v>0</v>
      </c>
      <c r="H433" s="9">
        <v>0</v>
      </c>
      <c r="I433" s="9">
        <v>0</v>
      </c>
      <c r="J433" s="9">
        <v>469.37085509999901</v>
      </c>
      <c r="K433" s="9">
        <v>1056.194246</v>
      </c>
      <c r="L433" s="9">
        <v>76.738719630000006</v>
      </c>
      <c r="M433" s="9">
        <v>0</v>
      </c>
    </row>
    <row r="434" spans="1:13" hidden="1">
      <c r="A434" s="9" t="s">
        <v>33</v>
      </c>
      <c r="B434" s="9" t="s">
        <v>34</v>
      </c>
      <c r="C434" s="9" t="s">
        <v>41</v>
      </c>
      <c r="D434" s="9">
        <v>2015</v>
      </c>
      <c r="E434" s="9" t="s">
        <v>53</v>
      </c>
      <c r="F434" s="9">
        <v>0</v>
      </c>
      <c r="G434" s="9">
        <v>0</v>
      </c>
      <c r="H434" s="9">
        <v>0</v>
      </c>
      <c r="I434" s="9">
        <v>0</v>
      </c>
      <c r="J434" s="9">
        <v>699.13932739999996</v>
      </c>
      <c r="K434" s="9">
        <v>1558.446498</v>
      </c>
      <c r="L434" s="9">
        <v>113.2302976</v>
      </c>
      <c r="M434" s="9">
        <v>0</v>
      </c>
    </row>
    <row r="435" spans="1:13" hidden="1">
      <c r="A435" s="9" t="s">
        <v>33</v>
      </c>
      <c r="B435" s="9" t="s">
        <v>34</v>
      </c>
      <c r="C435" s="9" t="s">
        <v>41</v>
      </c>
      <c r="D435" s="9">
        <v>2020</v>
      </c>
      <c r="E435" s="9" t="s">
        <v>53</v>
      </c>
      <c r="F435" s="9">
        <v>0</v>
      </c>
      <c r="G435" s="9">
        <v>0</v>
      </c>
      <c r="H435" s="9">
        <v>0</v>
      </c>
      <c r="I435" s="9">
        <v>0</v>
      </c>
      <c r="J435" s="9">
        <v>975.60327719999998</v>
      </c>
      <c r="K435" s="9">
        <v>2142.7570209999999</v>
      </c>
      <c r="L435" s="9">
        <v>155.68389139999999</v>
      </c>
      <c r="M435" s="9">
        <v>0</v>
      </c>
    </row>
    <row r="436" spans="1:13" hidden="1">
      <c r="A436" s="9" t="s">
        <v>33</v>
      </c>
      <c r="B436" s="9" t="s">
        <v>34</v>
      </c>
      <c r="C436" s="9" t="s">
        <v>41</v>
      </c>
      <c r="D436" s="9">
        <v>2025</v>
      </c>
      <c r="E436" s="9" t="s">
        <v>53</v>
      </c>
      <c r="F436" s="9">
        <v>0</v>
      </c>
      <c r="G436" s="9">
        <v>0</v>
      </c>
      <c r="H436" s="9">
        <v>0</v>
      </c>
      <c r="I436" s="9">
        <v>0</v>
      </c>
      <c r="J436" s="9">
        <v>1308.156794</v>
      </c>
      <c r="K436" s="9">
        <v>2842.9805940000001</v>
      </c>
      <c r="L436" s="9">
        <v>206.5592494</v>
      </c>
      <c r="M436" s="9">
        <v>0</v>
      </c>
    </row>
    <row r="437" spans="1:13" hidden="1">
      <c r="A437" s="9" t="s">
        <v>33</v>
      </c>
      <c r="B437" s="9" t="s">
        <v>34</v>
      </c>
      <c r="C437" s="9" t="s">
        <v>41</v>
      </c>
      <c r="D437" s="9">
        <v>2030</v>
      </c>
      <c r="E437" s="9" t="s">
        <v>53</v>
      </c>
      <c r="F437" s="9">
        <v>0</v>
      </c>
      <c r="G437" s="9">
        <v>0</v>
      </c>
      <c r="H437" s="9">
        <v>0</v>
      </c>
      <c r="I437" s="9">
        <v>0</v>
      </c>
      <c r="J437" s="9">
        <v>1765.6833340000001</v>
      </c>
      <c r="K437" s="9">
        <v>2863.0730269999999</v>
      </c>
      <c r="L437" s="9">
        <v>208.01908280000001</v>
      </c>
      <c r="M437" s="9">
        <v>0</v>
      </c>
    </row>
    <row r="438" spans="1:13" hidden="1">
      <c r="A438" s="9" t="s">
        <v>33</v>
      </c>
      <c r="B438" s="9" t="s">
        <v>34</v>
      </c>
      <c r="C438" s="9" t="s">
        <v>41</v>
      </c>
      <c r="D438" s="9">
        <v>2035</v>
      </c>
      <c r="E438" s="9" t="s">
        <v>53</v>
      </c>
      <c r="F438" s="9">
        <v>0</v>
      </c>
      <c r="G438" s="9">
        <v>0</v>
      </c>
      <c r="H438" s="9">
        <v>0</v>
      </c>
      <c r="I438" s="9">
        <v>0</v>
      </c>
      <c r="J438" s="9">
        <v>2231.7803549999999</v>
      </c>
      <c r="K438" s="9">
        <v>2527.7743609999902</v>
      </c>
      <c r="L438" s="9">
        <v>183.65766409999901</v>
      </c>
      <c r="M438" s="9">
        <v>0</v>
      </c>
    </row>
    <row r="439" spans="1:13" hidden="1">
      <c r="A439" s="9" t="s">
        <v>33</v>
      </c>
      <c r="B439" s="9" t="s">
        <v>34</v>
      </c>
      <c r="C439" s="9" t="s">
        <v>41</v>
      </c>
      <c r="D439" s="9">
        <v>2040</v>
      </c>
      <c r="E439" s="9" t="s">
        <v>53</v>
      </c>
      <c r="F439" s="9">
        <v>0</v>
      </c>
      <c r="G439" s="9">
        <v>0</v>
      </c>
      <c r="H439" s="9">
        <v>0</v>
      </c>
      <c r="I439" s="9">
        <v>0</v>
      </c>
      <c r="J439" s="9">
        <v>2992.7819059999902</v>
      </c>
      <c r="K439" s="9">
        <v>2783.4453370000001</v>
      </c>
      <c r="L439" s="9">
        <v>202.2336631</v>
      </c>
      <c r="M439" s="9">
        <v>0</v>
      </c>
    </row>
    <row r="440" spans="1:13" hidden="1">
      <c r="A440" s="9" t="s">
        <v>33</v>
      </c>
      <c r="B440" s="9" t="s">
        <v>34</v>
      </c>
      <c r="C440" s="9" t="s">
        <v>41</v>
      </c>
      <c r="D440" s="9">
        <v>2045</v>
      </c>
      <c r="E440" s="9" t="s">
        <v>53</v>
      </c>
      <c r="F440" s="9">
        <v>0</v>
      </c>
      <c r="G440" s="9">
        <v>0</v>
      </c>
      <c r="H440" s="9">
        <v>0</v>
      </c>
      <c r="I440" s="9">
        <v>0</v>
      </c>
      <c r="J440" s="9">
        <v>3819.4537529999998</v>
      </c>
      <c r="K440" s="9">
        <v>3145.8292529999999</v>
      </c>
      <c r="L440" s="9">
        <v>228.5629845</v>
      </c>
      <c r="M440" s="9">
        <v>0</v>
      </c>
    </row>
    <row r="441" spans="1:13" hidden="1">
      <c r="A441" s="9" t="s">
        <v>33</v>
      </c>
      <c r="B441" s="9" t="s">
        <v>34</v>
      </c>
      <c r="C441" s="9" t="s">
        <v>41</v>
      </c>
      <c r="D441" s="9">
        <v>2050</v>
      </c>
      <c r="E441" s="9" t="s">
        <v>53</v>
      </c>
      <c r="F441" s="9">
        <v>0</v>
      </c>
      <c r="G441" s="9">
        <v>0</v>
      </c>
      <c r="H441" s="9">
        <v>0</v>
      </c>
      <c r="I441" s="9">
        <v>0</v>
      </c>
      <c r="J441" s="9">
        <v>4618.5254880000002</v>
      </c>
      <c r="K441" s="9">
        <v>3513.5363109999998</v>
      </c>
      <c r="L441" s="9">
        <v>255.27906340000001</v>
      </c>
      <c r="M441" s="9">
        <v>0</v>
      </c>
    </row>
    <row r="442" spans="1:13" hidden="1">
      <c r="A442" s="9" t="s">
        <v>33</v>
      </c>
      <c r="B442" s="9" t="s">
        <v>34</v>
      </c>
      <c r="C442" s="9" t="s">
        <v>42</v>
      </c>
      <c r="D442" s="9">
        <v>2000</v>
      </c>
      <c r="E442" s="9" t="s">
        <v>53</v>
      </c>
      <c r="F442" s="9">
        <v>0</v>
      </c>
      <c r="G442" s="9">
        <v>0</v>
      </c>
      <c r="H442" s="9">
        <v>0</v>
      </c>
      <c r="I442" s="9">
        <v>0</v>
      </c>
      <c r="J442" s="9">
        <v>783.67631610000001</v>
      </c>
      <c r="K442" s="9">
        <v>2022.7326439999999</v>
      </c>
      <c r="L442" s="9">
        <v>146.963415</v>
      </c>
      <c r="M442" s="9">
        <v>0</v>
      </c>
    </row>
    <row r="443" spans="1:13" hidden="1">
      <c r="A443" s="9" t="s">
        <v>33</v>
      </c>
      <c r="B443" s="9" t="s">
        <v>34</v>
      </c>
      <c r="C443" s="9" t="s">
        <v>42</v>
      </c>
      <c r="D443" s="9">
        <v>2005</v>
      </c>
      <c r="E443" s="9" t="s">
        <v>53</v>
      </c>
      <c r="F443" s="9">
        <v>0</v>
      </c>
      <c r="G443" s="9">
        <v>0</v>
      </c>
      <c r="H443" s="9">
        <v>0</v>
      </c>
      <c r="I443" s="9">
        <v>0</v>
      </c>
      <c r="J443" s="9">
        <v>885.88099999999997</v>
      </c>
      <c r="K443" s="9">
        <v>1993.439525</v>
      </c>
      <c r="L443" s="9">
        <v>144.83509770000001</v>
      </c>
      <c r="M443" s="9">
        <v>0</v>
      </c>
    </row>
    <row r="444" spans="1:13" hidden="1">
      <c r="A444" s="9" t="s">
        <v>33</v>
      </c>
      <c r="B444" s="9" t="s">
        <v>34</v>
      </c>
      <c r="C444" s="9" t="s">
        <v>42</v>
      </c>
      <c r="D444" s="9">
        <v>2010</v>
      </c>
      <c r="E444" s="9" t="s">
        <v>53</v>
      </c>
      <c r="F444" s="9">
        <v>0</v>
      </c>
      <c r="G444" s="9">
        <v>0</v>
      </c>
      <c r="H444" s="9">
        <v>0</v>
      </c>
      <c r="I444" s="9">
        <v>0</v>
      </c>
      <c r="J444" s="9">
        <v>1079.1586029999901</v>
      </c>
      <c r="K444" s="9">
        <v>2428.3593539999902</v>
      </c>
      <c r="L444" s="9">
        <v>176.43457949999899</v>
      </c>
      <c r="M444" s="9">
        <v>0</v>
      </c>
    </row>
    <row r="445" spans="1:13" hidden="1">
      <c r="A445" s="9" t="s">
        <v>33</v>
      </c>
      <c r="B445" s="9" t="s">
        <v>34</v>
      </c>
      <c r="C445" s="9" t="s">
        <v>42</v>
      </c>
      <c r="D445" s="9">
        <v>2015</v>
      </c>
      <c r="E445" s="9" t="s">
        <v>53</v>
      </c>
      <c r="F445" s="9">
        <v>0</v>
      </c>
      <c r="G445" s="9">
        <v>0</v>
      </c>
      <c r="H445" s="9">
        <v>0</v>
      </c>
      <c r="I445" s="9">
        <v>0</v>
      </c>
      <c r="J445" s="9">
        <v>1295.8173340000001</v>
      </c>
      <c r="K445" s="9">
        <v>2747.3704680000001</v>
      </c>
      <c r="L445" s="9">
        <v>199.61261189999999</v>
      </c>
      <c r="M445" s="9">
        <v>0</v>
      </c>
    </row>
    <row r="446" spans="1:13" hidden="1">
      <c r="A446" s="9" t="s">
        <v>33</v>
      </c>
      <c r="B446" s="9" t="s">
        <v>34</v>
      </c>
      <c r="C446" s="9" t="s">
        <v>42</v>
      </c>
      <c r="D446" s="9">
        <v>2020</v>
      </c>
      <c r="E446" s="9" t="s">
        <v>53</v>
      </c>
      <c r="F446" s="9">
        <v>0</v>
      </c>
      <c r="G446" s="9">
        <v>0</v>
      </c>
      <c r="H446" s="9">
        <v>0</v>
      </c>
      <c r="I446" s="9">
        <v>0</v>
      </c>
      <c r="J446" s="9">
        <v>1546.881539</v>
      </c>
      <c r="K446" s="9">
        <v>3120.8944569999999</v>
      </c>
      <c r="L446" s="9">
        <v>226.75132500000001</v>
      </c>
      <c r="M446" s="9">
        <v>0</v>
      </c>
    </row>
    <row r="447" spans="1:13" hidden="1">
      <c r="A447" s="9" t="s">
        <v>33</v>
      </c>
      <c r="B447" s="9" t="s">
        <v>34</v>
      </c>
      <c r="C447" s="9" t="s">
        <v>42</v>
      </c>
      <c r="D447" s="9">
        <v>2025</v>
      </c>
      <c r="E447" s="9" t="s">
        <v>53</v>
      </c>
      <c r="F447" s="9">
        <v>0</v>
      </c>
      <c r="G447" s="9">
        <v>0</v>
      </c>
      <c r="H447" s="9">
        <v>0</v>
      </c>
      <c r="I447" s="9">
        <v>0</v>
      </c>
      <c r="J447" s="9">
        <v>1853.6089260000001</v>
      </c>
      <c r="K447" s="9">
        <v>3613.353936</v>
      </c>
      <c r="L447" s="9">
        <v>262.53140059999998</v>
      </c>
      <c r="M447" s="9">
        <v>0</v>
      </c>
    </row>
    <row r="448" spans="1:13" hidden="1">
      <c r="A448" s="9" t="s">
        <v>33</v>
      </c>
      <c r="B448" s="9" t="s">
        <v>34</v>
      </c>
      <c r="C448" s="9" t="s">
        <v>42</v>
      </c>
      <c r="D448" s="9">
        <v>2030</v>
      </c>
      <c r="E448" s="9" t="s">
        <v>53</v>
      </c>
      <c r="F448" s="9">
        <v>0</v>
      </c>
      <c r="G448" s="9">
        <v>0</v>
      </c>
      <c r="H448" s="9">
        <v>0</v>
      </c>
      <c r="I448" s="9">
        <v>0</v>
      </c>
      <c r="J448" s="9">
        <v>2277.9069869999998</v>
      </c>
      <c r="K448" s="9">
        <v>3225.369991</v>
      </c>
      <c r="L448" s="9">
        <v>234.34208659999999</v>
      </c>
      <c r="M448" s="9">
        <v>0</v>
      </c>
    </row>
    <row r="449" spans="1:13" hidden="1">
      <c r="A449" s="9" t="s">
        <v>33</v>
      </c>
      <c r="B449" s="9" t="s">
        <v>34</v>
      </c>
      <c r="C449" s="9" t="s">
        <v>42</v>
      </c>
      <c r="D449" s="9">
        <v>2035</v>
      </c>
      <c r="E449" s="9" t="s">
        <v>53</v>
      </c>
      <c r="F449" s="9">
        <v>0</v>
      </c>
      <c r="G449" s="9">
        <v>0</v>
      </c>
      <c r="H449" s="9">
        <v>0</v>
      </c>
      <c r="I449" s="9">
        <v>0</v>
      </c>
      <c r="J449" s="9">
        <v>2748.318831</v>
      </c>
      <c r="K449" s="9">
        <v>2677.1193109999999</v>
      </c>
      <c r="L449" s="9">
        <v>194.50845240000001</v>
      </c>
      <c r="M449" s="9">
        <v>0</v>
      </c>
    </row>
    <row r="450" spans="1:13" hidden="1">
      <c r="A450" s="9" t="s">
        <v>33</v>
      </c>
      <c r="B450" s="9" t="s">
        <v>34</v>
      </c>
      <c r="C450" s="9" t="s">
        <v>42</v>
      </c>
      <c r="D450" s="9">
        <v>2040</v>
      </c>
      <c r="E450" s="9" t="s">
        <v>53</v>
      </c>
      <c r="F450" s="9">
        <v>0</v>
      </c>
      <c r="G450" s="9">
        <v>0</v>
      </c>
      <c r="H450" s="9">
        <v>0</v>
      </c>
      <c r="I450" s="9">
        <v>0</v>
      </c>
      <c r="J450" s="9">
        <v>3477.750051</v>
      </c>
      <c r="K450" s="9">
        <v>2764.4577669999999</v>
      </c>
      <c r="L450" s="9">
        <v>200.8541046</v>
      </c>
      <c r="M450" s="9">
        <v>0</v>
      </c>
    </row>
    <row r="451" spans="1:13" hidden="1">
      <c r="A451" s="9" t="s">
        <v>33</v>
      </c>
      <c r="B451" s="9" t="s">
        <v>34</v>
      </c>
      <c r="C451" s="9" t="s">
        <v>42</v>
      </c>
      <c r="D451" s="9">
        <v>2045</v>
      </c>
      <c r="E451" s="9" t="s">
        <v>53</v>
      </c>
      <c r="F451" s="9">
        <v>0</v>
      </c>
      <c r="G451" s="9">
        <v>0</v>
      </c>
      <c r="H451" s="9">
        <v>0</v>
      </c>
      <c r="I451" s="9">
        <v>0</v>
      </c>
      <c r="J451" s="9">
        <v>4327.6544329999997</v>
      </c>
      <c r="K451" s="9">
        <v>3036.502371</v>
      </c>
      <c r="L451" s="9">
        <v>220.6197439</v>
      </c>
      <c r="M451" s="9">
        <v>0</v>
      </c>
    </row>
    <row r="452" spans="1:13" hidden="1">
      <c r="A452" s="9" t="s">
        <v>33</v>
      </c>
      <c r="B452" s="9" t="s">
        <v>34</v>
      </c>
      <c r="C452" s="9" t="s">
        <v>42</v>
      </c>
      <c r="D452" s="9">
        <v>2050</v>
      </c>
      <c r="E452" s="9" t="s">
        <v>53</v>
      </c>
      <c r="F452" s="9">
        <v>0</v>
      </c>
      <c r="G452" s="9">
        <v>0</v>
      </c>
      <c r="H452" s="9">
        <v>0</v>
      </c>
      <c r="I452" s="9">
        <v>0</v>
      </c>
      <c r="J452" s="9">
        <v>5254.6392829999904</v>
      </c>
      <c r="K452" s="9">
        <v>3398.8822919999998</v>
      </c>
      <c r="L452" s="9">
        <v>246.94877510000001</v>
      </c>
      <c r="M452" s="9">
        <v>0</v>
      </c>
    </row>
    <row r="453" spans="1:13" hidden="1">
      <c r="A453" s="9" t="s">
        <v>33</v>
      </c>
      <c r="B453" s="9" t="s">
        <v>34</v>
      </c>
      <c r="C453" s="9" t="s">
        <v>43</v>
      </c>
      <c r="D453" s="9">
        <v>2000</v>
      </c>
      <c r="E453" s="9" t="s">
        <v>53</v>
      </c>
      <c r="F453" s="9">
        <v>0</v>
      </c>
      <c r="G453" s="9">
        <v>0</v>
      </c>
      <c r="H453" s="9">
        <v>0</v>
      </c>
      <c r="I453" s="9">
        <v>0</v>
      </c>
      <c r="J453" s="9">
        <v>3036.633257</v>
      </c>
      <c r="K453" s="9">
        <v>7837.7987069999899</v>
      </c>
      <c r="L453" s="9">
        <v>569.46214190000001</v>
      </c>
      <c r="M453" s="9">
        <v>0</v>
      </c>
    </row>
    <row r="454" spans="1:13" hidden="1">
      <c r="A454" s="9" t="s">
        <v>33</v>
      </c>
      <c r="B454" s="9" t="s">
        <v>34</v>
      </c>
      <c r="C454" s="9" t="s">
        <v>43</v>
      </c>
      <c r="D454" s="9">
        <v>2005</v>
      </c>
      <c r="E454" s="9" t="s">
        <v>53</v>
      </c>
      <c r="F454" s="9">
        <v>0</v>
      </c>
      <c r="G454" s="9">
        <v>0</v>
      </c>
      <c r="H454" s="9">
        <v>0</v>
      </c>
      <c r="I454" s="9">
        <v>0</v>
      </c>
      <c r="J454" s="9">
        <v>3923.5947659999902</v>
      </c>
      <c r="K454" s="9">
        <v>8829.0062529999996</v>
      </c>
      <c r="L454" s="9">
        <v>641.47919579999996</v>
      </c>
      <c r="M454" s="9">
        <v>0</v>
      </c>
    </row>
    <row r="455" spans="1:13" hidden="1">
      <c r="A455" s="9" t="s">
        <v>33</v>
      </c>
      <c r="B455" s="9" t="s">
        <v>34</v>
      </c>
      <c r="C455" s="9" t="s">
        <v>43</v>
      </c>
      <c r="D455" s="9">
        <v>2010</v>
      </c>
      <c r="E455" s="9" t="s">
        <v>53</v>
      </c>
      <c r="F455" s="9">
        <v>0</v>
      </c>
      <c r="G455" s="9">
        <v>0</v>
      </c>
      <c r="H455" s="9">
        <v>0</v>
      </c>
      <c r="I455" s="9">
        <v>0</v>
      </c>
      <c r="J455" s="9">
        <v>4602.3432290000001</v>
      </c>
      <c r="K455" s="9">
        <v>10356.349109999999</v>
      </c>
      <c r="L455" s="9">
        <v>752.44963089999999</v>
      </c>
      <c r="M455" s="9">
        <v>0</v>
      </c>
    </row>
    <row r="456" spans="1:13" hidden="1">
      <c r="A456" s="9" t="s">
        <v>33</v>
      </c>
      <c r="B456" s="9" t="s">
        <v>34</v>
      </c>
      <c r="C456" s="9" t="s">
        <v>43</v>
      </c>
      <c r="D456" s="9">
        <v>2015</v>
      </c>
      <c r="E456" s="9" t="s">
        <v>53</v>
      </c>
      <c r="F456" s="9">
        <v>0</v>
      </c>
      <c r="G456" s="9">
        <v>0</v>
      </c>
      <c r="H456" s="9">
        <v>0</v>
      </c>
      <c r="I456" s="9">
        <v>0</v>
      </c>
      <c r="J456" s="9">
        <v>5637.6040299999904</v>
      </c>
      <c r="K456" s="9">
        <v>12322.71271</v>
      </c>
      <c r="L456" s="9">
        <v>895.31750409999995</v>
      </c>
      <c r="M456" s="9">
        <v>0</v>
      </c>
    </row>
    <row r="457" spans="1:13" hidden="1">
      <c r="A457" s="9" t="s">
        <v>33</v>
      </c>
      <c r="B457" s="9" t="s">
        <v>34</v>
      </c>
      <c r="C457" s="9" t="s">
        <v>43</v>
      </c>
      <c r="D457" s="9">
        <v>2020</v>
      </c>
      <c r="E457" s="9" t="s">
        <v>53</v>
      </c>
      <c r="F457" s="9">
        <v>0</v>
      </c>
      <c r="G457" s="9">
        <v>0</v>
      </c>
      <c r="H457" s="9">
        <v>0</v>
      </c>
      <c r="I457" s="9">
        <v>0</v>
      </c>
      <c r="J457" s="9">
        <v>6885.6018269999904</v>
      </c>
      <c r="K457" s="9">
        <v>14648.99706</v>
      </c>
      <c r="L457" s="9">
        <v>1064.335734</v>
      </c>
      <c r="M457" s="9">
        <v>0</v>
      </c>
    </row>
    <row r="458" spans="1:13" hidden="1">
      <c r="A458" s="9" t="s">
        <v>33</v>
      </c>
      <c r="B458" s="9" t="s">
        <v>34</v>
      </c>
      <c r="C458" s="9" t="s">
        <v>43</v>
      </c>
      <c r="D458" s="9">
        <v>2025</v>
      </c>
      <c r="E458" s="9" t="s">
        <v>53</v>
      </c>
      <c r="F458" s="9">
        <v>0</v>
      </c>
      <c r="G458" s="9">
        <v>0</v>
      </c>
      <c r="H458" s="9">
        <v>0</v>
      </c>
      <c r="I458" s="9">
        <v>0</v>
      </c>
      <c r="J458" s="9">
        <v>8473.1421250000003</v>
      </c>
      <c r="K458" s="9">
        <v>17710.832350000001</v>
      </c>
      <c r="L458" s="9">
        <v>1286.7960639999999</v>
      </c>
      <c r="M458" s="9">
        <v>0</v>
      </c>
    </row>
    <row r="459" spans="1:13" hidden="1">
      <c r="A459" s="9" t="s">
        <v>33</v>
      </c>
      <c r="B459" s="9" t="s">
        <v>34</v>
      </c>
      <c r="C459" s="9" t="s">
        <v>43</v>
      </c>
      <c r="D459" s="9">
        <v>2030</v>
      </c>
      <c r="E459" s="9" t="s">
        <v>53</v>
      </c>
      <c r="F459" s="9">
        <v>0</v>
      </c>
      <c r="G459" s="9">
        <v>0</v>
      </c>
      <c r="H459" s="9">
        <v>0</v>
      </c>
      <c r="I459" s="9">
        <v>0</v>
      </c>
      <c r="J459" s="9">
        <v>10730.113670000001</v>
      </c>
      <c r="K459" s="9">
        <v>16621.433559999899</v>
      </c>
      <c r="L459" s="9">
        <v>1207.6448379999999</v>
      </c>
      <c r="M459" s="9">
        <v>0</v>
      </c>
    </row>
    <row r="460" spans="1:13" hidden="1">
      <c r="A460" s="9" t="s">
        <v>33</v>
      </c>
      <c r="B460" s="9" t="s">
        <v>34</v>
      </c>
      <c r="C460" s="9" t="s">
        <v>43</v>
      </c>
      <c r="D460" s="9">
        <v>2035</v>
      </c>
      <c r="E460" s="9" t="s">
        <v>53</v>
      </c>
      <c r="F460" s="9">
        <v>0</v>
      </c>
      <c r="G460" s="9">
        <v>0</v>
      </c>
      <c r="H460" s="9">
        <v>0</v>
      </c>
      <c r="I460" s="9">
        <v>0</v>
      </c>
      <c r="J460" s="9">
        <v>13231.015950000001</v>
      </c>
      <c r="K460" s="9">
        <v>14274.597319999901</v>
      </c>
      <c r="L460" s="9">
        <v>1037.1333930000001</v>
      </c>
      <c r="M460" s="9">
        <v>0</v>
      </c>
    </row>
    <row r="461" spans="1:13" hidden="1">
      <c r="A461" s="9" t="s">
        <v>33</v>
      </c>
      <c r="B461" s="9" t="s">
        <v>34</v>
      </c>
      <c r="C461" s="9" t="s">
        <v>43</v>
      </c>
      <c r="D461" s="9">
        <v>2040</v>
      </c>
      <c r="E461" s="9" t="s">
        <v>53</v>
      </c>
      <c r="F461" s="9">
        <v>0</v>
      </c>
      <c r="G461" s="9">
        <v>0</v>
      </c>
      <c r="H461" s="9">
        <v>0</v>
      </c>
      <c r="I461" s="9">
        <v>0</v>
      </c>
      <c r="J461" s="9">
        <v>17176.103439999999</v>
      </c>
      <c r="K461" s="9">
        <v>15228.7358699999</v>
      </c>
      <c r="L461" s="9">
        <v>1106.4571659999999</v>
      </c>
      <c r="M461" s="9">
        <v>0</v>
      </c>
    </row>
    <row r="462" spans="1:13" hidden="1">
      <c r="A462" s="9" t="s">
        <v>33</v>
      </c>
      <c r="B462" s="9" t="s">
        <v>34</v>
      </c>
      <c r="C462" s="9" t="s">
        <v>43</v>
      </c>
      <c r="D462" s="9">
        <v>2045</v>
      </c>
      <c r="E462" s="9" t="s">
        <v>53</v>
      </c>
      <c r="F462" s="9">
        <v>0</v>
      </c>
      <c r="G462" s="9">
        <v>0</v>
      </c>
      <c r="H462" s="9">
        <v>0</v>
      </c>
      <c r="I462" s="9">
        <v>0</v>
      </c>
      <c r="J462" s="9">
        <v>21738.14083</v>
      </c>
      <c r="K462" s="9">
        <v>17086.788359999999</v>
      </c>
      <c r="L462" s="9">
        <v>1241.4556</v>
      </c>
      <c r="M462" s="9">
        <v>0</v>
      </c>
    </row>
    <row r="463" spans="1:13" hidden="1">
      <c r="A463" s="9" t="s">
        <v>33</v>
      </c>
      <c r="B463" s="9" t="s">
        <v>34</v>
      </c>
      <c r="C463" s="9" t="s">
        <v>43</v>
      </c>
      <c r="D463" s="9">
        <v>2050</v>
      </c>
      <c r="E463" s="9" t="s">
        <v>53</v>
      </c>
      <c r="F463" s="9">
        <v>0</v>
      </c>
      <c r="G463" s="9">
        <v>0</v>
      </c>
      <c r="H463" s="9">
        <v>0</v>
      </c>
      <c r="I463" s="9">
        <v>0</v>
      </c>
      <c r="J463" s="9">
        <v>26656.767029999999</v>
      </c>
      <c r="K463" s="9">
        <v>19370.229930000001</v>
      </c>
      <c r="L463" s="9">
        <v>1407.3610510000001</v>
      </c>
      <c r="M463" s="9">
        <v>0</v>
      </c>
    </row>
    <row r="464" spans="1:13" hidden="1">
      <c r="A464" s="9" t="s">
        <v>33</v>
      </c>
      <c r="B464" s="9" t="s">
        <v>34</v>
      </c>
      <c r="C464" s="9" t="s">
        <v>44</v>
      </c>
      <c r="D464" s="9">
        <v>2000</v>
      </c>
      <c r="E464" s="9" t="s">
        <v>53</v>
      </c>
      <c r="F464" s="9">
        <v>0</v>
      </c>
      <c r="G464" s="9">
        <v>0</v>
      </c>
      <c r="H464" s="9">
        <v>0</v>
      </c>
      <c r="I464" s="9">
        <v>0</v>
      </c>
      <c r="J464" s="9">
        <v>44.98715936</v>
      </c>
      <c r="K464" s="9">
        <v>116.1155364</v>
      </c>
      <c r="L464" s="9">
        <v>8.4364761759999993</v>
      </c>
      <c r="M464" s="9">
        <v>0</v>
      </c>
    </row>
    <row r="465" spans="1:13" hidden="1">
      <c r="A465" s="9" t="s">
        <v>33</v>
      </c>
      <c r="B465" s="9" t="s">
        <v>34</v>
      </c>
      <c r="C465" s="9" t="s">
        <v>44</v>
      </c>
      <c r="D465" s="9">
        <v>2005</v>
      </c>
      <c r="E465" s="9" t="s">
        <v>53</v>
      </c>
      <c r="F465" s="9">
        <v>0</v>
      </c>
      <c r="G465" s="9">
        <v>0</v>
      </c>
      <c r="H465" s="9">
        <v>0</v>
      </c>
      <c r="I465" s="9">
        <v>0</v>
      </c>
      <c r="J465" s="9">
        <v>46.302</v>
      </c>
      <c r="K465" s="9">
        <v>104.19033359999899</v>
      </c>
      <c r="L465" s="9">
        <v>7.5700401020000001</v>
      </c>
      <c r="M465" s="9">
        <v>0</v>
      </c>
    </row>
    <row r="466" spans="1:13" hidden="1">
      <c r="A466" s="9" t="s">
        <v>33</v>
      </c>
      <c r="B466" s="9" t="s">
        <v>34</v>
      </c>
      <c r="C466" s="9" t="s">
        <v>44</v>
      </c>
      <c r="D466" s="9">
        <v>2010</v>
      </c>
      <c r="E466" s="9" t="s">
        <v>53</v>
      </c>
      <c r="F466" s="9">
        <v>0</v>
      </c>
      <c r="G466" s="9">
        <v>0</v>
      </c>
      <c r="H466" s="9">
        <v>0</v>
      </c>
      <c r="I466" s="9">
        <v>0</v>
      </c>
      <c r="J466" s="9">
        <v>179.22139989999999</v>
      </c>
      <c r="K466" s="9">
        <v>403.29008329999999</v>
      </c>
      <c r="L466" s="9">
        <v>29.301394850000001</v>
      </c>
      <c r="M466" s="9">
        <v>0</v>
      </c>
    </row>
    <row r="467" spans="1:13">
      <c r="A467" s="9" t="s">
        <v>33</v>
      </c>
      <c r="B467" s="9" t="s">
        <v>34</v>
      </c>
      <c r="C467" s="9" t="s">
        <v>44</v>
      </c>
      <c r="D467" s="9">
        <v>2015</v>
      </c>
      <c r="E467" s="9" t="s">
        <v>53</v>
      </c>
      <c r="F467" s="9">
        <v>0</v>
      </c>
      <c r="G467" s="9">
        <v>0</v>
      </c>
      <c r="H467" s="9">
        <v>0</v>
      </c>
      <c r="I467" s="9">
        <v>0</v>
      </c>
      <c r="J467" s="19">
        <v>252.6677497</v>
      </c>
      <c r="K467" s="9">
        <v>563.21988220000003</v>
      </c>
      <c r="L467" s="9">
        <v>40.921234699999999</v>
      </c>
      <c r="M467" s="9">
        <v>0</v>
      </c>
    </row>
    <row r="468" spans="1:13">
      <c r="A468" s="9" t="s">
        <v>33</v>
      </c>
      <c r="B468" s="9" t="s">
        <v>34</v>
      </c>
      <c r="C468" s="9" t="s">
        <v>44</v>
      </c>
      <c r="D468" s="9">
        <v>2020</v>
      </c>
      <c r="E468" s="9" t="s">
        <v>53</v>
      </c>
      <c r="F468" s="9">
        <v>0</v>
      </c>
      <c r="G468" s="9">
        <v>0</v>
      </c>
      <c r="H468" s="9">
        <v>0</v>
      </c>
      <c r="I468" s="9">
        <v>0</v>
      </c>
      <c r="J468" s="19">
        <v>333.79315680000002</v>
      </c>
      <c r="K468" s="9">
        <v>733.12343959999998</v>
      </c>
      <c r="L468" s="9">
        <v>53.265726739999998</v>
      </c>
      <c r="M468" s="9">
        <v>0</v>
      </c>
    </row>
    <row r="469" spans="1:13">
      <c r="A469" s="9" t="s">
        <v>33</v>
      </c>
      <c r="B469" s="9" t="s">
        <v>34</v>
      </c>
      <c r="C469" s="9" t="s">
        <v>44</v>
      </c>
      <c r="D469" s="9">
        <v>2025</v>
      </c>
      <c r="E469" s="9" t="s">
        <v>53</v>
      </c>
      <c r="F469" s="9">
        <v>0</v>
      </c>
      <c r="G469" s="9">
        <v>0</v>
      </c>
      <c r="H469" s="9">
        <v>0</v>
      </c>
      <c r="I469" s="9">
        <v>0</v>
      </c>
      <c r="J469" s="19">
        <v>451.51415819999897</v>
      </c>
      <c r="K469" s="9">
        <v>981.2630987</v>
      </c>
      <c r="L469" s="9">
        <v>71.294531390000003</v>
      </c>
      <c r="M469" s="9">
        <v>0</v>
      </c>
    </row>
    <row r="470" spans="1:13">
      <c r="A470" s="9" t="s">
        <v>33</v>
      </c>
      <c r="B470" s="9" t="s">
        <v>34</v>
      </c>
      <c r="C470" s="9" t="s">
        <v>44</v>
      </c>
      <c r="D470" s="9">
        <v>2030</v>
      </c>
      <c r="E470" s="9" t="s">
        <v>53</v>
      </c>
      <c r="F470" s="9">
        <v>0</v>
      </c>
      <c r="G470" s="9">
        <v>0</v>
      </c>
      <c r="H470" s="9">
        <v>0</v>
      </c>
      <c r="I470" s="9">
        <v>0</v>
      </c>
      <c r="J470" s="19">
        <v>641.85229800000002</v>
      </c>
      <c r="K470" s="9">
        <v>1040.769863</v>
      </c>
      <c r="L470" s="9">
        <v>75.61804755</v>
      </c>
      <c r="M470" s="9">
        <v>0</v>
      </c>
    </row>
    <row r="471" spans="1:13">
      <c r="A471" s="9" t="s">
        <v>33</v>
      </c>
      <c r="B471" s="9" t="s">
        <v>34</v>
      </c>
      <c r="C471" s="9" t="s">
        <v>44</v>
      </c>
      <c r="D471" s="9">
        <v>2035</v>
      </c>
      <c r="E471" s="9" t="s">
        <v>53</v>
      </c>
      <c r="F471" s="9">
        <v>0</v>
      </c>
      <c r="G471" s="9">
        <v>0</v>
      </c>
      <c r="H471" s="9">
        <v>0</v>
      </c>
      <c r="I471" s="9">
        <v>0</v>
      </c>
      <c r="J471" s="19">
        <v>883.28251899999998</v>
      </c>
      <c r="K471" s="9">
        <v>1000.4295</v>
      </c>
      <c r="L471" s="9">
        <v>72.687083099999995</v>
      </c>
      <c r="M471" s="9">
        <v>0</v>
      </c>
    </row>
    <row r="472" spans="1:13">
      <c r="A472" s="9" t="s">
        <v>33</v>
      </c>
      <c r="B472" s="9" t="s">
        <v>34</v>
      </c>
      <c r="C472" s="9" t="s">
        <v>44</v>
      </c>
      <c r="D472" s="9">
        <v>2040</v>
      </c>
      <c r="E472" s="9" t="s">
        <v>53</v>
      </c>
      <c r="F472" s="9">
        <v>0</v>
      </c>
      <c r="G472" s="9">
        <v>0</v>
      </c>
      <c r="H472" s="9">
        <v>0</v>
      </c>
      <c r="I472" s="9">
        <v>0</v>
      </c>
      <c r="J472" s="19">
        <v>1307.3072789999901</v>
      </c>
      <c r="K472" s="9">
        <v>1215.864859</v>
      </c>
      <c r="L472" s="9">
        <v>88.33972808</v>
      </c>
      <c r="M472" s="9">
        <v>0</v>
      </c>
    </row>
    <row r="473" spans="1:13">
      <c r="A473" s="9" t="s">
        <v>33</v>
      </c>
      <c r="B473" s="9" t="s">
        <v>34</v>
      </c>
      <c r="C473" s="9" t="s">
        <v>44</v>
      </c>
      <c r="D473" s="9">
        <v>2045</v>
      </c>
      <c r="E473" s="9" t="s">
        <v>53</v>
      </c>
      <c r="F473" s="9">
        <v>0</v>
      </c>
      <c r="G473" s="9">
        <v>0</v>
      </c>
      <c r="H473" s="9">
        <v>0</v>
      </c>
      <c r="I473" s="9">
        <v>0</v>
      </c>
      <c r="J473" s="19">
        <v>1848.9086070000001</v>
      </c>
      <c r="K473" s="9">
        <v>1522.8226749999999</v>
      </c>
      <c r="L473" s="9">
        <v>110.6420176</v>
      </c>
      <c r="M473" s="9">
        <v>0</v>
      </c>
    </row>
    <row r="474" spans="1:13">
      <c r="A474" s="9" t="s">
        <v>33</v>
      </c>
      <c r="B474" s="9" t="s">
        <v>34</v>
      </c>
      <c r="C474" s="9" t="s">
        <v>44</v>
      </c>
      <c r="D474" s="9">
        <v>2050</v>
      </c>
      <c r="E474" s="9" t="s">
        <v>53</v>
      </c>
      <c r="F474" s="9">
        <v>0</v>
      </c>
      <c r="G474" s="9">
        <v>0</v>
      </c>
      <c r="H474" s="9">
        <v>0</v>
      </c>
      <c r="I474" s="9">
        <v>0</v>
      </c>
      <c r="J474" s="19">
        <v>2495.4554659999999</v>
      </c>
      <c r="K474" s="9">
        <v>1898.4139889999999</v>
      </c>
      <c r="L474" s="9">
        <v>137.93093400000001</v>
      </c>
      <c r="M474" s="9">
        <v>0</v>
      </c>
    </row>
    <row r="475" spans="1:13" hidden="1">
      <c r="A475" s="9" t="s">
        <v>33</v>
      </c>
      <c r="B475" s="9" t="s">
        <v>34</v>
      </c>
      <c r="C475" s="9" t="s">
        <v>45</v>
      </c>
      <c r="D475" s="9">
        <v>2000</v>
      </c>
      <c r="E475" s="9" t="s">
        <v>53</v>
      </c>
      <c r="F475" s="9">
        <v>0</v>
      </c>
      <c r="G475" s="9">
        <v>0</v>
      </c>
      <c r="H475" s="9">
        <v>0</v>
      </c>
      <c r="I475" s="9">
        <v>0</v>
      </c>
      <c r="J475" s="9">
        <v>197.043758</v>
      </c>
      <c r="K475" s="9">
        <v>508.58604939999998</v>
      </c>
      <c r="L475" s="9">
        <v>36.951765649999999</v>
      </c>
      <c r="M475" s="9">
        <v>0</v>
      </c>
    </row>
    <row r="476" spans="1:13" hidden="1">
      <c r="A476" s="9" t="s">
        <v>33</v>
      </c>
      <c r="B476" s="9" t="s">
        <v>34</v>
      </c>
      <c r="C476" s="9" t="s">
        <v>45</v>
      </c>
      <c r="D476" s="9">
        <v>2005</v>
      </c>
      <c r="E476" s="9" t="s">
        <v>53</v>
      </c>
      <c r="F476" s="9">
        <v>0</v>
      </c>
      <c r="G476" s="9">
        <v>0</v>
      </c>
      <c r="H476" s="9">
        <v>0</v>
      </c>
      <c r="I476" s="9">
        <v>0</v>
      </c>
      <c r="J476" s="9">
        <v>153.28899999999999</v>
      </c>
      <c r="K476" s="9">
        <v>344.93611600000003</v>
      </c>
      <c r="L476" s="9">
        <v>25.061636149999998</v>
      </c>
      <c r="M476" s="9">
        <v>0</v>
      </c>
    </row>
    <row r="477" spans="1:13" hidden="1">
      <c r="A477" s="9" t="s">
        <v>33</v>
      </c>
      <c r="B477" s="9" t="s">
        <v>34</v>
      </c>
      <c r="C477" s="9" t="s">
        <v>45</v>
      </c>
      <c r="D477" s="9">
        <v>2010</v>
      </c>
      <c r="E477" s="9" t="s">
        <v>53</v>
      </c>
      <c r="F477" s="9">
        <v>0</v>
      </c>
      <c r="G477" s="9">
        <v>0</v>
      </c>
      <c r="H477" s="9">
        <v>0</v>
      </c>
      <c r="I477" s="9">
        <v>0</v>
      </c>
      <c r="J477" s="9">
        <v>203.1644877</v>
      </c>
      <c r="K477" s="9">
        <v>457.16763300000002</v>
      </c>
      <c r="L477" s="9">
        <v>33.21591549</v>
      </c>
      <c r="M477" s="9">
        <v>0</v>
      </c>
    </row>
    <row r="478" spans="1:13" hidden="1">
      <c r="A478" s="9" t="s">
        <v>33</v>
      </c>
      <c r="B478" s="9" t="s">
        <v>34</v>
      </c>
      <c r="C478" s="9" t="s">
        <v>45</v>
      </c>
      <c r="D478" s="9">
        <v>2015</v>
      </c>
      <c r="E478" s="9" t="s">
        <v>53</v>
      </c>
      <c r="F478" s="9">
        <v>0</v>
      </c>
      <c r="G478" s="9">
        <v>0</v>
      </c>
      <c r="H478" s="9">
        <v>0</v>
      </c>
      <c r="I478" s="9">
        <v>0</v>
      </c>
      <c r="J478" s="9">
        <v>207.63777089999999</v>
      </c>
      <c r="K478" s="9">
        <v>462.84387709999999</v>
      </c>
      <c r="L478" s="9">
        <v>33.628327980000002</v>
      </c>
      <c r="M478" s="9">
        <v>0</v>
      </c>
    </row>
    <row r="479" spans="1:13" hidden="1">
      <c r="A479" s="9" t="s">
        <v>33</v>
      </c>
      <c r="B479" s="9" t="s">
        <v>34</v>
      </c>
      <c r="C479" s="9" t="s">
        <v>45</v>
      </c>
      <c r="D479" s="9">
        <v>2020</v>
      </c>
      <c r="E479" s="9" t="s">
        <v>53</v>
      </c>
      <c r="F479" s="9">
        <v>0</v>
      </c>
      <c r="G479" s="9">
        <v>0</v>
      </c>
      <c r="H479" s="9">
        <v>0</v>
      </c>
      <c r="I479" s="9">
        <v>0</v>
      </c>
      <c r="J479" s="9">
        <v>206.87380590000001</v>
      </c>
      <c r="K479" s="9">
        <v>454.365324899999</v>
      </c>
      <c r="L479" s="9">
        <v>33.012311339999997</v>
      </c>
      <c r="M479" s="9">
        <v>0</v>
      </c>
    </row>
    <row r="480" spans="1:13" hidden="1">
      <c r="A480" s="9" t="s">
        <v>33</v>
      </c>
      <c r="B480" s="9" t="s">
        <v>34</v>
      </c>
      <c r="C480" s="9" t="s">
        <v>45</v>
      </c>
      <c r="D480" s="9">
        <v>2025</v>
      </c>
      <c r="E480" s="9" t="s">
        <v>53</v>
      </c>
      <c r="F480" s="9">
        <v>0</v>
      </c>
      <c r="G480" s="9">
        <v>0</v>
      </c>
      <c r="H480" s="9">
        <v>0</v>
      </c>
      <c r="I480" s="9">
        <v>0</v>
      </c>
      <c r="J480" s="9">
        <v>218.52444849999901</v>
      </c>
      <c r="K480" s="9">
        <v>474.91307549999999</v>
      </c>
      <c r="L480" s="9">
        <v>34.505226190000002</v>
      </c>
      <c r="M480" s="9">
        <v>0</v>
      </c>
    </row>
    <row r="481" spans="1:13" hidden="1">
      <c r="A481" s="9" t="s">
        <v>33</v>
      </c>
      <c r="B481" s="9" t="s">
        <v>34</v>
      </c>
      <c r="C481" s="9" t="s">
        <v>45</v>
      </c>
      <c r="D481" s="9">
        <v>2030</v>
      </c>
      <c r="E481" s="9" t="s">
        <v>53</v>
      </c>
      <c r="F481" s="9">
        <v>0</v>
      </c>
      <c r="G481" s="9">
        <v>0</v>
      </c>
      <c r="H481" s="9">
        <v>0</v>
      </c>
      <c r="I481" s="9">
        <v>0</v>
      </c>
      <c r="J481" s="9">
        <v>250.50307489999901</v>
      </c>
      <c r="K481" s="9">
        <v>406.19321880000001</v>
      </c>
      <c r="L481" s="9">
        <v>29.512324699999901</v>
      </c>
      <c r="M481" s="9">
        <v>0</v>
      </c>
    </row>
    <row r="482" spans="1:13" hidden="1">
      <c r="A482" s="9" t="s">
        <v>33</v>
      </c>
      <c r="B482" s="9" t="s">
        <v>34</v>
      </c>
      <c r="C482" s="9" t="s">
        <v>45</v>
      </c>
      <c r="D482" s="9">
        <v>2035</v>
      </c>
      <c r="E482" s="9" t="s">
        <v>53</v>
      </c>
      <c r="F482" s="9">
        <v>0</v>
      </c>
      <c r="G482" s="9">
        <v>0</v>
      </c>
      <c r="H482" s="9">
        <v>0</v>
      </c>
      <c r="I482" s="9">
        <v>0</v>
      </c>
      <c r="J482" s="9">
        <v>282.417807199999</v>
      </c>
      <c r="K482" s="9">
        <v>319.873992399999</v>
      </c>
      <c r="L482" s="9">
        <v>23.240725569999999</v>
      </c>
      <c r="M482" s="9">
        <v>0</v>
      </c>
    </row>
    <row r="483" spans="1:13" hidden="1">
      <c r="A483" s="9" t="s">
        <v>33</v>
      </c>
      <c r="B483" s="9" t="s">
        <v>34</v>
      </c>
      <c r="C483" s="9" t="s">
        <v>45</v>
      </c>
      <c r="D483" s="9">
        <v>2040</v>
      </c>
      <c r="E483" s="9" t="s">
        <v>53</v>
      </c>
      <c r="F483" s="9">
        <v>0</v>
      </c>
      <c r="G483" s="9">
        <v>0</v>
      </c>
      <c r="H483" s="9">
        <v>0</v>
      </c>
      <c r="I483" s="9">
        <v>0</v>
      </c>
      <c r="J483" s="9">
        <v>346.49293749999998</v>
      </c>
      <c r="K483" s="9">
        <v>322.25674350000003</v>
      </c>
      <c r="L483" s="9">
        <v>23.41384644</v>
      </c>
      <c r="M483" s="9">
        <v>0</v>
      </c>
    </row>
    <row r="484" spans="1:13" hidden="1">
      <c r="A484" s="9" t="s">
        <v>33</v>
      </c>
      <c r="B484" s="9" t="s">
        <v>34</v>
      </c>
      <c r="C484" s="9" t="s">
        <v>45</v>
      </c>
      <c r="D484" s="9">
        <v>2045</v>
      </c>
      <c r="E484" s="9" t="s">
        <v>53</v>
      </c>
      <c r="F484" s="9">
        <v>0</v>
      </c>
      <c r="G484" s="9">
        <v>0</v>
      </c>
      <c r="H484" s="9">
        <v>0</v>
      </c>
      <c r="I484" s="9">
        <v>0</v>
      </c>
      <c r="J484" s="9">
        <v>414.891708399999</v>
      </c>
      <c r="K484" s="9">
        <v>341.71862199999998</v>
      </c>
      <c r="L484" s="9">
        <v>24.8278663</v>
      </c>
      <c r="M484" s="9">
        <v>0</v>
      </c>
    </row>
    <row r="485" spans="1:13" hidden="1">
      <c r="A485" s="9" t="s">
        <v>33</v>
      </c>
      <c r="B485" s="9" t="s">
        <v>34</v>
      </c>
      <c r="C485" s="9" t="s">
        <v>45</v>
      </c>
      <c r="D485" s="9">
        <v>2050</v>
      </c>
      <c r="E485" s="9" t="s">
        <v>53</v>
      </c>
      <c r="F485" s="9">
        <v>0</v>
      </c>
      <c r="G485" s="9">
        <v>0</v>
      </c>
      <c r="H485" s="9">
        <v>0</v>
      </c>
      <c r="I485" s="9">
        <v>0</v>
      </c>
      <c r="J485" s="9">
        <v>482.01266399999997</v>
      </c>
      <c r="K485" s="9">
        <v>366.690408399999</v>
      </c>
      <c r="L485" s="9">
        <v>26.642213349999999</v>
      </c>
      <c r="M485" s="9">
        <v>0</v>
      </c>
    </row>
    <row r="486" spans="1:13" hidden="1">
      <c r="A486" s="9" t="s">
        <v>33</v>
      </c>
      <c r="B486" s="9" t="s">
        <v>34</v>
      </c>
      <c r="C486" s="9" t="s">
        <v>46</v>
      </c>
      <c r="D486" s="9">
        <v>2000</v>
      </c>
      <c r="E486" s="9" t="s">
        <v>53</v>
      </c>
      <c r="F486" s="9">
        <v>0</v>
      </c>
      <c r="G486" s="9">
        <v>0</v>
      </c>
      <c r="H486" s="9">
        <v>0</v>
      </c>
      <c r="I486" s="9">
        <v>0</v>
      </c>
      <c r="J486" s="9">
        <v>104.3702097</v>
      </c>
      <c r="K486" s="9">
        <v>269.38804439999899</v>
      </c>
      <c r="L486" s="9">
        <v>19.572624730000001</v>
      </c>
      <c r="M486" s="9">
        <v>0</v>
      </c>
    </row>
    <row r="487" spans="1:13" hidden="1">
      <c r="A487" s="9" t="s">
        <v>33</v>
      </c>
      <c r="B487" s="9" t="s">
        <v>34</v>
      </c>
      <c r="C487" s="9" t="s">
        <v>46</v>
      </c>
      <c r="D487" s="9">
        <v>2005</v>
      </c>
      <c r="E487" s="9" t="s">
        <v>53</v>
      </c>
      <c r="F487" s="9">
        <v>0</v>
      </c>
      <c r="G487" s="9">
        <v>0</v>
      </c>
      <c r="H487" s="9">
        <v>0</v>
      </c>
      <c r="I487" s="9">
        <v>0</v>
      </c>
      <c r="J487" s="9">
        <v>128.88888889999899</v>
      </c>
      <c r="K487" s="9">
        <v>290.03015699999997</v>
      </c>
      <c r="L487" s="9">
        <v>21.072395530000001</v>
      </c>
      <c r="M487" s="9">
        <v>0</v>
      </c>
    </row>
    <row r="488" spans="1:13" hidden="1">
      <c r="A488" s="9" t="s">
        <v>33</v>
      </c>
      <c r="B488" s="9" t="s">
        <v>34</v>
      </c>
      <c r="C488" s="9" t="s">
        <v>46</v>
      </c>
      <c r="D488" s="9">
        <v>2010</v>
      </c>
      <c r="E488" s="9" t="s">
        <v>53</v>
      </c>
      <c r="F488" s="9">
        <v>0</v>
      </c>
      <c r="G488" s="9">
        <v>0</v>
      </c>
      <c r="H488" s="9">
        <v>0</v>
      </c>
      <c r="I488" s="9">
        <v>0</v>
      </c>
      <c r="J488" s="9">
        <v>115.0636367</v>
      </c>
      <c r="K488" s="9">
        <v>258.92010479999999</v>
      </c>
      <c r="L488" s="9">
        <v>18.812067389999999</v>
      </c>
      <c r="M488" s="9">
        <v>0</v>
      </c>
    </row>
    <row r="489" spans="1:13" hidden="1">
      <c r="A489" s="9" t="s">
        <v>33</v>
      </c>
      <c r="B489" s="9" t="s">
        <v>34</v>
      </c>
      <c r="C489" s="9" t="s">
        <v>46</v>
      </c>
      <c r="D489" s="9">
        <v>2015</v>
      </c>
      <c r="E489" s="9" t="s">
        <v>53</v>
      </c>
      <c r="F489" s="9">
        <v>0</v>
      </c>
      <c r="G489" s="9">
        <v>0</v>
      </c>
      <c r="H489" s="9">
        <v>0</v>
      </c>
      <c r="I489" s="9">
        <v>0</v>
      </c>
      <c r="J489" s="9">
        <v>145.37797409999999</v>
      </c>
      <c r="K489" s="9">
        <v>339.13116689999998</v>
      </c>
      <c r="L489" s="9">
        <v>24.639872480000001</v>
      </c>
      <c r="M489" s="9">
        <v>0</v>
      </c>
    </row>
    <row r="490" spans="1:13" hidden="1">
      <c r="A490" s="9" t="s">
        <v>33</v>
      </c>
      <c r="B490" s="9" t="s">
        <v>34</v>
      </c>
      <c r="C490" s="9" t="s">
        <v>46</v>
      </c>
      <c r="D490" s="9">
        <v>2020</v>
      </c>
      <c r="E490" s="9" t="s">
        <v>53</v>
      </c>
      <c r="F490" s="9">
        <v>0</v>
      </c>
      <c r="G490" s="9">
        <v>0</v>
      </c>
      <c r="H490" s="9">
        <v>0</v>
      </c>
      <c r="I490" s="9">
        <v>0</v>
      </c>
      <c r="J490" s="9">
        <v>181.20992319999999</v>
      </c>
      <c r="K490" s="9">
        <v>431.04550289999997</v>
      </c>
      <c r="L490" s="9">
        <v>31.31798921</v>
      </c>
      <c r="M490" s="9">
        <v>0</v>
      </c>
    </row>
    <row r="491" spans="1:13" hidden="1">
      <c r="A491" s="9" t="s">
        <v>33</v>
      </c>
      <c r="B491" s="9" t="s">
        <v>34</v>
      </c>
      <c r="C491" s="9" t="s">
        <v>46</v>
      </c>
      <c r="D491" s="9">
        <v>2025</v>
      </c>
      <c r="E491" s="9" t="s">
        <v>53</v>
      </c>
      <c r="F491" s="9">
        <v>0</v>
      </c>
      <c r="G491" s="9">
        <v>0</v>
      </c>
      <c r="H491" s="9">
        <v>0</v>
      </c>
      <c r="I491" s="9">
        <v>0</v>
      </c>
      <c r="J491" s="9">
        <v>231.11589669999901</v>
      </c>
      <c r="K491" s="9">
        <v>557.69382900000005</v>
      </c>
      <c r="L491" s="9">
        <v>40.519734460000002</v>
      </c>
      <c r="M491" s="9">
        <v>0</v>
      </c>
    </row>
    <row r="492" spans="1:13" hidden="1">
      <c r="A492" s="9" t="s">
        <v>33</v>
      </c>
      <c r="B492" s="9" t="s">
        <v>34</v>
      </c>
      <c r="C492" s="9" t="s">
        <v>46</v>
      </c>
      <c r="D492" s="9">
        <v>2030</v>
      </c>
      <c r="E492" s="9" t="s">
        <v>53</v>
      </c>
      <c r="F492" s="9">
        <v>0</v>
      </c>
      <c r="G492" s="9">
        <v>0</v>
      </c>
      <c r="H492" s="9">
        <v>0</v>
      </c>
      <c r="I492" s="9">
        <v>0</v>
      </c>
      <c r="J492" s="9">
        <v>305.82983139999999</v>
      </c>
      <c r="K492" s="9">
        <v>567.13748820000001</v>
      </c>
      <c r="L492" s="9">
        <v>41.205871809999998</v>
      </c>
      <c r="M492" s="9">
        <v>0</v>
      </c>
    </row>
    <row r="493" spans="1:13" hidden="1">
      <c r="A493" s="9" t="s">
        <v>33</v>
      </c>
      <c r="B493" s="9" t="s">
        <v>34</v>
      </c>
      <c r="C493" s="9" t="s">
        <v>46</v>
      </c>
      <c r="D493" s="9">
        <v>2035</v>
      </c>
      <c r="E493" s="9" t="s">
        <v>53</v>
      </c>
      <c r="F493" s="9">
        <v>0</v>
      </c>
      <c r="G493" s="9">
        <v>0</v>
      </c>
      <c r="H493" s="9">
        <v>0</v>
      </c>
      <c r="I493" s="9">
        <v>0</v>
      </c>
      <c r="J493" s="9">
        <v>391.23938049999998</v>
      </c>
      <c r="K493" s="9">
        <v>515.74041380000006</v>
      </c>
      <c r="L493" s="9">
        <v>37.471572270000003</v>
      </c>
      <c r="M493" s="9">
        <v>0</v>
      </c>
    </row>
    <row r="494" spans="1:13" hidden="1">
      <c r="A494" s="9" t="s">
        <v>33</v>
      </c>
      <c r="B494" s="9" t="s">
        <v>34</v>
      </c>
      <c r="C494" s="9" t="s">
        <v>46</v>
      </c>
      <c r="D494" s="9">
        <v>2040</v>
      </c>
      <c r="E494" s="9" t="s">
        <v>53</v>
      </c>
      <c r="F494" s="9">
        <v>0</v>
      </c>
      <c r="G494" s="9">
        <v>0</v>
      </c>
      <c r="H494" s="9">
        <v>0</v>
      </c>
      <c r="I494" s="9">
        <v>0</v>
      </c>
      <c r="J494" s="9">
        <v>524.55588699999998</v>
      </c>
      <c r="K494" s="9">
        <v>571.99881819999996</v>
      </c>
      <c r="L494" s="9">
        <v>41.559075999999997</v>
      </c>
      <c r="M494" s="9">
        <v>0</v>
      </c>
    </row>
    <row r="495" spans="1:13" hidden="1">
      <c r="A495" s="9" t="s">
        <v>33</v>
      </c>
      <c r="B495" s="9" t="s">
        <v>34</v>
      </c>
      <c r="C495" s="9" t="s">
        <v>46</v>
      </c>
      <c r="D495" s="9">
        <v>2045</v>
      </c>
      <c r="E495" s="9" t="s">
        <v>53</v>
      </c>
      <c r="F495" s="9">
        <v>0</v>
      </c>
      <c r="G495" s="9">
        <v>0</v>
      </c>
      <c r="H495" s="9">
        <v>0</v>
      </c>
      <c r="I495" s="9">
        <v>0</v>
      </c>
      <c r="J495" s="9">
        <v>681.72871959999998</v>
      </c>
      <c r="K495" s="9">
        <v>660.88911619999999</v>
      </c>
      <c r="L495" s="9">
        <v>48.017478599999997</v>
      </c>
      <c r="M495" s="9">
        <v>0</v>
      </c>
    </row>
    <row r="496" spans="1:13" hidden="1">
      <c r="A496" s="9" t="s">
        <v>33</v>
      </c>
      <c r="B496" s="9" t="s">
        <v>34</v>
      </c>
      <c r="C496" s="9" t="s">
        <v>46</v>
      </c>
      <c r="D496" s="9">
        <v>2050</v>
      </c>
      <c r="E496" s="9" t="s">
        <v>53</v>
      </c>
      <c r="F496" s="9">
        <v>0</v>
      </c>
      <c r="G496" s="9">
        <v>0</v>
      </c>
      <c r="H496" s="9">
        <v>0</v>
      </c>
      <c r="I496" s="9">
        <v>0</v>
      </c>
      <c r="J496" s="9">
        <v>855.70137980000004</v>
      </c>
      <c r="K496" s="9">
        <v>767.97421569999995</v>
      </c>
      <c r="L496" s="9">
        <v>55.797840450000002</v>
      </c>
      <c r="M496" s="9">
        <v>0</v>
      </c>
    </row>
    <row r="497" spans="1:13" hidden="1">
      <c r="A497" s="9" t="s">
        <v>33</v>
      </c>
      <c r="B497" s="9" t="s">
        <v>34</v>
      </c>
      <c r="C497" s="9" t="s">
        <v>47</v>
      </c>
      <c r="D497" s="9">
        <v>2000</v>
      </c>
      <c r="E497" s="9" t="s">
        <v>53</v>
      </c>
      <c r="F497" s="9">
        <v>0</v>
      </c>
      <c r="G497" s="9">
        <v>0</v>
      </c>
      <c r="H497" s="9">
        <v>0</v>
      </c>
      <c r="I497" s="9">
        <v>0</v>
      </c>
      <c r="J497" s="9">
        <v>100.771237</v>
      </c>
      <c r="K497" s="9">
        <v>260.09880149999998</v>
      </c>
      <c r="L497" s="9">
        <v>18.897706629999998</v>
      </c>
      <c r="M497" s="9">
        <v>0</v>
      </c>
    </row>
    <row r="498" spans="1:13" hidden="1">
      <c r="A498" s="9" t="s">
        <v>33</v>
      </c>
      <c r="B498" s="9" t="s">
        <v>34</v>
      </c>
      <c r="C498" s="9" t="s">
        <v>47</v>
      </c>
      <c r="D498" s="9">
        <v>2005</v>
      </c>
      <c r="E498" s="9" t="s">
        <v>53</v>
      </c>
      <c r="F498" s="9">
        <v>0</v>
      </c>
      <c r="G498" s="9">
        <v>0</v>
      </c>
      <c r="H498" s="9">
        <v>0</v>
      </c>
      <c r="I498" s="9">
        <v>0</v>
      </c>
      <c r="J498" s="9">
        <v>118.1849617</v>
      </c>
      <c r="K498" s="9">
        <v>265.9438164</v>
      </c>
      <c r="L498" s="9">
        <v>19.322381320000002</v>
      </c>
      <c r="M498" s="9">
        <v>0</v>
      </c>
    </row>
    <row r="499" spans="1:13" hidden="1">
      <c r="A499" s="9" t="s">
        <v>33</v>
      </c>
      <c r="B499" s="9" t="s">
        <v>34</v>
      </c>
      <c r="C499" s="9" t="s">
        <v>47</v>
      </c>
      <c r="D499" s="9">
        <v>2010</v>
      </c>
      <c r="E499" s="9" t="s">
        <v>53</v>
      </c>
      <c r="F499" s="9">
        <v>0</v>
      </c>
      <c r="G499" s="9">
        <v>0</v>
      </c>
      <c r="H499" s="9">
        <v>0</v>
      </c>
      <c r="I499" s="9">
        <v>0</v>
      </c>
      <c r="J499" s="9">
        <v>135.59868649999899</v>
      </c>
      <c r="K499" s="9">
        <v>305.128771499999</v>
      </c>
      <c r="L499" s="9">
        <v>22.169398609999998</v>
      </c>
      <c r="M499" s="9">
        <v>0</v>
      </c>
    </row>
    <row r="500" spans="1:13" hidden="1">
      <c r="A500" s="9" t="s">
        <v>33</v>
      </c>
      <c r="B500" s="9" t="s">
        <v>34</v>
      </c>
      <c r="C500" s="9" t="s">
        <v>47</v>
      </c>
      <c r="D500" s="9">
        <v>2015</v>
      </c>
      <c r="E500" s="9" t="s">
        <v>53</v>
      </c>
      <c r="F500" s="9">
        <v>0</v>
      </c>
      <c r="G500" s="9">
        <v>0</v>
      </c>
      <c r="H500" s="9">
        <v>0</v>
      </c>
      <c r="I500" s="9">
        <v>0</v>
      </c>
      <c r="J500" s="9">
        <v>170.3246862</v>
      </c>
      <c r="K500" s="9">
        <v>370.03876319999898</v>
      </c>
      <c r="L500" s="9">
        <v>26.885491009999999</v>
      </c>
      <c r="M500" s="9">
        <v>0</v>
      </c>
    </row>
    <row r="501" spans="1:13" hidden="1">
      <c r="A501" s="9" t="s">
        <v>33</v>
      </c>
      <c r="B501" s="9" t="s">
        <v>34</v>
      </c>
      <c r="C501" s="9" t="s">
        <v>47</v>
      </c>
      <c r="D501" s="9">
        <v>2020</v>
      </c>
      <c r="E501" s="9" t="s">
        <v>53</v>
      </c>
      <c r="F501" s="9">
        <v>0</v>
      </c>
      <c r="G501" s="9">
        <v>0</v>
      </c>
      <c r="H501" s="9">
        <v>0</v>
      </c>
      <c r="I501" s="9">
        <v>0</v>
      </c>
      <c r="J501" s="9">
        <v>202.02723760000001</v>
      </c>
      <c r="K501" s="9">
        <v>424.65264489999998</v>
      </c>
      <c r="L501" s="9">
        <v>30.853510499999999</v>
      </c>
      <c r="M501" s="9">
        <v>0</v>
      </c>
    </row>
    <row r="502" spans="1:13" hidden="1">
      <c r="A502" s="9" t="s">
        <v>33</v>
      </c>
      <c r="B502" s="9" t="s">
        <v>34</v>
      </c>
      <c r="C502" s="9" t="s">
        <v>47</v>
      </c>
      <c r="D502" s="9">
        <v>2025</v>
      </c>
      <c r="E502" s="9" t="s">
        <v>53</v>
      </c>
      <c r="F502" s="9">
        <v>0</v>
      </c>
      <c r="G502" s="9">
        <v>0</v>
      </c>
      <c r="H502" s="9">
        <v>0</v>
      </c>
      <c r="I502" s="9">
        <v>0</v>
      </c>
      <c r="J502" s="9">
        <v>245.8401188</v>
      </c>
      <c r="K502" s="9">
        <v>504.8938915</v>
      </c>
      <c r="L502" s="9">
        <v>36.683508680000003</v>
      </c>
      <c r="M502" s="9">
        <v>0</v>
      </c>
    </row>
    <row r="503" spans="1:13" hidden="1">
      <c r="A503" s="9" t="s">
        <v>33</v>
      </c>
      <c r="B503" s="9" t="s">
        <v>34</v>
      </c>
      <c r="C503" s="9" t="s">
        <v>47</v>
      </c>
      <c r="D503" s="9">
        <v>2030</v>
      </c>
      <c r="E503" s="9" t="s">
        <v>53</v>
      </c>
      <c r="F503" s="9">
        <v>0</v>
      </c>
      <c r="G503" s="9">
        <v>0</v>
      </c>
      <c r="H503" s="9">
        <v>0</v>
      </c>
      <c r="I503" s="9">
        <v>0</v>
      </c>
      <c r="J503" s="9">
        <v>306.8424862</v>
      </c>
      <c r="K503" s="9">
        <v>463.4558859</v>
      </c>
      <c r="L503" s="9">
        <v>33.672794019999998</v>
      </c>
      <c r="M503" s="9">
        <v>0</v>
      </c>
    </row>
    <row r="504" spans="1:13" hidden="1">
      <c r="A504" s="9" t="s">
        <v>33</v>
      </c>
      <c r="B504" s="9" t="s">
        <v>34</v>
      </c>
      <c r="C504" s="9" t="s">
        <v>47</v>
      </c>
      <c r="D504" s="9">
        <v>2035</v>
      </c>
      <c r="E504" s="9" t="s">
        <v>53</v>
      </c>
      <c r="F504" s="9">
        <v>0</v>
      </c>
      <c r="G504" s="9">
        <v>0</v>
      </c>
      <c r="H504" s="9">
        <v>0</v>
      </c>
      <c r="I504" s="9">
        <v>0</v>
      </c>
      <c r="J504" s="9">
        <v>379.526638399999</v>
      </c>
      <c r="K504" s="9">
        <v>397.11594209999998</v>
      </c>
      <c r="L504" s="9">
        <v>28.852807199999901</v>
      </c>
      <c r="M504" s="9">
        <v>0</v>
      </c>
    </row>
    <row r="505" spans="1:13" hidden="1">
      <c r="A505" s="9" t="s">
        <v>33</v>
      </c>
      <c r="B505" s="9" t="s">
        <v>34</v>
      </c>
      <c r="C505" s="9" t="s">
        <v>47</v>
      </c>
      <c r="D505" s="9">
        <v>2040</v>
      </c>
      <c r="E505" s="9" t="s">
        <v>53</v>
      </c>
      <c r="F505" s="9">
        <v>0</v>
      </c>
      <c r="G505" s="9">
        <v>0</v>
      </c>
      <c r="H505" s="9">
        <v>0</v>
      </c>
      <c r="I505" s="9">
        <v>0</v>
      </c>
      <c r="J505" s="9">
        <v>481.05213509999999</v>
      </c>
      <c r="K505" s="9">
        <v>411.91829639999997</v>
      </c>
      <c r="L505" s="9">
        <v>29.928285240000001</v>
      </c>
      <c r="M505" s="9">
        <v>0</v>
      </c>
    </row>
    <row r="506" spans="1:13" hidden="1">
      <c r="A506" s="9" t="s">
        <v>33</v>
      </c>
      <c r="B506" s="9" t="s">
        <v>34</v>
      </c>
      <c r="C506" s="9" t="s">
        <v>47</v>
      </c>
      <c r="D506" s="9">
        <v>2045</v>
      </c>
      <c r="E506" s="9" t="s">
        <v>53</v>
      </c>
      <c r="F506" s="9">
        <v>0</v>
      </c>
      <c r="G506" s="9">
        <v>0</v>
      </c>
      <c r="H506" s="9">
        <v>0</v>
      </c>
      <c r="I506" s="9">
        <v>0</v>
      </c>
      <c r="J506" s="9">
        <v>604.52481539999997</v>
      </c>
      <c r="K506" s="9">
        <v>457.59942840000002</v>
      </c>
      <c r="L506" s="9">
        <v>33.247287960000001</v>
      </c>
      <c r="M506" s="9">
        <v>0</v>
      </c>
    </row>
    <row r="507" spans="1:13" hidden="1">
      <c r="A507" s="9" t="s">
        <v>33</v>
      </c>
      <c r="B507" s="9" t="s">
        <v>34</v>
      </c>
      <c r="C507" s="9" t="s">
        <v>47</v>
      </c>
      <c r="D507" s="9">
        <v>2050</v>
      </c>
      <c r="E507" s="9" t="s">
        <v>53</v>
      </c>
      <c r="F507" s="9">
        <v>0</v>
      </c>
      <c r="G507" s="9">
        <v>0</v>
      </c>
      <c r="H507" s="9">
        <v>0</v>
      </c>
      <c r="I507" s="9">
        <v>0</v>
      </c>
      <c r="J507" s="9">
        <v>750.73705099999995</v>
      </c>
      <c r="K507" s="9">
        <v>524.33610520000002</v>
      </c>
      <c r="L507" s="9">
        <v>38.096099770000002</v>
      </c>
      <c r="M507" s="9">
        <v>0</v>
      </c>
    </row>
    <row r="508" spans="1:13" hidden="1">
      <c r="A508" s="9" t="s">
        <v>33</v>
      </c>
      <c r="B508" s="9" t="s">
        <v>34</v>
      </c>
      <c r="C508" s="9" t="s">
        <v>48</v>
      </c>
      <c r="D508" s="9">
        <v>2000</v>
      </c>
      <c r="E508" s="9" t="s">
        <v>53</v>
      </c>
      <c r="F508" s="9">
        <v>0</v>
      </c>
      <c r="G508" s="9">
        <v>0</v>
      </c>
      <c r="H508" s="9">
        <v>0</v>
      </c>
      <c r="I508" s="9">
        <v>0</v>
      </c>
      <c r="J508" s="9">
        <v>91.773805089999996</v>
      </c>
      <c r="K508" s="9">
        <v>236.87569429999999</v>
      </c>
      <c r="L508" s="9">
        <v>17.210411399999899</v>
      </c>
      <c r="M508" s="9">
        <v>0</v>
      </c>
    </row>
    <row r="509" spans="1:13" hidden="1">
      <c r="A509" s="9" t="s">
        <v>33</v>
      </c>
      <c r="B509" s="9" t="s">
        <v>34</v>
      </c>
      <c r="C509" s="9" t="s">
        <v>48</v>
      </c>
      <c r="D509" s="9">
        <v>2005</v>
      </c>
      <c r="E509" s="9" t="s">
        <v>53</v>
      </c>
      <c r="F509" s="9">
        <v>0</v>
      </c>
      <c r="G509" s="9">
        <v>0</v>
      </c>
      <c r="H509" s="9">
        <v>0</v>
      </c>
      <c r="I509" s="9">
        <v>0</v>
      </c>
      <c r="J509" s="9">
        <v>141.5</v>
      </c>
      <c r="K509" s="9">
        <v>318.40810770000002</v>
      </c>
      <c r="L509" s="9">
        <v>23.134220429999999</v>
      </c>
      <c r="M509" s="9">
        <v>0</v>
      </c>
    </row>
    <row r="510" spans="1:13" hidden="1">
      <c r="A510" s="9" t="s">
        <v>33</v>
      </c>
      <c r="B510" s="9" t="s">
        <v>34</v>
      </c>
      <c r="C510" s="9" t="s">
        <v>48</v>
      </c>
      <c r="D510" s="9">
        <v>2010</v>
      </c>
      <c r="E510" s="9" t="s">
        <v>53</v>
      </c>
      <c r="F510" s="9">
        <v>0</v>
      </c>
      <c r="G510" s="9">
        <v>0</v>
      </c>
      <c r="H510" s="9">
        <v>0</v>
      </c>
      <c r="I510" s="9">
        <v>0</v>
      </c>
      <c r="J510" s="9">
        <v>182.75295729999999</v>
      </c>
      <c r="K510" s="9">
        <v>411.23691389999999</v>
      </c>
      <c r="L510" s="9">
        <v>29.878778799999999</v>
      </c>
      <c r="M510" s="9">
        <v>0</v>
      </c>
    </row>
    <row r="511" spans="1:13" hidden="1">
      <c r="A511" s="9" t="s">
        <v>33</v>
      </c>
      <c r="B511" s="9" t="s">
        <v>34</v>
      </c>
      <c r="C511" s="9" t="s">
        <v>48</v>
      </c>
      <c r="D511" s="9">
        <v>2015</v>
      </c>
      <c r="E511" s="9" t="s">
        <v>53</v>
      </c>
      <c r="F511" s="9">
        <v>0</v>
      </c>
      <c r="G511" s="9">
        <v>0</v>
      </c>
      <c r="H511" s="9">
        <v>0</v>
      </c>
      <c r="I511" s="9">
        <v>0</v>
      </c>
      <c r="J511" s="9">
        <v>239.4334934</v>
      </c>
      <c r="K511" s="9">
        <v>534.34534929999995</v>
      </c>
      <c r="L511" s="9">
        <v>38.823330179999999</v>
      </c>
      <c r="M511" s="9">
        <v>0</v>
      </c>
    </row>
    <row r="512" spans="1:13" hidden="1">
      <c r="A512" s="9" t="s">
        <v>33</v>
      </c>
      <c r="B512" s="9" t="s">
        <v>34</v>
      </c>
      <c r="C512" s="9" t="s">
        <v>48</v>
      </c>
      <c r="D512" s="9">
        <v>2020</v>
      </c>
      <c r="E512" s="9" t="s">
        <v>53</v>
      </c>
      <c r="F512" s="9">
        <v>0</v>
      </c>
      <c r="G512" s="9">
        <v>0</v>
      </c>
      <c r="H512" s="9">
        <v>0</v>
      </c>
      <c r="I512" s="9">
        <v>0</v>
      </c>
      <c r="J512" s="9">
        <v>307.19215509999998</v>
      </c>
      <c r="K512" s="9">
        <v>676.06472159999998</v>
      </c>
      <c r="L512" s="9">
        <v>49.12007552</v>
      </c>
      <c r="M512" s="9">
        <v>0</v>
      </c>
    </row>
    <row r="513" spans="1:13" hidden="1">
      <c r="A513" s="9" t="s">
        <v>33</v>
      </c>
      <c r="B513" s="9" t="s">
        <v>34</v>
      </c>
      <c r="C513" s="9" t="s">
        <v>48</v>
      </c>
      <c r="D513" s="9">
        <v>2025</v>
      </c>
      <c r="E513" s="9" t="s">
        <v>53</v>
      </c>
      <c r="F513" s="9">
        <v>0</v>
      </c>
      <c r="G513" s="9">
        <v>0</v>
      </c>
      <c r="H513" s="9">
        <v>0</v>
      </c>
      <c r="I513" s="9">
        <v>0</v>
      </c>
      <c r="J513" s="9">
        <v>393.08659419999998</v>
      </c>
      <c r="K513" s="9">
        <v>856.52737979999995</v>
      </c>
      <c r="L513" s="9">
        <v>62.231748289999999</v>
      </c>
      <c r="M513" s="9">
        <v>0</v>
      </c>
    </row>
    <row r="514" spans="1:13" hidden="1">
      <c r="A514" s="9" t="s">
        <v>33</v>
      </c>
      <c r="B514" s="9" t="s">
        <v>34</v>
      </c>
      <c r="C514" s="9" t="s">
        <v>48</v>
      </c>
      <c r="D514" s="9">
        <v>2030</v>
      </c>
      <c r="E514" s="9" t="s">
        <v>53</v>
      </c>
      <c r="F514" s="9">
        <v>0</v>
      </c>
      <c r="G514" s="9">
        <v>0</v>
      </c>
      <c r="H514" s="9">
        <v>0</v>
      </c>
      <c r="I514" s="9">
        <v>0</v>
      </c>
      <c r="J514" s="9">
        <v>515.53349319999995</v>
      </c>
      <c r="K514" s="9">
        <v>838.7191851</v>
      </c>
      <c r="L514" s="9">
        <v>60.937878269999999</v>
      </c>
      <c r="M514" s="9">
        <v>0</v>
      </c>
    </row>
    <row r="515" spans="1:13" hidden="1">
      <c r="A515" s="9" t="s">
        <v>33</v>
      </c>
      <c r="B515" s="9" t="s">
        <v>34</v>
      </c>
      <c r="C515" s="9" t="s">
        <v>48</v>
      </c>
      <c r="D515" s="9">
        <v>2035</v>
      </c>
      <c r="E515" s="9" t="s">
        <v>53</v>
      </c>
      <c r="F515" s="9">
        <v>0</v>
      </c>
      <c r="G515" s="9">
        <v>0</v>
      </c>
      <c r="H515" s="9">
        <v>0</v>
      </c>
      <c r="I515" s="9">
        <v>0</v>
      </c>
      <c r="J515" s="9">
        <v>651.05889720000005</v>
      </c>
      <c r="K515" s="9">
        <v>740.15342350000003</v>
      </c>
      <c r="L515" s="9">
        <v>53.776496389999998</v>
      </c>
      <c r="M515" s="9">
        <v>0</v>
      </c>
    </row>
    <row r="516" spans="1:13" hidden="1">
      <c r="A516" s="9" t="s">
        <v>33</v>
      </c>
      <c r="B516" s="9" t="s">
        <v>34</v>
      </c>
      <c r="C516" s="9" t="s">
        <v>48</v>
      </c>
      <c r="D516" s="9">
        <v>2040</v>
      </c>
      <c r="E516" s="9" t="s">
        <v>53</v>
      </c>
      <c r="F516" s="9">
        <v>0</v>
      </c>
      <c r="G516" s="9">
        <v>0</v>
      </c>
      <c r="H516" s="9">
        <v>0</v>
      </c>
      <c r="I516" s="9">
        <v>0</v>
      </c>
      <c r="J516" s="9">
        <v>884.17222200000003</v>
      </c>
      <c r="K516" s="9">
        <v>825.52732909999997</v>
      </c>
      <c r="L516" s="9">
        <v>59.979412410000002</v>
      </c>
      <c r="M516" s="9">
        <v>0</v>
      </c>
    </row>
    <row r="517" spans="1:13" hidden="1">
      <c r="A517" s="9" t="s">
        <v>33</v>
      </c>
      <c r="B517" s="9" t="s">
        <v>34</v>
      </c>
      <c r="C517" s="9" t="s">
        <v>48</v>
      </c>
      <c r="D517" s="9">
        <v>2045</v>
      </c>
      <c r="E517" s="9" t="s">
        <v>53</v>
      </c>
      <c r="F517" s="9">
        <v>0</v>
      </c>
      <c r="G517" s="9">
        <v>0</v>
      </c>
      <c r="H517" s="9">
        <v>0</v>
      </c>
      <c r="I517" s="9">
        <v>0</v>
      </c>
      <c r="J517" s="9">
        <v>1156.869342</v>
      </c>
      <c r="K517" s="9">
        <v>956.628185999999</v>
      </c>
      <c r="L517" s="9">
        <v>69.504660189999996</v>
      </c>
      <c r="M517" s="9">
        <v>0</v>
      </c>
    </row>
    <row r="518" spans="1:13" hidden="1">
      <c r="A518" s="9" t="s">
        <v>33</v>
      </c>
      <c r="B518" s="9" t="s">
        <v>34</v>
      </c>
      <c r="C518" s="9" t="s">
        <v>48</v>
      </c>
      <c r="D518" s="9">
        <v>2050</v>
      </c>
      <c r="E518" s="9" t="s">
        <v>53</v>
      </c>
      <c r="F518" s="9">
        <v>0</v>
      </c>
      <c r="G518" s="9">
        <v>0</v>
      </c>
      <c r="H518" s="9">
        <v>0</v>
      </c>
      <c r="I518" s="9">
        <v>0</v>
      </c>
      <c r="J518" s="9">
        <v>1450.627847</v>
      </c>
      <c r="K518" s="9">
        <v>1108.0122019999999</v>
      </c>
      <c r="L518" s="9">
        <v>80.503598659999994</v>
      </c>
      <c r="M518" s="9">
        <v>0</v>
      </c>
    </row>
    <row r="519" spans="1:13" hidden="1">
      <c r="A519" s="9" t="s">
        <v>33</v>
      </c>
      <c r="B519" s="9" t="s">
        <v>34</v>
      </c>
      <c r="C519" s="9" t="s">
        <v>49</v>
      </c>
      <c r="D519" s="9">
        <v>2000</v>
      </c>
      <c r="E519" s="9" t="s">
        <v>53</v>
      </c>
      <c r="F519" s="9">
        <v>0</v>
      </c>
      <c r="G519" s="9">
        <v>0</v>
      </c>
      <c r="H519" s="9">
        <v>0</v>
      </c>
      <c r="I519" s="9">
        <v>0</v>
      </c>
      <c r="J519" s="9">
        <v>44.087416169999997</v>
      </c>
      <c r="K519" s="9">
        <v>113.79322569999999</v>
      </c>
      <c r="L519" s="9">
        <v>8.2677466519999996</v>
      </c>
      <c r="M519" s="9">
        <v>0</v>
      </c>
    </row>
    <row r="520" spans="1:13" hidden="1">
      <c r="A520" s="9" t="s">
        <v>33</v>
      </c>
      <c r="B520" s="9" t="s">
        <v>34</v>
      </c>
      <c r="C520" s="9" t="s">
        <v>49</v>
      </c>
      <c r="D520" s="9">
        <v>2005</v>
      </c>
      <c r="E520" s="9" t="s">
        <v>53</v>
      </c>
      <c r="F520" s="9">
        <v>0</v>
      </c>
      <c r="G520" s="9">
        <v>0</v>
      </c>
      <c r="H520" s="9">
        <v>0</v>
      </c>
      <c r="I520" s="9">
        <v>0</v>
      </c>
      <c r="J520" s="9">
        <v>165.619</v>
      </c>
      <c r="K520" s="9">
        <v>372.681500999999</v>
      </c>
      <c r="L520" s="9">
        <v>27.077501439999999</v>
      </c>
      <c r="M520" s="9">
        <v>0</v>
      </c>
    </row>
    <row r="521" spans="1:13" hidden="1">
      <c r="A521" s="9" t="s">
        <v>33</v>
      </c>
      <c r="B521" s="9" t="s">
        <v>34</v>
      </c>
      <c r="C521" s="9" t="s">
        <v>49</v>
      </c>
      <c r="D521" s="9">
        <v>2010</v>
      </c>
      <c r="E521" s="9" t="s">
        <v>53</v>
      </c>
      <c r="F521" s="9">
        <v>0</v>
      </c>
      <c r="G521" s="9">
        <v>0</v>
      </c>
      <c r="H521" s="9">
        <v>0</v>
      </c>
      <c r="I521" s="9">
        <v>0</v>
      </c>
      <c r="J521" s="9">
        <v>99.606462629999996</v>
      </c>
      <c r="K521" s="9">
        <v>224.13784649999999</v>
      </c>
      <c r="L521" s="9">
        <v>16.284931889999999</v>
      </c>
      <c r="M521" s="9">
        <v>0</v>
      </c>
    </row>
    <row r="522" spans="1:13" hidden="1">
      <c r="A522" s="9" t="s">
        <v>33</v>
      </c>
      <c r="B522" s="9" t="s">
        <v>34</v>
      </c>
      <c r="C522" s="9" t="s">
        <v>49</v>
      </c>
      <c r="D522" s="9">
        <v>2015</v>
      </c>
      <c r="E522" s="9" t="s">
        <v>53</v>
      </c>
      <c r="F522" s="9">
        <v>0</v>
      </c>
      <c r="G522" s="9">
        <v>0</v>
      </c>
      <c r="H522" s="9">
        <v>0</v>
      </c>
      <c r="I522" s="9">
        <v>0</v>
      </c>
      <c r="J522" s="9">
        <v>125.934079099999</v>
      </c>
      <c r="K522" s="9">
        <v>267.00335050000001</v>
      </c>
      <c r="L522" s="9">
        <v>19.399362699999902</v>
      </c>
      <c r="M522" s="9">
        <v>0</v>
      </c>
    </row>
    <row r="523" spans="1:13" hidden="1">
      <c r="A523" s="9" t="s">
        <v>33</v>
      </c>
      <c r="B523" s="9" t="s">
        <v>34</v>
      </c>
      <c r="C523" s="9" t="s">
        <v>49</v>
      </c>
      <c r="D523" s="9">
        <v>2020</v>
      </c>
      <c r="E523" s="9" t="s">
        <v>53</v>
      </c>
      <c r="F523" s="9">
        <v>0</v>
      </c>
      <c r="G523" s="9">
        <v>0</v>
      </c>
      <c r="H523" s="9">
        <v>0</v>
      </c>
      <c r="I523" s="9">
        <v>0</v>
      </c>
      <c r="J523" s="9">
        <v>157.98642229999999</v>
      </c>
      <c r="K523" s="9">
        <v>318.74383210000002</v>
      </c>
      <c r="L523" s="9">
        <v>23.158612779999999</v>
      </c>
      <c r="M523" s="9">
        <v>0</v>
      </c>
    </row>
    <row r="524" spans="1:13" hidden="1">
      <c r="A524" s="9" t="s">
        <v>33</v>
      </c>
      <c r="B524" s="9" t="s">
        <v>34</v>
      </c>
      <c r="C524" s="9" t="s">
        <v>49</v>
      </c>
      <c r="D524" s="9">
        <v>2025</v>
      </c>
      <c r="E524" s="9" t="s">
        <v>53</v>
      </c>
      <c r="F524" s="9">
        <v>0</v>
      </c>
      <c r="G524" s="9">
        <v>0</v>
      </c>
      <c r="H524" s="9">
        <v>0</v>
      </c>
      <c r="I524" s="9">
        <v>0</v>
      </c>
      <c r="J524" s="9">
        <v>197.780043199999</v>
      </c>
      <c r="K524" s="9">
        <v>385.54480819999998</v>
      </c>
      <c r="L524" s="9">
        <v>28.01209631</v>
      </c>
      <c r="M524" s="9">
        <v>0</v>
      </c>
    </row>
    <row r="525" spans="1:13" hidden="1">
      <c r="A525" s="9" t="s">
        <v>33</v>
      </c>
      <c r="B525" s="9" t="s">
        <v>34</v>
      </c>
      <c r="C525" s="9" t="s">
        <v>49</v>
      </c>
      <c r="D525" s="9">
        <v>2030</v>
      </c>
      <c r="E525" s="9" t="s">
        <v>53</v>
      </c>
      <c r="F525" s="9">
        <v>0</v>
      </c>
      <c r="G525" s="9">
        <v>0</v>
      </c>
      <c r="H525" s="9">
        <v>0</v>
      </c>
      <c r="I525" s="9">
        <v>0</v>
      </c>
      <c r="J525" s="9">
        <v>252.7846466</v>
      </c>
      <c r="K525" s="9">
        <v>357.92682409999998</v>
      </c>
      <c r="L525" s="9">
        <v>26.00548745</v>
      </c>
      <c r="M525" s="9">
        <v>0</v>
      </c>
    </row>
    <row r="526" spans="1:13" hidden="1">
      <c r="A526" s="9" t="s">
        <v>33</v>
      </c>
      <c r="B526" s="9" t="s">
        <v>34</v>
      </c>
      <c r="C526" s="9" t="s">
        <v>49</v>
      </c>
      <c r="D526" s="9">
        <v>2035</v>
      </c>
      <c r="E526" s="9" t="s">
        <v>53</v>
      </c>
      <c r="F526" s="9">
        <v>0</v>
      </c>
      <c r="G526" s="9">
        <v>0</v>
      </c>
      <c r="H526" s="9">
        <v>0</v>
      </c>
      <c r="I526" s="9">
        <v>0</v>
      </c>
      <c r="J526" s="9">
        <v>314.02647330000002</v>
      </c>
      <c r="K526" s="9">
        <v>305.8911238</v>
      </c>
      <c r="L526" s="9">
        <v>22.224787989999999</v>
      </c>
      <c r="M526" s="9">
        <v>0</v>
      </c>
    </row>
    <row r="527" spans="1:13" hidden="1">
      <c r="A527" s="9" t="s">
        <v>33</v>
      </c>
      <c r="B527" s="9" t="s">
        <v>34</v>
      </c>
      <c r="C527" s="9" t="s">
        <v>49</v>
      </c>
      <c r="D527" s="9">
        <v>2040</v>
      </c>
      <c r="E527" s="9" t="s">
        <v>53</v>
      </c>
      <c r="F527" s="9">
        <v>0</v>
      </c>
      <c r="G527" s="9">
        <v>0</v>
      </c>
      <c r="H527" s="9">
        <v>0</v>
      </c>
      <c r="I527" s="9">
        <v>0</v>
      </c>
      <c r="J527" s="9">
        <v>406.39183739999999</v>
      </c>
      <c r="K527" s="9">
        <v>323.04019979999998</v>
      </c>
      <c r="L527" s="9">
        <v>23.470769149999999</v>
      </c>
      <c r="M527" s="9">
        <v>0</v>
      </c>
    </row>
    <row r="528" spans="1:13" hidden="1">
      <c r="A528" s="9" t="s">
        <v>33</v>
      </c>
      <c r="B528" s="9" t="s">
        <v>34</v>
      </c>
      <c r="C528" s="9" t="s">
        <v>49</v>
      </c>
      <c r="D528" s="9">
        <v>2045</v>
      </c>
      <c r="E528" s="9" t="s">
        <v>53</v>
      </c>
      <c r="F528" s="9">
        <v>0</v>
      </c>
      <c r="G528" s="9">
        <v>0</v>
      </c>
      <c r="H528" s="9">
        <v>0</v>
      </c>
      <c r="I528" s="9">
        <v>0</v>
      </c>
      <c r="J528" s="9">
        <v>514.89996450000001</v>
      </c>
      <c r="K528" s="9">
        <v>361.279992899999</v>
      </c>
      <c r="L528" s="9">
        <v>26.24911487</v>
      </c>
      <c r="M528" s="9">
        <v>0</v>
      </c>
    </row>
    <row r="529" spans="1:13" hidden="1">
      <c r="A529" s="9" t="s">
        <v>33</v>
      </c>
      <c r="B529" s="9" t="s">
        <v>34</v>
      </c>
      <c r="C529" s="9" t="s">
        <v>49</v>
      </c>
      <c r="D529" s="9">
        <v>2050</v>
      </c>
      <c r="E529" s="9" t="s">
        <v>53</v>
      </c>
      <c r="F529" s="9">
        <v>0</v>
      </c>
      <c r="G529" s="9">
        <v>0</v>
      </c>
      <c r="H529" s="9">
        <v>0</v>
      </c>
      <c r="I529" s="9">
        <v>0</v>
      </c>
      <c r="J529" s="9">
        <v>635.20970509999995</v>
      </c>
      <c r="K529" s="9">
        <v>410.87559049999999</v>
      </c>
      <c r="L529" s="9">
        <v>29.852526529999999</v>
      </c>
      <c r="M529" s="9">
        <v>0</v>
      </c>
    </row>
    <row r="530" spans="1:13" hidden="1">
      <c r="A530" s="9" t="s">
        <v>33</v>
      </c>
      <c r="B530" s="9" t="s">
        <v>34</v>
      </c>
      <c r="C530" s="9" t="s">
        <v>50</v>
      </c>
      <c r="D530" s="9">
        <v>2000</v>
      </c>
      <c r="E530" s="9" t="s">
        <v>53</v>
      </c>
      <c r="F530" s="9">
        <v>0</v>
      </c>
      <c r="G530" s="9">
        <v>0</v>
      </c>
      <c r="H530" s="9">
        <v>0</v>
      </c>
      <c r="I530" s="9">
        <v>0</v>
      </c>
      <c r="J530" s="9">
        <v>56.683820789999999</v>
      </c>
      <c r="K530" s="9">
        <v>146.30557590000001</v>
      </c>
      <c r="L530" s="9">
        <v>10.629959980000001</v>
      </c>
      <c r="M530" s="9">
        <v>0</v>
      </c>
    </row>
    <row r="531" spans="1:13" hidden="1">
      <c r="A531" s="9" t="s">
        <v>33</v>
      </c>
      <c r="B531" s="9" t="s">
        <v>34</v>
      </c>
      <c r="C531" s="9" t="s">
        <v>50</v>
      </c>
      <c r="D531" s="9">
        <v>2005</v>
      </c>
      <c r="E531" s="9" t="s">
        <v>53</v>
      </c>
      <c r="F531" s="9">
        <v>0</v>
      </c>
      <c r="G531" s="9">
        <v>0</v>
      </c>
      <c r="H531" s="9">
        <v>0</v>
      </c>
      <c r="I531" s="9">
        <v>0</v>
      </c>
      <c r="J531" s="9">
        <v>63.192</v>
      </c>
      <c r="K531" s="9">
        <v>142.19678540000001</v>
      </c>
      <c r="L531" s="9">
        <v>10.331432209999999</v>
      </c>
      <c r="M531" s="9">
        <v>0</v>
      </c>
    </row>
    <row r="532" spans="1:13" hidden="1">
      <c r="A532" s="9" t="s">
        <v>33</v>
      </c>
      <c r="B532" s="9" t="s">
        <v>34</v>
      </c>
      <c r="C532" s="9" t="s">
        <v>50</v>
      </c>
      <c r="D532" s="9">
        <v>2010</v>
      </c>
      <c r="E532" s="9" t="s">
        <v>53</v>
      </c>
      <c r="F532" s="9">
        <v>0</v>
      </c>
      <c r="G532" s="9">
        <v>0</v>
      </c>
      <c r="H532" s="9">
        <v>0</v>
      </c>
      <c r="I532" s="9">
        <v>0</v>
      </c>
      <c r="J532" s="9">
        <v>156.1687235</v>
      </c>
      <c r="K532" s="9">
        <v>351.41616769999899</v>
      </c>
      <c r="L532" s="9">
        <v>25.53244999</v>
      </c>
      <c r="M532" s="9">
        <v>0</v>
      </c>
    </row>
    <row r="533" spans="1:13" hidden="1">
      <c r="A533" s="9" t="s">
        <v>33</v>
      </c>
      <c r="B533" s="9" t="s">
        <v>34</v>
      </c>
      <c r="C533" s="9" t="s">
        <v>50</v>
      </c>
      <c r="D533" s="9">
        <v>2015</v>
      </c>
      <c r="E533" s="9" t="s">
        <v>53</v>
      </c>
      <c r="F533" s="9">
        <v>0</v>
      </c>
      <c r="G533" s="9">
        <v>0</v>
      </c>
      <c r="H533" s="9">
        <v>0</v>
      </c>
      <c r="I533" s="9">
        <v>0</v>
      </c>
      <c r="J533" s="9">
        <v>212.13299799999999</v>
      </c>
      <c r="K533" s="9">
        <v>449.76087199999898</v>
      </c>
      <c r="L533" s="9">
        <v>32.677770770000002</v>
      </c>
      <c r="M533" s="9">
        <v>0</v>
      </c>
    </row>
    <row r="534" spans="1:13" hidden="1">
      <c r="A534" s="9" t="s">
        <v>33</v>
      </c>
      <c r="B534" s="9" t="s">
        <v>34</v>
      </c>
      <c r="C534" s="9" t="s">
        <v>50</v>
      </c>
      <c r="D534" s="9">
        <v>2020</v>
      </c>
      <c r="E534" s="9" t="s">
        <v>53</v>
      </c>
      <c r="F534" s="9">
        <v>0</v>
      </c>
      <c r="G534" s="9">
        <v>0</v>
      </c>
      <c r="H534" s="9">
        <v>0</v>
      </c>
      <c r="I534" s="9">
        <v>0</v>
      </c>
      <c r="J534" s="9">
        <v>276.27178739999999</v>
      </c>
      <c r="K534" s="9">
        <v>557.3892171</v>
      </c>
      <c r="L534" s="9">
        <v>40.497602620000002</v>
      </c>
      <c r="M534" s="9">
        <v>0</v>
      </c>
    </row>
    <row r="535" spans="1:13" hidden="1">
      <c r="A535" s="9" t="s">
        <v>33</v>
      </c>
      <c r="B535" s="9" t="s">
        <v>34</v>
      </c>
      <c r="C535" s="9" t="s">
        <v>50</v>
      </c>
      <c r="D535" s="9">
        <v>2025</v>
      </c>
      <c r="E535" s="9" t="s">
        <v>53</v>
      </c>
      <c r="F535" s="9">
        <v>0</v>
      </c>
      <c r="G535" s="9">
        <v>0</v>
      </c>
      <c r="H535" s="9">
        <v>0</v>
      </c>
      <c r="I535" s="9">
        <v>0</v>
      </c>
      <c r="J535" s="9">
        <v>358.1783188</v>
      </c>
      <c r="K535" s="9">
        <v>698.21903650000002</v>
      </c>
      <c r="L535" s="9">
        <v>50.729716709999998</v>
      </c>
      <c r="M535" s="9">
        <v>0</v>
      </c>
    </row>
    <row r="536" spans="1:13" hidden="1">
      <c r="A536" s="9" t="s">
        <v>33</v>
      </c>
      <c r="B536" s="9" t="s">
        <v>34</v>
      </c>
      <c r="C536" s="9" t="s">
        <v>50</v>
      </c>
      <c r="D536" s="9">
        <v>2030</v>
      </c>
      <c r="E536" s="9" t="s">
        <v>53</v>
      </c>
      <c r="F536" s="9">
        <v>0</v>
      </c>
      <c r="G536" s="9">
        <v>0</v>
      </c>
      <c r="H536" s="9">
        <v>0</v>
      </c>
      <c r="I536" s="9">
        <v>0</v>
      </c>
      <c r="J536" s="9">
        <v>470.10062850000003</v>
      </c>
      <c r="K536" s="9">
        <v>665.63229679999995</v>
      </c>
      <c r="L536" s="9">
        <v>48.362098549999999</v>
      </c>
      <c r="M536" s="9">
        <v>0</v>
      </c>
    </row>
    <row r="537" spans="1:13" hidden="1">
      <c r="A537" s="9" t="s">
        <v>33</v>
      </c>
      <c r="B537" s="9" t="s">
        <v>34</v>
      </c>
      <c r="C537" s="9" t="s">
        <v>50</v>
      </c>
      <c r="D537" s="9">
        <v>2035</v>
      </c>
      <c r="E537" s="9" t="s">
        <v>53</v>
      </c>
      <c r="F537" s="9">
        <v>0</v>
      </c>
      <c r="G537" s="9">
        <v>0</v>
      </c>
      <c r="H537" s="9">
        <v>0</v>
      </c>
      <c r="I537" s="9">
        <v>0</v>
      </c>
      <c r="J537" s="9">
        <v>592.06215379999901</v>
      </c>
      <c r="K537" s="9">
        <v>576.72385280000003</v>
      </c>
      <c r="L537" s="9">
        <v>41.902377540000003</v>
      </c>
      <c r="M537" s="9">
        <v>0</v>
      </c>
    </row>
    <row r="538" spans="1:13" hidden="1">
      <c r="A538" s="9" t="s">
        <v>33</v>
      </c>
      <c r="B538" s="9" t="s">
        <v>34</v>
      </c>
      <c r="C538" s="9" t="s">
        <v>50</v>
      </c>
      <c r="D538" s="9">
        <v>2040</v>
      </c>
      <c r="E538" s="9" t="s">
        <v>53</v>
      </c>
      <c r="F538" s="9">
        <v>0</v>
      </c>
      <c r="G538" s="9">
        <v>0</v>
      </c>
      <c r="H538" s="9">
        <v>0</v>
      </c>
      <c r="I538" s="9">
        <v>0</v>
      </c>
      <c r="J538" s="9">
        <v>763.78913899999998</v>
      </c>
      <c r="K538" s="9">
        <v>607.13472409999997</v>
      </c>
      <c r="L538" s="9">
        <v>44.111906070000003</v>
      </c>
      <c r="M538" s="9">
        <v>0</v>
      </c>
    </row>
    <row r="539" spans="1:13" hidden="1">
      <c r="A539" s="9" t="s">
        <v>33</v>
      </c>
      <c r="B539" s="9" t="s">
        <v>34</v>
      </c>
      <c r="C539" s="9" t="s">
        <v>50</v>
      </c>
      <c r="D539" s="9">
        <v>2045</v>
      </c>
      <c r="E539" s="9" t="s">
        <v>53</v>
      </c>
      <c r="F539" s="9">
        <v>0</v>
      </c>
      <c r="G539" s="9">
        <v>0</v>
      </c>
      <c r="H539" s="9">
        <v>0</v>
      </c>
      <c r="I539" s="9">
        <v>0</v>
      </c>
      <c r="J539" s="9">
        <v>948.30628349999995</v>
      </c>
      <c r="K539" s="9">
        <v>665.37990079999997</v>
      </c>
      <c r="L539" s="9">
        <v>48.343760490000001</v>
      </c>
      <c r="M539" s="9">
        <v>0</v>
      </c>
    </row>
    <row r="540" spans="1:13" hidden="1">
      <c r="A540" s="9" t="s">
        <v>33</v>
      </c>
      <c r="B540" s="9" t="s">
        <v>34</v>
      </c>
      <c r="C540" s="9" t="s">
        <v>50</v>
      </c>
      <c r="D540" s="9">
        <v>2050</v>
      </c>
      <c r="E540" s="9" t="s">
        <v>53</v>
      </c>
      <c r="F540" s="9">
        <v>0</v>
      </c>
      <c r="G540" s="9">
        <v>0</v>
      </c>
      <c r="H540" s="9">
        <v>0</v>
      </c>
      <c r="I540" s="9">
        <v>0</v>
      </c>
      <c r="J540" s="9">
        <v>1133.8917119999901</v>
      </c>
      <c r="K540" s="9">
        <v>733.44034739999995</v>
      </c>
      <c r="L540" s="9">
        <v>53.288751959999999</v>
      </c>
      <c r="M540" s="9">
        <v>0</v>
      </c>
    </row>
    <row r="541" spans="1:13" hidden="1">
      <c r="A541" s="9" t="s">
        <v>33</v>
      </c>
      <c r="B541" s="9" t="s">
        <v>34</v>
      </c>
      <c r="C541" s="9" t="s">
        <v>51</v>
      </c>
      <c r="D541" s="9">
        <v>2000</v>
      </c>
      <c r="E541" s="9" t="s">
        <v>53</v>
      </c>
      <c r="F541" s="9">
        <v>0</v>
      </c>
      <c r="G541" s="9">
        <v>0</v>
      </c>
      <c r="H541" s="9">
        <v>0</v>
      </c>
      <c r="I541" s="9">
        <v>0</v>
      </c>
      <c r="J541" s="9">
        <v>72.879198160000001</v>
      </c>
      <c r="K541" s="9">
        <v>188.107169</v>
      </c>
      <c r="L541" s="9">
        <v>13.667091399999901</v>
      </c>
      <c r="M541" s="9">
        <v>0</v>
      </c>
    </row>
    <row r="542" spans="1:13" hidden="1">
      <c r="A542" s="9" t="s">
        <v>33</v>
      </c>
      <c r="B542" s="9" t="s">
        <v>34</v>
      </c>
      <c r="C542" s="9" t="s">
        <v>51</v>
      </c>
      <c r="D542" s="9">
        <v>2005</v>
      </c>
      <c r="E542" s="9" t="s">
        <v>53</v>
      </c>
      <c r="F542" s="9">
        <v>0</v>
      </c>
      <c r="G542" s="9">
        <v>0</v>
      </c>
      <c r="H542" s="9">
        <v>0</v>
      </c>
      <c r="I542" s="9">
        <v>0</v>
      </c>
      <c r="J542" s="9">
        <v>69.292000000000002</v>
      </c>
      <c r="K542" s="9">
        <v>155.92321269999999</v>
      </c>
      <c r="L542" s="9">
        <v>11.328737820000001</v>
      </c>
      <c r="M542" s="9">
        <v>0</v>
      </c>
    </row>
    <row r="543" spans="1:13" hidden="1">
      <c r="A543" s="9" t="s">
        <v>33</v>
      </c>
      <c r="B543" s="9" t="s">
        <v>34</v>
      </c>
      <c r="C543" s="9" t="s">
        <v>51</v>
      </c>
      <c r="D543" s="9">
        <v>2010</v>
      </c>
      <c r="E543" s="9" t="s">
        <v>53</v>
      </c>
      <c r="F543" s="9">
        <v>0</v>
      </c>
      <c r="G543" s="9">
        <v>0</v>
      </c>
      <c r="H543" s="9">
        <v>0</v>
      </c>
      <c r="I543" s="9">
        <v>0</v>
      </c>
      <c r="J543" s="9">
        <v>66.819512230000001</v>
      </c>
      <c r="K543" s="9">
        <v>150.35953669999901</v>
      </c>
      <c r="L543" s="9">
        <v>10.92450406</v>
      </c>
      <c r="M543" s="9">
        <v>0</v>
      </c>
    </row>
    <row r="544" spans="1:13" hidden="1">
      <c r="A544" s="9" t="s">
        <v>33</v>
      </c>
      <c r="B544" s="9" t="s">
        <v>34</v>
      </c>
      <c r="C544" s="9" t="s">
        <v>51</v>
      </c>
      <c r="D544" s="9">
        <v>2015</v>
      </c>
      <c r="E544" s="9" t="s">
        <v>53</v>
      </c>
      <c r="F544" s="9">
        <v>0</v>
      </c>
      <c r="G544" s="9">
        <v>0</v>
      </c>
      <c r="H544" s="9">
        <v>0</v>
      </c>
      <c r="I544" s="9">
        <v>0</v>
      </c>
      <c r="J544" s="9">
        <v>80.357004250000003</v>
      </c>
      <c r="K544" s="9">
        <v>179.12322609999899</v>
      </c>
      <c r="L544" s="9">
        <v>13.014355159999999</v>
      </c>
      <c r="M544" s="9">
        <v>0</v>
      </c>
    </row>
    <row r="545" spans="1:13" hidden="1">
      <c r="A545" s="9" t="s">
        <v>33</v>
      </c>
      <c r="B545" s="9" t="s">
        <v>34</v>
      </c>
      <c r="C545" s="9" t="s">
        <v>51</v>
      </c>
      <c r="D545" s="9">
        <v>2020</v>
      </c>
      <c r="E545" s="9" t="s">
        <v>53</v>
      </c>
      <c r="F545" s="9">
        <v>0</v>
      </c>
      <c r="G545" s="9">
        <v>0</v>
      </c>
      <c r="H545" s="9">
        <v>0</v>
      </c>
      <c r="I545" s="9">
        <v>0</v>
      </c>
      <c r="J545" s="9">
        <v>91.832059779999994</v>
      </c>
      <c r="K545" s="9">
        <v>201.69447510000001</v>
      </c>
      <c r="L545" s="9">
        <v>14.654289049999999</v>
      </c>
      <c r="M545" s="9">
        <v>0</v>
      </c>
    </row>
    <row r="546" spans="1:13" hidden="1">
      <c r="A546" s="9" t="s">
        <v>33</v>
      </c>
      <c r="B546" s="9" t="s">
        <v>34</v>
      </c>
      <c r="C546" s="9" t="s">
        <v>51</v>
      </c>
      <c r="D546" s="9">
        <v>2025</v>
      </c>
      <c r="E546" s="9" t="s">
        <v>53</v>
      </c>
      <c r="F546" s="9">
        <v>0</v>
      </c>
      <c r="G546" s="9">
        <v>0</v>
      </c>
      <c r="H546" s="9">
        <v>0</v>
      </c>
      <c r="I546" s="9">
        <v>0</v>
      </c>
      <c r="J546" s="9">
        <v>107.68661179999999</v>
      </c>
      <c r="K546" s="9">
        <v>234.03230319999901</v>
      </c>
      <c r="L546" s="9">
        <v>17.003822320000001</v>
      </c>
      <c r="M546" s="9">
        <v>0</v>
      </c>
    </row>
    <row r="547" spans="1:13" hidden="1">
      <c r="A547" s="9" t="s">
        <v>33</v>
      </c>
      <c r="B547" s="9" t="s">
        <v>34</v>
      </c>
      <c r="C547" s="9" t="s">
        <v>51</v>
      </c>
      <c r="D547" s="9">
        <v>2030</v>
      </c>
      <c r="E547" s="9" t="s">
        <v>53</v>
      </c>
      <c r="F547" s="9">
        <v>0</v>
      </c>
      <c r="G547" s="9">
        <v>0</v>
      </c>
      <c r="H547" s="9">
        <v>0</v>
      </c>
      <c r="I547" s="9">
        <v>0</v>
      </c>
      <c r="J547" s="9">
        <v>133.68385049999901</v>
      </c>
      <c r="K547" s="9">
        <v>216.76968859999999</v>
      </c>
      <c r="L547" s="9">
        <v>15.74959192</v>
      </c>
      <c r="M547" s="9">
        <v>0</v>
      </c>
    </row>
    <row r="548" spans="1:13" hidden="1">
      <c r="A548" s="9" t="s">
        <v>33</v>
      </c>
      <c r="B548" s="9" t="s">
        <v>34</v>
      </c>
      <c r="C548" s="9" t="s">
        <v>51</v>
      </c>
      <c r="D548" s="9">
        <v>2035</v>
      </c>
      <c r="E548" s="9" t="s">
        <v>53</v>
      </c>
      <c r="F548" s="9">
        <v>0</v>
      </c>
      <c r="G548" s="9">
        <v>0</v>
      </c>
      <c r="H548" s="9">
        <v>0</v>
      </c>
      <c r="I548" s="9">
        <v>0</v>
      </c>
      <c r="J548" s="9">
        <v>161.19097339999999</v>
      </c>
      <c r="K548" s="9">
        <v>182.56922499999999</v>
      </c>
      <c r="L548" s="9">
        <v>13.26472723</v>
      </c>
      <c r="M548" s="9">
        <v>0</v>
      </c>
    </row>
    <row r="549" spans="1:13" hidden="1">
      <c r="A549" s="9" t="s">
        <v>33</v>
      </c>
      <c r="B549" s="9" t="s">
        <v>34</v>
      </c>
      <c r="C549" s="9" t="s">
        <v>51</v>
      </c>
      <c r="D549" s="9">
        <v>2040</v>
      </c>
      <c r="E549" s="9" t="s">
        <v>53</v>
      </c>
      <c r="F549" s="9">
        <v>0</v>
      </c>
      <c r="G549" s="9">
        <v>0</v>
      </c>
      <c r="H549" s="9">
        <v>0</v>
      </c>
      <c r="I549" s="9">
        <v>0</v>
      </c>
      <c r="J549" s="9">
        <v>208.86715149999901</v>
      </c>
      <c r="K549" s="9">
        <v>194.25748909999999</v>
      </c>
      <c r="L549" s="9">
        <v>14.11394831</v>
      </c>
      <c r="M549" s="9">
        <v>0</v>
      </c>
    </row>
    <row r="550" spans="1:13" hidden="1">
      <c r="A550" s="9" t="s">
        <v>33</v>
      </c>
      <c r="B550" s="9" t="s">
        <v>34</v>
      </c>
      <c r="C550" s="9" t="s">
        <v>51</v>
      </c>
      <c r="D550" s="9">
        <v>2045</v>
      </c>
      <c r="E550" s="9" t="s">
        <v>53</v>
      </c>
      <c r="F550" s="9">
        <v>0</v>
      </c>
      <c r="G550" s="9">
        <v>0</v>
      </c>
      <c r="H550" s="9">
        <v>0</v>
      </c>
      <c r="I550" s="9">
        <v>0</v>
      </c>
      <c r="J550" s="9">
        <v>259.90556340000001</v>
      </c>
      <c r="K550" s="9">
        <v>214.0668738</v>
      </c>
      <c r="L550" s="9">
        <v>15.553216539999999</v>
      </c>
      <c r="M550" s="9">
        <v>0</v>
      </c>
    </row>
    <row r="551" spans="1:13" hidden="1">
      <c r="A551" s="9" t="s">
        <v>33</v>
      </c>
      <c r="B551" s="9" t="s">
        <v>34</v>
      </c>
      <c r="C551" s="9" t="s">
        <v>51</v>
      </c>
      <c r="D551" s="9">
        <v>2050</v>
      </c>
      <c r="E551" s="9" t="s">
        <v>53</v>
      </c>
      <c r="F551" s="9">
        <v>0</v>
      </c>
      <c r="G551" s="9">
        <v>0</v>
      </c>
      <c r="H551" s="9">
        <v>0</v>
      </c>
      <c r="I551" s="9">
        <v>0</v>
      </c>
      <c r="J551" s="9">
        <v>310.07825989999998</v>
      </c>
      <c r="K551" s="9">
        <v>235.89156929999999</v>
      </c>
      <c r="L551" s="9">
        <v>17.13890894</v>
      </c>
      <c r="M551" s="9">
        <v>0</v>
      </c>
    </row>
    <row r="552" spans="1:13" hidden="1">
      <c r="A552" s="9" t="s">
        <v>33</v>
      </c>
      <c r="B552" s="9" t="s">
        <v>34</v>
      </c>
      <c r="C552" s="9" t="s">
        <v>52</v>
      </c>
      <c r="D552" s="9">
        <v>2000</v>
      </c>
      <c r="E552" s="9" t="s">
        <v>53</v>
      </c>
      <c r="F552" s="9">
        <v>0</v>
      </c>
      <c r="G552" s="9">
        <v>0</v>
      </c>
      <c r="H552" s="9">
        <v>0</v>
      </c>
      <c r="I552" s="9">
        <v>0</v>
      </c>
      <c r="J552" s="9">
        <v>961.82546709999997</v>
      </c>
      <c r="K552" s="9">
        <v>2482.5501679999902</v>
      </c>
      <c r="L552" s="9">
        <v>180.37186059999999</v>
      </c>
      <c r="M552" s="9">
        <v>0</v>
      </c>
    </row>
    <row r="553" spans="1:13" hidden="1">
      <c r="A553" s="9" t="s">
        <v>33</v>
      </c>
      <c r="B553" s="9" t="s">
        <v>34</v>
      </c>
      <c r="C553" s="9" t="s">
        <v>52</v>
      </c>
      <c r="D553" s="9">
        <v>2005</v>
      </c>
      <c r="E553" s="9" t="s">
        <v>53</v>
      </c>
      <c r="F553" s="9">
        <v>0</v>
      </c>
      <c r="G553" s="9">
        <v>0</v>
      </c>
      <c r="H553" s="9">
        <v>0</v>
      </c>
      <c r="I553" s="9">
        <v>0</v>
      </c>
      <c r="J553" s="9">
        <v>1244.7</v>
      </c>
      <c r="K553" s="9">
        <v>2800.866231</v>
      </c>
      <c r="L553" s="9">
        <v>203.4993934</v>
      </c>
      <c r="M553" s="9">
        <v>0</v>
      </c>
    </row>
    <row r="554" spans="1:13" hidden="1">
      <c r="A554" s="9" t="s">
        <v>33</v>
      </c>
      <c r="B554" s="9" t="s">
        <v>34</v>
      </c>
      <c r="C554" s="9" t="s">
        <v>52</v>
      </c>
      <c r="D554" s="9">
        <v>2010</v>
      </c>
      <c r="E554" s="9" t="s">
        <v>53</v>
      </c>
      <c r="F554" s="9">
        <v>0</v>
      </c>
      <c r="G554" s="9">
        <v>0</v>
      </c>
      <c r="H554" s="9">
        <v>0</v>
      </c>
      <c r="I554" s="9">
        <v>0</v>
      </c>
      <c r="J554" s="9">
        <v>1303.44019</v>
      </c>
      <c r="K554" s="9">
        <v>2933.0454009999999</v>
      </c>
      <c r="L554" s="9">
        <v>213.10298709999901</v>
      </c>
      <c r="M554" s="9">
        <v>0</v>
      </c>
    </row>
    <row r="555" spans="1:13" hidden="1">
      <c r="A555" s="9" t="s">
        <v>33</v>
      </c>
      <c r="B555" s="9" t="s">
        <v>34</v>
      </c>
      <c r="C555" s="9" t="s">
        <v>52</v>
      </c>
      <c r="D555" s="9">
        <v>2015</v>
      </c>
      <c r="E555" s="9" t="s">
        <v>53</v>
      </c>
      <c r="F555" s="9">
        <v>0</v>
      </c>
      <c r="G555" s="9">
        <v>0</v>
      </c>
      <c r="H555" s="9">
        <v>0</v>
      </c>
      <c r="I555" s="9">
        <v>0</v>
      </c>
      <c r="J555" s="9">
        <v>1500.5970380000001</v>
      </c>
      <c r="K555" s="9">
        <v>3260.1209170000002</v>
      </c>
      <c r="L555" s="9">
        <v>236.86694559999901</v>
      </c>
      <c r="M555" s="9">
        <v>0</v>
      </c>
    </row>
    <row r="556" spans="1:13" hidden="1">
      <c r="A556" s="9" t="s">
        <v>33</v>
      </c>
      <c r="B556" s="9" t="s">
        <v>34</v>
      </c>
      <c r="C556" s="9" t="s">
        <v>52</v>
      </c>
      <c r="D556" s="9">
        <v>2020</v>
      </c>
      <c r="E556" s="9" t="s">
        <v>53</v>
      </c>
      <c r="F556" s="9">
        <v>0</v>
      </c>
      <c r="G556" s="9">
        <v>0</v>
      </c>
      <c r="H556" s="9">
        <v>0</v>
      </c>
      <c r="I556" s="9">
        <v>0</v>
      </c>
      <c r="J556" s="9">
        <v>1745.64873299999</v>
      </c>
      <c r="K556" s="9">
        <v>3669.2792519999998</v>
      </c>
      <c r="L556" s="9">
        <v>266.59470349999998</v>
      </c>
      <c r="M556" s="9">
        <v>0</v>
      </c>
    </row>
    <row r="557" spans="1:13" hidden="1">
      <c r="A557" s="9" t="s">
        <v>33</v>
      </c>
      <c r="B557" s="9" t="s">
        <v>34</v>
      </c>
      <c r="C557" s="9" t="s">
        <v>52</v>
      </c>
      <c r="D557" s="9">
        <v>2025</v>
      </c>
      <c r="E557" s="9" t="s">
        <v>53</v>
      </c>
      <c r="F557" s="9">
        <v>0</v>
      </c>
      <c r="G557" s="9">
        <v>0</v>
      </c>
      <c r="H557" s="9">
        <v>0</v>
      </c>
      <c r="I557" s="9">
        <v>0</v>
      </c>
      <c r="J557" s="9">
        <v>2036.904927</v>
      </c>
      <c r="K557" s="9">
        <v>4183.2914019999998</v>
      </c>
      <c r="L557" s="9">
        <v>303.940707199999</v>
      </c>
      <c r="M557" s="9">
        <v>0</v>
      </c>
    </row>
    <row r="558" spans="1:13" hidden="1">
      <c r="A558" s="9" t="s">
        <v>33</v>
      </c>
      <c r="B558" s="9" t="s">
        <v>34</v>
      </c>
      <c r="C558" s="9" t="s">
        <v>52</v>
      </c>
      <c r="D558" s="9">
        <v>2030</v>
      </c>
      <c r="E558" s="9" t="s">
        <v>53</v>
      </c>
      <c r="F558" s="9">
        <v>0</v>
      </c>
      <c r="G558" s="9">
        <v>0</v>
      </c>
      <c r="H558" s="9">
        <v>0</v>
      </c>
      <c r="I558" s="9">
        <v>0</v>
      </c>
      <c r="J558" s="9">
        <v>2411.069994</v>
      </c>
      <c r="K558" s="9">
        <v>3641.6879349999999</v>
      </c>
      <c r="L558" s="9">
        <v>264.59003209999997</v>
      </c>
      <c r="M558" s="9">
        <v>0</v>
      </c>
    </row>
    <row r="559" spans="1:13" hidden="1">
      <c r="A559" s="9" t="s">
        <v>33</v>
      </c>
      <c r="B559" s="9" t="s">
        <v>34</v>
      </c>
      <c r="C559" s="9" t="s">
        <v>52</v>
      </c>
      <c r="D559" s="9">
        <v>2035</v>
      </c>
      <c r="E559" s="9" t="s">
        <v>53</v>
      </c>
      <c r="F559" s="9">
        <v>0</v>
      </c>
      <c r="G559" s="9">
        <v>0</v>
      </c>
      <c r="H559" s="9">
        <v>0</v>
      </c>
      <c r="I559" s="9">
        <v>0</v>
      </c>
      <c r="J559" s="9">
        <v>2814.5333249999999</v>
      </c>
      <c r="K559" s="9">
        <v>2944.9739219999901</v>
      </c>
      <c r="L559" s="9">
        <v>213.96966420000001</v>
      </c>
      <c r="M559" s="9">
        <v>0</v>
      </c>
    </row>
    <row r="560" spans="1:13" hidden="1">
      <c r="A560" s="9" t="s">
        <v>33</v>
      </c>
      <c r="B560" s="9" t="s">
        <v>34</v>
      </c>
      <c r="C560" s="9" t="s">
        <v>52</v>
      </c>
      <c r="D560" s="9">
        <v>2040</v>
      </c>
      <c r="E560" s="9" t="s">
        <v>53</v>
      </c>
      <c r="F560" s="9">
        <v>0</v>
      </c>
      <c r="G560" s="9">
        <v>0</v>
      </c>
      <c r="H560" s="9">
        <v>0</v>
      </c>
      <c r="I560" s="9">
        <v>0</v>
      </c>
      <c r="J560" s="9">
        <v>3367.4019149999999</v>
      </c>
      <c r="K560" s="9">
        <v>2883.4597309999999</v>
      </c>
      <c r="L560" s="9">
        <v>209.50029670000001</v>
      </c>
      <c r="M560" s="9">
        <v>0</v>
      </c>
    </row>
    <row r="561" spans="1:13" hidden="1">
      <c r="A561" s="9" t="s">
        <v>33</v>
      </c>
      <c r="B561" s="9" t="s">
        <v>34</v>
      </c>
      <c r="C561" s="9" t="s">
        <v>52</v>
      </c>
      <c r="D561" s="9">
        <v>2045</v>
      </c>
      <c r="E561" s="9" t="s">
        <v>53</v>
      </c>
      <c r="F561" s="9">
        <v>0</v>
      </c>
      <c r="G561" s="9">
        <v>0</v>
      </c>
      <c r="H561" s="9">
        <v>0</v>
      </c>
      <c r="I561" s="9">
        <v>0</v>
      </c>
      <c r="J561" s="9">
        <v>3984.3637869999998</v>
      </c>
      <c r="K561" s="9">
        <v>3015.9929670000001</v>
      </c>
      <c r="L561" s="9">
        <v>219.12961519999999</v>
      </c>
      <c r="M561" s="9">
        <v>0</v>
      </c>
    </row>
    <row r="562" spans="1:13" hidden="1">
      <c r="A562" s="9" t="s">
        <v>33</v>
      </c>
      <c r="B562" s="9" t="s">
        <v>34</v>
      </c>
      <c r="C562" s="9" t="s">
        <v>52</v>
      </c>
      <c r="D562" s="9">
        <v>2050</v>
      </c>
      <c r="E562" s="9" t="s">
        <v>53</v>
      </c>
      <c r="F562" s="9">
        <v>0</v>
      </c>
      <c r="G562" s="9">
        <v>0</v>
      </c>
      <c r="H562" s="9">
        <v>0</v>
      </c>
      <c r="I562" s="9">
        <v>0</v>
      </c>
      <c r="J562" s="9">
        <v>4637.0613860000003</v>
      </c>
      <c r="K562" s="9">
        <v>3238.6555370000001</v>
      </c>
      <c r="L562" s="9">
        <v>235.30735959999899</v>
      </c>
      <c r="M562" s="9">
        <v>0</v>
      </c>
    </row>
    <row r="563" spans="1:13" hidden="1">
      <c r="A563" s="9" t="s">
        <v>33</v>
      </c>
      <c r="B563" s="9" t="s">
        <v>34</v>
      </c>
      <c r="C563" s="9" t="s">
        <v>35</v>
      </c>
      <c r="D563" s="9">
        <v>2000</v>
      </c>
      <c r="E563" s="9" t="s">
        <v>54</v>
      </c>
      <c r="F563" s="9">
        <v>2.0960000000000001</v>
      </c>
      <c r="G563" s="9">
        <v>5.2999999999999999E-2</v>
      </c>
      <c r="H563" s="9">
        <v>39</v>
      </c>
      <c r="I563" s="9">
        <v>0</v>
      </c>
      <c r="J563" s="9">
        <v>836</v>
      </c>
      <c r="K563" s="9">
        <v>237.174306999999</v>
      </c>
      <c r="L563" s="9">
        <v>17.488316180000002</v>
      </c>
      <c r="M563" s="9">
        <v>31.93118089</v>
      </c>
    </row>
    <row r="564" spans="1:13" hidden="1">
      <c r="A564" s="9" t="s">
        <v>33</v>
      </c>
      <c r="B564" s="9" t="s">
        <v>34</v>
      </c>
      <c r="C564" s="9" t="s">
        <v>35</v>
      </c>
      <c r="D564" s="9">
        <v>2005</v>
      </c>
      <c r="E564" s="9" t="s">
        <v>54</v>
      </c>
      <c r="F564" s="9">
        <v>2.6760000000000002</v>
      </c>
      <c r="G564" s="9">
        <v>9.7500000000000003E-2</v>
      </c>
      <c r="H564" s="9">
        <v>48</v>
      </c>
      <c r="I564" s="9">
        <v>0</v>
      </c>
      <c r="J564" s="9">
        <v>1009</v>
      </c>
      <c r="K564" s="9">
        <v>270.3008835</v>
      </c>
      <c r="L564" s="9">
        <v>19.814547510000001</v>
      </c>
      <c r="M564" s="9">
        <v>21.060290819999999</v>
      </c>
    </row>
    <row r="565" spans="1:13" hidden="1">
      <c r="A565" s="9" t="s">
        <v>33</v>
      </c>
      <c r="B565" s="9" t="s">
        <v>34</v>
      </c>
      <c r="C565" s="9" t="s">
        <v>35</v>
      </c>
      <c r="D565" s="9">
        <v>2010</v>
      </c>
      <c r="E565" s="9" t="s">
        <v>54</v>
      </c>
      <c r="F565" s="9">
        <v>3.7360000000000002</v>
      </c>
      <c r="G565" s="9">
        <v>0.27607161199999902</v>
      </c>
      <c r="H565" s="9">
        <v>67</v>
      </c>
      <c r="I565" s="9">
        <v>0</v>
      </c>
      <c r="J565" s="9">
        <v>1371</v>
      </c>
      <c r="K565" s="9">
        <v>360.21005960000002</v>
      </c>
      <c r="L565" s="9">
        <v>26.378332579999999</v>
      </c>
      <c r="M565" s="9">
        <v>20.342441659999999</v>
      </c>
    </row>
    <row r="566" spans="1:13" hidden="1">
      <c r="A566" s="9" t="s">
        <v>33</v>
      </c>
      <c r="B566" s="9" t="s">
        <v>34</v>
      </c>
      <c r="C566" s="9" t="s">
        <v>35</v>
      </c>
      <c r="D566" s="9">
        <v>2015</v>
      </c>
      <c r="E566" s="9" t="s">
        <v>54</v>
      </c>
      <c r="F566" s="9">
        <v>4.8979999999999997</v>
      </c>
      <c r="G566" s="9">
        <v>0.40351040700000002</v>
      </c>
      <c r="H566" s="9">
        <v>89</v>
      </c>
      <c r="I566" s="9">
        <v>0</v>
      </c>
      <c r="J566" s="9">
        <v>1795</v>
      </c>
      <c r="K566" s="9">
        <v>468.314146399999</v>
      </c>
      <c r="L566" s="9">
        <v>34.291921739999999</v>
      </c>
      <c r="M566" s="9">
        <v>23.169428280000002</v>
      </c>
    </row>
    <row r="567" spans="1:13" hidden="1">
      <c r="A567" s="9" t="s">
        <v>33</v>
      </c>
      <c r="B567" s="9" t="s">
        <v>34</v>
      </c>
      <c r="C567" s="9" t="s">
        <v>35</v>
      </c>
      <c r="D567" s="9">
        <v>2020</v>
      </c>
      <c r="E567" s="9" t="s">
        <v>54</v>
      </c>
      <c r="F567" s="9">
        <v>6.2738426970000001</v>
      </c>
      <c r="G567" s="9">
        <v>0.49404310799999901</v>
      </c>
      <c r="H567" s="9">
        <v>114</v>
      </c>
      <c r="I567" s="9">
        <v>0</v>
      </c>
      <c r="J567" s="9">
        <v>2291</v>
      </c>
      <c r="K567" s="9">
        <v>596.68036689999997</v>
      </c>
      <c r="L567" s="9">
        <v>43.674873550000001</v>
      </c>
      <c r="M567" s="9">
        <v>25.461906209999999</v>
      </c>
    </row>
    <row r="568" spans="1:13" hidden="1">
      <c r="A568" s="9" t="s">
        <v>33</v>
      </c>
      <c r="B568" s="9" t="s">
        <v>34</v>
      </c>
      <c r="C568" s="9" t="s">
        <v>35</v>
      </c>
      <c r="D568" s="9">
        <v>2025</v>
      </c>
      <c r="E568" s="9" t="s">
        <v>54</v>
      </c>
      <c r="F568" s="9">
        <v>7.5396179779999999</v>
      </c>
      <c r="G568" s="9">
        <v>0.62034211799999905</v>
      </c>
      <c r="H568" s="9">
        <v>137</v>
      </c>
      <c r="I568" s="9">
        <v>0</v>
      </c>
      <c r="J568" s="9">
        <v>2742</v>
      </c>
      <c r="K568" s="9">
        <v>715.58055339999999</v>
      </c>
      <c r="L568" s="9">
        <v>52.370302070000001</v>
      </c>
      <c r="M568" s="9">
        <v>21.754587170000001</v>
      </c>
    </row>
    <row r="569" spans="1:13" hidden="1">
      <c r="A569" s="9" t="s">
        <v>33</v>
      </c>
      <c r="B569" s="9" t="s">
        <v>34</v>
      </c>
      <c r="C569" s="9" t="s">
        <v>35</v>
      </c>
      <c r="D569" s="9">
        <v>2030</v>
      </c>
      <c r="E569" s="9" t="s">
        <v>54</v>
      </c>
      <c r="F569" s="9">
        <v>8.970494382</v>
      </c>
      <c r="G569" s="9">
        <v>0.73111707099999901</v>
      </c>
      <c r="H569" s="9">
        <v>163</v>
      </c>
      <c r="I569" s="9">
        <v>0</v>
      </c>
      <c r="J569" s="9">
        <v>3247</v>
      </c>
      <c r="K569" s="9">
        <v>850.70349509999903</v>
      </c>
      <c r="L569" s="9">
        <v>62.255881590000001</v>
      </c>
      <c r="M569" s="9">
        <v>16.06758241</v>
      </c>
    </row>
    <row r="570" spans="1:13" hidden="1">
      <c r="A570" s="9" t="s">
        <v>33</v>
      </c>
      <c r="B570" s="9" t="s">
        <v>34</v>
      </c>
      <c r="C570" s="9" t="s">
        <v>35</v>
      </c>
      <c r="D570" s="9">
        <v>2035</v>
      </c>
      <c r="E570" s="9" t="s">
        <v>54</v>
      </c>
      <c r="F570" s="9">
        <v>10.511438200000001</v>
      </c>
      <c r="G570" s="9">
        <v>0.81862075899999998</v>
      </c>
      <c r="H570" s="9">
        <v>191</v>
      </c>
      <c r="I570" s="9">
        <v>0</v>
      </c>
      <c r="J570" s="9">
        <v>3806</v>
      </c>
      <c r="K570" s="9">
        <v>996.52940460000002</v>
      </c>
      <c r="L570" s="9">
        <v>72.926086549999994</v>
      </c>
      <c r="M570" s="9">
        <v>14.454077099999999</v>
      </c>
    </row>
    <row r="571" spans="1:13" hidden="1">
      <c r="A571" s="9" t="s">
        <v>33</v>
      </c>
      <c r="B571" s="9" t="s">
        <v>34</v>
      </c>
      <c r="C571" s="9" t="s">
        <v>35</v>
      </c>
      <c r="D571" s="9">
        <v>2040</v>
      </c>
      <c r="E571" s="9" t="s">
        <v>54</v>
      </c>
      <c r="F571" s="9">
        <v>12.272516850000001</v>
      </c>
      <c r="G571" s="9">
        <v>0.938826359</v>
      </c>
      <c r="H571" s="9">
        <v>223</v>
      </c>
      <c r="I571" s="9">
        <v>0</v>
      </c>
      <c r="J571" s="9">
        <v>4400</v>
      </c>
      <c r="K571" s="9">
        <v>1163.3491550000001</v>
      </c>
      <c r="L571" s="9">
        <v>85.13325931</v>
      </c>
      <c r="M571" s="9">
        <v>15.11682528</v>
      </c>
    </row>
    <row r="572" spans="1:13" hidden="1">
      <c r="A572" s="9" t="s">
        <v>33</v>
      </c>
      <c r="B572" s="9" t="s">
        <v>34</v>
      </c>
      <c r="C572" s="9" t="s">
        <v>35</v>
      </c>
      <c r="D572" s="9">
        <v>2045</v>
      </c>
      <c r="E572" s="9" t="s">
        <v>54</v>
      </c>
      <c r="F572" s="9">
        <v>14.088629210000001</v>
      </c>
      <c r="G572" s="9">
        <v>0.98590227900000005</v>
      </c>
      <c r="H572" s="9">
        <v>256</v>
      </c>
      <c r="I572" s="9">
        <v>0</v>
      </c>
      <c r="J572" s="9">
        <v>5018</v>
      </c>
      <c r="K572" s="9">
        <v>1335.4429749999999</v>
      </c>
      <c r="L572" s="9">
        <v>97.726679160000003</v>
      </c>
      <c r="M572" s="9">
        <v>16.723412379999999</v>
      </c>
    </row>
    <row r="573" spans="1:13" hidden="1">
      <c r="A573" s="9" t="s">
        <v>33</v>
      </c>
      <c r="B573" s="9" t="s">
        <v>34</v>
      </c>
      <c r="C573" s="9" t="s">
        <v>35</v>
      </c>
      <c r="D573" s="9">
        <v>2050</v>
      </c>
      <c r="E573" s="9" t="s">
        <v>54</v>
      </c>
      <c r="F573" s="9">
        <v>16.014808989999999</v>
      </c>
      <c r="G573" s="9">
        <v>1.1636050959999999</v>
      </c>
      <c r="H573" s="9">
        <v>291</v>
      </c>
      <c r="I573" s="9">
        <v>0</v>
      </c>
      <c r="J573" s="9">
        <v>5663</v>
      </c>
      <c r="K573" s="9">
        <v>1517.9964009999901</v>
      </c>
      <c r="L573" s="9">
        <v>111.08566039999999</v>
      </c>
      <c r="M573" s="9">
        <v>18.807421250000001</v>
      </c>
    </row>
    <row r="574" spans="1:13" hidden="1">
      <c r="A574" s="9" t="s">
        <v>33</v>
      </c>
      <c r="B574" s="9" t="s">
        <v>34</v>
      </c>
      <c r="C574" s="9" t="s">
        <v>37</v>
      </c>
      <c r="D574" s="9">
        <v>2000</v>
      </c>
      <c r="E574" s="9" t="s">
        <v>54</v>
      </c>
      <c r="F574" s="9">
        <v>0.96</v>
      </c>
      <c r="G574" s="9">
        <v>7.4999999999999997E-2</v>
      </c>
      <c r="H574" s="9">
        <v>27</v>
      </c>
      <c r="I574" s="9">
        <v>0</v>
      </c>
      <c r="J574" s="9">
        <v>646</v>
      </c>
      <c r="K574" s="9">
        <v>216.37723080000001</v>
      </c>
      <c r="L574" s="9">
        <v>15.919781459999999</v>
      </c>
      <c r="M574" s="9">
        <v>19.65882689</v>
      </c>
    </row>
    <row r="575" spans="1:13" hidden="1">
      <c r="A575" s="9" t="s">
        <v>33</v>
      </c>
      <c r="B575" s="9" t="s">
        <v>34</v>
      </c>
      <c r="C575" s="9" t="s">
        <v>37</v>
      </c>
      <c r="D575" s="9">
        <v>2005</v>
      </c>
      <c r="E575" s="9" t="s">
        <v>54</v>
      </c>
      <c r="F575" s="9">
        <v>1.1859999999999999</v>
      </c>
      <c r="G575" s="9">
        <v>8.5500000000000007E-2</v>
      </c>
      <c r="H575" s="9">
        <v>35</v>
      </c>
      <c r="I575" s="9">
        <v>0</v>
      </c>
      <c r="J575" s="9">
        <v>793</v>
      </c>
      <c r="K575" s="9">
        <v>252.8357613</v>
      </c>
      <c r="L575" s="9">
        <v>18.512895629999999</v>
      </c>
      <c r="M575" s="9">
        <v>16.076464680000001</v>
      </c>
    </row>
    <row r="576" spans="1:13" hidden="1">
      <c r="A576" s="9" t="s">
        <v>33</v>
      </c>
      <c r="B576" s="9" t="s">
        <v>34</v>
      </c>
      <c r="C576" s="9" t="s">
        <v>37</v>
      </c>
      <c r="D576" s="9">
        <v>2010</v>
      </c>
      <c r="E576" s="9" t="s">
        <v>54</v>
      </c>
      <c r="F576" s="9">
        <v>1.3779999999999999</v>
      </c>
      <c r="G576" s="9">
        <v>0.101593788</v>
      </c>
      <c r="H576" s="9">
        <v>42</v>
      </c>
      <c r="I576" s="9">
        <v>0</v>
      </c>
      <c r="J576" s="9">
        <v>914</v>
      </c>
      <c r="K576" s="9">
        <v>290.5308268</v>
      </c>
      <c r="L576" s="9">
        <v>21.11507035</v>
      </c>
      <c r="M576" s="9">
        <v>13.102092799999999</v>
      </c>
    </row>
    <row r="577" spans="1:13" hidden="1">
      <c r="A577" s="9" t="s">
        <v>33</v>
      </c>
      <c r="B577" s="9" t="s">
        <v>34</v>
      </c>
      <c r="C577" s="9" t="s">
        <v>37</v>
      </c>
      <c r="D577" s="9">
        <v>2015</v>
      </c>
      <c r="E577" s="9" t="s">
        <v>54</v>
      </c>
      <c r="F577" s="9">
        <v>1.4690000000000001</v>
      </c>
      <c r="G577" s="9">
        <v>0.113233309</v>
      </c>
      <c r="H577" s="9">
        <v>47</v>
      </c>
      <c r="I577" s="9">
        <v>0</v>
      </c>
      <c r="J577" s="9">
        <v>995</v>
      </c>
      <c r="K577" s="9">
        <v>316.48984280000002</v>
      </c>
      <c r="L577" s="9">
        <v>22.979498169999999</v>
      </c>
      <c r="M577" s="9">
        <v>10.04240751</v>
      </c>
    </row>
    <row r="578" spans="1:13" hidden="1">
      <c r="A578" s="9" t="s">
        <v>33</v>
      </c>
      <c r="B578" s="9" t="s">
        <v>34</v>
      </c>
      <c r="C578" s="9" t="s">
        <v>37</v>
      </c>
      <c r="D578" s="9">
        <v>2020</v>
      </c>
      <c r="E578" s="9" t="s">
        <v>54</v>
      </c>
      <c r="F578" s="9">
        <v>2.2191276599999998</v>
      </c>
      <c r="G578" s="9">
        <v>0.18921211299999999</v>
      </c>
      <c r="H578" s="9">
        <v>71</v>
      </c>
      <c r="I578" s="9">
        <v>0</v>
      </c>
      <c r="J578" s="9">
        <v>1507</v>
      </c>
      <c r="K578" s="9">
        <v>470.70916089999997</v>
      </c>
      <c r="L578" s="9">
        <v>34.238281890000003</v>
      </c>
      <c r="M578" s="9">
        <v>11.11768517</v>
      </c>
    </row>
    <row r="579" spans="1:13" hidden="1">
      <c r="A579" s="9" t="s">
        <v>33</v>
      </c>
      <c r="B579" s="9" t="s">
        <v>34</v>
      </c>
      <c r="C579" s="9" t="s">
        <v>37</v>
      </c>
      <c r="D579" s="9">
        <v>2025</v>
      </c>
      <c r="E579" s="9" t="s">
        <v>54</v>
      </c>
      <c r="F579" s="9">
        <v>2.4066595739999999</v>
      </c>
      <c r="G579" s="9">
        <v>0.15346095000000001</v>
      </c>
      <c r="H579" s="9">
        <v>77</v>
      </c>
      <c r="I579" s="9">
        <v>0</v>
      </c>
      <c r="J579" s="9">
        <v>1653</v>
      </c>
      <c r="K579" s="9">
        <v>507.42448130000002</v>
      </c>
      <c r="L579" s="9">
        <v>36.93430171</v>
      </c>
      <c r="M579" s="9">
        <v>8.9986778619999992</v>
      </c>
    </row>
    <row r="580" spans="1:13" hidden="1">
      <c r="A580" s="9" t="s">
        <v>33</v>
      </c>
      <c r="B580" s="9" t="s">
        <v>34</v>
      </c>
      <c r="C580" s="9" t="s">
        <v>37</v>
      </c>
      <c r="D580" s="9">
        <v>2030</v>
      </c>
      <c r="E580" s="9" t="s">
        <v>54</v>
      </c>
      <c r="F580" s="9">
        <v>2.625446809</v>
      </c>
      <c r="G580" s="9">
        <v>0.20194817000000001</v>
      </c>
      <c r="H580" s="9">
        <v>84</v>
      </c>
      <c r="I580" s="9">
        <v>0</v>
      </c>
      <c r="J580" s="9">
        <v>1808</v>
      </c>
      <c r="K580" s="9">
        <v>552.27191619999996</v>
      </c>
      <c r="L580" s="9">
        <v>40.209296889999997</v>
      </c>
      <c r="M580" s="9">
        <v>4.900582344</v>
      </c>
    </row>
    <row r="581" spans="1:13" hidden="1">
      <c r="A581" s="9" t="s">
        <v>33</v>
      </c>
      <c r="B581" s="9" t="s">
        <v>34</v>
      </c>
      <c r="C581" s="9" t="s">
        <v>37</v>
      </c>
      <c r="D581" s="9">
        <v>2035</v>
      </c>
      <c r="E581" s="9" t="s">
        <v>54</v>
      </c>
      <c r="F581" s="9">
        <v>2.9380000000000002</v>
      </c>
      <c r="G581" s="9">
        <v>0.19337604999999999</v>
      </c>
      <c r="H581" s="9">
        <v>94</v>
      </c>
      <c r="I581" s="9">
        <v>0</v>
      </c>
      <c r="J581" s="9">
        <v>2005</v>
      </c>
      <c r="K581" s="9">
        <v>617.46717579999995</v>
      </c>
      <c r="L581" s="9">
        <v>44.960553439999998</v>
      </c>
      <c r="M581" s="9">
        <v>3.341335623</v>
      </c>
    </row>
    <row r="582" spans="1:13" hidden="1">
      <c r="A582" s="9" t="s">
        <v>33</v>
      </c>
      <c r="B582" s="9" t="s">
        <v>34</v>
      </c>
      <c r="C582" s="9" t="s">
        <v>37</v>
      </c>
      <c r="D582" s="9">
        <v>2040</v>
      </c>
      <c r="E582" s="9" t="s">
        <v>54</v>
      </c>
      <c r="F582" s="9">
        <v>3.2192978719999998</v>
      </c>
      <c r="G582" s="9">
        <v>0.204294851</v>
      </c>
      <c r="H582" s="9">
        <v>103</v>
      </c>
      <c r="I582" s="9">
        <v>0</v>
      </c>
      <c r="J582" s="9">
        <v>2160</v>
      </c>
      <c r="K582" s="9">
        <v>676.35401609999997</v>
      </c>
      <c r="L582" s="9">
        <v>49.250298890000003</v>
      </c>
      <c r="M582" s="9">
        <v>2.8420876000000002</v>
      </c>
    </row>
    <row r="583" spans="1:13" hidden="1">
      <c r="A583" s="9" t="s">
        <v>33</v>
      </c>
      <c r="B583" s="9" t="s">
        <v>34</v>
      </c>
      <c r="C583" s="9" t="s">
        <v>37</v>
      </c>
      <c r="D583" s="9">
        <v>2045</v>
      </c>
      <c r="E583" s="9" t="s">
        <v>54</v>
      </c>
      <c r="F583" s="9">
        <v>3.3755744679999999</v>
      </c>
      <c r="G583" s="9">
        <v>0.203784521</v>
      </c>
      <c r="H583" s="9">
        <v>108</v>
      </c>
      <c r="I583" s="9">
        <v>0</v>
      </c>
      <c r="J583" s="9">
        <v>2253</v>
      </c>
      <c r="K583" s="9">
        <v>709.09302160000004</v>
      </c>
      <c r="L583" s="9">
        <v>51.635044829999998</v>
      </c>
      <c r="M583" s="9">
        <v>2.7095353800000002</v>
      </c>
    </row>
    <row r="584" spans="1:13" hidden="1">
      <c r="A584" s="9" t="s">
        <v>33</v>
      </c>
      <c r="B584" s="9" t="s">
        <v>34</v>
      </c>
      <c r="C584" s="9" t="s">
        <v>37</v>
      </c>
      <c r="D584" s="9">
        <v>2050</v>
      </c>
      <c r="E584" s="9" t="s">
        <v>54</v>
      </c>
      <c r="F584" s="9">
        <v>3.5318510639999898</v>
      </c>
      <c r="G584" s="9">
        <v>0.211029617</v>
      </c>
      <c r="H584" s="9">
        <v>113</v>
      </c>
      <c r="I584" s="9">
        <v>0</v>
      </c>
      <c r="J584" s="9">
        <v>2322</v>
      </c>
      <c r="K584" s="9">
        <v>741.8836761</v>
      </c>
      <c r="L584" s="9">
        <v>54.023122469999997</v>
      </c>
      <c r="M584" s="9">
        <v>2.7523988259999999</v>
      </c>
    </row>
    <row r="585" spans="1:13" hidden="1">
      <c r="A585" s="9" t="s">
        <v>33</v>
      </c>
      <c r="B585" s="9" t="s">
        <v>34</v>
      </c>
      <c r="C585" s="9" t="s">
        <v>38</v>
      </c>
      <c r="D585" s="9">
        <v>2000</v>
      </c>
      <c r="E585" s="9" t="s">
        <v>54</v>
      </c>
      <c r="F585" s="9">
        <v>7.0000000000000007E-2</v>
      </c>
      <c r="G585" s="9">
        <v>6.9999999999999897E-3</v>
      </c>
      <c r="H585" s="9">
        <v>4</v>
      </c>
      <c r="I585" s="9">
        <v>0</v>
      </c>
      <c r="J585" s="9">
        <v>63</v>
      </c>
      <c r="K585" s="9">
        <v>42.033037219999997</v>
      </c>
      <c r="L585" s="9">
        <v>3.102756893</v>
      </c>
      <c r="M585" s="9">
        <v>2.079352391</v>
      </c>
    </row>
    <row r="586" spans="1:13" hidden="1">
      <c r="A586" s="9" t="s">
        <v>33</v>
      </c>
      <c r="B586" s="9" t="s">
        <v>34</v>
      </c>
      <c r="C586" s="9" t="s">
        <v>38</v>
      </c>
      <c r="D586" s="9">
        <v>2005</v>
      </c>
      <c r="E586" s="9" t="s">
        <v>54</v>
      </c>
      <c r="F586" s="9">
        <v>0.09</v>
      </c>
      <c r="G586" s="9">
        <v>6.4999999999999997E-3</v>
      </c>
      <c r="H586" s="9">
        <v>5</v>
      </c>
      <c r="I586" s="9">
        <v>0</v>
      </c>
      <c r="J586" s="9">
        <v>78</v>
      </c>
      <c r="K586" s="9">
        <v>53.745483299999997</v>
      </c>
      <c r="L586" s="9">
        <v>3.9560655699999998</v>
      </c>
      <c r="M586" s="9">
        <v>1.6751442999999999</v>
      </c>
    </row>
    <row r="587" spans="1:13" hidden="1">
      <c r="A587" s="9" t="s">
        <v>33</v>
      </c>
      <c r="B587" s="9" t="s">
        <v>34</v>
      </c>
      <c r="C587" s="9" t="s">
        <v>38</v>
      </c>
      <c r="D587" s="9">
        <v>2010</v>
      </c>
      <c r="E587" s="9" t="s">
        <v>54</v>
      </c>
      <c r="F587" s="9">
        <v>0.1</v>
      </c>
      <c r="G587" s="9">
        <v>3.8917600000000002E-3</v>
      </c>
      <c r="H587" s="9">
        <v>6</v>
      </c>
      <c r="I587" s="9">
        <v>0</v>
      </c>
      <c r="J587" s="9">
        <v>92</v>
      </c>
      <c r="K587" s="9">
        <v>64.493149540000005</v>
      </c>
      <c r="L587" s="9">
        <v>4.7700346549999999</v>
      </c>
      <c r="M587" s="9">
        <v>0.994180917</v>
      </c>
    </row>
    <row r="588" spans="1:13" hidden="1">
      <c r="A588" s="9" t="s">
        <v>33</v>
      </c>
      <c r="B588" s="9" t="s">
        <v>34</v>
      </c>
      <c r="C588" s="9" t="s">
        <v>38</v>
      </c>
      <c r="D588" s="9">
        <v>2015</v>
      </c>
      <c r="E588" s="9" t="s">
        <v>54</v>
      </c>
      <c r="F588" s="9">
        <v>0.08</v>
      </c>
      <c r="G588" s="9">
        <v>3.1865229999999902E-3</v>
      </c>
      <c r="H588" s="9">
        <v>5</v>
      </c>
      <c r="I588" s="9">
        <v>0</v>
      </c>
      <c r="J588" s="9">
        <v>75</v>
      </c>
      <c r="K588" s="9">
        <v>53.192320770000002</v>
      </c>
      <c r="L588" s="9">
        <v>3.9058406939999899</v>
      </c>
      <c r="M588" s="9">
        <v>0.44290267</v>
      </c>
    </row>
    <row r="589" spans="1:13" hidden="1">
      <c r="A589" s="9" t="s">
        <v>33</v>
      </c>
      <c r="B589" s="9" t="s">
        <v>34</v>
      </c>
      <c r="C589" s="9" t="s">
        <v>38</v>
      </c>
      <c r="D589" s="9">
        <v>2020</v>
      </c>
      <c r="E589" s="9" t="s">
        <v>54</v>
      </c>
      <c r="F589" s="9">
        <v>0.08</v>
      </c>
      <c r="G589" s="9">
        <v>5.522351E-3</v>
      </c>
      <c r="H589" s="9">
        <v>5</v>
      </c>
      <c r="I589" s="9">
        <v>0</v>
      </c>
      <c r="J589" s="9">
        <v>77</v>
      </c>
      <c r="K589" s="9">
        <v>52.719013670000002</v>
      </c>
      <c r="L589" s="9">
        <v>3.8776029599999999</v>
      </c>
      <c r="M589" s="9">
        <v>0.28755356999999998</v>
      </c>
    </row>
    <row r="590" spans="1:13" hidden="1">
      <c r="A590" s="9" t="s">
        <v>33</v>
      </c>
      <c r="B590" s="9" t="s">
        <v>34</v>
      </c>
      <c r="C590" s="9" t="s">
        <v>38</v>
      </c>
      <c r="D590" s="9">
        <v>2025</v>
      </c>
      <c r="E590" s="9" t="s">
        <v>54</v>
      </c>
      <c r="F590" s="9">
        <v>0.08</v>
      </c>
      <c r="G590" s="9">
        <v>3.5391239999999998E-3</v>
      </c>
      <c r="H590" s="9">
        <v>5</v>
      </c>
      <c r="I590" s="9">
        <v>0</v>
      </c>
      <c r="J590" s="9">
        <v>81</v>
      </c>
      <c r="K590" s="9">
        <v>52.536858870000003</v>
      </c>
      <c r="L590" s="9">
        <v>3.8667035489999999</v>
      </c>
      <c r="M590" s="9">
        <v>0.23033987</v>
      </c>
    </row>
    <row r="591" spans="1:13" hidden="1">
      <c r="A591" s="9" t="s">
        <v>33</v>
      </c>
      <c r="B591" s="9" t="s">
        <v>34</v>
      </c>
      <c r="C591" s="9" t="s">
        <v>38</v>
      </c>
      <c r="D591" s="9">
        <v>2030</v>
      </c>
      <c r="E591" s="9" t="s">
        <v>54</v>
      </c>
      <c r="F591" s="9">
        <v>9.6000000000000002E-2</v>
      </c>
      <c r="G591" s="9">
        <v>6.1641269999999897E-3</v>
      </c>
      <c r="H591" s="9">
        <v>6</v>
      </c>
      <c r="I591" s="9">
        <v>0</v>
      </c>
      <c r="J591" s="9">
        <v>85</v>
      </c>
      <c r="K591" s="9">
        <v>62.960122980000001</v>
      </c>
      <c r="L591" s="9">
        <v>4.6350059159999999</v>
      </c>
      <c r="M591" s="9">
        <v>0.25418045699999903</v>
      </c>
    </row>
    <row r="592" spans="1:13" hidden="1">
      <c r="A592" s="9" t="s">
        <v>33</v>
      </c>
      <c r="B592" s="9" t="s">
        <v>34</v>
      </c>
      <c r="C592" s="9" t="s">
        <v>38</v>
      </c>
      <c r="D592" s="9">
        <v>2035</v>
      </c>
      <c r="E592" s="9" t="s">
        <v>54</v>
      </c>
      <c r="F592" s="9">
        <v>9.6000000000000002E-2</v>
      </c>
      <c r="G592" s="9">
        <v>4.8059130000000002E-3</v>
      </c>
      <c r="H592" s="9">
        <v>6</v>
      </c>
      <c r="I592" s="9">
        <v>0</v>
      </c>
      <c r="J592" s="9">
        <v>88</v>
      </c>
      <c r="K592" s="9">
        <v>62.927762360000003</v>
      </c>
      <c r="L592" s="9">
        <v>4.6330665609999997</v>
      </c>
      <c r="M592" s="9">
        <v>0.247596177</v>
      </c>
    </row>
    <row r="593" spans="1:13" hidden="1">
      <c r="A593" s="9" t="s">
        <v>33</v>
      </c>
      <c r="B593" s="9" t="s">
        <v>34</v>
      </c>
      <c r="C593" s="9" t="s">
        <v>38</v>
      </c>
      <c r="D593" s="9">
        <v>2040</v>
      </c>
      <c r="E593" s="9" t="s">
        <v>54</v>
      </c>
      <c r="F593" s="9">
        <v>9.6000000000000002E-2</v>
      </c>
      <c r="G593" s="9">
        <v>5.6939729999999997E-3</v>
      </c>
      <c r="H593" s="9">
        <v>6</v>
      </c>
      <c r="I593" s="9">
        <v>0</v>
      </c>
      <c r="J593" s="9">
        <v>91</v>
      </c>
      <c r="K593" s="9">
        <v>62.915311879999997</v>
      </c>
      <c r="L593" s="9">
        <v>4.6323202859999997</v>
      </c>
      <c r="M593" s="9">
        <v>0.24584171199999999</v>
      </c>
    </row>
    <row r="594" spans="1:13" hidden="1">
      <c r="A594" s="9" t="s">
        <v>33</v>
      </c>
      <c r="B594" s="9" t="s">
        <v>34</v>
      </c>
      <c r="C594" s="9" t="s">
        <v>38</v>
      </c>
      <c r="D594" s="9">
        <v>2045</v>
      </c>
      <c r="E594" s="9" t="s">
        <v>54</v>
      </c>
      <c r="F594" s="9">
        <v>9.6000000000000002E-2</v>
      </c>
      <c r="G594" s="9">
        <v>5.0148659999999998E-3</v>
      </c>
      <c r="H594" s="9">
        <v>6</v>
      </c>
      <c r="I594" s="9">
        <v>0</v>
      </c>
      <c r="J594" s="9">
        <v>86</v>
      </c>
      <c r="K594" s="9">
        <v>62.910521719999998</v>
      </c>
      <c r="L594" s="9">
        <v>4.6320331479999997</v>
      </c>
      <c r="M594" s="9">
        <v>0.24536270800000001</v>
      </c>
    </row>
    <row r="595" spans="1:13" hidden="1">
      <c r="A595" s="9" t="s">
        <v>33</v>
      </c>
      <c r="B595" s="9" t="s">
        <v>34</v>
      </c>
      <c r="C595" s="9" t="s">
        <v>38</v>
      </c>
      <c r="D595" s="9">
        <v>2050</v>
      </c>
      <c r="E595" s="9" t="s">
        <v>54</v>
      </c>
      <c r="F595" s="9">
        <v>9.6000000000000002E-2</v>
      </c>
      <c r="G595" s="9">
        <v>5.0148659999999998E-3</v>
      </c>
      <c r="H595" s="9">
        <v>6</v>
      </c>
      <c r="I595" s="9">
        <v>0</v>
      </c>
      <c r="J595" s="9">
        <v>96</v>
      </c>
      <c r="K595" s="9">
        <v>62.908678780000002</v>
      </c>
      <c r="L595" s="9">
        <v>4.631922673</v>
      </c>
      <c r="M595" s="9">
        <v>0.245213073999999</v>
      </c>
    </row>
    <row r="596" spans="1:13" hidden="1">
      <c r="A596" s="9" t="s">
        <v>33</v>
      </c>
      <c r="B596" s="9" t="s">
        <v>34</v>
      </c>
      <c r="C596" s="9" t="s">
        <v>39</v>
      </c>
      <c r="D596" s="9">
        <v>2000</v>
      </c>
      <c r="E596" s="9" t="s">
        <v>54</v>
      </c>
      <c r="F596" s="9">
        <v>0.20513413999999999</v>
      </c>
      <c r="G596" s="9">
        <v>1.6628E-2</v>
      </c>
      <c r="H596" s="9">
        <v>12.6998298</v>
      </c>
      <c r="I596" s="9">
        <v>0</v>
      </c>
      <c r="J596" s="9">
        <v>290.16056559999998</v>
      </c>
      <c r="K596" s="9">
        <v>197.3643194</v>
      </c>
      <c r="L596" s="9">
        <v>13.42865349</v>
      </c>
      <c r="M596" s="9">
        <v>7.882402226</v>
      </c>
    </row>
    <row r="597" spans="1:13" hidden="1">
      <c r="A597" s="9" t="s">
        <v>33</v>
      </c>
      <c r="B597" s="9" t="s">
        <v>34</v>
      </c>
      <c r="C597" s="9" t="s">
        <v>39</v>
      </c>
      <c r="D597" s="9">
        <v>2005</v>
      </c>
      <c r="E597" s="9" t="s">
        <v>54</v>
      </c>
      <c r="F597" s="9">
        <v>0.24020069699999999</v>
      </c>
      <c r="G597" s="9">
        <v>2.2478000000000001E-2</v>
      </c>
      <c r="H597" s="9">
        <v>14.818984970000001</v>
      </c>
      <c r="I597" s="9">
        <v>0</v>
      </c>
      <c r="J597" s="9">
        <v>328.13424439999898</v>
      </c>
      <c r="K597" s="9">
        <v>209.13376099999999</v>
      </c>
      <c r="L597" s="9">
        <v>14.638935480000001</v>
      </c>
      <c r="M597" s="9">
        <v>7.956626204</v>
      </c>
    </row>
    <row r="598" spans="1:13" hidden="1">
      <c r="A598" s="9" t="s">
        <v>33</v>
      </c>
      <c r="B598" s="9" t="s">
        <v>34</v>
      </c>
      <c r="C598" s="9" t="s">
        <v>39</v>
      </c>
      <c r="D598" s="9">
        <v>2010</v>
      </c>
      <c r="E598" s="9" t="s">
        <v>54</v>
      </c>
      <c r="F598" s="9">
        <v>0.299120565</v>
      </c>
      <c r="G598" s="9">
        <v>2.0872827E-2</v>
      </c>
      <c r="H598" s="9">
        <v>18.065798709999999</v>
      </c>
      <c r="I598" s="9">
        <v>0</v>
      </c>
      <c r="J598" s="9">
        <v>396.43300539999899</v>
      </c>
      <c r="K598" s="9">
        <v>239.4294538</v>
      </c>
      <c r="L598" s="9">
        <v>16.207883199999898</v>
      </c>
      <c r="M598" s="9">
        <v>6.0025602119999997</v>
      </c>
    </row>
    <row r="599" spans="1:13" hidden="1">
      <c r="A599" s="9" t="s">
        <v>33</v>
      </c>
      <c r="B599" s="9" t="s">
        <v>34</v>
      </c>
      <c r="C599" s="9" t="s">
        <v>39</v>
      </c>
      <c r="D599" s="9">
        <v>2015</v>
      </c>
      <c r="E599" s="9" t="s">
        <v>54</v>
      </c>
      <c r="F599" s="9">
        <v>0.36468969000000001</v>
      </c>
      <c r="G599" s="9">
        <v>1.9604046999999999E-2</v>
      </c>
      <c r="H599" s="9">
        <v>19.55393917</v>
      </c>
      <c r="I599" s="9">
        <v>0</v>
      </c>
      <c r="J599" s="9">
        <v>431.1442055</v>
      </c>
      <c r="K599" s="9">
        <v>248.95653680000001</v>
      </c>
      <c r="L599" s="9">
        <v>16.7563569</v>
      </c>
      <c r="M599" s="9">
        <v>3.849106388</v>
      </c>
    </row>
    <row r="600" spans="1:13" hidden="1">
      <c r="A600" s="9" t="s">
        <v>33</v>
      </c>
      <c r="B600" s="9" t="s">
        <v>34</v>
      </c>
      <c r="C600" s="9" t="s">
        <v>39</v>
      </c>
      <c r="D600" s="9">
        <v>2020</v>
      </c>
      <c r="E600" s="9" t="s">
        <v>54</v>
      </c>
      <c r="F600" s="9">
        <v>0.34257427299999998</v>
      </c>
      <c r="G600" s="9">
        <v>1.6476332E-2</v>
      </c>
      <c r="H600" s="9">
        <v>18.368154310000001</v>
      </c>
      <c r="I600" s="9">
        <v>0</v>
      </c>
      <c r="J600" s="9">
        <v>407.04525949999999</v>
      </c>
      <c r="K600" s="9">
        <v>228.01803859999899</v>
      </c>
      <c r="L600" s="9">
        <v>15.484767570000001</v>
      </c>
      <c r="M600" s="9">
        <v>2.6109143210000001</v>
      </c>
    </row>
    <row r="601" spans="1:13" hidden="1">
      <c r="A601" s="9" t="s">
        <v>33</v>
      </c>
      <c r="B601" s="9" t="s">
        <v>34</v>
      </c>
      <c r="C601" s="9" t="s">
        <v>39</v>
      </c>
      <c r="D601" s="9">
        <v>2025</v>
      </c>
      <c r="E601" s="9" t="s">
        <v>54</v>
      </c>
      <c r="F601" s="9">
        <v>0.32493265100000002</v>
      </c>
      <c r="G601" s="9">
        <v>1.6024340000000001E-2</v>
      </c>
      <c r="H601" s="9">
        <v>17.422245419999999</v>
      </c>
      <c r="I601" s="9">
        <v>0</v>
      </c>
      <c r="J601" s="9">
        <v>387.907790699999</v>
      </c>
      <c r="K601" s="9">
        <v>212.88537719999999</v>
      </c>
      <c r="L601" s="9">
        <v>14.536198280000001</v>
      </c>
      <c r="M601" s="9">
        <v>1.856536449</v>
      </c>
    </row>
    <row r="602" spans="1:13" hidden="1">
      <c r="A602" s="9" t="s">
        <v>33</v>
      </c>
      <c r="B602" s="9" t="s">
        <v>34</v>
      </c>
      <c r="C602" s="9" t="s">
        <v>39</v>
      </c>
      <c r="D602" s="9">
        <v>2030</v>
      </c>
      <c r="E602" s="9" t="s">
        <v>54</v>
      </c>
      <c r="F602" s="9">
        <v>0.34345381200000002</v>
      </c>
      <c r="G602" s="9">
        <v>1.5491774999999999E-2</v>
      </c>
      <c r="H602" s="9">
        <v>18.41531341</v>
      </c>
      <c r="I602" s="9">
        <v>0</v>
      </c>
      <c r="J602" s="9">
        <v>410.01853469999998</v>
      </c>
      <c r="K602" s="9">
        <v>222.82245349999999</v>
      </c>
      <c r="L602" s="9">
        <v>15.26564975</v>
      </c>
      <c r="M602" s="9">
        <v>1.632817366</v>
      </c>
    </row>
    <row r="603" spans="1:13" hidden="1">
      <c r="A603" s="9" t="s">
        <v>33</v>
      </c>
      <c r="B603" s="9" t="s">
        <v>34</v>
      </c>
      <c r="C603" s="9" t="s">
        <v>39</v>
      </c>
      <c r="D603" s="9">
        <v>2035</v>
      </c>
      <c r="E603" s="9" t="s">
        <v>54</v>
      </c>
      <c r="F603" s="9">
        <v>0.35807578099999998</v>
      </c>
      <c r="G603" s="9">
        <v>1.5530936E-2</v>
      </c>
      <c r="H603" s="9">
        <v>19.19931446</v>
      </c>
      <c r="I603" s="9">
        <v>0</v>
      </c>
      <c r="J603" s="9">
        <v>427.47438529999999</v>
      </c>
      <c r="K603" s="9">
        <v>230.90222749999899</v>
      </c>
      <c r="L603" s="9">
        <v>15.851666440000001</v>
      </c>
      <c r="M603" s="9">
        <v>1.54734450699999</v>
      </c>
    </row>
    <row r="604" spans="1:13" hidden="1">
      <c r="A604" s="9" t="s">
        <v>33</v>
      </c>
      <c r="B604" s="9" t="s">
        <v>34</v>
      </c>
      <c r="C604" s="9" t="s">
        <v>39</v>
      </c>
      <c r="D604" s="9">
        <v>2040</v>
      </c>
      <c r="E604" s="9" t="s">
        <v>54</v>
      </c>
      <c r="F604" s="9">
        <v>0.369773356</v>
      </c>
      <c r="G604" s="9">
        <v>1.7245684000000001E-2</v>
      </c>
      <c r="H604" s="9">
        <v>19.82651529</v>
      </c>
      <c r="I604" s="9">
        <v>0</v>
      </c>
      <c r="J604" s="9">
        <v>441.43906579999998</v>
      </c>
      <c r="K604" s="9">
        <v>237.55287909999899</v>
      </c>
      <c r="L604" s="9">
        <v>16.328790179999999</v>
      </c>
      <c r="M604" s="9">
        <v>1.538318938</v>
      </c>
    </row>
    <row r="605" spans="1:13" hidden="1">
      <c r="A605" s="9" t="s">
        <v>33</v>
      </c>
      <c r="B605" s="9" t="s">
        <v>34</v>
      </c>
      <c r="C605" s="9" t="s">
        <v>39</v>
      </c>
      <c r="D605" s="9">
        <v>2045</v>
      </c>
      <c r="E605" s="9" t="s">
        <v>54</v>
      </c>
      <c r="F605" s="9">
        <v>0.38049613399999999</v>
      </c>
      <c r="G605" s="9">
        <v>1.7406216999999901E-2</v>
      </c>
      <c r="H605" s="9">
        <v>20.40144939</v>
      </c>
      <c r="I605" s="9">
        <v>0</v>
      </c>
      <c r="J605" s="9">
        <v>454.24002289999902</v>
      </c>
      <c r="K605" s="9">
        <v>243.8769776</v>
      </c>
      <c r="L605" s="9">
        <v>16.77647176</v>
      </c>
      <c r="M605" s="9">
        <v>1.566722733</v>
      </c>
    </row>
    <row r="606" spans="1:13" hidden="1">
      <c r="A606" s="9" t="s">
        <v>33</v>
      </c>
      <c r="B606" s="9" t="s">
        <v>34</v>
      </c>
      <c r="C606" s="9" t="s">
        <v>39</v>
      </c>
      <c r="D606" s="9">
        <v>2050</v>
      </c>
      <c r="E606" s="9" t="s">
        <v>54</v>
      </c>
      <c r="F606" s="9">
        <v>0.38829451700000001</v>
      </c>
      <c r="G606" s="9">
        <v>1.7268144999999999E-2</v>
      </c>
      <c r="H606" s="9">
        <v>20.81958328</v>
      </c>
      <c r="I606" s="9">
        <v>0</v>
      </c>
      <c r="J606" s="9">
        <v>463.54980979999999</v>
      </c>
      <c r="K606" s="9">
        <v>248.52106659999899</v>
      </c>
      <c r="L606" s="9">
        <v>17.10407863</v>
      </c>
      <c r="M606" s="9">
        <v>1.5967585909999999</v>
      </c>
    </row>
    <row r="607" spans="1:13" hidden="1">
      <c r="A607" s="9" t="s">
        <v>33</v>
      </c>
      <c r="B607" s="9" t="s">
        <v>34</v>
      </c>
      <c r="C607" s="9" t="s">
        <v>40</v>
      </c>
      <c r="D607" s="9">
        <v>2000</v>
      </c>
      <c r="E607" s="9" t="s">
        <v>54</v>
      </c>
      <c r="F607" s="9">
        <v>7.7299999999999994E-2</v>
      </c>
      <c r="G607" s="9">
        <v>0.01</v>
      </c>
      <c r="H607" s="9">
        <v>4</v>
      </c>
      <c r="I607" s="9">
        <v>0</v>
      </c>
      <c r="J607" s="9">
        <v>34</v>
      </c>
      <c r="K607" s="9">
        <v>65.189635120000005</v>
      </c>
      <c r="L607" s="9">
        <v>4.6029693949999997</v>
      </c>
      <c r="M607" s="9">
        <v>1.0475731109999999</v>
      </c>
    </row>
    <row r="608" spans="1:13" hidden="1">
      <c r="A608" s="9" t="s">
        <v>33</v>
      </c>
      <c r="B608" s="9" t="s">
        <v>34</v>
      </c>
      <c r="C608" s="9" t="s">
        <v>40</v>
      </c>
      <c r="D608" s="9">
        <v>2005</v>
      </c>
      <c r="E608" s="9" t="s">
        <v>54</v>
      </c>
      <c r="F608" s="9">
        <v>7.9000000000000001E-2</v>
      </c>
      <c r="G608" s="9">
        <v>0.01</v>
      </c>
      <c r="H608" s="9">
        <v>4</v>
      </c>
      <c r="I608" s="9">
        <v>0</v>
      </c>
      <c r="J608" s="9">
        <v>32</v>
      </c>
      <c r="K608" s="9">
        <v>67.767604969999994</v>
      </c>
      <c r="L608" s="9">
        <v>4.8768115999999901</v>
      </c>
      <c r="M608" s="9">
        <v>0.65212641799999904</v>
      </c>
    </row>
    <row r="609" spans="1:13" hidden="1">
      <c r="A609" s="9" t="s">
        <v>33</v>
      </c>
      <c r="B609" s="9" t="s">
        <v>34</v>
      </c>
      <c r="C609" s="9" t="s">
        <v>40</v>
      </c>
      <c r="D609" s="9">
        <v>2010</v>
      </c>
      <c r="E609" s="9" t="s">
        <v>54</v>
      </c>
      <c r="F609" s="9">
        <v>8.7400000000000005E-2</v>
      </c>
      <c r="G609" s="9">
        <v>7.5714279999999998E-3</v>
      </c>
      <c r="H609" s="9">
        <v>4</v>
      </c>
      <c r="I609" s="9">
        <v>0</v>
      </c>
      <c r="J609" s="9">
        <v>37</v>
      </c>
      <c r="K609" s="9">
        <v>67.057371160000002</v>
      </c>
      <c r="L609" s="9">
        <v>4.7692166589999996</v>
      </c>
      <c r="M609" s="9">
        <v>0.24431788300000001</v>
      </c>
    </row>
    <row r="610" spans="1:13" hidden="1">
      <c r="A610" s="9" t="s">
        <v>33</v>
      </c>
      <c r="B610" s="9" t="s">
        <v>34</v>
      </c>
      <c r="C610" s="9" t="s">
        <v>40</v>
      </c>
      <c r="D610" s="9">
        <v>2015</v>
      </c>
      <c r="E610" s="9" t="s">
        <v>54</v>
      </c>
      <c r="F610" s="9">
        <v>0.09</v>
      </c>
      <c r="G610" s="9">
        <v>6.2467869999999898E-3</v>
      </c>
      <c r="H610" s="9">
        <v>4</v>
      </c>
      <c r="I610" s="9">
        <v>0</v>
      </c>
      <c r="J610" s="9">
        <v>37</v>
      </c>
      <c r="K610" s="9">
        <v>64.988265190000007</v>
      </c>
      <c r="L610" s="9">
        <v>4.6399834760000003</v>
      </c>
      <c r="M610" s="9">
        <v>9.9879526999999996E-2</v>
      </c>
    </row>
    <row r="611" spans="1:13" hidden="1">
      <c r="A611" s="9" t="s">
        <v>33</v>
      </c>
      <c r="B611" s="9" t="s">
        <v>34</v>
      </c>
      <c r="C611" s="9" t="s">
        <v>40</v>
      </c>
      <c r="D611" s="9">
        <v>2020</v>
      </c>
      <c r="E611" s="9" t="s">
        <v>54</v>
      </c>
      <c r="F611" s="9">
        <v>0.09</v>
      </c>
      <c r="G611" s="9">
        <v>7.2749109999999898E-3</v>
      </c>
      <c r="H611" s="9">
        <v>4</v>
      </c>
      <c r="I611" s="9">
        <v>0</v>
      </c>
      <c r="J611" s="9">
        <v>41</v>
      </c>
      <c r="K611" s="9">
        <v>61.862402160000002</v>
      </c>
      <c r="L611" s="9">
        <v>4.3933723430000002</v>
      </c>
      <c r="M611" s="9">
        <v>4.6947279000000001E-2</v>
      </c>
    </row>
    <row r="612" spans="1:13" hidden="1">
      <c r="A612" s="9" t="s">
        <v>33</v>
      </c>
      <c r="B612" s="9" t="s">
        <v>34</v>
      </c>
      <c r="C612" s="9" t="s">
        <v>40</v>
      </c>
      <c r="D612" s="9">
        <v>2025</v>
      </c>
      <c r="E612" s="9" t="s">
        <v>54</v>
      </c>
      <c r="F612" s="9">
        <v>0.09</v>
      </c>
      <c r="G612" s="9">
        <v>5.1056309999999898E-3</v>
      </c>
      <c r="H612" s="9">
        <v>4</v>
      </c>
      <c r="I612" s="9">
        <v>0</v>
      </c>
      <c r="J612" s="9">
        <v>42</v>
      </c>
      <c r="K612" s="9">
        <v>59.69440255</v>
      </c>
      <c r="L612" s="9">
        <v>4.1991182169999997</v>
      </c>
      <c r="M612" s="9">
        <v>2.88133379999999E-2</v>
      </c>
    </row>
    <row r="613" spans="1:13" hidden="1">
      <c r="A613" s="9" t="s">
        <v>33</v>
      </c>
      <c r="B613" s="9" t="s">
        <v>34</v>
      </c>
      <c r="C613" s="9" t="s">
        <v>40</v>
      </c>
      <c r="D613" s="9">
        <v>2030</v>
      </c>
      <c r="E613" s="9" t="s">
        <v>54</v>
      </c>
      <c r="F613" s="9">
        <v>0.1125</v>
      </c>
      <c r="G613" s="9">
        <v>7.4929439999999996E-3</v>
      </c>
      <c r="H613" s="9">
        <v>5</v>
      </c>
      <c r="I613" s="9">
        <v>0</v>
      </c>
      <c r="J613" s="9">
        <v>43</v>
      </c>
      <c r="K613" s="9">
        <v>73.591362989999993</v>
      </c>
      <c r="L613" s="9">
        <v>5.1569547179999997</v>
      </c>
      <c r="M613" s="9">
        <v>2.8800181000000001E-2</v>
      </c>
    </row>
    <row r="614" spans="1:13" hidden="1">
      <c r="A614" s="9" t="s">
        <v>33</v>
      </c>
      <c r="B614" s="9" t="s">
        <v>34</v>
      </c>
      <c r="C614" s="9" t="s">
        <v>40</v>
      </c>
      <c r="D614" s="9">
        <v>2035</v>
      </c>
      <c r="E614" s="9" t="s">
        <v>54</v>
      </c>
      <c r="F614" s="9">
        <v>0.1125</v>
      </c>
      <c r="G614" s="9">
        <v>5.582956E-3</v>
      </c>
      <c r="H614" s="9">
        <v>5</v>
      </c>
      <c r="I614" s="9">
        <v>0</v>
      </c>
      <c r="J614" s="9">
        <v>44</v>
      </c>
      <c r="K614" s="9">
        <v>73.19874591</v>
      </c>
      <c r="L614" s="9">
        <v>5.1217997549999996</v>
      </c>
      <c r="M614" s="9">
        <v>2.6923078999999999E-2</v>
      </c>
    </row>
    <row r="615" spans="1:13" hidden="1">
      <c r="A615" s="9" t="s">
        <v>33</v>
      </c>
      <c r="B615" s="9" t="s">
        <v>34</v>
      </c>
      <c r="C615" s="9" t="s">
        <v>40</v>
      </c>
      <c r="D615" s="9">
        <v>2040</v>
      </c>
      <c r="E615" s="9" t="s">
        <v>54</v>
      </c>
      <c r="F615" s="9">
        <v>0.1125</v>
      </c>
      <c r="G615" s="9">
        <v>6.8317899999999999E-3</v>
      </c>
      <c r="H615" s="9">
        <v>5</v>
      </c>
      <c r="I615" s="9">
        <v>0</v>
      </c>
      <c r="J615" s="9">
        <v>45</v>
      </c>
      <c r="K615" s="9">
        <v>73.048042899999999</v>
      </c>
      <c r="L615" s="9">
        <v>5.1083068019999898</v>
      </c>
      <c r="M615" s="9">
        <v>2.6365986000000001E-2</v>
      </c>
    </row>
    <row r="616" spans="1:13" hidden="1">
      <c r="A616" s="9" t="s">
        <v>33</v>
      </c>
      <c r="B616" s="9" t="s">
        <v>34</v>
      </c>
      <c r="C616" s="9" t="s">
        <v>40</v>
      </c>
      <c r="D616" s="9">
        <v>2045</v>
      </c>
      <c r="E616" s="9" t="s">
        <v>54</v>
      </c>
      <c r="F616" s="9">
        <v>0.1125</v>
      </c>
      <c r="G616" s="9">
        <v>5.8767960000000001E-3</v>
      </c>
      <c r="H616" s="9">
        <v>5</v>
      </c>
      <c r="I616" s="9">
        <v>0</v>
      </c>
      <c r="J616" s="9">
        <v>46</v>
      </c>
      <c r="K616" s="9">
        <v>72.9901141</v>
      </c>
      <c r="L616" s="9">
        <v>5.1031203889999999</v>
      </c>
      <c r="M616" s="9">
        <v>2.6137031000000002E-2</v>
      </c>
    </row>
    <row r="617" spans="1:13" hidden="1">
      <c r="A617" s="9" t="s">
        <v>33</v>
      </c>
      <c r="B617" s="9" t="s">
        <v>34</v>
      </c>
      <c r="C617" s="9" t="s">
        <v>40</v>
      </c>
      <c r="D617" s="9">
        <v>2050</v>
      </c>
      <c r="E617" s="9" t="s">
        <v>54</v>
      </c>
      <c r="F617" s="9">
        <v>0.1125</v>
      </c>
      <c r="G617" s="9">
        <v>5.8767960000000001E-3</v>
      </c>
      <c r="H617" s="9">
        <v>5</v>
      </c>
      <c r="I617" s="9">
        <v>0</v>
      </c>
      <c r="J617" s="9">
        <v>46</v>
      </c>
      <c r="K617" s="9">
        <v>72.967834569999994</v>
      </c>
      <c r="L617" s="9">
        <v>5.1011257060000004</v>
      </c>
      <c r="M617" s="9">
        <v>2.6130937999999999E-2</v>
      </c>
    </row>
    <row r="618" spans="1:13" hidden="1">
      <c r="A618" s="9" t="s">
        <v>33</v>
      </c>
      <c r="B618" s="9" t="s">
        <v>34</v>
      </c>
      <c r="C618" s="9" t="s">
        <v>41</v>
      </c>
      <c r="D618" s="9">
        <v>2000</v>
      </c>
      <c r="E618" s="9" t="s">
        <v>54</v>
      </c>
      <c r="F618" s="9">
        <v>1.76</v>
      </c>
      <c r="G618" s="9">
        <v>0.23135656399999999</v>
      </c>
      <c r="H618" s="9">
        <v>55.201501010000001</v>
      </c>
      <c r="I618" s="9">
        <v>0</v>
      </c>
      <c r="J618" s="9">
        <v>1380.037525</v>
      </c>
      <c r="K618" s="9">
        <v>529.45802389999994</v>
      </c>
      <c r="L618" s="9">
        <v>38.555831619999999</v>
      </c>
      <c r="M618" s="9">
        <v>25.825083150000001</v>
      </c>
    </row>
    <row r="619" spans="1:13" hidden="1">
      <c r="A619" s="9" t="s">
        <v>33</v>
      </c>
      <c r="B619" s="9" t="s">
        <v>34</v>
      </c>
      <c r="C619" s="9" t="s">
        <v>41</v>
      </c>
      <c r="D619" s="9">
        <v>2005</v>
      </c>
      <c r="E619" s="9" t="s">
        <v>54</v>
      </c>
      <c r="F619" s="9">
        <v>2.1379000000000001</v>
      </c>
      <c r="G619" s="9">
        <v>0.19332254199999899</v>
      </c>
      <c r="H619" s="9">
        <v>82.07802375</v>
      </c>
      <c r="I619" s="9">
        <v>0</v>
      </c>
      <c r="J619" s="9">
        <v>2001.0622189999999</v>
      </c>
      <c r="K619" s="9">
        <v>786.22908710000002</v>
      </c>
      <c r="L619" s="9">
        <v>57.250599559999998</v>
      </c>
      <c r="M619" s="9">
        <v>25.63966885</v>
      </c>
    </row>
    <row r="620" spans="1:13" hidden="1">
      <c r="A620" s="9" t="s">
        <v>33</v>
      </c>
      <c r="B620" s="9" t="s">
        <v>34</v>
      </c>
      <c r="C620" s="9" t="s">
        <v>41</v>
      </c>
      <c r="D620" s="9">
        <v>2010</v>
      </c>
      <c r="E620" s="9" t="s">
        <v>54</v>
      </c>
      <c r="F620" s="9">
        <v>2.63</v>
      </c>
      <c r="G620" s="9">
        <v>0.16650562599999999</v>
      </c>
      <c r="H620" s="9">
        <v>96.055451039999994</v>
      </c>
      <c r="I620" s="9">
        <v>0</v>
      </c>
      <c r="J620" s="9">
        <v>2341.8318960000001</v>
      </c>
      <c r="K620" s="9">
        <v>910.62106359999996</v>
      </c>
      <c r="L620" s="9">
        <v>65.676470420000001</v>
      </c>
      <c r="M620" s="9">
        <v>19.989334490000001</v>
      </c>
    </row>
    <row r="621" spans="1:13" hidden="1">
      <c r="A621" s="9" t="s">
        <v>33</v>
      </c>
      <c r="B621" s="9" t="s">
        <v>34</v>
      </c>
      <c r="C621" s="9" t="s">
        <v>41</v>
      </c>
      <c r="D621" s="9">
        <v>2015</v>
      </c>
      <c r="E621" s="9" t="s">
        <v>54</v>
      </c>
      <c r="F621" s="9">
        <v>2.2972364249999999</v>
      </c>
      <c r="G621" s="9">
        <v>0.20046683399999901</v>
      </c>
      <c r="H621" s="9">
        <v>83.01123776</v>
      </c>
      <c r="I621" s="9">
        <v>0</v>
      </c>
      <c r="J621" s="9">
        <v>2023.813977</v>
      </c>
      <c r="K621" s="9">
        <v>765.54823209999995</v>
      </c>
      <c r="L621" s="9">
        <v>55.13608009</v>
      </c>
      <c r="M621" s="9">
        <v>8.4394201979999899</v>
      </c>
    </row>
    <row r="622" spans="1:13" hidden="1">
      <c r="A622" s="9" t="s">
        <v>33</v>
      </c>
      <c r="B622" s="9" t="s">
        <v>34</v>
      </c>
      <c r="C622" s="9" t="s">
        <v>41</v>
      </c>
      <c r="D622" s="9">
        <v>2020</v>
      </c>
      <c r="E622" s="9" t="s">
        <v>54</v>
      </c>
      <c r="F622" s="9">
        <v>3.1537968670000001</v>
      </c>
      <c r="G622" s="9">
        <v>0.32566756600000002</v>
      </c>
      <c r="H622" s="9">
        <v>113.96327290000001</v>
      </c>
      <c r="I622" s="9">
        <v>0</v>
      </c>
      <c r="J622" s="9">
        <v>2778.4245930000002</v>
      </c>
      <c r="K622" s="9">
        <v>1025.5587619999999</v>
      </c>
      <c r="L622" s="9">
        <v>73.337351819999995</v>
      </c>
      <c r="M622" s="9">
        <v>6.6381893300000003</v>
      </c>
    </row>
    <row r="623" spans="1:13" hidden="1">
      <c r="A623" s="9" t="s">
        <v>33</v>
      </c>
      <c r="B623" s="9" t="s">
        <v>34</v>
      </c>
      <c r="C623" s="9" t="s">
        <v>41</v>
      </c>
      <c r="D623" s="9">
        <v>2025</v>
      </c>
      <c r="E623" s="9" t="s">
        <v>54</v>
      </c>
      <c r="F623" s="9">
        <v>3.791759554</v>
      </c>
      <c r="G623" s="9">
        <v>0.31909433599999998</v>
      </c>
      <c r="H623" s="9">
        <v>137.0162211</v>
      </c>
      <c r="I623" s="9">
        <v>0</v>
      </c>
      <c r="J623" s="9">
        <v>3340.4554699999999</v>
      </c>
      <c r="K623" s="9">
        <v>1221.56745</v>
      </c>
      <c r="L623" s="9">
        <v>87.630561729999997</v>
      </c>
      <c r="M623" s="9">
        <v>5.3023898799999998</v>
      </c>
    </row>
    <row r="624" spans="1:13" hidden="1">
      <c r="A624" s="9" t="s">
        <v>33</v>
      </c>
      <c r="B624" s="9" t="s">
        <v>34</v>
      </c>
      <c r="C624" s="9" t="s">
        <v>41</v>
      </c>
      <c r="D624" s="9">
        <v>2030</v>
      </c>
      <c r="E624" s="9" t="s">
        <v>54</v>
      </c>
      <c r="F624" s="9">
        <v>4.5580598630000004</v>
      </c>
      <c r="G624" s="9">
        <v>0.42977498600000003</v>
      </c>
      <c r="H624" s="9">
        <v>164.70668269999999</v>
      </c>
      <c r="I624" s="9">
        <v>0</v>
      </c>
      <c r="J624" s="9">
        <v>4015.5489250000001</v>
      </c>
      <c r="K624" s="9">
        <v>1463.292328</v>
      </c>
      <c r="L624" s="9">
        <v>105.2707214</v>
      </c>
      <c r="M624" s="9">
        <v>5.2332479039999997</v>
      </c>
    </row>
    <row r="625" spans="1:13" hidden="1">
      <c r="A625" s="9" t="s">
        <v>33</v>
      </c>
      <c r="B625" s="9" t="s">
        <v>34</v>
      </c>
      <c r="C625" s="9" t="s">
        <v>41</v>
      </c>
      <c r="D625" s="9">
        <v>2035</v>
      </c>
      <c r="E625" s="9" t="s">
        <v>54</v>
      </c>
      <c r="F625" s="9">
        <v>5.1215132969999999</v>
      </c>
      <c r="G625" s="9">
        <v>0.443781221</v>
      </c>
      <c r="H625" s="9">
        <v>185.06721959999999</v>
      </c>
      <c r="I625" s="9">
        <v>0</v>
      </c>
      <c r="J625" s="9">
        <v>4511.9388149999904</v>
      </c>
      <c r="K625" s="9">
        <v>1642.0146359999901</v>
      </c>
      <c r="L625" s="9">
        <v>118.40775009999901</v>
      </c>
      <c r="M625" s="9">
        <v>5.6782246429999903</v>
      </c>
    </row>
    <row r="626" spans="1:13" hidden="1">
      <c r="A626" s="9" t="s">
        <v>33</v>
      </c>
      <c r="B626" s="9" t="s">
        <v>34</v>
      </c>
      <c r="C626" s="9" t="s">
        <v>41</v>
      </c>
      <c r="D626" s="9">
        <v>2040</v>
      </c>
      <c r="E626" s="9" t="s">
        <v>54</v>
      </c>
      <c r="F626" s="9">
        <v>5.7150951329999904</v>
      </c>
      <c r="G626" s="9">
        <v>0.48929962999999999</v>
      </c>
      <c r="H626" s="9">
        <v>206.5164542</v>
      </c>
      <c r="I626" s="9">
        <v>0</v>
      </c>
      <c r="J626" s="9">
        <v>5034.871153</v>
      </c>
      <c r="K626" s="9">
        <v>1831.419271</v>
      </c>
      <c r="L626" s="9">
        <v>132.30921190000001</v>
      </c>
      <c r="M626" s="9">
        <v>6.3321654970000001</v>
      </c>
    </row>
    <row r="627" spans="1:13" hidden="1">
      <c r="A627" s="9" t="s">
        <v>33</v>
      </c>
      <c r="B627" s="9" t="s">
        <v>34</v>
      </c>
      <c r="C627" s="9" t="s">
        <v>41</v>
      </c>
      <c r="D627" s="9">
        <v>2045</v>
      </c>
      <c r="E627" s="9" t="s">
        <v>54</v>
      </c>
      <c r="F627" s="9">
        <v>6.2810821560000001</v>
      </c>
      <c r="G627" s="9">
        <v>0.503891898</v>
      </c>
      <c r="H627" s="9">
        <v>226.96854300000001</v>
      </c>
      <c r="I627" s="9">
        <v>0</v>
      </c>
      <c r="J627" s="9">
        <v>5533.4930780000004</v>
      </c>
      <c r="K627" s="9">
        <v>2012.4195119999999</v>
      </c>
      <c r="L627" s="9">
        <v>145.58058359999899</v>
      </c>
      <c r="M627" s="9">
        <v>6.9592626910000002</v>
      </c>
    </row>
    <row r="628" spans="1:13" hidden="1">
      <c r="A628" s="9" t="s">
        <v>33</v>
      </c>
      <c r="B628" s="9" t="s">
        <v>34</v>
      </c>
      <c r="C628" s="9" t="s">
        <v>41</v>
      </c>
      <c r="D628" s="9">
        <v>2050</v>
      </c>
      <c r="E628" s="9" t="s">
        <v>54</v>
      </c>
      <c r="F628" s="9">
        <v>6.7515221129999903</v>
      </c>
      <c r="G628" s="9">
        <v>0.54107487099999996</v>
      </c>
      <c r="H628" s="9">
        <v>243.96801360000001</v>
      </c>
      <c r="I628" s="9">
        <v>0</v>
      </c>
      <c r="J628" s="9">
        <v>5947.9401719999996</v>
      </c>
      <c r="K628" s="9">
        <v>2162.9958889999998</v>
      </c>
      <c r="L628" s="9">
        <v>156.59942759999899</v>
      </c>
      <c r="M628" s="9">
        <v>7.4804969739999896</v>
      </c>
    </row>
    <row r="629" spans="1:13" hidden="1">
      <c r="A629" s="9" t="s">
        <v>33</v>
      </c>
      <c r="B629" s="9" t="s">
        <v>34</v>
      </c>
      <c r="C629" s="9" t="s">
        <v>42</v>
      </c>
      <c r="D629" s="9">
        <v>2000</v>
      </c>
      <c r="E629" s="9" t="s">
        <v>54</v>
      </c>
      <c r="F629" s="9">
        <v>0.95</v>
      </c>
      <c r="G629" s="9">
        <v>7.0000000000000007E-2</v>
      </c>
      <c r="H629" s="9">
        <v>21.367903439999999</v>
      </c>
      <c r="I629" s="9">
        <v>0</v>
      </c>
      <c r="J629" s="9">
        <v>478</v>
      </c>
      <c r="K629" s="9">
        <v>368.456171699999</v>
      </c>
      <c r="L629" s="9">
        <v>27.19836591</v>
      </c>
      <c r="M629" s="9">
        <v>6.020547455</v>
      </c>
    </row>
    <row r="630" spans="1:13" hidden="1">
      <c r="A630" s="9" t="s">
        <v>33</v>
      </c>
      <c r="B630" s="9" t="s">
        <v>34</v>
      </c>
      <c r="C630" s="9" t="s">
        <v>42</v>
      </c>
      <c r="D630" s="9">
        <v>2005</v>
      </c>
      <c r="E630" s="9" t="s">
        <v>54</v>
      </c>
      <c r="F630" s="9">
        <v>0.89</v>
      </c>
      <c r="G630" s="9">
        <v>0.06</v>
      </c>
      <c r="H630" s="9">
        <v>23.879040669999998</v>
      </c>
      <c r="I630" s="9">
        <v>0</v>
      </c>
      <c r="J630" s="9">
        <v>458</v>
      </c>
      <c r="K630" s="9">
        <v>363.9541155</v>
      </c>
      <c r="L630" s="9">
        <v>27.127273290000002</v>
      </c>
      <c r="M630" s="9">
        <v>4.7914280969999998</v>
      </c>
    </row>
    <row r="631" spans="1:13" hidden="1">
      <c r="A631" s="9" t="s">
        <v>33</v>
      </c>
      <c r="B631" s="9" t="s">
        <v>34</v>
      </c>
      <c r="C631" s="9" t="s">
        <v>42</v>
      </c>
      <c r="D631" s="9">
        <v>2010</v>
      </c>
      <c r="E631" s="9" t="s">
        <v>54</v>
      </c>
      <c r="F631" s="9">
        <v>0.82</v>
      </c>
      <c r="G631" s="9">
        <v>4.3647131999999998E-2</v>
      </c>
      <c r="H631" s="9">
        <v>25.642523359999998</v>
      </c>
      <c r="I631" s="9">
        <v>0</v>
      </c>
      <c r="J631" s="9">
        <v>439</v>
      </c>
      <c r="K631" s="9">
        <v>371.13118309999999</v>
      </c>
      <c r="L631" s="9">
        <v>26.209973139999999</v>
      </c>
      <c r="M631" s="9">
        <v>3.5059499980000002</v>
      </c>
    </row>
    <row r="632" spans="1:13" hidden="1">
      <c r="A632" s="9" t="s">
        <v>33</v>
      </c>
      <c r="B632" s="9" t="s">
        <v>34</v>
      </c>
      <c r="C632" s="9" t="s">
        <v>42</v>
      </c>
      <c r="D632" s="9">
        <v>2015</v>
      </c>
      <c r="E632" s="9" t="s">
        <v>54</v>
      </c>
      <c r="F632" s="9">
        <v>0.75</v>
      </c>
      <c r="G632" s="9">
        <v>4.1348766000000002E-2</v>
      </c>
      <c r="H632" s="9">
        <v>26.666666670000001</v>
      </c>
      <c r="I632" s="9">
        <v>0</v>
      </c>
      <c r="J632" s="9">
        <v>424</v>
      </c>
      <c r="K632" s="9">
        <v>377.75232579999999</v>
      </c>
      <c r="L632" s="9">
        <v>26.66276504</v>
      </c>
      <c r="M632" s="9">
        <v>1.7515006849999999</v>
      </c>
    </row>
    <row r="633" spans="1:13" hidden="1">
      <c r="A633" s="9" t="s">
        <v>33</v>
      </c>
      <c r="B633" s="9" t="s">
        <v>34</v>
      </c>
      <c r="C633" s="9" t="s">
        <v>42</v>
      </c>
      <c r="D633" s="9">
        <v>2020</v>
      </c>
      <c r="E633" s="9" t="s">
        <v>54</v>
      </c>
      <c r="F633" s="9">
        <v>0.81070266800000002</v>
      </c>
      <c r="G633" s="9">
        <v>4.9924979000000001E-2</v>
      </c>
      <c r="H633" s="9">
        <v>28.82498373</v>
      </c>
      <c r="I633" s="9">
        <v>0</v>
      </c>
      <c r="J633" s="9">
        <v>443.04</v>
      </c>
      <c r="K633" s="9">
        <v>404.62480489999899</v>
      </c>
      <c r="L633" s="9">
        <v>28.55439668</v>
      </c>
      <c r="M633" s="9">
        <v>0.75959088699999999</v>
      </c>
    </row>
    <row r="634" spans="1:13" hidden="1">
      <c r="A634" s="9" t="s">
        <v>33</v>
      </c>
      <c r="B634" s="9" t="s">
        <v>34</v>
      </c>
      <c r="C634" s="9" t="s">
        <v>42</v>
      </c>
      <c r="D634" s="9">
        <v>2025</v>
      </c>
      <c r="E634" s="9" t="s">
        <v>54</v>
      </c>
      <c r="F634" s="9">
        <v>0.84879425900000005</v>
      </c>
      <c r="G634" s="9">
        <v>4.5195364000000002E-2</v>
      </c>
      <c r="H634" s="9">
        <v>30.17935142</v>
      </c>
      <c r="I634" s="9">
        <v>0</v>
      </c>
      <c r="J634" s="9">
        <v>456.01</v>
      </c>
      <c r="K634" s="9">
        <v>422.21974</v>
      </c>
      <c r="L634" s="9">
        <v>29.80118938</v>
      </c>
      <c r="M634" s="9">
        <v>0.36287735799999998</v>
      </c>
    </row>
    <row r="635" spans="1:13" hidden="1">
      <c r="A635" s="9" t="s">
        <v>33</v>
      </c>
      <c r="B635" s="9" t="s">
        <v>34</v>
      </c>
      <c r="C635" s="9" t="s">
        <v>42</v>
      </c>
      <c r="D635" s="9">
        <v>2030</v>
      </c>
      <c r="E635" s="9" t="s">
        <v>54</v>
      </c>
      <c r="F635" s="9">
        <v>0.84901665099999901</v>
      </c>
      <c r="G635" s="9">
        <v>4.8522297999999998E-2</v>
      </c>
      <c r="H635" s="9">
        <v>30.18725869</v>
      </c>
      <c r="I635" s="9">
        <v>0</v>
      </c>
      <c r="J635" s="9">
        <v>469.11</v>
      </c>
      <c r="K635" s="9">
        <v>421.79616549999997</v>
      </c>
      <c r="L635" s="9">
        <v>29.773259299999999</v>
      </c>
      <c r="M635" s="9">
        <v>0.219289388</v>
      </c>
    </row>
    <row r="636" spans="1:13" hidden="1">
      <c r="A636" s="9" t="s">
        <v>33</v>
      </c>
      <c r="B636" s="9" t="s">
        <v>34</v>
      </c>
      <c r="C636" s="9" t="s">
        <v>42</v>
      </c>
      <c r="D636" s="9">
        <v>2035</v>
      </c>
      <c r="E636" s="9" t="s">
        <v>54</v>
      </c>
      <c r="F636" s="9">
        <v>0.88290190199999996</v>
      </c>
      <c r="G636" s="9">
        <v>5.0630207999999899E-2</v>
      </c>
      <c r="H636" s="9">
        <v>31.392067619999999</v>
      </c>
      <c r="I636" s="9">
        <v>0</v>
      </c>
      <c r="J636" s="9">
        <v>482.81</v>
      </c>
      <c r="K636" s="9">
        <v>438.41851169999899</v>
      </c>
      <c r="L636" s="9">
        <v>30.94736473</v>
      </c>
      <c r="M636" s="9">
        <v>0.183689291</v>
      </c>
    </row>
    <row r="637" spans="1:13" hidden="1">
      <c r="A637" s="9" t="s">
        <v>33</v>
      </c>
      <c r="B637" s="9" t="s">
        <v>34</v>
      </c>
      <c r="C637" s="9" t="s">
        <v>42</v>
      </c>
      <c r="D637" s="9">
        <v>2040</v>
      </c>
      <c r="E637" s="9" t="s">
        <v>54</v>
      </c>
      <c r="F637" s="9">
        <v>0.91233584999999995</v>
      </c>
      <c r="G637" s="9">
        <v>5.0866419000000003E-2</v>
      </c>
      <c r="H637" s="9">
        <v>32.438608010000003</v>
      </c>
      <c r="I637" s="9">
        <v>0</v>
      </c>
      <c r="J637" s="9">
        <v>494.04</v>
      </c>
      <c r="K637" s="9">
        <v>452.95035410000003</v>
      </c>
      <c r="L637" s="9">
        <v>31.973460280000001</v>
      </c>
      <c r="M637" s="9">
        <v>0.177610766</v>
      </c>
    </row>
    <row r="638" spans="1:13" hidden="1">
      <c r="A638" s="9" t="s">
        <v>33</v>
      </c>
      <c r="B638" s="9" t="s">
        <v>34</v>
      </c>
      <c r="C638" s="9" t="s">
        <v>42</v>
      </c>
      <c r="D638" s="9">
        <v>2045</v>
      </c>
      <c r="E638" s="9" t="s">
        <v>54</v>
      </c>
      <c r="F638" s="9">
        <v>0.913719952</v>
      </c>
      <c r="G638" s="9">
        <v>4.8943072999999997E-2</v>
      </c>
      <c r="H638" s="9">
        <v>32.487820509999999</v>
      </c>
      <c r="I638" s="9">
        <v>0</v>
      </c>
      <c r="J638" s="9">
        <v>506.81</v>
      </c>
      <c r="K638" s="9">
        <v>453.60518080000003</v>
      </c>
      <c r="L638" s="9">
        <v>32.01980451</v>
      </c>
      <c r="M638" s="9">
        <v>0.173894823999999</v>
      </c>
    </row>
    <row r="639" spans="1:13" hidden="1">
      <c r="A639" s="9" t="s">
        <v>33</v>
      </c>
      <c r="B639" s="9" t="s">
        <v>34</v>
      </c>
      <c r="C639" s="9" t="s">
        <v>42</v>
      </c>
      <c r="D639" s="9">
        <v>2050</v>
      </c>
      <c r="E639" s="9" t="s">
        <v>54</v>
      </c>
      <c r="F639" s="9">
        <v>0.94089752900000001</v>
      </c>
      <c r="G639" s="9">
        <v>5.3764897999999998E-2</v>
      </c>
      <c r="H639" s="9">
        <v>33.454134369999998</v>
      </c>
      <c r="I639" s="9">
        <v>0</v>
      </c>
      <c r="J639" s="9">
        <v>517.87</v>
      </c>
      <c r="K639" s="9">
        <v>467.08435159999999</v>
      </c>
      <c r="L639" s="9">
        <v>32.971341379999998</v>
      </c>
      <c r="M639" s="9">
        <v>0.17788056099999999</v>
      </c>
    </row>
    <row r="640" spans="1:13" hidden="1">
      <c r="A640" s="9" t="s">
        <v>33</v>
      </c>
      <c r="B640" s="9" t="s">
        <v>34</v>
      </c>
      <c r="C640" s="9" t="s">
        <v>43</v>
      </c>
      <c r="D640" s="9">
        <v>2000</v>
      </c>
      <c r="E640" s="9" t="s">
        <v>54</v>
      </c>
      <c r="F640" s="9">
        <v>11.60066673</v>
      </c>
      <c r="G640" s="9">
        <v>0.91067233400000003</v>
      </c>
      <c r="H640" s="9">
        <v>419.77609569999902</v>
      </c>
      <c r="I640" s="9">
        <v>0</v>
      </c>
      <c r="J640" s="9">
        <v>7310.9746640000003</v>
      </c>
      <c r="K640" s="9">
        <v>3976.5140939999901</v>
      </c>
      <c r="L640" s="9">
        <v>291.35993339999999</v>
      </c>
      <c r="M640" s="9">
        <v>215.16024429999999</v>
      </c>
    </row>
    <row r="641" spans="1:13" hidden="1">
      <c r="A641" s="9" t="s">
        <v>33</v>
      </c>
      <c r="B641" s="9" t="s">
        <v>34</v>
      </c>
      <c r="C641" s="9" t="s">
        <v>43</v>
      </c>
      <c r="D641" s="9">
        <v>2005</v>
      </c>
      <c r="E641" s="9" t="s">
        <v>54</v>
      </c>
      <c r="F641" s="9">
        <v>13.5289603999999</v>
      </c>
      <c r="G641" s="9">
        <v>0.97877895199999998</v>
      </c>
      <c r="H641" s="9">
        <v>507.55529969999998</v>
      </c>
      <c r="I641" s="9">
        <v>0</v>
      </c>
      <c r="J641" s="9">
        <v>8804.4961599999897</v>
      </c>
      <c r="K641" s="9">
        <v>4439.4266349999998</v>
      </c>
      <c r="L641" s="9">
        <v>324.0029159</v>
      </c>
      <c r="M641" s="9">
        <v>166.68669840000001</v>
      </c>
    </row>
    <row r="642" spans="1:13" hidden="1">
      <c r="A642" s="9" t="s">
        <v>33</v>
      </c>
      <c r="B642" s="9" t="s">
        <v>34</v>
      </c>
      <c r="C642" s="9" t="s">
        <v>43</v>
      </c>
      <c r="D642" s="9">
        <v>2010</v>
      </c>
      <c r="E642" s="9" t="s">
        <v>54</v>
      </c>
      <c r="F642" s="9">
        <v>15.93956968</v>
      </c>
      <c r="G642" s="9">
        <v>1.204615837</v>
      </c>
      <c r="H642" s="9">
        <v>583.26831149999998</v>
      </c>
      <c r="I642" s="9">
        <v>0</v>
      </c>
      <c r="J642" s="9">
        <v>10526.773069999999</v>
      </c>
      <c r="K642" s="9">
        <v>4851.4345030000004</v>
      </c>
      <c r="L642" s="9">
        <v>349.68991939999898</v>
      </c>
      <c r="M642" s="9">
        <v>128.67436240000001</v>
      </c>
    </row>
    <row r="643" spans="1:13" hidden="1">
      <c r="A643" s="9" t="s">
        <v>33</v>
      </c>
      <c r="B643" s="9" t="s">
        <v>34</v>
      </c>
      <c r="C643" s="9" t="s">
        <v>43</v>
      </c>
      <c r="D643" s="9">
        <v>2015</v>
      </c>
      <c r="E643" s="9" t="s">
        <v>54</v>
      </c>
      <c r="F643" s="9">
        <v>18.277190650000001</v>
      </c>
      <c r="G643" s="9">
        <v>1.4110683819999901</v>
      </c>
      <c r="H643" s="9">
        <v>635.84683789999997</v>
      </c>
      <c r="I643" s="9">
        <v>0</v>
      </c>
      <c r="J643" s="9">
        <v>11839.624239999999</v>
      </c>
      <c r="K643" s="9">
        <v>5049.6214950000003</v>
      </c>
      <c r="L643" s="9">
        <v>361.29624769999998</v>
      </c>
      <c r="M643" s="9">
        <v>101.521342</v>
      </c>
    </row>
    <row r="644" spans="1:13" hidden="1">
      <c r="A644" s="9" t="s">
        <v>33</v>
      </c>
      <c r="B644" s="9" t="s">
        <v>34</v>
      </c>
      <c r="C644" s="9" t="s">
        <v>43</v>
      </c>
      <c r="D644" s="9">
        <v>2020</v>
      </c>
      <c r="E644" s="9" t="s">
        <v>54</v>
      </c>
      <c r="F644" s="9">
        <v>22.343918590000001</v>
      </c>
      <c r="G644" s="9">
        <v>1.7258495109999901</v>
      </c>
      <c r="H644" s="9">
        <v>769.47705970000004</v>
      </c>
      <c r="I644" s="9">
        <v>0</v>
      </c>
      <c r="J644" s="9">
        <v>14867.981750000001</v>
      </c>
      <c r="K644" s="9">
        <v>5932.4811250000002</v>
      </c>
      <c r="L644" s="9">
        <v>422.02081320000002</v>
      </c>
      <c r="M644" s="9">
        <v>97.882982339999998</v>
      </c>
    </row>
    <row r="645" spans="1:13" hidden="1">
      <c r="A645" s="9" t="s">
        <v>33</v>
      </c>
      <c r="B645" s="9" t="s">
        <v>34</v>
      </c>
      <c r="C645" s="9" t="s">
        <v>43</v>
      </c>
      <c r="D645" s="9">
        <v>2025</v>
      </c>
      <c r="E645" s="9" t="s">
        <v>54</v>
      </c>
      <c r="F645" s="9">
        <v>25.040032610000001</v>
      </c>
      <c r="G645" s="9">
        <v>1.815848141</v>
      </c>
      <c r="H645" s="9">
        <v>865.2134992</v>
      </c>
      <c r="I645" s="9">
        <v>0</v>
      </c>
      <c r="J645" s="9">
        <v>17374.197499999998</v>
      </c>
      <c r="K645" s="9">
        <v>6547.265472</v>
      </c>
      <c r="L645" s="9">
        <v>465.39278819999998</v>
      </c>
      <c r="M645" s="9">
        <v>87.558548720000005</v>
      </c>
    </row>
    <row r="646" spans="1:13" hidden="1">
      <c r="A646" s="9" t="s">
        <v>33</v>
      </c>
      <c r="B646" s="9" t="s">
        <v>34</v>
      </c>
      <c r="C646" s="9" t="s">
        <v>43</v>
      </c>
      <c r="D646" s="9">
        <v>2030</v>
      </c>
      <c r="E646" s="9" t="s">
        <v>54</v>
      </c>
      <c r="F646" s="9">
        <v>28.130553620000001</v>
      </c>
      <c r="G646" s="9">
        <v>2.11497015</v>
      </c>
      <c r="H646" s="9">
        <v>977.33495089999997</v>
      </c>
      <c r="I646" s="9">
        <v>0</v>
      </c>
      <c r="J646" s="9">
        <v>20250.594700000001</v>
      </c>
      <c r="K646" s="9">
        <v>7311.6030909999999</v>
      </c>
      <c r="L646" s="9">
        <v>520.79124289999902</v>
      </c>
      <c r="M646" s="9">
        <v>74.312942820000004</v>
      </c>
    </row>
    <row r="647" spans="1:13" hidden="1">
      <c r="A647" s="9" t="s">
        <v>33</v>
      </c>
      <c r="B647" s="9" t="s">
        <v>34</v>
      </c>
      <c r="C647" s="9" t="s">
        <v>43</v>
      </c>
      <c r="D647" s="9">
        <v>2035</v>
      </c>
      <c r="E647" s="9" t="s">
        <v>54</v>
      </c>
      <c r="F647" s="9">
        <v>31.116309600000001</v>
      </c>
      <c r="G647" s="9">
        <v>2.22038861099999</v>
      </c>
      <c r="H647" s="9">
        <v>1085.5621880000001</v>
      </c>
      <c r="I647" s="9">
        <v>0</v>
      </c>
      <c r="J647" s="9">
        <v>23117.179240000001</v>
      </c>
      <c r="K647" s="9">
        <v>8046.8056209999904</v>
      </c>
      <c r="L647" s="9">
        <v>574.33047710000005</v>
      </c>
      <c r="M647" s="9">
        <v>74.823560599999993</v>
      </c>
    </row>
    <row r="648" spans="1:13" hidden="1">
      <c r="A648" s="9" t="s">
        <v>33</v>
      </c>
      <c r="B648" s="9" t="s">
        <v>34</v>
      </c>
      <c r="C648" s="9" t="s">
        <v>43</v>
      </c>
      <c r="D648" s="9">
        <v>2040</v>
      </c>
      <c r="E648" s="9" t="s">
        <v>54</v>
      </c>
      <c r="F648" s="9">
        <v>34.408235070000003</v>
      </c>
      <c r="G648" s="9">
        <v>2.44864762</v>
      </c>
      <c r="H648" s="9">
        <v>1202.7954949999901</v>
      </c>
      <c r="I648" s="9">
        <v>0</v>
      </c>
      <c r="J648" s="9">
        <v>26164.389930000001</v>
      </c>
      <c r="K648" s="9">
        <v>8863.8306909999992</v>
      </c>
      <c r="L648" s="9">
        <v>633.58668620000003</v>
      </c>
      <c r="M648" s="9">
        <v>82.050903860000005</v>
      </c>
    </row>
    <row r="649" spans="1:13" hidden="1">
      <c r="A649" s="9" t="s">
        <v>33</v>
      </c>
      <c r="B649" s="9" t="s">
        <v>34</v>
      </c>
      <c r="C649" s="9" t="s">
        <v>43</v>
      </c>
      <c r="D649" s="9">
        <v>2045</v>
      </c>
      <c r="E649" s="9" t="s">
        <v>54</v>
      </c>
      <c r="F649" s="9">
        <v>37.792675019999997</v>
      </c>
      <c r="G649" s="9">
        <v>2.5354835489999998</v>
      </c>
      <c r="H649" s="9">
        <v>1323.534449</v>
      </c>
      <c r="I649" s="9">
        <v>0</v>
      </c>
      <c r="J649" s="9">
        <v>29345.469580000001</v>
      </c>
      <c r="K649" s="9">
        <v>9695.6999529999994</v>
      </c>
      <c r="L649" s="9">
        <v>694.11021410000001</v>
      </c>
      <c r="M649" s="9">
        <v>92.859575269999993</v>
      </c>
    </row>
    <row r="650" spans="1:13" hidden="1">
      <c r="A650" s="9" t="s">
        <v>33</v>
      </c>
      <c r="B650" s="9" t="s">
        <v>34</v>
      </c>
      <c r="C650" s="9" t="s">
        <v>43</v>
      </c>
      <c r="D650" s="9">
        <v>2050</v>
      </c>
      <c r="E650" s="9" t="s">
        <v>54</v>
      </c>
      <c r="F650" s="9">
        <v>41.270250480000001</v>
      </c>
      <c r="G650" s="9">
        <v>2.8504726219999998</v>
      </c>
      <c r="H650" s="9">
        <v>1453.51035</v>
      </c>
      <c r="I650" s="9">
        <v>0</v>
      </c>
      <c r="J650" s="9">
        <v>32801.905859999999</v>
      </c>
      <c r="K650" s="9">
        <v>10605.33208</v>
      </c>
      <c r="L650" s="9">
        <v>759.93665189999899</v>
      </c>
      <c r="M650" s="9">
        <v>105.6963059</v>
      </c>
    </row>
    <row r="651" spans="1:13" hidden="1">
      <c r="A651" s="9" t="s">
        <v>33</v>
      </c>
      <c r="B651" s="9" t="s">
        <v>34</v>
      </c>
      <c r="C651" s="9" t="s">
        <v>44</v>
      </c>
      <c r="D651" s="9">
        <v>2000</v>
      </c>
      <c r="E651" s="9" t="s">
        <v>54</v>
      </c>
      <c r="F651" s="9">
        <v>0.46353259299999999</v>
      </c>
      <c r="G651" s="9">
        <v>2.9352668999999901E-2</v>
      </c>
      <c r="H651" s="9">
        <v>38.506861440000002</v>
      </c>
      <c r="I651" s="9">
        <v>0</v>
      </c>
      <c r="J651" s="9">
        <v>1299.6065739999999</v>
      </c>
      <c r="K651" s="9">
        <v>346.62343839999897</v>
      </c>
      <c r="L651" s="9">
        <v>25.627719939999999</v>
      </c>
      <c r="M651" s="9">
        <v>28.816812809999998</v>
      </c>
    </row>
    <row r="652" spans="1:13" hidden="1">
      <c r="A652" s="9" t="s">
        <v>33</v>
      </c>
      <c r="B652" s="9" t="s">
        <v>34</v>
      </c>
      <c r="C652" s="9" t="s">
        <v>44</v>
      </c>
      <c r="D652" s="9">
        <v>2005</v>
      </c>
      <c r="E652" s="9" t="s">
        <v>54</v>
      </c>
      <c r="F652" s="9">
        <v>0.54755970399999998</v>
      </c>
      <c r="G652" s="9">
        <v>5.4676334E-2</v>
      </c>
      <c r="H652" s="9">
        <v>46.779250279999999</v>
      </c>
      <c r="I652" s="9">
        <v>0</v>
      </c>
      <c r="J652" s="9">
        <v>1578.7996969999999</v>
      </c>
      <c r="K652" s="9">
        <v>367.19763619999998</v>
      </c>
      <c r="L652" s="9">
        <v>27.159049939999999</v>
      </c>
      <c r="M652" s="9">
        <v>20.124615970000001</v>
      </c>
    </row>
    <row r="653" spans="1:13" hidden="1">
      <c r="A653" s="9" t="s">
        <v>33</v>
      </c>
      <c r="B653" s="9" t="s">
        <v>34</v>
      </c>
      <c r="C653" s="9" t="s">
        <v>44</v>
      </c>
      <c r="D653" s="9">
        <v>2010</v>
      </c>
      <c r="E653" s="9" t="s">
        <v>54</v>
      </c>
      <c r="F653" s="9">
        <v>0.72484911500000004</v>
      </c>
      <c r="G653" s="9">
        <v>7.5393630000000003E-2</v>
      </c>
      <c r="H653" s="9">
        <v>64.504538370000006</v>
      </c>
      <c r="I653" s="9">
        <v>0</v>
      </c>
      <c r="J653" s="9">
        <v>2177.02817</v>
      </c>
      <c r="K653" s="9">
        <v>478.92835070000001</v>
      </c>
      <c r="L653" s="9">
        <v>35.376365399999997</v>
      </c>
      <c r="M653" s="9">
        <v>17.22598533</v>
      </c>
    </row>
    <row r="654" spans="1:13">
      <c r="A654" s="9" t="s">
        <v>33</v>
      </c>
      <c r="B654" s="9" t="s">
        <v>34</v>
      </c>
      <c r="C654" s="9" t="s">
        <v>44</v>
      </c>
      <c r="D654" s="9">
        <v>2015</v>
      </c>
      <c r="E654" s="9" t="s">
        <v>54</v>
      </c>
      <c r="F654" s="9">
        <v>1.008264534</v>
      </c>
      <c r="G654" s="9">
        <v>0.102956084</v>
      </c>
      <c r="H654" s="9">
        <v>91.614994299999907</v>
      </c>
      <c r="I654" s="9">
        <v>0</v>
      </c>
      <c r="J654" s="19">
        <v>3092.0060579999999</v>
      </c>
      <c r="K654" s="9">
        <v>674.97274149999998</v>
      </c>
      <c r="L654" s="9">
        <v>49.32539809</v>
      </c>
      <c r="M654" s="9">
        <v>18.076274980000001</v>
      </c>
    </row>
    <row r="655" spans="1:13">
      <c r="A655" s="9" t="s">
        <v>33</v>
      </c>
      <c r="B655" s="9" t="s">
        <v>34</v>
      </c>
      <c r="C655" s="9" t="s">
        <v>44</v>
      </c>
      <c r="D655" s="9">
        <v>2020</v>
      </c>
      <c r="E655" s="9" t="s">
        <v>54</v>
      </c>
      <c r="F655" s="9">
        <v>1.3241832709999899</v>
      </c>
      <c r="G655" s="9">
        <v>0.13058388099999901</v>
      </c>
      <c r="H655" s="9">
        <v>120.32064879999901</v>
      </c>
      <c r="I655" s="9">
        <v>0</v>
      </c>
      <c r="J655" s="19">
        <v>4060.8218969999998</v>
      </c>
      <c r="K655" s="9">
        <v>894.64972239999997</v>
      </c>
      <c r="L655" s="9">
        <v>64.50877045</v>
      </c>
      <c r="M655" s="9">
        <v>19.699943409999999</v>
      </c>
    </row>
    <row r="656" spans="1:13">
      <c r="A656" s="9" t="s">
        <v>33</v>
      </c>
      <c r="B656" s="9" t="s">
        <v>34</v>
      </c>
      <c r="C656" s="9" t="s">
        <v>44</v>
      </c>
      <c r="D656" s="9">
        <v>2025</v>
      </c>
      <c r="E656" s="9" t="s">
        <v>54</v>
      </c>
      <c r="F656" s="9">
        <v>1.734411897</v>
      </c>
      <c r="G656" s="9">
        <v>0.162849455</v>
      </c>
      <c r="H656" s="9">
        <v>157.5956813</v>
      </c>
      <c r="I656" s="9">
        <v>0</v>
      </c>
      <c r="J656" s="19">
        <v>5318.8542420000003</v>
      </c>
      <c r="K656" s="9">
        <v>1174.1250580000001</v>
      </c>
      <c r="L656" s="9">
        <v>84.306121439999998</v>
      </c>
      <c r="M656" s="9">
        <v>24.27934539</v>
      </c>
    </row>
    <row r="657" spans="1:13">
      <c r="A657" s="9" t="s">
        <v>33</v>
      </c>
      <c r="B657" s="9" t="s">
        <v>34</v>
      </c>
      <c r="C657" s="9" t="s">
        <v>44</v>
      </c>
      <c r="D657" s="9">
        <v>2030</v>
      </c>
      <c r="E657" s="9" t="s">
        <v>54</v>
      </c>
      <c r="F657" s="9">
        <v>2.2123788929999999</v>
      </c>
      <c r="G657" s="9">
        <v>0.19591199300000001</v>
      </c>
      <c r="H657" s="9">
        <v>201.02569599999899</v>
      </c>
      <c r="I657" s="9">
        <v>0</v>
      </c>
      <c r="J657" s="19">
        <v>6784.6172409999999</v>
      </c>
      <c r="K657" s="9">
        <v>1497.3626279999901</v>
      </c>
      <c r="L657" s="9">
        <v>107.41906179999999</v>
      </c>
      <c r="M657" s="9">
        <v>30.500725939999999</v>
      </c>
    </row>
    <row r="658" spans="1:13">
      <c r="A658" s="9" t="s">
        <v>33</v>
      </c>
      <c r="B658" s="9" t="s">
        <v>34</v>
      </c>
      <c r="C658" s="9" t="s">
        <v>44</v>
      </c>
      <c r="D658" s="9">
        <v>2035</v>
      </c>
      <c r="E658" s="9" t="s">
        <v>54</v>
      </c>
      <c r="F658" s="9">
        <v>2.728291322</v>
      </c>
      <c r="G658" s="9">
        <v>0.23331697000000001</v>
      </c>
      <c r="H658" s="9">
        <v>247.90358639999999</v>
      </c>
      <c r="I658" s="9">
        <v>0</v>
      </c>
      <c r="J658" s="19">
        <v>8366.7460389999997</v>
      </c>
      <c r="K658" s="9">
        <v>1846.067391</v>
      </c>
      <c r="L658" s="9">
        <v>132.40581829999999</v>
      </c>
      <c r="M658" s="9">
        <v>37.454076720000003</v>
      </c>
    </row>
    <row r="659" spans="1:13">
      <c r="A659" s="9" t="s">
        <v>33</v>
      </c>
      <c r="B659" s="9" t="s">
        <v>34</v>
      </c>
      <c r="C659" s="9" t="s">
        <v>44</v>
      </c>
      <c r="D659" s="9">
        <v>2040</v>
      </c>
      <c r="E659" s="9" t="s">
        <v>54</v>
      </c>
      <c r="F659" s="9">
        <v>3.2907836779999999</v>
      </c>
      <c r="G659" s="9">
        <v>0.27421117299999997</v>
      </c>
      <c r="H659" s="9">
        <v>299.013917399999</v>
      </c>
      <c r="I659" s="9">
        <v>0</v>
      </c>
      <c r="J659" s="19">
        <v>10091.719709999999</v>
      </c>
      <c r="K659" s="9">
        <v>2226.2872429999902</v>
      </c>
      <c r="L659" s="9">
        <v>159.67194079999999</v>
      </c>
      <c r="M659" s="9">
        <v>45.126945460000002</v>
      </c>
    </row>
    <row r="660" spans="1:13">
      <c r="A660" s="9" t="s">
        <v>33</v>
      </c>
      <c r="B660" s="9" t="s">
        <v>34</v>
      </c>
      <c r="C660" s="9" t="s">
        <v>44</v>
      </c>
      <c r="D660" s="9">
        <v>2045</v>
      </c>
      <c r="E660" s="9" t="s">
        <v>54</v>
      </c>
      <c r="F660" s="9">
        <v>3.9253880350000001</v>
      </c>
      <c r="G660" s="9">
        <v>0.29212489199999903</v>
      </c>
      <c r="H660" s="9">
        <v>356.67663639999898</v>
      </c>
      <c r="I660" s="9">
        <v>0</v>
      </c>
      <c r="J660" s="19">
        <v>12037.83648</v>
      </c>
      <c r="K660" s="9">
        <v>2655.2781019999902</v>
      </c>
      <c r="L660" s="9">
        <v>190.4461068</v>
      </c>
      <c r="M660" s="9">
        <v>53.835752290000002</v>
      </c>
    </row>
    <row r="661" spans="1:13">
      <c r="A661" s="9" t="s">
        <v>33</v>
      </c>
      <c r="B661" s="9" t="s">
        <v>34</v>
      </c>
      <c r="C661" s="9" t="s">
        <v>44</v>
      </c>
      <c r="D661" s="9">
        <v>2050</v>
      </c>
      <c r="E661" s="9" t="s">
        <v>54</v>
      </c>
      <c r="F661" s="9">
        <v>4.6472575279999999</v>
      </c>
      <c r="G661" s="9">
        <v>0.36532095799999997</v>
      </c>
      <c r="H661" s="9">
        <v>422.26861869999999</v>
      </c>
      <c r="I661" s="9">
        <v>0</v>
      </c>
      <c r="J661" s="19">
        <v>14251.56588</v>
      </c>
      <c r="K661" s="9">
        <v>3143.5135149999901</v>
      </c>
      <c r="L661" s="9">
        <v>225.46228809999999</v>
      </c>
      <c r="M661" s="9">
        <v>63.732642740000003</v>
      </c>
    </row>
    <row r="662" spans="1:13" hidden="1">
      <c r="A662" s="9" t="s">
        <v>33</v>
      </c>
      <c r="B662" s="9" t="s">
        <v>34</v>
      </c>
      <c r="C662" s="9" t="s">
        <v>45</v>
      </c>
      <c r="D662" s="9">
        <v>2000</v>
      </c>
      <c r="E662" s="9" t="s">
        <v>54</v>
      </c>
      <c r="F662" s="9">
        <v>0.21</v>
      </c>
      <c r="G662" s="9">
        <v>1.7000000000000001E-2</v>
      </c>
      <c r="H662" s="9">
        <v>9</v>
      </c>
      <c r="I662" s="9">
        <v>0</v>
      </c>
      <c r="J662" s="9">
        <v>70</v>
      </c>
      <c r="K662" s="9">
        <v>80.957540089999995</v>
      </c>
      <c r="L662" s="9">
        <v>5.995295907</v>
      </c>
      <c r="M662" s="9">
        <v>3.2792523679999999</v>
      </c>
    </row>
    <row r="663" spans="1:13" hidden="1">
      <c r="A663" s="9" t="s">
        <v>33</v>
      </c>
      <c r="B663" s="9" t="s">
        <v>34</v>
      </c>
      <c r="C663" s="9" t="s">
        <v>45</v>
      </c>
      <c r="D663" s="9">
        <v>2005</v>
      </c>
      <c r="E663" s="9" t="s">
        <v>54</v>
      </c>
      <c r="F663" s="9">
        <v>0.19</v>
      </c>
      <c r="G663" s="9">
        <v>1.4999999999999999E-2</v>
      </c>
      <c r="H663" s="9">
        <v>9</v>
      </c>
      <c r="I663" s="9">
        <v>0</v>
      </c>
      <c r="J663" s="9">
        <v>61</v>
      </c>
      <c r="K663" s="9">
        <v>71.717925440000002</v>
      </c>
      <c r="L663" s="9">
        <v>5.3557480220000002</v>
      </c>
      <c r="M663" s="9">
        <v>1.9297206579999999</v>
      </c>
    </row>
    <row r="664" spans="1:13" hidden="1">
      <c r="A664" s="9" t="s">
        <v>33</v>
      </c>
      <c r="B664" s="9" t="s">
        <v>34</v>
      </c>
      <c r="C664" s="9" t="s">
        <v>45</v>
      </c>
      <c r="D664" s="9">
        <v>2010</v>
      </c>
      <c r="E664" s="9" t="s">
        <v>54</v>
      </c>
      <c r="F664" s="9">
        <v>0.19</v>
      </c>
      <c r="G664" s="9">
        <v>1.0632403E-2</v>
      </c>
      <c r="H664" s="9">
        <v>8</v>
      </c>
      <c r="I664" s="9">
        <v>0</v>
      </c>
      <c r="J664" s="9">
        <v>57</v>
      </c>
      <c r="K664" s="9">
        <v>60.06111696</v>
      </c>
      <c r="L664" s="9">
        <v>4.4830231390000002</v>
      </c>
      <c r="M664" s="9">
        <v>1.147967001</v>
      </c>
    </row>
    <row r="665" spans="1:13" hidden="1">
      <c r="A665" s="9" t="s">
        <v>33</v>
      </c>
      <c r="B665" s="9" t="s">
        <v>34</v>
      </c>
      <c r="C665" s="9" t="s">
        <v>45</v>
      </c>
      <c r="D665" s="9">
        <v>2015</v>
      </c>
      <c r="E665" s="9" t="s">
        <v>54</v>
      </c>
      <c r="F665" s="9">
        <v>0.16</v>
      </c>
      <c r="G665" s="9">
        <v>8.2219300000000006E-3</v>
      </c>
      <c r="H665" s="9">
        <v>7</v>
      </c>
      <c r="I665" s="9">
        <v>0</v>
      </c>
      <c r="J665" s="9">
        <v>51</v>
      </c>
      <c r="K665" s="9">
        <v>49.052518679999999</v>
      </c>
      <c r="L665" s="9">
        <v>3.6585417439999999</v>
      </c>
      <c r="M665" s="9">
        <v>0.38286055000000002</v>
      </c>
    </row>
    <row r="666" spans="1:13" hidden="1">
      <c r="A666" s="9" t="s">
        <v>33</v>
      </c>
      <c r="B666" s="9" t="s">
        <v>34</v>
      </c>
      <c r="C666" s="9" t="s">
        <v>45</v>
      </c>
      <c r="D666" s="9">
        <v>2020</v>
      </c>
      <c r="E666" s="9" t="s">
        <v>54</v>
      </c>
      <c r="F666" s="9">
        <v>0.16</v>
      </c>
      <c r="G666" s="9">
        <v>8.249925E-3</v>
      </c>
      <c r="H666" s="9">
        <v>7</v>
      </c>
      <c r="I666" s="9">
        <v>0</v>
      </c>
      <c r="J666" s="9">
        <v>49</v>
      </c>
      <c r="K666" s="9">
        <v>46.065351489999998</v>
      </c>
      <c r="L666" s="9">
        <v>3.4346017450000002</v>
      </c>
      <c r="M666" s="9">
        <v>0.15140513899999999</v>
      </c>
    </row>
    <row r="667" spans="1:13" hidden="1">
      <c r="A667" s="9" t="s">
        <v>33</v>
      </c>
      <c r="B667" s="9" t="s">
        <v>34</v>
      </c>
      <c r="C667" s="9" t="s">
        <v>45</v>
      </c>
      <c r="D667" s="9">
        <v>2025</v>
      </c>
      <c r="E667" s="9" t="s">
        <v>54</v>
      </c>
      <c r="F667" s="9">
        <v>0.16</v>
      </c>
      <c r="G667" s="9">
        <v>6.7862799999999996E-3</v>
      </c>
      <c r="H667" s="9">
        <v>7</v>
      </c>
      <c r="I667" s="9">
        <v>0</v>
      </c>
      <c r="J667" s="9">
        <v>46</v>
      </c>
      <c r="K667" s="9">
        <v>44.912466379999998</v>
      </c>
      <c r="L667" s="9">
        <v>3.3482140610000002</v>
      </c>
      <c r="M667" s="9">
        <v>7.2431140999999893E-2</v>
      </c>
    </row>
    <row r="668" spans="1:13" hidden="1">
      <c r="A668" s="9" t="s">
        <v>33</v>
      </c>
      <c r="B668" s="9" t="s">
        <v>34</v>
      </c>
      <c r="C668" s="9" t="s">
        <v>45</v>
      </c>
      <c r="D668" s="9">
        <v>2030</v>
      </c>
      <c r="E668" s="9" t="s">
        <v>54</v>
      </c>
      <c r="F668" s="9">
        <v>0.13714285699999901</v>
      </c>
      <c r="G668" s="9">
        <v>4.2536350000000004E-3</v>
      </c>
      <c r="H668" s="9">
        <v>6</v>
      </c>
      <c r="I668" s="9">
        <v>0</v>
      </c>
      <c r="J668" s="9">
        <v>42</v>
      </c>
      <c r="K668" s="9">
        <v>38.115750859999999</v>
      </c>
      <c r="L668" s="9">
        <v>2.84138029199999</v>
      </c>
      <c r="M668" s="9">
        <v>4.0411699000000002E-2</v>
      </c>
    </row>
    <row r="669" spans="1:13" hidden="1">
      <c r="A669" s="9" t="s">
        <v>33</v>
      </c>
      <c r="B669" s="9" t="s">
        <v>34</v>
      </c>
      <c r="C669" s="9" t="s">
        <v>45</v>
      </c>
      <c r="D669" s="9">
        <v>2035</v>
      </c>
      <c r="E669" s="9" t="s">
        <v>54</v>
      </c>
      <c r="F669" s="9">
        <v>0.13714285699999901</v>
      </c>
      <c r="G669" s="9">
        <v>7.1640940000000002E-3</v>
      </c>
      <c r="H669" s="9">
        <v>6</v>
      </c>
      <c r="I669" s="9">
        <v>0</v>
      </c>
      <c r="J669" s="9">
        <v>39</v>
      </c>
      <c r="K669" s="9">
        <v>37.969234110000002</v>
      </c>
      <c r="L669" s="9">
        <v>2.8304043139999999</v>
      </c>
      <c r="M669" s="9">
        <v>3.4089331E-2</v>
      </c>
    </row>
    <row r="670" spans="1:13" hidden="1">
      <c r="A670" s="9" t="s">
        <v>33</v>
      </c>
      <c r="B670" s="9" t="s">
        <v>34</v>
      </c>
      <c r="C670" s="9" t="s">
        <v>45</v>
      </c>
      <c r="D670" s="9">
        <v>2040</v>
      </c>
      <c r="E670" s="9" t="s">
        <v>54</v>
      </c>
      <c r="F670" s="9">
        <v>0.114285714</v>
      </c>
      <c r="G670" s="9">
        <v>2.0894659999999999E-3</v>
      </c>
      <c r="H670" s="9">
        <v>5</v>
      </c>
      <c r="I670" s="9">
        <v>0</v>
      </c>
      <c r="J670" s="9">
        <v>36</v>
      </c>
      <c r="K670" s="9">
        <v>31.59404499</v>
      </c>
      <c r="L670" s="9">
        <v>2.355150697</v>
      </c>
      <c r="M670" s="9">
        <v>2.7120116999999999E-2</v>
      </c>
    </row>
    <row r="671" spans="1:13" hidden="1">
      <c r="A671" s="9" t="s">
        <v>33</v>
      </c>
      <c r="B671" s="9" t="s">
        <v>34</v>
      </c>
      <c r="C671" s="9" t="s">
        <v>45</v>
      </c>
      <c r="D671" s="9">
        <v>2045</v>
      </c>
      <c r="E671" s="9" t="s">
        <v>54</v>
      </c>
      <c r="F671" s="9">
        <v>0.114285714</v>
      </c>
      <c r="G671" s="9">
        <v>6.2685819999999904E-3</v>
      </c>
      <c r="H671" s="9">
        <v>5</v>
      </c>
      <c r="I671" s="9">
        <v>0</v>
      </c>
      <c r="J671" s="9">
        <v>33</v>
      </c>
      <c r="K671" s="9">
        <v>31.575967599999998</v>
      </c>
      <c r="L671" s="9">
        <v>2.3537965199999999</v>
      </c>
      <c r="M671" s="9">
        <v>2.6651959999999999E-2</v>
      </c>
    </row>
    <row r="672" spans="1:13" hidden="1">
      <c r="A672" s="9" t="s">
        <v>33</v>
      </c>
      <c r="B672" s="9" t="s">
        <v>34</v>
      </c>
      <c r="C672" s="9" t="s">
        <v>45</v>
      </c>
      <c r="D672" s="9">
        <v>2050</v>
      </c>
      <c r="E672" s="9" t="s">
        <v>54</v>
      </c>
      <c r="F672" s="9">
        <v>9.1428571E-2</v>
      </c>
      <c r="G672" s="9">
        <v>8.9545100000000002E-4</v>
      </c>
      <c r="H672" s="9">
        <v>4</v>
      </c>
      <c r="I672" s="9">
        <v>0</v>
      </c>
      <c r="J672" s="9">
        <v>31</v>
      </c>
      <c r="K672" s="9">
        <v>25.25520994</v>
      </c>
      <c r="L672" s="9">
        <v>1.882620408</v>
      </c>
      <c r="M672" s="9">
        <v>2.1214877E-2</v>
      </c>
    </row>
    <row r="673" spans="1:13" hidden="1">
      <c r="A673" s="9" t="s">
        <v>33</v>
      </c>
      <c r="B673" s="9" t="s">
        <v>34</v>
      </c>
      <c r="C673" s="9" t="s">
        <v>46</v>
      </c>
      <c r="D673" s="9">
        <v>2000</v>
      </c>
      <c r="E673" s="9" t="s">
        <v>54</v>
      </c>
      <c r="F673" s="9">
        <v>0.92299999999999904</v>
      </c>
      <c r="G673" s="9">
        <v>3.5000000000000003E-2</v>
      </c>
      <c r="H673" s="9">
        <v>30</v>
      </c>
      <c r="I673" s="9">
        <v>0</v>
      </c>
      <c r="J673" s="9">
        <v>435</v>
      </c>
      <c r="K673" s="9">
        <v>230.89651480000001</v>
      </c>
      <c r="L673" s="9">
        <v>17.025416069999999</v>
      </c>
      <c r="M673" s="9">
        <v>23.16610974</v>
      </c>
    </row>
    <row r="674" spans="1:13" hidden="1">
      <c r="A674" s="9" t="s">
        <v>33</v>
      </c>
      <c r="B674" s="9" t="s">
        <v>34</v>
      </c>
      <c r="C674" s="9" t="s">
        <v>46</v>
      </c>
      <c r="D674" s="9">
        <v>2005</v>
      </c>
      <c r="E674" s="9" t="s">
        <v>54</v>
      </c>
      <c r="F674" s="9">
        <v>1.052</v>
      </c>
      <c r="G674" s="9">
        <v>5.7999999999999899E-2</v>
      </c>
      <c r="H674" s="9">
        <v>36</v>
      </c>
      <c r="I674" s="9">
        <v>0</v>
      </c>
      <c r="J674" s="9">
        <v>497</v>
      </c>
      <c r="K674" s="9">
        <v>244.02133179999899</v>
      </c>
      <c r="L674" s="9">
        <v>17.98514192</v>
      </c>
      <c r="M674" s="9">
        <v>16.600568169999999</v>
      </c>
    </row>
    <row r="675" spans="1:13" hidden="1">
      <c r="A675" s="9" t="s">
        <v>33</v>
      </c>
      <c r="B675" s="9" t="s">
        <v>34</v>
      </c>
      <c r="C675" s="9" t="s">
        <v>46</v>
      </c>
      <c r="D675" s="9">
        <v>2010</v>
      </c>
      <c r="E675" s="9" t="s">
        <v>54</v>
      </c>
      <c r="F675" s="9">
        <v>1.276</v>
      </c>
      <c r="G675" s="9">
        <v>0.102235614</v>
      </c>
      <c r="H675" s="9">
        <v>45</v>
      </c>
      <c r="I675" s="9">
        <v>0</v>
      </c>
      <c r="J675" s="9">
        <v>588</v>
      </c>
      <c r="K675" s="9">
        <v>289.69236439999997</v>
      </c>
      <c r="L675" s="9">
        <v>21.328901049999999</v>
      </c>
      <c r="M675" s="9">
        <v>13.40572914</v>
      </c>
    </row>
    <row r="676" spans="1:13" hidden="1">
      <c r="A676" s="9" t="s">
        <v>33</v>
      </c>
      <c r="B676" s="9" t="s">
        <v>34</v>
      </c>
      <c r="C676" s="9" t="s">
        <v>46</v>
      </c>
      <c r="D676" s="9">
        <v>2015</v>
      </c>
      <c r="E676" s="9" t="s">
        <v>54</v>
      </c>
      <c r="F676" s="9">
        <v>1.631</v>
      </c>
      <c r="G676" s="9">
        <v>0.117966894</v>
      </c>
      <c r="H676" s="9">
        <v>58</v>
      </c>
      <c r="I676" s="9">
        <v>0</v>
      </c>
      <c r="J676" s="9">
        <v>712</v>
      </c>
      <c r="K676" s="9">
        <v>364.64770859999999</v>
      </c>
      <c r="L676" s="9">
        <v>26.84285891</v>
      </c>
      <c r="M676" s="9">
        <v>11.992042379999999</v>
      </c>
    </row>
    <row r="677" spans="1:13" hidden="1">
      <c r="A677" s="9" t="s">
        <v>33</v>
      </c>
      <c r="B677" s="9" t="s">
        <v>34</v>
      </c>
      <c r="C677" s="9" t="s">
        <v>46</v>
      </c>
      <c r="D677" s="9">
        <v>2020</v>
      </c>
      <c r="E677" s="9" t="s">
        <v>54</v>
      </c>
      <c r="F677" s="9">
        <v>1.85596551699999</v>
      </c>
      <c r="G677" s="9">
        <v>0.116651739</v>
      </c>
      <c r="H677" s="9">
        <v>66</v>
      </c>
      <c r="I677" s="9">
        <v>0</v>
      </c>
      <c r="J677" s="9">
        <v>793</v>
      </c>
      <c r="K677" s="9">
        <v>411.5811994</v>
      </c>
      <c r="L677" s="9">
        <v>30.309099549999999</v>
      </c>
      <c r="M677" s="9">
        <v>11.310539759999999</v>
      </c>
    </row>
    <row r="678" spans="1:13" hidden="1">
      <c r="A678" s="9" t="s">
        <v>33</v>
      </c>
      <c r="B678" s="9" t="s">
        <v>34</v>
      </c>
      <c r="C678" s="9" t="s">
        <v>46</v>
      </c>
      <c r="D678" s="9">
        <v>2025</v>
      </c>
      <c r="E678" s="9" t="s">
        <v>54</v>
      </c>
      <c r="F678" s="9">
        <v>1.9684482759999999</v>
      </c>
      <c r="G678" s="9">
        <v>0.12533269799999999</v>
      </c>
      <c r="H678" s="9">
        <v>70</v>
      </c>
      <c r="I678" s="9">
        <v>0</v>
      </c>
      <c r="J678" s="9">
        <v>837</v>
      </c>
      <c r="K678" s="9">
        <v>435.15412400000002</v>
      </c>
      <c r="L678" s="9">
        <v>32.131084119999997</v>
      </c>
      <c r="M678" s="9">
        <v>9.1792384009999992</v>
      </c>
    </row>
    <row r="679" spans="1:13" hidden="1">
      <c r="A679" s="9" t="s">
        <v>33</v>
      </c>
      <c r="B679" s="9" t="s">
        <v>34</v>
      </c>
      <c r="C679" s="9" t="s">
        <v>46</v>
      </c>
      <c r="D679" s="9">
        <v>2030</v>
      </c>
      <c r="E679" s="9" t="s">
        <v>54</v>
      </c>
      <c r="F679" s="9">
        <v>2.024689655</v>
      </c>
      <c r="G679" s="9">
        <v>0.11825260999999999</v>
      </c>
      <c r="H679" s="9">
        <v>72</v>
      </c>
      <c r="I679" s="9">
        <v>0</v>
      </c>
      <c r="J679" s="9">
        <v>858</v>
      </c>
      <c r="K679" s="9">
        <v>447.0445163</v>
      </c>
      <c r="L679" s="9">
        <v>33.010828050000001</v>
      </c>
      <c r="M679" s="9">
        <v>4.5168694150000004</v>
      </c>
    </row>
    <row r="680" spans="1:13" hidden="1">
      <c r="A680" s="9" t="s">
        <v>33</v>
      </c>
      <c r="B680" s="9" t="s">
        <v>34</v>
      </c>
      <c r="C680" s="9" t="s">
        <v>46</v>
      </c>
      <c r="D680" s="9">
        <v>2035</v>
      </c>
      <c r="E680" s="9" t="s">
        <v>54</v>
      </c>
      <c r="F680" s="9">
        <v>2.0528103450000001</v>
      </c>
      <c r="G680" s="9">
        <v>0.116416318</v>
      </c>
      <c r="H680" s="9">
        <v>73</v>
      </c>
      <c r="I680" s="9">
        <v>0</v>
      </c>
      <c r="J680" s="9">
        <v>854</v>
      </c>
      <c r="K680" s="9">
        <v>453.04183260000002</v>
      </c>
      <c r="L680" s="9">
        <v>33.454376740000001</v>
      </c>
      <c r="M680" s="9">
        <v>2.61640724199999</v>
      </c>
    </row>
    <row r="681" spans="1:13" hidden="1">
      <c r="A681" s="9" t="s">
        <v>33</v>
      </c>
      <c r="B681" s="9" t="s">
        <v>34</v>
      </c>
      <c r="C681" s="9" t="s">
        <v>46</v>
      </c>
      <c r="D681" s="9">
        <v>2040</v>
      </c>
      <c r="E681" s="9" t="s">
        <v>54</v>
      </c>
      <c r="F681" s="9">
        <v>2.0528103450000001</v>
      </c>
      <c r="G681" s="9">
        <v>0.113111051999999</v>
      </c>
      <c r="H681" s="9">
        <v>73</v>
      </c>
      <c r="I681" s="9">
        <v>0</v>
      </c>
      <c r="J681" s="9">
        <v>852</v>
      </c>
      <c r="K681" s="9">
        <v>452.9604205</v>
      </c>
      <c r="L681" s="9">
        <v>33.448631370000001</v>
      </c>
      <c r="M681" s="9">
        <v>1.9276715639999999</v>
      </c>
    </row>
    <row r="682" spans="1:13" hidden="1">
      <c r="A682" s="9" t="s">
        <v>33</v>
      </c>
      <c r="B682" s="9" t="s">
        <v>34</v>
      </c>
      <c r="C682" s="9" t="s">
        <v>46</v>
      </c>
      <c r="D682" s="9">
        <v>2045</v>
      </c>
      <c r="E682" s="9" t="s">
        <v>54</v>
      </c>
      <c r="F682" s="9">
        <v>2.109051724</v>
      </c>
      <c r="G682" s="9">
        <v>0.117793461999999</v>
      </c>
      <c r="H682" s="9">
        <v>75</v>
      </c>
      <c r="I682" s="9">
        <v>0</v>
      </c>
      <c r="J682" s="9">
        <v>855</v>
      </c>
      <c r="K682" s="9">
        <v>465.33810870000002</v>
      </c>
      <c r="L682" s="9">
        <v>34.36276075</v>
      </c>
      <c r="M682" s="9">
        <v>1.7544414150000001</v>
      </c>
    </row>
    <row r="683" spans="1:13" hidden="1">
      <c r="A683" s="9" t="s">
        <v>33</v>
      </c>
      <c r="B683" s="9" t="s">
        <v>34</v>
      </c>
      <c r="C683" s="9" t="s">
        <v>46</v>
      </c>
      <c r="D683" s="9">
        <v>2050</v>
      </c>
      <c r="E683" s="9" t="s">
        <v>54</v>
      </c>
      <c r="F683" s="9">
        <v>2.1652931030000002</v>
      </c>
      <c r="G683" s="9">
        <v>0.122659456</v>
      </c>
      <c r="H683" s="9">
        <v>77</v>
      </c>
      <c r="I683" s="9">
        <v>0</v>
      </c>
      <c r="J683" s="9">
        <v>875</v>
      </c>
      <c r="K683" s="9">
        <v>477.73441150000002</v>
      </c>
      <c r="L683" s="9">
        <v>35.278203810000001</v>
      </c>
      <c r="M683" s="9">
        <v>1.7337363159999899</v>
      </c>
    </row>
    <row r="684" spans="1:13" hidden="1">
      <c r="A684" s="9" t="s">
        <v>33</v>
      </c>
      <c r="B684" s="9" t="s">
        <v>34</v>
      </c>
      <c r="C684" s="9" t="s">
        <v>47</v>
      </c>
      <c r="D684" s="9">
        <v>2000</v>
      </c>
      <c r="E684" s="9" t="s">
        <v>54</v>
      </c>
      <c r="F684" s="9">
        <v>0.09</v>
      </c>
      <c r="G684" s="9">
        <v>0.05</v>
      </c>
      <c r="H684" s="9">
        <v>3</v>
      </c>
      <c r="I684" s="9">
        <v>0</v>
      </c>
      <c r="J684" s="9">
        <v>55</v>
      </c>
      <c r="K684" s="9">
        <v>24.625806390000001</v>
      </c>
      <c r="L684" s="9">
        <v>1.813817856</v>
      </c>
      <c r="M684" s="9">
        <v>0.72402103399999995</v>
      </c>
    </row>
    <row r="685" spans="1:13" hidden="1">
      <c r="A685" s="9" t="s">
        <v>33</v>
      </c>
      <c r="B685" s="9" t="s">
        <v>34</v>
      </c>
      <c r="C685" s="9" t="s">
        <v>47</v>
      </c>
      <c r="D685" s="9">
        <v>2005</v>
      </c>
      <c r="E685" s="9" t="s">
        <v>54</v>
      </c>
      <c r="F685" s="9">
        <v>0.13</v>
      </c>
      <c r="G685" s="9">
        <v>5.5E-2</v>
      </c>
      <c r="H685" s="9">
        <v>5</v>
      </c>
      <c r="I685" s="9">
        <v>0</v>
      </c>
      <c r="J685" s="9">
        <v>78</v>
      </c>
      <c r="K685" s="9">
        <v>35.191415450000001</v>
      </c>
      <c r="L685" s="9">
        <v>2.5981250669999998</v>
      </c>
      <c r="M685" s="9">
        <v>1.020178762</v>
      </c>
    </row>
    <row r="686" spans="1:13" hidden="1">
      <c r="A686" s="9" t="s">
        <v>33</v>
      </c>
      <c r="B686" s="9" t="s">
        <v>34</v>
      </c>
      <c r="C686" s="9" t="s">
        <v>47</v>
      </c>
      <c r="D686" s="9">
        <v>2010</v>
      </c>
      <c r="E686" s="9" t="s">
        <v>54</v>
      </c>
      <c r="F686" s="9">
        <v>0.17</v>
      </c>
      <c r="G686" s="9">
        <v>2.2770470000000001E-2</v>
      </c>
      <c r="H686" s="9">
        <v>6</v>
      </c>
      <c r="I686" s="9">
        <v>0</v>
      </c>
      <c r="J686" s="9">
        <v>98</v>
      </c>
      <c r="K686" s="9">
        <v>39.663138619999998</v>
      </c>
      <c r="L686" s="9">
        <v>2.930088697</v>
      </c>
      <c r="M686" s="9">
        <v>1.1247980449999999</v>
      </c>
    </row>
    <row r="687" spans="1:13" hidden="1">
      <c r="A687" s="9" t="s">
        <v>33</v>
      </c>
      <c r="B687" s="9" t="s">
        <v>34</v>
      </c>
      <c r="C687" s="9" t="s">
        <v>47</v>
      </c>
      <c r="D687" s="9">
        <v>2015</v>
      </c>
      <c r="E687" s="9" t="s">
        <v>54</v>
      </c>
      <c r="F687" s="9">
        <v>0.2</v>
      </c>
      <c r="G687" s="9">
        <v>1.8535355999999999E-2</v>
      </c>
      <c r="H687" s="9">
        <v>8</v>
      </c>
      <c r="I687" s="9">
        <v>0</v>
      </c>
      <c r="J687" s="9">
        <v>118</v>
      </c>
      <c r="K687" s="9">
        <v>51.998351299999896</v>
      </c>
      <c r="L687" s="9">
        <v>3.8252486860000001</v>
      </c>
      <c r="M687" s="9">
        <v>1.4038728009999999</v>
      </c>
    </row>
    <row r="688" spans="1:13" hidden="1">
      <c r="A688" s="9" t="s">
        <v>33</v>
      </c>
      <c r="B688" s="9" t="s">
        <v>34</v>
      </c>
      <c r="C688" s="9" t="s">
        <v>47</v>
      </c>
      <c r="D688" s="9">
        <v>2020</v>
      </c>
      <c r="E688" s="9" t="s">
        <v>54</v>
      </c>
      <c r="F688" s="9">
        <v>0.25</v>
      </c>
      <c r="G688" s="9">
        <v>2.9039077999999999E-2</v>
      </c>
      <c r="H688" s="9">
        <v>10</v>
      </c>
      <c r="I688" s="9">
        <v>0</v>
      </c>
      <c r="J688" s="9">
        <v>158</v>
      </c>
      <c r="K688" s="9">
        <v>64.760804899999997</v>
      </c>
      <c r="L688" s="9">
        <v>4.8052653669999996</v>
      </c>
      <c r="M688" s="9">
        <v>1.4244389959999999</v>
      </c>
    </row>
    <row r="689" spans="1:13" hidden="1">
      <c r="A689" s="9" t="s">
        <v>33</v>
      </c>
      <c r="B689" s="9" t="s">
        <v>34</v>
      </c>
      <c r="C689" s="9" t="s">
        <v>47</v>
      </c>
      <c r="D689" s="9">
        <v>2025</v>
      </c>
      <c r="E689" s="9" t="s">
        <v>54</v>
      </c>
      <c r="F689" s="9">
        <v>0.25</v>
      </c>
      <c r="G689" s="9">
        <v>1.5067488E-2</v>
      </c>
      <c r="H689" s="9">
        <v>10</v>
      </c>
      <c r="I689" s="9">
        <v>0</v>
      </c>
      <c r="J689" s="9">
        <v>160</v>
      </c>
      <c r="K689" s="9">
        <v>64.668132569999997</v>
      </c>
      <c r="L689" s="9">
        <v>4.7981766779999999</v>
      </c>
      <c r="M689" s="9">
        <v>1.405188294</v>
      </c>
    </row>
    <row r="690" spans="1:13" hidden="1">
      <c r="A690" s="9" t="s">
        <v>33</v>
      </c>
      <c r="B690" s="9" t="s">
        <v>34</v>
      </c>
      <c r="C690" s="9" t="s">
        <v>47</v>
      </c>
      <c r="D690" s="9">
        <v>2030</v>
      </c>
      <c r="E690" s="9" t="s">
        <v>54</v>
      </c>
      <c r="F690" s="9">
        <v>0.25</v>
      </c>
      <c r="G690" s="9">
        <v>1.5508243999999999E-2</v>
      </c>
      <c r="H690" s="9">
        <v>10</v>
      </c>
      <c r="I690" s="9">
        <v>0</v>
      </c>
      <c r="J690" s="9">
        <v>163</v>
      </c>
      <c r="K690" s="9">
        <v>64.632265349999997</v>
      </c>
      <c r="L690" s="9">
        <v>4.7966507829999996</v>
      </c>
      <c r="M690" s="9">
        <v>1.39772982699999</v>
      </c>
    </row>
    <row r="691" spans="1:13" hidden="1">
      <c r="A691" s="9" t="s">
        <v>33</v>
      </c>
      <c r="B691" s="9" t="s">
        <v>34</v>
      </c>
      <c r="C691" s="9" t="s">
        <v>47</v>
      </c>
      <c r="D691" s="9">
        <v>2035</v>
      </c>
      <c r="E691" s="9" t="s">
        <v>54</v>
      </c>
      <c r="F691" s="9">
        <v>0.27500000000000002</v>
      </c>
      <c r="G691" s="9">
        <v>1.6161221E-2</v>
      </c>
      <c r="H691" s="9">
        <v>11</v>
      </c>
      <c r="I691" s="9">
        <v>0</v>
      </c>
      <c r="J691" s="9">
        <v>169</v>
      </c>
      <c r="K691" s="9">
        <v>71.080277899999999</v>
      </c>
      <c r="L691" s="9">
        <v>5.277062538</v>
      </c>
      <c r="M691" s="9">
        <v>1.5349247659999901</v>
      </c>
    </row>
    <row r="692" spans="1:13" hidden="1">
      <c r="A692" s="9" t="s">
        <v>33</v>
      </c>
      <c r="B692" s="9" t="s">
        <v>34</v>
      </c>
      <c r="C692" s="9" t="s">
        <v>47</v>
      </c>
      <c r="D692" s="9">
        <v>2040</v>
      </c>
      <c r="E692" s="9" t="s">
        <v>54</v>
      </c>
      <c r="F692" s="9">
        <v>0.27500000000000002</v>
      </c>
      <c r="G692" s="9">
        <v>1.5426604999999999E-2</v>
      </c>
      <c r="H692" s="9">
        <v>11</v>
      </c>
      <c r="I692" s="9">
        <v>0</v>
      </c>
      <c r="J692" s="9">
        <v>174</v>
      </c>
      <c r="K692" s="9">
        <v>71.074419430000006</v>
      </c>
      <c r="L692" s="9">
        <v>5.2786899759999999</v>
      </c>
      <c r="M692" s="9">
        <v>1.534069175</v>
      </c>
    </row>
    <row r="693" spans="1:13" hidden="1">
      <c r="A693" s="9" t="s">
        <v>33</v>
      </c>
      <c r="B693" s="9" t="s">
        <v>34</v>
      </c>
      <c r="C693" s="9" t="s">
        <v>47</v>
      </c>
      <c r="D693" s="9">
        <v>2045</v>
      </c>
      <c r="E693" s="9" t="s">
        <v>54</v>
      </c>
      <c r="F693" s="9">
        <v>0.27500000000000002</v>
      </c>
      <c r="G693" s="9">
        <v>1.5426604999999999E-2</v>
      </c>
      <c r="H693" s="9">
        <v>11</v>
      </c>
      <c r="I693" s="9">
        <v>0</v>
      </c>
      <c r="J693" s="9">
        <v>178</v>
      </c>
      <c r="K693" s="9">
        <v>71.072164709999996</v>
      </c>
      <c r="L693" s="9">
        <v>5.2803692529999999</v>
      </c>
      <c r="M693" s="9">
        <v>1.5337399999999899</v>
      </c>
    </row>
    <row r="694" spans="1:13" hidden="1">
      <c r="A694" s="9" t="s">
        <v>33</v>
      </c>
      <c r="B694" s="9" t="s">
        <v>34</v>
      </c>
      <c r="C694" s="9" t="s">
        <v>47</v>
      </c>
      <c r="D694" s="9">
        <v>2050</v>
      </c>
      <c r="E694" s="9" t="s">
        <v>54</v>
      </c>
      <c r="F694" s="9">
        <v>0.3</v>
      </c>
      <c r="G694" s="9">
        <v>1.9915874E-2</v>
      </c>
      <c r="H694" s="9">
        <v>12</v>
      </c>
      <c r="I694" s="9">
        <v>0</v>
      </c>
      <c r="J694" s="9">
        <v>182</v>
      </c>
      <c r="K694" s="9">
        <v>77.53232414</v>
      </c>
      <c r="L694" s="9">
        <v>5.7620589579999999</v>
      </c>
      <c r="M694" s="9">
        <v>1.67303275</v>
      </c>
    </row>
    <row r="695" spans="1:13" hidden="1">
      <c r="A695" s="9" t="s">
        <v>33</v>
      </c>
      <c r="B695" s="9" t="s">
        <v>34</v>
      </c>
      <c r="C695" s="9" t="s">
        <v>48</v>
      </c>
      <c r="D695" s="9">
        <v>2000</v>
      </c>
      <c r="E695" s="9" t="s">
        <v>54</v>
      </c>
      <c r="F695" s="9">
        <v>0.61399999999999999</v>
      </c>
      <c r="G695" s="9">
        <v>4.7E-2</v>
      </c>
      <c r="H695" s="9">
        <v>13</v>
      </c>
      <c r="I695" s="9">
        <v>0</v>
      </c>
      <c r="J695" s="9">
        <v>190</v>
      </c>
      <c r="K695" s="9">
        <v>94.203923040000006</v>
      </c>
      <c r="L695" s="9">
        <v>6.9309781920000004</v>
      </c>
      <c r="M695" s="9">
        <v>8.9148322140000005</v>
      </c>
    </row>
    <row r="696" spans="1:13" hidden="1">
      <c r="A696" s="9" t="s">
        <v>33</v>
      </c>
      <c r="B696" s="9" t="s">
        <v>34</v>
      </c>
      <c r="C696" s="9" t="s">
        <v>48</v>
      </c>
      <c r="D696" s="9">
        <v>2005</v>
      </c>
      <c r="E696" s="9" t="s">
        <v>54</v>
      </c>
      <c r="F696" s="9">
        <v>0.83399999999999996</v>
      </c>
      <c r="G696" s="9">
        <v>5.8999999999999997E-2</v>
      </c>
      <c r="H696" s="9">
        <v>19</v>
      </c>
      <c r="I696" s="9">
        <v>0</v>
      </c>
      <c r="J696" s="9">
        <v>271</v>
      </c>
      <c r="K696" s="9">
        <v>116.5858059</v>
      </c>
      <c r="L696" s="9">
        <v>8.6064372079999991</v>
      </c>
      <c r="M696" s="9">
        <v>9.6600510919999998</v>
      </c>
    </row>
    <row r="697" spans="1:13" hidden="1">
      <c r="A697" s="9" t="s">
        <v>33</v>
      </c>
      <c r="B697" s="9" t="s">
        <v>34</v>
      </c>
      <c r="C697" s="9" t="s">
        <v>48</v>
      </c>
      <c r="D697" s="9">
        <v>2010</v>
      </c>
      <c r="E697" s="9" t="s">
        <v>54</v>
      </c>
      <c r="F697" s="9">
        <v>1.0900000000000001</v>
      </c>
      <c r="G697" s="9">
        <v>7.9070557E-2</v>
      </c>
      <c r="H697" s="9">
        <v>26</v>
      </c>
      <c r="I697" s="9">
        <v>0</v>
      </c>
      <c r="J697" s="9">
        <v>366</v>
      </c>
      <c r="K697" s="9">
        <v>148.77032600000001</v>
      </c>
      <c r="L697" s="9">
        <v>10.993196810000001</v>
      </c>
      <c r="M697" s="9">
        <v>11.688492370000001</v>
      </c>
    </row>
    <row r="698" spans="1:13" hidden="1">
      <c r="A698" s="9" t="s">
        <v>33</v>
      </c>
      <c r="B698" s="9" t="s">
        <v>34</v>
      </c>
      <c r="C698" s="9" t="s">
        <v>48</v>
      </c>
      <c r="D698" s="9">
        <v>2015</v>
      </c>
      <c r="E698" s="9" t="s">
        <v>54</v>
      </c>
      <c r="F698" s="9">
        <v>1.19</v>
      </c>
      <c r="G698" s="9">
        <v>8.8848295999999993E-2</v>
      </c>
      <c r="H698" s="9">
        <v>30</v>
      </c>
      <c r="I698" s="9">
        <v>0</v>
      </c>
      <c r="J698" s="9">
        <v>420</v>
      </c>
      <c r="K698" s="9">
        <v>166.71575609999999</v>
      </c>
      <c r="L698" s="9">
        <v>12.327212940000001</v>
      </c>
      <c r="M698" s="9">
        <v>13.22001453</v>
      </c>
    </row>
    <row r="699" spans="1:13" hidden="1">
      <c r="A699" s="9" t="s">
        <v>33</v>
      </c>
      <c r="B699" s="9" t="s">
        <v>34</v>
      </c>
      <c r="C699" s="9" t="s">
        <v>48</v>
      </c>
      <c r="D699" s="9">
        <v>2020</v>
      </c>
      <c r="E699" s="9" t="s">
        <v>54</v>
      </c>
      <c r="F699" s="9">
        <v>1.58666666699999</v>
      </c>
      <c r="G699" s="9">
        <v>0.124464538</v>
      </c>
      <c r="H699" s="9">
        <v>40</v>
      </c>
      <c r="I699" s="9">
        <v>0</v>
      </c>
      <c r="J699" s="9">
        <v>540</v>
      </c>
      <c r="K699" s="9">
        <v>219.68597840000001</v>
      </c>
      <c r="L699" s="9">
        <v>16.251143089999999</v>
      </c>
      <c r="M699" s="9">
        <v>13.7681130999999</v>
      </c>
    </row>
    <row r="700" spans="1:13" hidden="1">
      <c r="A700" s="9" t="s">
        <v>33</v>
      </c>
      <c r="B700" s="9" t="s">
        <v>34</v>
      </c>
      <c r="C700" s="9" t="s">
        <v>48</v>
      </c>
      <c r="D700" s="9">
        <v>2025</v>
      </c>
      <c r="E700" s="9" t="s">
        <v>54</v>
      </c>
      <c r="F700" s="9">
        <v>1.745333333</v>
      </c>
      <c r="G700" s="9">
        <v>0.11031107599999999</v>
      </c>
      <c r="H700" s="9">
        <v>44</v>
      </c>
      <c r="I700" s="9">
        <v>0</v>
      </c>
      <c r="J700" s="9">
        <v>595</v>
      </c>
      <c r="K700" s="9">
        <v>240.55733140000001</v>
      </c>
      <c r="L700" s="9">
        <v>17.798136299999999</v>
      </c>
      <c r="M700" s="9">
        <v>11.55838621</v>
      </c>
    </row>
    <row r="701" spans="1:13" hidden="1">
      <c r="A701" s="9" t="s">
        <v>33</v>
      </c>
      <c r="B701" s="9" t="s">
        <v>34</v>
      </c>
      <c r="C701" s="9" t="s">
        <v>48</v>
      </c>
      <c r="D701" s="9">
        <v>2030</v>
      </c>
      <c r="E701" s="9" t="s">
        <v>54</v>
      </c>
      <c r="F701" s="9">
        <v>1.9039999999999999</v>
      </c>
      <c r="G701" s="9">
        <v>0.13157980599999999</v>
      </c>
      <c r="H701" s="9">
        <v>48</v>
      </c>
      <c r="I701" s="9">
        <v>0</v>
      </c>
      <c r="J701" s="9">
        <v>639</v>
      </c>
      <c r="K701" s="9">
        <v>261.96627840000002</v>
      </c>
      <c r="L701" s="9">
        <v>19.383398530000001</v>
      </c>
      <c r="M701" s="9">
        <v>7.6888134829999997</v>
      </c>
    </row>
    <row r="702" spans="1:13" hidden="1">
      <c r="A702" s="9" t="s">
        <v>33</v>
      </c>
      <c r="B702" s="9" t="s">
        <v>34</v>
      </c>
      <c r="C702" s="9" t="s">
        <v>48</v>
      </c>
      <c r="D702" s="9">
        <v>2035</v>
      </c>
      <c r="E702" s="9" t="s">
        <v>54</v>
      </c>
      <c r="F702" s="9">
        <v>2.0230000000000001</v>
      </c>
      <c r="G702" s="9">
        <v>0.12873049</v>
      </c>
      <c r="H702" s="9">
        <v>51</v>
      </c>
      <c r="I702" s="9">
        <v>0</v>
      </c>
      <c r="J702" s="9">
        <v>673</v>
      </c>
      <c r="K702" s="9">
        <v>278.15126249999997</v>
      </c>
      <c r="L702" s="9">
        <v>20.581478740000001</v>
      </c>
      <c r="M702" s="9">
        <v>6.1481008309999998</v>
      </c>
    </row>
    <row r="703" spans="1:13" hidden="1">
      <c r="A703" s="9" t="s">
        <v>33</v>
      </c>
      <c r="B703" s="9" t="s">
        <v>34</v>
      </c>
      <c r="C703" s="9" t="s">
        <v>48</v>
      </c>
      <c r="D703" s="9">
        <v>2040</v>
      </c>
      <c r="E703" s="9" t="s">
        <v>54</v>
      </c>
      <c r="F703" s="9">
        <v>2.1023333329999998</v>
      </c>
      <c r="G703" s="9">
        <v>0.12717629799999999</v>
      </c>
      <c r="H703" s="9">
        <v>53</v>
      </c>
      <c r="I703" s="9">
        <v>0</v>
      </c>
      <c r="J703" s="9">
        <v>708</v>
      </c>
      <c r="K703" s="9">
        <v>288.98404410000001</v>
      </c>
      <c r="L703" s="9">
        <v>21.383246249999999</v>
      </c>
      <c r="M703" s="9">
        <v>5.6638696229999903</v>
      </c>
    </row>
    <row r="704" spans="1:13" hidden="1">
      <c r="A704" s="9" t="s">
        <v>33</v>
      </c>
      <c r="B704" s="9" t="s">
        <v>34</v>
      </c>
      <c r="C704" s="9" t="s">
        <v>48</v>
      </c>
      <c r="D704" s="9">
        <v>2045</v>
      </c>
      <c r="E704" s="9" t="s">
        <v>54</v>
      </c>
      <c r="F704" s="9">
        <v>2.2610000000000001</v>
      </c>
      <c r="G704" s="9">
        <v>0.14025665400000001</v>
      </c>
      <c r="H704" s="9">
        <v>57</v>
      </c>
      <c r="I704" s="9">
        <v>0</v>
      </c>
      <c r="J704" s="9">
        <v>743</v>
      </c>
      <c r="K704" s="9">
        <v>310.76307989999998</v>
      </c>
      <c r="L704" s="9">
        <v>22.994862579999999</v>
      </c>
      <c r="M704" s="9">
        <v>5.84805361</v>
      </c>
    </row>
    <row r="705" spans="1:13" hidden="1">
      <c r="A705" s="9" t="s">
        <v>33</v>
      </c>
      <c r="B705" s="9" t="s">
        <v>34</v>
      </c>
      <c r="C705" s="9" t="s">
        <v>48</v>
      </c>
      <c r="D705" s="9">
        <v>2050</v>
      </c>
      <c r="E705" s="9" t="s">
        <v>54</v>
      </c>
      <c r="F705" s="9">
        <v>2.3403333329999998</v>
      </c>
      <c r="G705" s="9">
        <v>0.13572371699999999</v>
      </c>
      <c r="H705" s="9">
        <v>59</v>
      </c>
      <c r="I705" s="9">
        <v>0</v>
      </c>
      <c r="J705" s="9">
        <v>774</v>
      </c>
      <c r="K705" s="9">
        <v>321.65467630000001</v>
      </c>
      <c r="L705" s="9">
        <v>23.800818799999998</v>
      </c>
      <c r="M705" s="9">
        <v>5.9796058570000001</v>
      </c>
    </row>
    <row r="706" spans="1:13" hidden="1">
      <c r="A706" s="9" t="s">
        <v>33</v>
      </c>
      <c r="B706" s="9" t="s">
        <v>34</v>
      </c>
      <c r="C706" s="9" t="s">
        <v>49</v>
      </c>
      <c r="D706" s="9">
        <v>2000</v>
      </c>
      <c r="E706" s="9" t="s">
        <v>54</v>
      </c>
      <c r="F706" s="9">
        <v>0.14699999999999999</v>
      </c>
      <c r="G706" s="9">
        <v>5.0000000000000001E-3</v>
      </c>
      <c r="H706" s="9">
        <v>13</v>
      </c>
      <c r="I706" s="9">
        <v>0</v>
      </c>
      <c r="J706" s="9">
        <v>202</v>
      </c>
      <c r="K706" s="9">
        <v>137.27321040000001</v>
      </c>
      <c r="L706" s="9">
        <v>10.12199566</v>
      </c>
      <c r="M706" s="9">
        <v>7.3496342969999997</v>
      </c>
    </row>
    <row r="707" spans="1:13" hidden="1">
      <c r="A707" s="9" t="s">
        <v>33</v>
      </c>
      <c r="B707" s="9" t="s">
        <v>34</v>
      </c>
      <c r="C707" s="9" t="s">
        <v>49</v>
      </c>
      <c r="D707" s="9">
        <v>2005</v>
      </c>
      <c r="E707" s="9" t="s">
        <v>54</v>
      </c>
      <c r="F707" s="9">
        <v>0.17699999999999999</v>
      </c>
      <c r="G707" s="9">
        <v>6.9999999999999897E-3</v>
      </c>
      <c r="H707" s="9">
        <v>17</v>
      </c>
      <c r="I707" s="9">
        <v>0</v>
      </c>
      <c r="J707" s="9">
        <v>248</v>
      </c>
      <c r="K707" s="9">
        <v>161.475908</v>
      </c>
      <c r="L707" s="9">
        <v>11.60757733</v>
      </c>
      <c r="M707" s="9">
        <v>5.8545112429999904</v>
      </c>
    </row>
    <row r="708" spans="1:13" hidden="1">
      <c r="A708" s="9" t="s">
        <v>33</v>
      </c>
      <c r="B708" s="9" t="s">
        <v>34</v>
      </c>
      <c r="C708" s="9" t="s">
        <v>49</v>
      </c>
      <c r="D708" s="9">
        <v>2010</v>
      </c>
      <c r="E708" s="9" t="s">
        <v>54</v>
      </c>
      <c r="F708" s="9">
        <v>0.16899999999999901</v>
      </c>
      <c r="G708" s="9">
        <v>9.4700970000000002E-3</v>
      </c>
      <c r="H708" s="9">
        <v>20</v>
      </c>
      <c r="I708" s="9">
        <v>0</v>
      </c>
      <c r="J708" s="9">
        <v>282</v>
      </c>
      <c r="K708" s="9">
        <v>187.6536941</v>
      </c>
      <c r="L708" s="9">
        <v>12.69289041</v>
      </c>
      <c r="M708" s="9">
        <v>3.7464084339999899</v>
      </c>
    </row>
    <row r="709" spans="1:13" hidden="1">
      <c r="A709" s="9" t="s">
        <v>33</v>
      </c>
      <c r="B709" s="9" t="s">
        <v>34</v>
      </c>
      <c r="C709" s="9" t="s">
        <v>49</v>
      </c>
      <c r="D709" s="9">
        <v>2015</v>
      </c>
      <c r="E709" s="9" t="s">
        <v>54</v>
      </c>
      <c r="F709" s="9">
        <v>0.16500000000000001</v>
      </c>
      <c r="G709" s="9">
        <v>9.2853640000000008E-3</v>
      </c>
      <c r="H709" s="9">
        <v>21</v>
      </c>
      <c r="I709" s="9">
        <v>0</v>
      </c>
      <c r="J709" s="9">
        <v>314</v>
      </c>
      <c r="K709" s="9">
        <v>195.9875198</v>
      </c>
      <c r="L709" s="9">
        <v>13.08100692</v>
      </c>
      <c r="M709" s="9">
        <v>2.04227311</v>
      </c>
    </row>
    <row r="710" spans="1:13" hidden="1">
      <c r="A710" s="9" t="s">
        <v>33</v>
      </c>
      <c r="B710" s="9" t="s">
        <v>34</v>
      </c>
      <c r="C710" s="9" t="s">
        <v>49</v>
      </c>
      <c r="D710" s="9">
        <v>2020</v>
      </c>
      <c r="E710" s="9" t="s">
        <v>54</v>
      </c>
      <c r="F710" s="9">
        <v>0.196428571</v>
      </c>
      <c r="G710" s="9">
        <v>1.2613724E-2</v>
      </c>
      <c r="H710" s="9">
        <v>25</v>
      </c>
      <c r="I710" s="9">
        <v>0</v>
      </c>
      <c r="J710" s="9">
        <v>366</v>
      </c>
      <c r="K710" s="9">
        <v>232.63851609999901</v>
      </c>
      <c r="L710" s="9">
        <v>15.422590850000001</v>
      </c>
      <c r="M710" s="9">
        <v>1.5958192680000001</v>
      </c>
    </row>
    <row r="711" spans="1:13" hidden="1">
      <c r="A711" s="9" t="s">
        <v>33</v>
      </c>
      <c r="B711" s="9" t="s">
        <v>34</v>
      </c>
      <c r="C711" s="9" t="s">
        <v>49</v>
      </c>
      <c r="D711" s="9">
        <v>2025</v>
      </c>
      <c r="E711" s="9" t="s">
        <v>54</v>
      </c>
      <c r="F711" s="9">
        <v>0.196428571</v>
      </c>
      <c r="G711" s="9">
        <v>9.6808520000000002E-3</v>
      </c>
      <c r="H711" s="9">
        <v>25</v>
      </c>
      <c r="I711" s="9">
        <v>0</v>
      </c>
      <c r="J711" s="9">
        <v>368</v>
      </c>
      <c r="K711" s="9">
        <v>232.35567940000001</v>
      </c>
      <c r="L711" s="9">
        <v>15.36362568</v>
      </c>
      <c r="M711" s="9">
        <v>0.70971505199999996</v>
      </c>
    </row>
    <row r="712" spans="1:13" hidden="1">
      <c r="A712" s="9" t="s">
        <v>33</v>
      </c>
      <c r="B712" s="9" t="s">
        <v>34</v>
      </c>
      <c r="C712" s="9" t="s">
        <v>49</v>
      </c>
      <c r="D712" s="9">
        <v>2030</v>
      </c>
      <c r="E712" s="9" t="s">
        <v>54</v>
      </c>
      <c r="F712" s="9">
        <v>0.196428571</v>
      </c>
      <c r="G712" s="9">
        <v>1.1595032E-2</v>
      </c>
      <c r="H712" s="9">
        <v>25</v>
      </c>
      <c r="I712" s="9">
        <v>0</v>
      </c>
      <c r="J712" s="9">
        <v>366</v>
      </c>
      <c r="K712" s="9">
        <v>232.24371349999899</v>
      </c>
      <c r="L712" s="9">
        <v>15.340757809999999</v>
      </c>
      <c r="M712" s="9">
        <v>0.38708516700000001</v>
      </c>
    </row>
    <row r="713" spans="1:13" hidden="1">
      <c r="A713" s="9" t="s">
        <v>33</v>
      </c>
      <c r="B713" s="9" t="s">
        <v>34</v>
      </c>
      <c r="C713" s="9" t="s">
        <v>49</v>
      </c>
      <c r="D713" s="9">
        <v>2035</v>
      </c>
      <c r="E713" s="9" t="s">
        <v>54</v>
      </c>
      <c r="F713" s="9">
        <v>0.196428571</v>
      </c>
      <c r="G713" s="9">
        <v>9.3888700000000005E-3</v>
      </c>
      <c r="H713" s="9">
        <v>25</v>
      </c>
      <c r="I713" s="9">
        <v>0</v>
      </c>
      <c r="J713" s="9">
        <v>359</v>
      </c>
      <c r="K713" s="9">
        <v>232.20017189999999</v>
      </c>
      <c r="L713" s="9">
        <v>15.331933060000001</v>
      </c>
      <c r="M713" s="9">
        <v>0.27741595099999999</v>
      </c>
    </row>
    <row r="714" spans="1:13" hidden="1">
      <c r="A714" s="9" t="s">
        <v>33</v>
      </c>
      <c r="B714" s="9" t="s">
        <v>34</v>
      </c>
      <c r="C714" s="9" t="s">
        <v>49</v>
      </c>
      <c r="D714" s="9">
        <v>2040</v>
      </c>
      <c r="E714" s="9" t="s">
        <v>54</v>
      </c>
      <c r="F714" s="9">
        <v>0.196428571</v>
      </c>
      <c r="G714" s="9">
        <v>1.0491950999999999E-2</v>
      </c>
      <c r="H714" s="9">
        <v>25</v>
      </c>
      <c r="I714" s="9">
        <v>0</v>
      </c>
      <c r="J714" s="9">
        <v>351</v>
      </c>
      <c r="K714" s="9">
        <v>232.1833584</v>
      </c>
      <c r="L714" s="9">
        <v>15.32853442</v>
      </c>
      <c r="M714" s="9">
        <v>0.24320251000000001</v>
      </c>
    </row>
    <row r="715" spans="1:13" hidden="1">
      <c r="A715" s="9" t="s">
        <v>33</v>
      </c>
      <c r="B715" s="9" t="s">
        <v>34</v>
      </c>
      <c r="C715" s="9" t="s">
        <v>49</v>
      </c>
      <c r="D715" s="9">
        <v>2045</v>
      </c>
      <c r="E715" s="9" t="s">
        <v>54</v>
      </c>
      <c r="F715" s="9">
        <v>0.180714286</v>
      </c>
      <c r="G715" s="9">
        <v>7.6444669999999899E-3</v>
      </c>
      <c r="H715" s="9">
        <v>23</v>
      </c>
      <c r="I715" s="9">
        <v>0</v>
      </c>
      <c r="J715" s="9">
        <v>319</v>
      </c>
      <c r="K715" s="9">
        <v>213.6027248</v>
      </c>
      <c r="L715" s="9">
        <v>14.10104787</v>
      </c>
      <c r="M715" s="9">
        <v>0.21456806</v>
      </c>
    </row>
    <row r="716" spans="1:13" hidden="1">
      <c r="A716" s="9" t="s">
        <v>33</v>
      </c>
      <c r="B716" s="9" t="s">
        <v>34</v>
      </c>
      <c r="C716" s="9" t="s">
        <v>49</v>
      </c>
      <c r="D716" s="9">
        <v>2050</v>
      </c>
      <c r="E716" s="9" t="s">
        <v>54</v>
      </c>
      <c r="F716" s="9">
        <v>0.18857142899999901</v>
      </c>
      <c r="G716" s="9">
        <v>1.1184588999999899E-2</v>
      </c>
      <c r="H716" s="9">
        <v>24</v>
      </c>
      <c r="I716" s="9">
        <v>0</v>
      </c>
      <c r="J716" s="9">
        <v>339</v>
      </c>
      <c r="K716" s="9">
        <v>222.88740150000001</v>
      </c>
      <c r="L716" s="9">
        <v>14.7136534</v>
      </c>
      <c r="M716" s="9">
        <v>0.22130913699999999</v>
      </c>
    </row>
    <row r="717" spans="1:13" hidden="1">
      <c r="A717" s="9" t="s">
        <v>33</v>
      </c>
      <c r="B717" s="9" t="s">
        <v>34</v>
      </c>
      <c r="C717" s="9" t="s">
        <v>50</v>
      </c>
      <c r="D717" s="9">
        <v>2000</v>
      </c>
      <c r="E717" s="9" t="s">
        <v>54</v>
      </c>
      <c r="F717" s="9">
        <v>0.6</v>
      </c>
      <c r="G717" s="9">
        <v>0.05</v>
      </c>
      <c r="H717" s="9">
        <v>11</v>
      </c>
      <c r="I717" s="9">
        <v>0</v>
      </c>
      <c r="J717" s="9">
        <v>207</v>
      </c>
      <c r="K717" s="9">
        <v>104.2911386</v>
      </c>
      <c r="L717" s="9">
        <v>7.6900252409999998</v>
      </c>
      <c r="M717" s="9">
        <v>5.411455439</v>
      </c>
    </row>
    <row r="718" spans="1:13" hidden="1">
      <c r="A718" s="9" t="s">
        <v>33</v>
      </c>
      <c r="B718" s="9" t="s">
        <v>34</v>
      </c>
      <c r="C718" s="9" t="s">
        <v>50</v>
      </c>
      <c r="D718" s="9">
        <v>2005</v>
      </c>
      <c r="E718" s="9" t="s">
        <v>54</v>
      </c>
      <c r="F718" s="9">
        <v>0.75</v>
      </c>
      <c r="G718" s="9">
        <v>8.5000000000000006E-2</v>
      </c>
      <c r="H718" s="9">
        <v>15</v>
      </c>
      <c r="I718" s="9">
        <v>0</v>
      </c>
      <c r="J718" s="9">
        <v>241</v>
      </c>
      <c r="K718" s="9">
        <v>133.60779360000001</v>
      </c>
      <c r="L718" s="9">
        <v>9.77175482</v>
      </c>
      <c r="M718" s="9">
        <v>3.8148352299999999</v>
      </c>
    </row>
    <row r="719" spans="1:13" hidden="1">
      <c r="A719" s="9" t="s">
        <v>33</v>
      </c>
      <c r="B719" s="9" t="s">
        <v>34</v>
      </c>
      <c r="C719" s="9" t="s">
        <v>50</v>
      </c>
      <c r="D719" s="9">
        <v>2010</v>
      </c>
      <c r="E719" s="9" t="s">
        <v>54</v>
      </c>
      <c r="F719" s="9">
        <v>1.05</v>
      </c>
      <c r="G719" s="9">
        <v>0.101837363</v>
      </c>
      <c r="H719" s="9">
        <v>22</v>
      </c>
      <c r="I719" s="9">
        <v>0</v>
      </c>
      <c r="J719" s="9">
        <v>332</v>
      </c>
      <c r="K719" s="9">
        <v>188.89728479999999</v>
      </c>
      <c r="L719" s="9">
        <v>13.732929929999999</v>
      </c>
      <c r="M719" s="9">
        <v>3.2936166880000002</v>
      </c>
    </row>
    <row r="720" spans="1:13" hidden="1">
      <c r="A720" s="9" t="s">
        <v>33</v>
      </c>
      <c r="B720" s="9" t="s">
        <v>34</v>
      </c>
      <c r="C720" s="9" t="s">
        <v>50</v>
      </c>
      <c r="D720" s="9">
        <v>2015</v>
      </c>
      <c r="E720" s="9" t="s">
        <v>54</v>
      </c>
      <c r="F720" s="9">
        <v>1.36</v>
      </c>
      <c r="G720" s="9">
        <v>9.4840875000000005E-2</v>
      </c>
      <c r="H720" s="9">
        <v>28</v>
      </c>
      <c r="I720" s="9">
        <v>0</v>
      </c>
      <c r="J720" s="9">
        <v>395</v>
      </c>
      <c r="K720" s="9">
        <v>238.47991189999999</v>
      </c>
      <c r="L720" s="9">
        <v>17.310418729999999</v>
      </c>
      <c r="M720" s="9">
        <v>1.907898938</v>
      </c>
    </row>
    <row r="721" spans="1:13" hidden="1">
      <c r="A721" s="9" t="s">
        <v>33</v>
      </c>
      <c r="B721" s="9" t="s">
        <v>34</v>
      </c>
      <c r="C721" s="9" t="s">
        <v>50</v>
      </c>
      <c r="D721" s="9">
        <v>2020</v>
      </c>
      <c r="E721" s="9" t="s">
        <v>54</v>
      </c>
      <c r="F721" s="9">
        <v>1.408571429</v>
      </c>
      <c r="G721" s="9">
        <v>8.2648626000000003E-2</v>
      </c>
      <c r="H721" s="9">
        <v>29</v>
      </c>
      <c r="I721" s="9">
        <v>0</v>
      </c>
      <c r="J721" s="9">
        <v>392</v>
      </c>
      <c r="K721" s="9">
        <v>248.04575579999999</v>
      </c>
      <c r="L721" s="9">
        <v>17.995776859999999</v>
      </c>
      <c r="M721" s="9">
        <v>0.97531892599999903</v>
      </c>
    </row>
    <row r="722" spans="1:13" hidden="1">
      <c r="A722" s="9" t="s">
        <v>33</v>
      </c>
      <c r="B722" s="9" t="s">
        <v>34</v>
      </c>
      <c r="C722" s="9" t="s">
        <v>50</v>
      </c>
      <c r="D722" s="9">
        <v>2025</v>
      </c>
      <c r="E722" s="9" t="s">
        <v>54</v>
      </c>
      <c r="F722" s="9">
        <v>1.311428571</v>
      </c>
      <c r="G722" s="9">
        <v>6.4696035999999998E-2</v>
      </c>
      <c r="H722" s="9">
        <v>27</v>
      </c>
      <c r="I722" s="9">
        <v>0</v>
      </c>
      <c r="J722" s="9">
        <v>372</v>
      </c>
      <c r="K722" s="9">
        <v>231.30471209999999</v>
      </c>
      <c r="L722" s="9">
        <v>16.790715209999998</v>
      </c>
      <c r="M722" s="9">
        <v>0.64919357300000002</v>
      </c>
    </row>
    <row r="723" spans="1:13" hidden="1">
      <c r="A723" s="9" t="s">
        <v>33</v>
      </c>
      <c r="B723" s="9" t="s">
        <v>34</v>
      </c>
      <c r="C723" s="9" t="s">
        <v>50</v>
      </c>
      <c r="D723" s="9">
        <v>2030</v>
      </c>
      <c r="E723" s="9" t="s">
        <v>54</v>
      </c>
      <c r="F723" s="9">
        <v>1.2142857140000001</v>
      </c>
      <c r="G723" s="9">
        <v>5.5185778999999997E-2</v>
      </c>
      <c r="H723" s="9">
        <v>25</v>
      </c>
      <c r="I723" s="9">
        <v>0</v>
      </c>
      <c r="J723" s="9">
        <v>333</v>
      </c>
      <c r="K723" s="9">
        <v>214.30070919999901</v>
      </c>
      <c r="L723" s="9">
        <v>15.55976018</v>
      </c>
      <c r="M723" s="9">
        <v>0.52749805799999905</v>
      </c>
    </row>
    <row r="724" spans="1:13" hidden="1">
      <c r="A724" s="9" t="s">
        <v>33</v>
      </c>
      <c r="B724" s="9" t="s">
        <v>34</v>
      </c>
      <c r="C724" s="9" t="s">
        <v>50</v>
      </c>
      <c r="D724" s="9">
        <v>2035</v>
      </c>
      <c r="E724" s="9" t="s">
        <v>54</v>
      </c>
      <c r="F724" s="9">
        <v>1.0685714289999999</v>
      </c>
      <c r="G724" s="9">
        <v>4.1864911999999997E-2</v>
      </c>
      <c r="H724" s="9">
        <v>22</v>
      </c>
      <c r="I724" s="9">
        <v>0</v>
      </c>
      <c r="J724" s="9">
        <v>295</v>
      </c>
      <c r="K724" s="9">
        <v>188.62845809999999</v>
      </c>
      <c r="L724" s="9">
        <v>13.69691897</v>
      </c>
      <c r="M724" s="9">
        <v>0.44421121099999999</v>
      </c>
    </row>
    <row r="725" spans="1:13" hidden="1">
      <c r="A725" s="9" t="s">
        <v>33</v>
      </c>
      <c r="B725" s="9" t="s">
        <v>34</v>
      </c>
      <c r="C725" s="9" t="s">
        <v>50</v>
      </c>
      <c r="D725" s="9">
        <v>2040</v>
      </c>
      <c r="E725" s="9" t="s">
        <v>54</v>
      </c>
      <c r="F725" s="9">
        <v>1.02</v>
      </c>
      <c r="G725" s="9">
        <v>4.7573929000000001E-2</v>
      </c>
      <c r="H725" s="9">
        <v>21</v>
      </c>
      <c r="I725" s="9">
        <v>0</v>
      </c>
      <c r="J725" s="9">
        <v>277</v>
      </c>
      <c r="K725" s="9">
        <v>180.07052519999999</v>
      </c>
      <c r="L725" s="9">
        <v>13.07592133</v>
      </c>
      <c r="M725" s="9">
        <v>0.41842720899999902</v>
      </c>
    </row>
    <row r="726" spans="1:13" hidden="1">
      <c r="A726" s="9" t="s">
        <v>33</v>
      </c>
      <c r="B726" s="9" t="s">
        <v>34</v>
      </c>
      <c r="C726" s="9" t="s">
        <v>50</v>
      </c>
      <c r="D726" s="9">
        <v>2045</v>
      </c>
      <c r="E726" s="9" t="s">
        <v>54</v>
      </c>
      <c r="F726" s="9">
        <v>1.02</v>
      </c>
      <c r="G726" s="9">
        <v>4.7732542000000003E-2</v>
      </c>
      <c r="H726" s="9">
        <v>21</v>
      </c>
      <c r="I726" s="9">
        <v>0</v>
      </c>
      <c r="J726" s="9">
        <v>272</v>
      </c>
      <c r="K726" s="9">
        <v>180.0767132</v>
      </c>
      <c r="L726" s="9">
        <v>13.07653281</v>
      </c>
      <c r="M726" s="9">
        <v>0.416776227</v>
      </c>
    </row>
    <row r="727" spans="1:13" hidden="1">
      <c r="A727" s="9" t="s">
        <v>33</v>
      </c>
      <c r="B727" s="9" t="s">
        <v>34</v>
      </c>
      <c r="C727" s="9" t="s">
        <v>50</v>
      </c>
      <c r="D727" s="9">
        <v>2050</v>
      </c>
      <c r="E727" s="9" t="s">
        <v>54</v>
      </c>
      <c r="F727" s="9">
        <v>1.02</v>
      </c>
      <c r="G727" s="9">
        <v>5.3282945999999998E-2</v>
      </c>
      <c r="H727" s="9">
        <v>21</v>
      </c>
      <c r="I727" s="9">
        <v>0</v>
      </c>
      <c r="J727" s="9">
        <v>270</v>
      </c>
      <c r="K727" s="9">
        <v>180.07909380000001</v>
      </c>
      <c r="L727" s="9">
        <v>13.07676805</v>
      </c>
      <c r="M727" s="9">
        <v>0.41627518299999999</v>
      </c>
    </row>
    <row r="728" spans="1:13" hidden="1">
      <c r="A728" s="9" t="s">
        <v>33</v>
      </c>
      <c r="B728" s="9" t="s">
        <v>34</v>
      </c>
      <c r="C728" s="9" t="s">
        <v>51</v>
      </c>
      <c r="D728" s="9">
        <v>2000</v>
      </c>
      <c r="E728" s="9" t="s">
        <v>54</v>
      </c>
      <c r="F728" s="9">
        <v>1.63</v>
      </c>
      <c r="G728" s="9">
        <v>0.17599999999999999</v>
      </c>
      <c r="H728" s="9">
        <v>63</v>
      </c>
      <c r="I728" s="9">
        <v>0</v>
      </c>
      <c r="J728" s="9">
        <v>331</v>
      </c>
      <c r="K728" s="9">
        <v>505.91631960000001</v>
      </c>
      <c r="L728" s="9">
        <v>37.345275340000001</v>
      </c>
      <c r="M728" s="9">
        <v>21.992608350000001</v>
      </c>
    </row>
    <row r="729" spans="1:13" hidden="1">
      <c r="A729" s="9" t="s">
        <v>33</v>
      </c>
      <c r="B729" s="9" t="s">
        <v>34</v>
      </c>
      <c r="C729" s="9" t="s">
        <v>51</v>
      </c>
      <c r="D729" s="9">
        <v>2005</v>
      </c>
      <c r="E729" s="9" t="s">
        <v>54</v>
      </c>
      <c r="F729" s="9">
        <v>1.68</v>
      </c>
      <c r="G729" s="9">
        <v>0.1235</v>
      </c>
      <c r="H729" s="9">
        <v>69</v>
      </c>
      <c r="I729" s="9">
        <v>0</v>
      </c>
      <c r="J729" s="9">
        <v>360</v>
      </c>
      <c r="K729" s="9">
        <v>580.43924829999901</v>
      </c>
      <c r="L729" s="9">
        <v>41.333507619999999</v>
      </c>
      <c r="M729" s="9">
        <v>12.480016129999999</v>
      </c>
    </row>
    <row r="730" spans="1:13" hidden="1">
      <c r="A730" s="9" t="s">
        <v>33</v>
      </c>
      <c r="B730" s="9" t="s">
        <v>34</v>
      </c>
      <c r="C730" s="9" t="s">
        <v>51</v>
      </c>
      <c r="D730" s="9">
        <v>2010</v>
      </c>
      <c r="E730" s="9" t="s">
        <v>54</v>
      </c>
      <c r="F730" s="9">
        <v>1.31</v>
      </c>
      <c r="G730" s="9">
        <v>0.04</v>
      </c>
      <c r="H730" s="9">
        <v>57</v>
      </c>
      <c r="I730" s="9">
        <v>0</v>
      </c>
      <c r="J730" s="9">
        <v>310</v>
      </c>
      <c r="K730" s="9">
        <v>478.09102560000002</v>
      </c>
      <c r="L730" s="9">
        <v>33.683499679999997</v>
      </c>
      <c r="M730" s="9">
        <v>6.4788386179999904</v>
      </c>
    </row>
    <row r="731" spans="1:13" hidden="1">
      <c r="A731" s="9" t="s">
        <v>33</v>
      </c>
      <c r="B731" s="9" t="s">
        <v>34</v>
      </c>
      <c r="C731" s="9" t="s">
        <v>51</v>
      </c>
      <c r="D731" s="9">
        <v>2015</v>
      </c>
      <c r="E731" s="9" t="s">
        <v>54</v>
      </c>
      <c r="F731" s="9">
        <v>0.88400000000000001</v>
      </c>
      <c r="G731" s="9">
        <v>2.8225525000000001E-2</v>
      </c>
      <c r="H731" s="9">
        <v>40</v>
      </c>
      <c r="I731" s="9">
        <v>0</v>
      </c>
      <c r="J731" s="9">
        <v>228</v>
      </c>
      <c r="K731" s="9">
        <v>332.02038229999999</v>
      </c>
      <c r="L731" s="9">
        <v>23.476749819999998</v>
      </c>
      <c r="M731" s="9">
        <v>2.43382597</v>
      </c>
    </row>
    <row r="732" spans="1:13" hidden="1">
      <c r="A732" s="9" t="s">
        <v>33</v>
      </c>
      <c r="B732" s="9" t="s">
        <v>34</v>
      </c>
      <c r="C732" s="9" t="s">
        <v>51</v>
      </c>
      <c r="D732" s="9">
        <v>2020</v>
      </c>
      <c r="E732" s="9" t="s">
        <v>54</v>
      </c>
      <c r="F732" s="9">
        <v>0.81769999999999998</v>
      </c>
      <c r="G732" s="9">
        <v>4.2354406999999997E-2</v>
      </c>
      <c r="H732" s="9">
        <v>37</v>
      </c>
      <c r="I732" s="9">
        <v>0</v>
      </c>
      <c r="J732" s="9">
        <v>217</v>
      </c>
      <c r="K732" s="9">
        <v>303.08587230000001</v>
      </c>
      <c r="L732" s="9">
        <v>21.585149869999999</v>
      </c>
      <c r="M732" s="9">
        <v>0.99907838699999996</v>
      </c>
    </row>
    <row r="733" spans="1:13" hidden="1">
      <c r="A733" s="9" t="s">
        <v>33</v>
      </c>
      <c r="B733" s="9" t="s">
        <v>34</v>
      </c>
      <c r="C733" s="9" t="s">
        <v>51</v>
      </c>
      <c r="D733" s="9">
        <v>2025</v>
      </c>
      <c r="E733" s="9" t="s">
        <v>54</v>
      </c>
      <c r="F733" s="9">
        <v>0.77349999999999997</v>
      </c>
      <c r="G733" s="9">
        <v>2.3810728E-2</v>
      </c>
      <c r="H733" s="9">
        <v>35</v>
      </c>
      <c r="I733" s="9">
        <v>0</v>
      </c>
      <c r="J733" s="9">
        <v>204</v>
      </c>
      <c r="K733" s="9">
        <v>285.25213489999999</v>
      </c>
      <c r="L733" s="9">
        <v>20.370947900000001</v>
      </c>
      <c r="M733" s="9">
        <v>0.46000307299999998</v>
      </c>
    </row>
    <row r="734" spans="1:13" hidden="1">
      <c r="A734" s="9" t="s">
        <v>33</v>
      </c>
      <c r="B734" s="9" t="s">
        <v>34</v>
      </c>
      <c r="C734" s="9" t="s">
        <v>51</v>
      </c>
      <c r="D734" s="9">
        <v>2030</v>
      </c>
      <c r="E734" s="9" t="s">
        <v>54</v>
      </c>
      <c r="F734" s="9">
        <v>0.75139999999999996</v>
      </c>
      <c r="G734" s="9">
        <v>3.3623671000000001E-2</v>
      </c>
      <c r="H734" s="9">
        <v>34</v>
      </c>
      <c r="I734" s="9">
        <v>0</v>
      </c>
      <c r="J734" s="9">
        <v>196</v>
      </c>
      <c r="K734" s="9">
        <v>276.5623296</v>
      </c>
      <c r="L734" s="9">
        <v>19.771219630000001</v>
      </c>
      <c r="M734" s="9">
        <v>0.282274945</v>
      </c>
    </row>
    <row r="735" spans="1:13" hidden="1">
      <c r="A735" s="9" t="s">
        <v>33</v>
      </c>
      <c r="B735" s="9" t="s">
        <v>34</v>
      </c>
      <c r="C735" s="9" t="s">
        <v>51</v>
      </c>
      <c r="D735" s="9">
        <v>2035</v>
      </c>
      <c r="E735" s="9" t="s">
        <v>54</v>
      </c>
      <c r="F735" s="9">
        <v>0.70720000000000005</v>
      </c>
      <c r="G735" s="9">
        <v>2.943871E-2</v>
      </c>
      <c r="H735" s="9">
        <v>32</v>
      </c>
      <c r="I735" s="9">
        <v>0</v>
      </c>
      <c r="J735" s="9">
        <v>189</v>
      </c>
      <c r="K735" s="9">
        <v>260.09885550000001</v>
      </c>
      <c r="L735" s="9">
        <v>18.60180107</v>
      </c>
      <c r="M735" s="9">
        <v>0.21709705199999901</v>
      </c>
    </row>
    <row r="736" spans="1:13" hidden="1">
      <c r="A736" s="9" t="s">
        <v>33</v>
      </c>
      <c r="B736" s="9" t="s">
        <v>34</v>
      </c>
      <c r="C736" s="9" t="s">
        <v>51</v>
      </c>
      <c r="D736" s="9">
        <v>2040</v>
      </c>
      <c r="E736" s="9" t="s">
        <v>54</v>
      </c>
      <c r="F736" s="9">
        <v>0.68510000000000004</v>
      </c>
      <c r="G736" s="9">
        <v>3.2036311999999997E-2</v>
      </c>
      <c r="H736" s="9">
        <v>31</v>
      </c>
      <c r="I736" s="9">
        <v>0</v>
      </c>
      <c r="J736" s="9">
        <v>182</v>
      </c>
      <c r="K736" s="9">
        <v>251.89809849999901</v>
      </c>
      <c r="L736" s="9">
        <v>18.018107910000001</v>
      </c>
      <c r="M736" s="9">
        <v>0.19777077899999901</v>
      </c>
    </row>
    <row r="737" spans="1:13" hidden="1">
      <c r="A737" s="9" t="s">
        <v>33</v>
      </c>
      <c r="B737" s="9" t="s">
        <v>34</v>
      </c>
      <c r="C737" s="9" t="s">
        <v>51</v>
      </c>
      <c r="D737" s="9">
        <v>2045</v>
      </c>
      <c r="E737" s="9" t="s">
        <v>54</v>
      </c>
      <c r="F737" s="9">
        <v>0.64090000000000003</v>
      </c>
      <c r="G737" s="9">
        <v>2.6841166E-2</v>
      </c>
      <c r="H737" s="9">
        <v>29</v>
      </c>
      <c r="I737" s="9">
        <v>0</v>
      </c>
      <c r="J737" s="9">
        <v>167</v>
      </c>
      <c r="K737" s="9">
        <v>235.62046099999901</v>
      </c>
      <c r="L737" s="9">
        <v>16.854790349999998</v>
      </c>
      <c r="M737" s="9">
        <v>0.18139625300000001</v>
      </c>
    </row>
    <row r="738" spans="1:13" hidden="1">
      <c r="A738" s="9" t="s">
        <v>33</v>
      </c>
      <c r="B738" s="9" t="s">
        <v>34</v>
      </c>
      <c r="C738" s="9" t="s">
        <v>51</v>
      </c>
      <c r="D738" s="9">
        <v>2050</v>
      </c>
      <c r="E738" s="9" t="s">
        <v>54</v>
      </c>
      <c r="F738" s="9">
        <v>0.61880000000000002</v>
      </c>
      <c r="G738" s="9">
        <v>2.8572921000000001E-2</v>
      </c>
      <c r="H738" s="9">
        <v>28</v>
      </c>
      <c r="I738" s="9">
        <v>0</v>
      </c>
      <c r="J738" s="9">
        <v>165</v>
      </c>
      <c r="K738" s="9">
        <v>227.4859056</v>
      </c>
      <c r="L738" s="9">
        <v>16.273271609999998</v>
      </c>
      <c r="M738" s="9">
        <v>0.174013678</v>
      </c>
    </row>
    <row r="739" spans="1:13" hidden="1">
      <c r="A739" s="9" t="s">
        <v>33</v>
      </c>
      <c r="B739" s="9" t="s">
        <v>34</v>
      </c>
      <c r="C739" s="9" t="s">
        <v>52</v>
      </c>
      <c r="D739" s="9">
        <v>2000</v>
      </c>
      <c r="E739" s="9" t="s">
        <v>54</v>
      </c>
      <c r="F739" s="9">
        <v>0.80469999999999997</v>
      </c>
      <c r="G739" s="9">
        <v>3.8335101000000003E-2</v>
      </c>
      <c r="H739" s="9">
        <v>76</v>
      </c>
      <c r="I739" s="9">
        <v>0</v>
      </c>
      <c r="J739" s="9">
        <v>794.17</v>
      </c>
      <c r="K739" s="9">
        <v>795.6734778</v>
      </c>
      <c r="L739" s="9">
        <v>58.512734199999997</v>
      </c>
      <c r="M739" s="9">
        <v>21.060551929999999</v>
      </c>
    </row>
    <row r="740" spans="1:13" hidden="1">
      <c r="A740" s="9" t="s">
        <v>33</v>
      </c>
      <c r="B740" s="9" t="s">
        <v>34</v>
      </c>
      <c r="C740" s="9" t="s">
        <v>52</v>
      </c>
      <c r="D740" s="9">
        <v>2005</v>
      </c>
      <c r="E740" s="9" t="s">
        <v>54</v>
      </c>
      <c r="F740" s="9">
        <v>0.86929999999999996</v>
      </c>
      <c r="G740" s="9">
        <v>4.6302074999999998E-2</v>
      </c>
      <c r="H740" s="9">
        <v>78</v>
      </c>
      <c r="I740" s="9">
        <v>0</v>
      </c>
      <c r="J740" s="9">
        <v>770.5</v>
      </c>
      <c r="K740" s="9">
        <v>725.22287310000002</v>
      </c>
      <c r="L740" s="9">
        <v>53.408445299999997</v>
      </c>
      <c r="M740" s="9">
        <v>17.350451769999999</v>
      </c>
    </row>
    <row r="741" spans="1:13" hidden="1">
      <c r="A741" s="9" t="s">
        <v>33</v>
      </c>
      <c r="B741" s="9" t="s">
        <v>34</v>
      </c>
      <c r="C741" s="9" t="s">
        <v>52</v>
      </c>
      <c r="D741" s="9">
        <v>2010</v>
      </c>
      <c r="E741" s="9" t="s">
        <v>54</v>
      </c>
      <c r="F741" s="9">
        <v>0.90920000000000001</v>
      </c>
      <c r="G741" s="9">
        <v>0.14305153000000001</v>
      </c>
      <c r="H741" s="9">
        <v>76</v>
      </c>
      <c r="I741" s="9">
        <v>0</v>
      </c>
      <c r="J741" s="9">
        <v>725.48</v>
      </c>
      <c r="K741" s="9">
        <v>676.20409459999996</v>
      </c>
      <c r="L741" s="9">
        <v>49.342043259999997</v>
      </c>
      <c r="M741" s="9">
        <v>6.3816488089999996</v>
      </c>
    </row>
    <row r="742" spans="1:13" hidden="1">
      <c r="A742" s="9" t="s">
        <v>33</v>
      </c>
      <c r="B742" s="9" t="s">
        <v>34</v>
      </c>
      <c r="C742" s="9" t="s">
        <v>52</v>
      </c>
      <c r="D742" s="9">
        <v>2015</v>
      </c>
      <c r="E742" s="9" t="s">
        <v>54</v>
      </c>
      <c r="F742" s="9">
        <v>1.73</v>
      </c>
      <c r="G742" s="9">
        <v>0.154591383</v>
      </c>
      <c r="H742" s="9">
        <v>78</v>
      </c>
      <c r="I742" s="9">
        <v>0</v>
      </c>
      <c r="J742" s="9">
        <v>728.66</v>
      </c>
      <c r="K742" s="9">
        <v>680.50493519999998</v>
      </c>
      <c r="L742" s="9">
        <v>47.076365699999997</v>
      </c>
      <c r="M742" s="9">
        <v>2.267633467</v>
      </c>
    </row>
    <row r="743" spans="1:13" hidden="1">
      <c r="A743" s="9" t="s">
        <v>33</v>
      </c>
      <c r="B743" s="9" t="s">
        <v>34</v>
      </c>
      <c r="C743" s="9" t="s">
        <v>52</v>
      </c>
      <c r="D743" s="9">
        <v>2020</v>
      </c>
      <c r="E743" s="9" t="s">
        <v>54</v>
      </c>
      <c r="F743" s="9">
        <v>1.7743589740000001</v>
      </c>
      <c r="G743" s="9">
        <v>9.1122230999999998E-2</v>
      </c>
      <c r="H743" s="9">
        <v>80</v>
      </c>
      <c r="I743" s="9">
        <v>0</v>
      </c>
      <c r="J743" s="9">
        <v>747.65</v>
      </c>
      <c r="K743" s="9">
        <v>671.79537449999998</v>
      </c>
      <c r="L743" s="9">
        <v>44.147768620000001</v>
      </c>
      <c r="M743" s="9">
        <v>1.035538589</v>
      </c>
    </row>
    <row r="744" spans="1:13" hidden="1">
      <c r="A744" s="9" t="s">
        <v>33</v>
      </c>
      <c r="B744" s="9" t="s">
        <v>34</v>
      </c>
      <c r="C744" s="9" t="s">
        <v>52</v>
      </c>
      <c r="D744" s="9">
        <v>2025</v>
      </c>
      <c r="E744" s="9" t="s">
        <v>54</v>
      </c>
      <c r="F744" s="9">
        <v>1.8187179490000001</v>
      </c>
      <c r="G744" s="9">
        <v>0.13455166599999999</v>
      </c>
      <c r="H744" s="9">
        <v>82</v>
      </c>
      <c r="I744" s="9">
        <v>0</v>
      </c>
      <c r="J744" s="9">
        <v>770.97</v>
      </c>
      <c r="K744" s="9">
        <v>647.02696990000004</v>
      </c>
      <c r="L744" s="9">
        <v>41.147391880000001</v>
      </c>
      <c r="M744" s="9">
        <v>0.71082565599999903</v>
      </c>
    </row>
    <row r="745" spans="1:13" hidden="1">
      <c r="A745" s="9" t="s">
        <v>33</v>
      </c>
      <c r="B745" s="9" t="s">
        <v>34</v>
      </c>
      <c r="C745" s="9" t="s">
        <v>52</v>
      </c>
      <c r="D745" s="9">
        <v>2030</v>
      </c>
      <c r="E745" s="9" t="s">
        <v>54</v>
      </c>
      <c r="F745" s="9">
        <v>1.88525641</v>
      </c>
      <c r="G745" s="9">
        <v>0.108548009</v>
      </c>
      <c r="H745" s="9">
        <v>85</v>
      </c>
      <c r="I745" s="9">
        <v>0</v>
      </c>
      <c r="J745" s="9">
        <v>791.3</v>
      </c>
      <c r="K745" s="9">
        <v>631.93705549999902</v>
      </c>
      <c r="L745" s="9">
        <v>40.101416190000002</v>
      </c>
      <c r="M745" s="9">
        <v>0.635034239</v>
      </c>
    </row>
    <row r="746" spans="1:13" hidden="1">
      <c r="A746" s="9" t="s">
        <v>33</v>
      </c>
      <c r="B746" s="9" t="s">
        <v>34</v>
      </c>
      <c r="C746" s="9" t="s">
        <v>52</v>
      </c>
      <c r="D746" s="9">
        <v>2035</v>
      </c>
      <c r="E746" s="9" t="s">
        <v>54</v>
      </c>
      <c r="F746" s="9">
        <v>1.9074358969999901</v>
      </c>
      <c r="G746" s="9">
        <v>0.105578981</v>
      </c>
      <c r="H746" s="9">
        <v>86</v>
      </c>
      <c r="I746" s="9">
        <v>0</v>
      </c>
      <c r="J746" s="9">
        <v>807.21</v>
      </c>
      <c r="K746" s="9">
        <v>618.10967259999995</v>
      </c>
      <c r="L746" s="9">
        <v>39.302395830000002</v>
      </c>
      <c r="M746" s="9">
        <v>0.61804707699999994</v>
      </c>
    </row>
    <row r="747" spans="1:13" hidden="1">
      <c r="A747" s="9" t="s">
        <v>33</v>
      </c>
      <c r="B747" s="9" t="s">
        <v>34</v>
      </c>
      <c r="C747" s="9" t="s">
        <v>52</v>
      </c>
      <c r="D747" s="9">
        <v>2040</v>
      </c>
      <c r="E747" s="9" t="s">
        <v>54</v>
      </c>
      <c r="F747" s="9">
        <v>1.9739743590000001</v>
      </c>
      <c r="G747" s="9">
        <v>0.11347212800000001</v>
      </c>
      <c r="H747" s="9">
        <v>89</v>
      </c>
      <c r="I747" s="9">
        <v>0</v>
      </c>
      <c r="J747" s="9">
        <v>826.32</v>
      </c>
      <c r="K747" s="9">
        <v>631.189506399999</v>
      </c>
      <c r="L747" s="9">
        <v>40.290815739999999</v>
      </c>
      <c r="M747" s="9">
        <v>0.632611645</v>
      </c>
    </row>
    <row r="748" spans="1:13" hidden="1">
      <c r="A748" s="9" t="s">
        <v>33</v>
      </c>
      <c r="B748" s="9" t="s">
        <v>34</v>
      </c>
      <c r="C748" s="9" t="s">
        <v>52</v>
      </c>
      <c r="D748" s="9">
        <v>2045</v>
      </c>
      <c r="E748" s="9" t="s">
        <v>54</v>
      </c>
      <c r="F748" s="9">
        <v>2.0183333330000002</v>
      </c>
      <c r="G748" s="9">
        <v>0.11057552800000001</v>
      </c>
      <c r="H748" s="9">
        <v>91</v>
      </c>
      <c r="I748" s="9">
        <v>0</v>
      </c>
      <c r="J748" s="9">
        <v>843.09</v>
      </c>
      <c r="K748" s="9">
        <v>642.03432859999998</v>
      </c>
      <c r="L748" s="9">
        <v>41.166209780000003</v>
      </c>
      <c r="M748" s="9">
        <v>0.64386770399999904</v>
      </c>
    </row>
    <row r="749" spans="1:13" hidden="1">
      <c r="A749" s="9" t="s">
        <v>33</v>
      </c>
      <c r="B749" s="9" t="s">
        <v>34</v>
      </c>
      <c r="C749" s="9" t="s">
        <v>52</v>
      </c>
      <c r="D749" s="9">
        <v>2050</v>
      </c>
      <c r="E749" s="9" t="s">
        <v>54</v>
      </c>
      <c r="F749" s="9">
        <v>2.0626923079999999</v>
      </c>
      <c r="G749" s="9">
        <v>0.115282421</v>
      </c>
      <c r="H749" s="9">
        <v>93</v>
      </c>
      <c r="I749" s="9">
        <v>0</v>
      </c>
      <c r="J749" s="9">
        <v>857.98</v>
      </c>
      <c r="K749" s="9">
        <v>654.83164810000005</v>
      </c>
      <c r="L749" s="9">
        <v>42.170289869999998</v>
      </c>
      <c r="M749" s="9">
        <v>0.65817510899999998</v>
      </c>
    </row>
    <row r="750" spans="1:13" hidden="1">
      <c r="A750" s="9" t="s">
        <v>33</v>
      </c>
      <c r="B750" s="9" t="s">
        <v>34</v>
      </c>
      <c r="C750" s="9" t="s">
        <v>35</v>
      </c>
      <c r="D750" s="9">
        <v>2000</v>
      </c>
      <c r="E750" s="9" t="s">
        <v>11</v>
      </c>
      <c r="F750" s="9">
        <v>0</v>
      </c>
      <c r="G750" s="9">
        <v>0</v>
      </c>
      <c r="H750" s="9">
        <v>0</v>
      </c>
      <c r="I750" s="9">
        <v>132</v>
      </c>
      <c r="J750" s="9">
        <v>0</v>
      </c>
      <c r="K750" s="9">
        <v>21</v>
      </c>
      <c r="L750" s="9">
        <v>1.5552600000000001</v>
      </c>
      <c r="M750" s="9">
        <v>0.93291798400000003</v>
      </c>
    </row>
    <row r="751" spans="1:13" hidden="1">
      <c r="A751" s="9" t="s">
        <v>33</v>
      </c>
      <c r="B751" s="9" t="s">
        <v>34</v>
      </c>
      <c r="C751" s="9" t="s">
        <v>35</v>
      </c>
      <c r="D751" s="9">
        <v>2005</v>
      </c>
      <c r="E751" s="9" t="s">
        <v>11</v>
      </c>
      <c r="F751" s="9">
        <v>0</v>
      </c>
      <c r="G751" s="9">
        <v>0</v>
      </c>
      <c r="H751" s="9">
        <v>0</v>
      </c>
      <c r="I751" s="9">
        <v>141</v>
      </c>
      <c r="J751" s="9">
        <v>0</v>
      </c>
      <c r="K751" s="9">
        <v>20</v>
      </c>
      <c r="L751" s="9">
        <v>1.4812000000000001</v>
      </c>
      <c r="M751" s="9">
        <v>0.88849331799999998</v>
      </c>
    </row>
    <row r="752" spans="1:13" hidden="1">
      <c r="A752" s="9" t="s">
        <v>33</v>
      </c>
      <c r="B752" s="9" t="s">
        <v>34</v>
      </c>
      <c r="C752" s="9" t="s">
        <v>35</v>
      </c>
      <c r="D752" s="9">
        <v>2010</v>
      </c>
      <c r="E752" s="9" t="s">
        <v>11</v>
      </c>
      <c r="F752" s="9">
        <v>0</v>
      </c>
      <c r="G752" s="9">
        <v>0</v>
      </c>
      <c r="H752" s="9">
        <v>0</v>
      </c>
      <c r="I752" s="9">
        <v>141</v>
      </c>
      <c r="J752" s="9">
        <v>0</v>
      </c>
      <c r="K752" s="9">
        <v>16</v>
      </c>
      <c r="L752" s="9">
        <v>1.18496</v>
      </c>
      <c r="M752" s="9">
        <v>0.71079465399999997</v>
      </c>
    </row>
    <row r="753" spans="1:13" hidden="1">
      <c r="A753" s="9" t="s">
        <v>33</v>
      </c>
      <c r="B753" s="9" t="s">
        <v>34</v>
      </c>
      <c r="C753" s="9" t="s">
        <v>35</v>
      </c>
      <c r="D753" s="9">
        <v>2015</v>
      </c>
      <c r="E753" s="9" t="s">
        <v>11</v>
      </c>
      <c r="F753" s="9">
        <v>0</v>
      </c>
      <c r="G753" s="9">
        <v>0</v>
      </c>
      <c r="H753" s="9">
        <v>0</v>
      </c>
      <c r="I753" s="9">
        <v>154</v>
      </c>
      <c r="J753" s="9">
        <v>0</v>
      </c>
      <c r="K753" s="9">
        <v>17.475177299999999</v>
      </c>
      <c r="L753" s="9">
        <v>1.294211631</v>
      </c>
      <c r="M753" s="9">
        <v>0.77632891299999995</v>
      </c>
    </row>
    <row r="754" spans="1:13" hidden="1">
      <c r="A754" s="9" t="s">
        <v>33</v>
      </c>
      <c r="B754" s="9" t="s">
        <v>34</v>
      </c>
      <c r="C754" s="9" t="s">
        <v>35</v>
      </c>
      <c r="D754" s="9">
        <v>2020</v>
      </c>
      <c r="E754" s="9" t="s">
        <v>11</v>
      </c>
      <c r="F754" s="9">
        <v>0</v>
      </c>
      <c r="G754" s="9">
        <v>0</v>
      </c>
      <c r="H754" s="9">
        <v>0</v>
      </c>
      <c r="I754" s="9">
        <v>167</v>
      </c>
      <c r="J754" s="9">
        <v>0</v>
      </c>
      <c r="K754" s="9">
        <v>18.950354610000002</v>
      </c>
      <c r="L754" s="9">
        <v>1.4034632619999901</v>
      </c>
      <c r="M754" s="9">
        <v>0.84186317200000005</v>
      </c>
    </row>
    <row r="755" spans="1:13" hidden="1">
      <c r="A755" s="9" t="s">
        <v>33</v>
      </c>
      <c r="B755" s="9" t="s">
        <v>34</v>
      </c>
      <c r="C755" s="9" t="s">
        <v>35</v>
      </c>
      <c r="D755" s="9">
        <v>2025</v>
      </c>
      <c r="E755" s="9" t="s">
        <v>11</v>
      </c>
      <c r="F755" s="9">
        <v>0</v>
      </c>
      <c r="G755" s="9">
        <v>0</v>
      </c>
      <c r="H755" s="9">
        <v>0</v>
      </c>
      <c r="I755" s="9">
        <v>187</v>
      </c>
      <c r="J755" s="9">
        <v>0</v>
      </c>
      <c r="K755" s="9">
        <v>21.219858160000001</v>
      </c>
      <c r="L755" s="9">
        <v>1.571542695</v>
      </c>
      <c r="M755" s="9">
        <v>0.94268510900000002</v>
      </c>
    </row>
    <row r="756" spans="1:13" hidden="1">
      <c r="A756" s="9" t="s">
        <v>33</v>
      </c>
      <c r="B756" s="9" t="s">
        <v>34</v>
      </c>
      <c r="C756" s="9" t="s">
        <v>35</v>
      </c>
      <c r="D756" s="9">
        <v>2030</v>
      </c>
      <c r="E756" s="9" t="s">
        <v>11</v>
      </c>
      <c r="F756" s="9">
        <v>0</v>
      </c>
      <c r="G756" s="9">
        <v>0</v>
      </c>
      <c r="H756" s="9">
        <v>0</v>
      </c>
      <c r="I756" s="9">
        <v>211</v>
      </c>
      <c r="J756" s="9">
        <v>0</v>
      </c>
      <c r="K756" s="9">
        <v>23.943262409999999</v>
      </c>
      <c r="L756" s="9">
        <v>1.7732380139999999</v>
      </c>
      <c r="M756" s="9">
        <v>1.0636714329999899</v>
      </c>
    </row>
    <row r="757" spans="1:13" hidden="1">
      <c r="A757" s="9" t="s">
        <v>33</v>
      </c>
      <c r="B757" s="9" t="s">
        <v>34</v>
      </c>
      <c r="C757" s="9" t="s">
        <v>35</v>
      </c>
      <c r="D757" s="9">
        <v>2035</v>
      </c>
      <c r="E757" s="9" t="s">
        <v>11</v>
      </c>
      <c r="F757" s="9">
        <v>0</v>
      </c>
      <c r="G757" s="9">
        <v>0</v>
      </c>
      <c r="H757" s="9">
        <v>0</v>
      </c>
      <c r="I757" s="9">
        <v>238</v>
      </c>
      <c r="J757" s="9">
        <v>0</v>
      </c>
      <c r="K757" s="9">
        <v>27.007092199999999</v>
      </c>
      <c r="L757" s="9">
        <v>2.0001452479999999</v>
      </c>
      <c r="M757" s="9">
        <v>1.199781048</v>
      </c>
    </row>
    <row r="758" spans="1:13" hidden="1">
      <c r="A758" s="9" t="s">
        <v>33</v>
      </c>
      <c r="B758" s="9" t="s">
        <v>34</v>
      </c>
      <c r="C758" s="9" t="s">
        <v>35</v>
      </c>
      <c r="D758" s="9">
        <v>2040</v>
      </c>
      <c r="E758" s="9" t="s">
        <v>11</v>
      </c>
      <c r="F758" s="9">
        <v>0</v>
      </c>
      <c r="G758" s="9">
        <v>0</v>
      </c>
      <c r="H758" s="9">
        <v>0</v>
      </c>
      <c r="I758" s="9">
        <v>266</v>
      </c>
      <c r="J758" s="9">
        <v>0</v>
      </c>
      <c r="K758" s="9">
        <v>30.18439716</v>
      </c>
      <c r="L758" s="9">
        <v>2.2354564539999999</v>
      </c>
      <c r="M758" s="9">
        <v>1.3409317590000001</v>
      </c>
    </row>
    <row r="759" spans="1:13" hidden="1">
      <c r="A759" s="9" t="s">
        <v>33</v>
      </c>
      <c r="B759" s="9" t="s">
        <v>34</v>
      </c>
      <c r="C759" s="9" t="s">
        <v>35</v>
      </c>
      <c r="D759" s="9">
        <v>2045</v>
      </c>
      <c r="E759" s="9" t="s">
        <v>11</v>
      </c>
      <c r="F759" s="9">
        <v>0</v>
      </c>
      <c r="G759" s="9">
        <v>0</v>
      </c>
      <c r="H759" s="9">
        <v>0</v>
      </c>
      <c r="I759" s="9">
        <v>296</v>
      </c>
      <c r="J759" s="9">
        <v>0</v>
      </c>
      <c r="K759" s="9">
        <v>33.58865248</v>
      </c>
      <c r="L759" s="9">
        <v>2.4875756029999998</v>
      </c>
      <c r="M759" s="9">
        <v>1.4921646639999999</v>
      </c>
    </row>
    <row r="760" spans="1:13" hidden="1">
      <c r="A760" s="9" t="s">
        <v>33</v>
      </c>
      <c r="B760" s="9" t="s">
        <v>34</v>
      </c>
      <c r="C760" s="9" t="s">
        <v>35</v>
      </c>
      <c r="D760" s="9">
        <v>2050</v>
      </c>
      <c r="E760" s="9" t="s">
        <v>11</v>
      </c>
      <c r="F760" s="9">
        <v>0</v>
      </c>
      <c r="G760" s="9">
        <v>0</v>
      </c>
      <c r="H760" s="9">
        <v>0</v>
      </c>
      <c r="I760" s="9">
        <v>324</v>
      </c>
      <c r="J760" s="9">
        <v>0</v>
      </c>
      <c r="K760" s="9">
        <v>36.765957450000002</v>
      </c>
      <c r="L760" s="9">
        <v>2.7228868089999998</v>
      </c>
      <c r="M760" s="9">
        <v>1.6333153759999901</v>
      </c>
    </row>
    <row r="761" spans="1:13" hidden="1">
      <c r="A761" s="9" t="s">
        <v>33</v>
      </c>
      <c r="B761" s="9" t="s">
        <v>34</v>
      </c>
      <c r="C761" s="9" t="s">
        <v>37</v>
      </c>
      <c r="D761" s="9">
        <v>2000</v>
      </c>
      <c r="E761" s="9" t="s">
        <v>11</v>
      </c>
      <c r="F761" s="9">
        <v>0</v>
      </c>
      <c r="G761" s="9">
        <v>0</v>
      </c>
      <c r="H761" s="9">
        <v>0</v>
      </c>
      <c r="I761" s="9">
        <v>179</v>
      </c>
      <c r="J761" s="9">
        <v>0</v>
      </c>
      <c r="K761" s="9">
        <v>23</v>
      </c>
      <c r="L761" s="9">
        <v>1.7033799999999999</v>
      </c>
      <c r="M761" s="9">
        <v>1.021767316</v>
      </c>
    </row>
    <row r="762" spans="1:13" hidden="1">
      <c r="A762" s="9" t="s">
        <v>33</v>
      </c>
      <c r="B762" s="9" t="s">
        <v>34</v>
      </c>
      <c r="C762" s="9" t="s">
        <v>37</v>
      </c>
      <c r="D762" s="9">
        <v>2005</v>
      </c>
      <c r="E762" s="9" t="s">
        <v>11</v>
      </c>
      <c r="F762" s="9">
        <v>0</v>
      </c>
      <c r="G762" s="9">
        <v>0</v>
      </c>
      <c r="H762" s="9">
        <v>0</v>
      </c>
      <c r="I762" s="9">
        <v>242</v>
      </c>
      <c r="J762" s="9">
        <v>0</v>
      </c>
      <c r="K762" s="9">
        <v>28</v>
      </c>
      <c r="L762" s="9">
        <v>2.07366311199999</v>
      </c>
      <c r="M762" s="9">
        <v>1.243890645</v>
      </c>
    </row>
    <row r="763" spans="1:13" hidden="1">
      <c r="A763" s="9" t="s">
        <v>33</v>
      </c>
      <c r="B763" s="9" t="s">
        <v>34</v>
      </c>
      <c r="C763" s="9" t="s">
        <v>37</v>
      </c>
      <c r="D763" s="9">
        <v>2010</v>
      </c>
      <c r="E763" s="9" t="s">
        <v>11</v>
      </c>
      <c r="F763" s="9">
        <v>0</v>
      </c>
      <c r="G763" s="9">
        <v>0</v>
      </c>
      <c r="H763" s="9">
        <v>0</v>
      </c>
      <c r="I763" s="9">
        <v>291</v>
      </c>
      <c r="J763" s="9">
        <v>0</v>
      </c>
      <c r="K763" s="9">
        <v>37</v>
      </c>
      <c r="L763" s="9">
        <v>2.7293495449999998</v>
      </c>
      <c r="M763" s="9">
        <v>1.643712638</v>
      </c>
    </row>
    <row r="764" spans="1:13" hidden="1">
      <c r="A764" s="9" t="s">
        <v>33</v>
      </c>
      <c r="B764" s="9" t="s">
        <v>34</v>
      </c>
      <c r="C764" s="9" t="s">
        <v>37</v>
      </c>
      <c r="D764" s="9">
        <v>2015</v>
      </c>
      <c r="E764" s="9" t="s">
        <v>11</v>
      </c>
      <c r="F764" s="9">
        <v>0</v>
      </c>
      <c r="G764" s="9">
        <v>0</v>
      </c>
      <c r="H764" s="9">
        <v>0</v>
      </c>
      <c r="I764" s="9">
        <v>351</v>
      </c>
      <c r="J764" s="9">
        <v>0</v>
      </c>
      <c r="K764" s="9">
        <v>44.62886598</v>
      </c>
      <c r="L764" s="9">
        <v>3.2921020289999898</v>
      </c>
      <c r="M764" s="9">
        <v>1.98262246</v>
      </c>
    </row>
    <row r="765" spans="1:13" hidden="1">
      <c r="A765" s="9" t="s">
        <v>33</v>
      </c>
      <c r="B765" s="9" t="s">
        <v>34</v>
      </c>
      <c r="C765" s="9" t="s">
        <v>37</v>
      </c>
      <c r="D765" s="9">
        <v>2020</v>
      </c>
      <c r="E765" s="9" t="s">
        <v>11</v>
      </c>
      <c r="F765" s="9">
        <v>0</v>
      </c>
      <c r="G765" s="9">
        <v>0</v>
      </c>
      <c r="H765" s="9">
        <v>0</v>
      </c>
      <c r="I765" s="9">
        <v>397</v>
      </c>
      <c r="J765" s="9">
        <v>0</v>
      </c>
      <c r="K765" s="9">
        <v>50.477663229999997</v>
      </c>
      <c r="L765" s="9">
        <v>3.7235456</v>
      </c>
      <c r="M765" s="9">
        <v>2.242453324</v>
      </c>
    </row>
    <row r="766" spans="1:13" hidden="1">
      <c r="A766" s="9" t="s">
        <v>33</v>
      </c>
      <c r="B766" s="9" t="s">
        <v>34</v>
      </c>
      <c r="C766" s="9" t="s">
        <v>37</v>
      </c>
      <c r="D766" s="9">
        <v>2025</v>
      </c>
      <c r="E766" s="9" t="s">
        <v>11</v>
      </c>
      <c r="F766" s="9">
        <v>0</v>
      </c>
      <c r="G766" s="9">
        <v>0</v>
      </c>
      <c r="H766" s="9">
        <v>0</v>
      </c>
      <c r="I766" s="9">
        <v>462</v>
      </c>
      <c r="J766" s="9">
        <v>0</v>
      </c>
      <c r="K766" s="9">
        <v>58.742268039999999</v>
      </c>
      <c r="L766" s="9">
        <v>4.3331941239999896</v>
      </c>
      <c r="M766" s="9">
        <v>2.6096056320000001</v>
      </c>
    </row>
    <row r="767" spans="1:13" hidden="1">
      <c r="A767" s="9" t="s">
        <v>33</v>
      </c>
      <c r="B767" s="9" t="s">
        <v>34</v>
      </c>
      <c r="C767" s="9" t="s">
        <v>37</v>
      </c>
      <c r="D767" s="9">
        <v>2030</v>
      </c>
      <c r="E767" s="9" t="s">
        <v>11</v>
      </c>
      <c r="F767" s="9">
        <v>0</v>
      </c>
      <c r="G767" s="9">
        <v>0</v>
      </c>
      <c r="H767" s="9">
        <v>0</v>
      </c>
      <c r="I767" s="9">
        <v>530</v>
      </c>
      <c r="J767" s="9">
        <v>0</v>
      </c>
      <c r="K767" s="9">
        <v>67.388316149999994</v>
      </c>
      <c r="L767" s="9">
        <v>4.9709802720000003</v>
      </c>
      <c r="M767" s="9">
        <v>2.9937034300000001</v>
      </c>
    </row>
    <row r="768" spans="1:13" hidden="1">
      <c r="A768" s="9" t="s">
        <v>33</v>
      </c>
      <c r="B768" s="9" t="s">
        <v>34</v>
      </c>
      <c r="C768" s="9" t="s">
        <v>37</v>
      </c>
      <c r="D768" s="9">
        <v>2035</v>
      </c>
      <c r="E768" s="9" t="s">
        <v>11</v>
      </c>
      <c r="F768" s="9">
        <v>0</v>
      </c>
      <c r="G768" s="9">
        <v>0</v>
      </c>
      <c r="H768" s="9">
        <v>0</v>
      </c>
      <c r="I768" s="9">
        <v>604</v>
      </c>
      <c r="J768" s="9">
        <v>0</v>
      </c>
      <c r="K768" s="9">
        <v>76.797250860000005</v>
      </c>
      <c r="L768" s="9">
        <v>5.6650416679999998</v>
      </c>
      <c r="M768" s="9">
        <v>3.4116922110000001</v>
      </c>
    </row>
    <row r="769" spans="1:13" hidden="1">
      <c r="A769" s="9" t="s">
        <v>33</v>
      </c>
      <c r="B769" s="9" t="s">
        <v>34</v>
      </c>
      <c r="C769" s="9" t="s">
        <v>37</v>
      </c>
      <c r="D769" s="9">
        <v>2040</v>
      </c>
      <c r="E769" s="9" t="s">
        <v>11</v>
      </c>
      <c r="F769" s="9">
        <v>0</v>
      </c>
      <c r="G769" s="9">
        <v>0</v>
      </c>
      <c r="H769" s="9">
        <v>0</v>
      </c>
      <c r="I769" s="9">
        <v>678</v>
      </c>
      <c r="J769" s="9">
        <v>0</v>
      </c>
      <c r="K769" s="9">
        <v>86.206185570000002</v>
      </c>
      <c r="L769" s="9">
        <v>6.3591030650000002</v>
      </c>
      <c r="M769" s="9">
        <v>3.8296809919999899</v>
      </c>
    </row>
    <row r="770" spans="1:13" hidden="1">
      <c r="A770" s="9" t="s">
        <v>33</v>
      </c>
      <c r="B770" s="9" t="s">
        <v>34</v>
      </c>
      <c r="C770" s="9" t="s">
        <v>37</v>
      </c>
      <c r="D770" s="9">
        <v>2045</v>
      </c>
      <c r="E770" s="9" t="s">
        <v>11</v>
      </c>
      <c r="F770" s="9">
        <v>0</v>
      </c>
      <c r="G770" s="9">
        <v>0</v>
      </c>
      <c r="H770" s="9">
        <v>0</v>
      </c>
      <c r="I770" s="9">
        <v>748</v>
      </c>
      <c r="J770" s="9">
        <v>0</v>
      </c>
      <c r="K770" s="9">
        <v>95.106529210000005</v>
      </c>
      <c r="L770" s="9">
        <v>7.0156476290000001</v>
      </c>
      <c r="M770" s="9">
        <v>4.2250757849999996</v>
      </c>
    </row>
    <row r="771" spans="1:13" hidden="1">
      <c r="A771" s="9" t="s">
        <v>33</v>
      </c>
      <c r="B771" s="9" t="s">
        <v>34</v>
      </c>
      <c r="C771" s="9" t="s">
        <v>37</v>
      </c>
      <c r="D771" s="9">
        <v>2050</v>
      </c>
      <c r="E771" s="9" t="s">
        <v>11</v>
      </c>
      <c r="F771" s="9">
        <v>0</v>
      </c>
      <c r="G771" s="9">
        <v>0</v>
      </c>
      <c r="H771" s="9">
        <v>0</v>
      </c>
      <c r="I771" s="9">
        <v>812</v>
      </c>
      <c r="J771" s="9">
        <v>0</v>
      </c>
      <c r="K771" s="9">
        <v>103.2439863</v>
      </c>
      <c r="L771" s="9">
        <v>7.6159169450000004</v>
      </c>
      <c r="M771" s="9">
        <v>4.5865795949999999</v>
      </c>
    </row>
    <row r="772" spans="1:13" hidden="1">
      <c r="A772" s="9" t="s">
        <v>33</v>
      </c>
      <c r="B772" s="9" t="s">
        <v>34</v>
      </c>
      <c r="C772" s="9" t="s">
        <v>38</v>
      </c>
      <c r="D772" s="9">
        <v>2000</v>
      </c>
      <c r="E772" s="9" t="s">
        <v>11</v>
      </c>
      <c r="F772" s="9">
        <v>0</v>
      </c>
      <c r="G772" s="9">
        <v>0</v>
      </c>
      <c r="H772" s="9">
        <v>0</v>
      </c>
      <c r="I772" s="9">
        <v>34</v>
      </c>
      <c r="J772" s="9">
        <v>0</v>
      </c>
      <c r="K772" s="9">
        <v>18</v>
      </c>
      <c r="L772" s="9">
        <v>1.3330799999999901</v>
      </c>
      <c r="M772" s="9">
        <v>0.79964398599999997</v>
      </c>
    </row>
    <row r="773" spans="1:13" hidden="1">
      <c r="A773" s="9" t="s">
        <v>33</v>
      </c>
      <c r="B773" s="9" t="s">
        <v>34</v>
      </c>
      <c r="C773" s="9" t="s">
        <v>38</v>
      </c>
      <c r="D773" s="9">
        <v>2005</v>
      </c>
      <c r="E773" s="9" t="s">
        <v>11</v>
      </c>
      <c r="F773" s="9">
        <v>0</v>
      </c>
      <c r="G773" s="9">
        <v>0</v>
      </c>
      <c r="H773" s="9">
        <v>0</v>
      </c>
      <c r="I773" s="9">
        <v>46</v>
      </c>
      <c r="J773" s="9">
        <v>0</v>
      </c>
      <c r="K773" s="9">
        <v>23</v>
      </c>
      <c r="L773" s="9">
        <v>1.7033799999999999</v>
      </c>
      <c r="M773" s="9">
        <v>1.021767316</v>
      </c>
    </row>
    <row r="774" spans="1:13" hidden="1">
      <c r="A774" s="9" t="s">
        <v>33</v>
      </c>
      <c r="B774" s="9" t="s">
        <v>34</v>
      </c>
      <c r="C774" s="9" t="s">
        <v>38</v>
      </c>
      <c r="D774" s="9">
        <v>2010</v>
      </c>
      <c r="E774" s="9" t="s">
        <v>11</v>
      </c>
      <c r="F774" s="9">
        <v>0</v>
      </c>
      <c r="G774" s="9">
        <v>0</v>
      </c>
      <c r="H774" s="9">
        <v>0</v>
      </c>
      <c r="I774" s="9">
        <v>64</v>
      </c>
      <c r="J774" s="9">
        <v>0</v>
      </c>
      <c r="K774" s="9">
        <v>28</v>
      </c>
      <c r="L774" s="9">
        <v>2.09607999999999</v>
      </c>
      <c r="M774" s="9">
        <v>1.243890645</v>
      </c>
    </row>
    <row r="775" spans="1:13" hidden="1">
      <c r="A775" s="9" t="s">
        <v>33</v>
      </c>
      <c r="B775" s="9" t="s">
        <v>34</v>
      </c>
      <c r="C775" s="9" t="s">
        <v>38</v>
      </c>
      <c r="D775" s="9">
        <v>2015</v>
      </c>
      <c r="E775" s="9" t="s">
        <v>11</v>
      </c>
      <c r="F775" s="9">
        <v>0</v>
      </c>
      <c r="G775" s="9">
        <v>0</v>
      </c>
      <c r="H775" s="9">
        <v>0</v>
      </c>
      <c r="I775" s="9">
        <v>70</v>
      </c>
      <c r="J775" s="9">
        <v>0</v>
      </c>
      <c r="K775" s="9">
        <v>30.625</v>
      </c>
      <c r="L775" s="9">
        <v>2.2696616249999999</v>
      </c>
      <c r="M775" s="9">
        <v>1.360505393</v>
      </c>
    </row>
    <row r="776" spans="1:13" hidden="1">
      <c r="A776" s="9" t="s">
        <v>33</v>
      </c>
      <c r="B776" s="9" t="s">
        <v>34</v>
      </c>
      <c r="C776" s="9" t="s">
        <v>38</v>
      </c>
      <c r="D776" s="9">
        <v>2020</v>
      </c>
      <c r="E776" s="9" t="s">
        <v>11</v>
      </c>
      <c r="F776" s="9">
        <v>0</v>
      </c>
      <c r="G776" s="9">
        <v>0</v>
      </c>
      <c r="H776" s="9">
        <v>0</v>
      </c>
      <c r="I776" s="9">
        <v>78</v>
      </c>
      <c r="J776" s="9">
        <v>0</v>
      </c>
      <c r="K776" s="9">
        <v>34.125</v>
      </c>
      <c r="L776" s="9">
        <v>2.5290515249999999</v>
      </c>
      <c r="M776" s="9">
        <v>1.515991724</v>
      </c>
    </row>
    <row r="777" spans="1:13" hidden="1">
      <c r="A777" s="9" t="s">
        <v>33</v>
      </c>
      <c r="B777" s="9" t="s">
        <v>34</v>
      </c>
      <c r="C777" s="9" t="s">
        <v>38</v>
      </c>
      <c r="D777" s="9">
        <v>2025</v>
      </c>
      <c r="E777" s="9" t="s">
        <v>11</v>
      </c>
      <c r="F777" s="9">
        <v>0</v>
      </c>
      <c r="G777" s="9">
        <v>0</v>
      </c>
      <c r="H777" s="9">
        <v>0</v>
      </c>
      <c r="I777" s="9">
        <v>85</v>
      </c>
      <c r="J777" s="9">
        <v>0</v>
      </c>
      <c r="K777" s="9">
        <v>37.1875</v>
      </c>
      <c r="L777" s="9">
        <v>2.756017688</v>
      </c>
      <c r="M777" s="9">
        <v>1.652042263</v>
      </c>
    </row>
    <row r="778" spans="1:13" hidden="1">
      <c r="A778" s="9" t="s">
        <v>33</v>
      </c>
      <c r="B778" s="9" t="s">
        <v>34</v>
      </c>
      <c r="C778" s="9" t="s">
        <v>38</v>
      </c>
      <c r="D778" s="9">
        <v>2030</v>
      </c>
      <c r="E778" s="9" t="s">
        <v>11</v>
      </c>
      <c r="F778" s="9">
        <v>0</v>
      </c>
      <c r="G778" s="9">
        <v>0</v>
      </c>
      <c r="H778" s="9">
        <v>0</v>
      </c>
      <c r="I778" s="9">
        <v>93</v>
      </c>
      <c r="J778" s="9">
        <v>0</v>
      </c>
      <c r="K778" s="9">
        <v>40.6875</v>
      </c>
      <c r="L778" s="9">
        <v>3.015407588</v>
      </c>
      <c r="M778" s="9">
        <v>1.8075285940000001</v>
      </c>
    </row>
    <row r="779" spans="1:13" hidden="1">
      <c r="A779" s="9" t="s">
        <v>33</v>
      </c>
      <c r="B779" s="9" t="s">
        <v>34</v>
      </c>
      <c r="C779" s="9" t="s">
        <v>38</v>
      </c>
      <c r="D779" s="9">
        <v>2035</v>
      </c>
      <c r="E779" s="9" t="s">
        <v>11</v>
      </c>
      <c r="F779" s="9">
        <v>0</v>
      </c>
      <c r="G779" s="9">
        <v>0</v>
      </c>
      <c r="H779" s="9">
        <v>0</v>
      </c>
      <c r="I779" s="9">
        <v>102</v>
      </c>
      <c r="J779" s="9">
        <v>0</v>
      </c>
      <c r="K779" s="9">
        <v>44.625</v>
      </c>
      <c r="L779" s="9">
        <v>3.3072212250000002</v>
      </c>
      <c r="M779" s="9">
        <v>1.982450716</v>
      </c>
    </row>
    <row r="780" spans="1:13" hidden="1">
      <c r="A780" s="9" t="s">
        <v>33</v>
      </c>
      <c r="B780" s="9" t="s">
        <v>34</v>
      </c>
      <c r="C780" s="9" t="s">
        <v>38</v>
      </c>
      <c r="D780" s="9">
        <v>2040</v>
      </c>
      <c r="E780" s="9" t="s">
        <v>11</v>
      </c>
      <c r="F780" s="9">
        <v>0</v>
      </c>
      <c r="G780" s="9">
        <v>0</v>
      </c>
      <c r="H780" s="9">
        <v>0</v>
      </c>
      <c r="I780" s="9">
        <v>110</v>
      </c>
      <c r="J780" s="9">
        <v>0</v>
      </c>
      <c r="K780" s="9">
        <v>48.125</v>
      </c>
      <c r="L780" s="9">
        <v>3.5666111250000001</v>
      </c>
      <c r="M780" s="9">
        <v>2.1379370459999998</v>
      </c>
    </row>
    <row r="781" spans="1:13" hidden="1">
      <c r="A781" s="9" t="s">
        <v>33</v>
      </c>
      <c r="B781" s="9" t="s">
        <v>34</v>
      </c>
      <c r="C781" s="9" t="s">
        <v>38</v>
      </c>
      <c r="D781" s="9">
        <v>2045</v>
      </c>
      <c r="E781" s="9" t="s">
        <v>11</v>
      </c>
      <c r="F781" s="9">
        <v>0</v>
      </c>
      <c r="G781" s="9">
        <v>0</v>
      </c>
      <c r="H781" s="9">
        <v>0</v>
      </c>
      <c r="I781" s="9">
        <v>119</v>
      </c>
      <c r="J781" s="9">
        <v>0</v>
      </c>
      <c r="K781" s="9">
        <v>52.0625</v>
      </c>
      <c r="L781" s="9">
        <v>3.8584247629999999</v>
      </c>
      <c r="M781" s="9">
        <v>2.3128591680000001</v>
      </c>
    </row>
    <row r="782" spans="1:13" hidden="1">
      <c r="A782" s="9" t="s">
        <v>33</v>
      </c>
      <c r="B782" s="9" t="s">
        <v>34</v>
      </c>
      <c r="C782" s="9" t="s">
        <v>38</v>
      </c>
      <c r="D782" s="9">
        <v>2050</v>
      </c>
      <c r="E782" s="9" t="s">
        <v>11</v>
      </c>
      <c r="F782" s="9">
        <v>0</v>
      </c>
      <c r="G782" s="9">
        <v>0</v>
      </c>
      <c r="H782" s="9">
        <v>0</v>
      </c>
      <c r="I782" s="9">
        <v>128</v>
      </c>
      <c r="J782" s="9">
        <v>0</v>
      </c>
      <c r="K782" s="9">
        <v>56</v>
      </c>
      <c r="L782" s="9">
        <v>4.1502384000000001</v>
      </c>
      <c r="M782" s="9">
        <v>2.48778129</v>
      </c>
    </row>
    <row r="783" spans="1:13" hidden="1">
      <c r="A783" s="9" t="s">
        <v>33</v>
      </c>
      <c r="B783" s="9" t="s">
        <v>34</v>
      </c>
      <c r="C783" s="9" t="s">
        <v>39</v>
      </c>
      <c r="D783" s="9">
        <v>2000</v>
      </c>
      <c r="E783" s="9" t="s">
        <v>11</v>
      </c>
      <c r="F783" s="9">
        <v>0</v>
      </c>
      <c r="G783" s="9">
        <v>0</v>
      </c>
      <c r="H783" s="9">
        <v>0</v>
      </c>
      <c r="I783" s="9">
        <v>154</v>
      </c>
      <c r="J783" s="9">
        <v>0</v>
      </c>
      <c r="K783" s="9">
        <v>28</v>
      </c>
      <c r="L783" s="9">
        <v>2.07368</v>
      </c>
      <c r="M783" s="9">
        <v>1.243890645</v>
      </c>
    </row>
    <row r="784" spans="1:13" hidden="1">
      <c r="A784" s="9" t="s">
        <v>33</v>
      </c>
      <c r="B784" s="9" t="s">
        <v>34</v>
      </c>
      <c r="C784" s="9" t="s">
        <v>39</v>
      </c>
      <c r="D784" s="9">
        <v>2005</v>
      </c>
      <c r="E784" s="9" t="s">
        <v>11</v>
      </c>
      <c r="F784" s="9">
        <v>0</v>
      </c>
      <c r="G784" s="9">
        <v>0</v>
      </c>
      <c r="H784" s="9">
        <v>0</v>
      </c>
      <c r="I784" s="9">
        <v>221</v>
      </c>
      <c r="J784" s="9">
        <v>0</v>
      </c>
      <c r="K784" s="9">
        <v>37</v>
      </c>
      <c r="L784" s="9">
        <v>2.7402199999999999</v>
      </c>
      <c r="M784" s="9">
        <v>1.643712638</v>
      </c>
    </row>
    <row r="785" spans="1:13" hidden="1">
      <c r="A785" s="9" t="s">
        <v>33</v>
      </c>
      <c r="B785" s="9" t="s">
        <v>34</v>
      </c>
      <c r="C785" s="9" t="s">
        <v>39</v>
      </c>
      <c r="D785" s="9">
        <v>2010</v>
      </c>
      <c r="E785" s="9" t="s">
        <v>11</v>
      </c>
      <c r="F785" s="9">
        <v>0</v>
      </c>
      <c r="G785" s="9">
        <v>0</v>
      </c>
      <c r="H785" s="9">
        <v>0</v>
      </c>
      <c r="I785" s="9">
        <v>268</v>
      </c>
      <c r="J785" s="9">
        <v>0</v>
      </c>
      <c r="K785" s="9">
        <v>40</v>
      </c>
      <c r="L785" s="9">
        <v>2.8142800000000001</v>
      </c>
      <c r="M785" s="9">
        <v>1.776986636</v>
      </c>
    </row>
    <row r="786" spans="1:13" hidden="1">
      <c r="A786" s="9" t="s">
        <v>33</v>
      </c>
      <c r="B786" s="9" t="s">
        <v>34</v>
      </c>
      <c r="C786" s="9" t="s">
        <v>39</v>
      </c>
      <c r="D786" s="9">
        <v>2015</v>
      </c>
      <c r="E786" s="9" t="s">
        <v>11</v>
      </c>
      <c r="F786" s="9">
        <v>0</v>
      </c>
      <c r="G786" s="9">
        <v>0</v>
      </c>
      <c r="H786" s="9">
        <v>0</v>
      </c>
      <c r="I786" s="9">
        <v>277</v>
      </c>
      <c r="J786" s="9">
        <v>0</v>
      </c>
      <c r="K786" s="9">
        <v>41.343283579999998</v>
      </c>
      <c r="L786" s="9">
        <v>2.8475517309999998</v>
      </c>
      <c r="M786" s="9">
        <v>1.83666156</v>
      </c>
    </row>
    <row r="787" spans="1:13" hidden="1">
      <c r="A787" s="9" t="s">
        <v>33</v>
      </c>
      <c r="B787" s="9" t="s">
        <v>34</v>
      </c>
      <c r="C787" s="9" t="s">
        <v>39</v>
      </c>
      <c r="D787" s="9">
        <v>2020</v>
      </c>
      <c r="E787" s="9" t="s">
        <v>11</v>
      </c>
      <c r="F787" s="9">
        <v>0</v>
      </c>
      <c r="G787" s="9">
        <v>0</v>
      </c>
      <c r="H787" s="9">
        <v>0</v>
      </c>
      <c r="I787" s="9">
        <v>279</v>
      </c>
      <c r="J787" s="9">
        <v>0</v>
      </c>
      <c r="K787" s="9">
        <v>41.641791040000001</v>
      </c>
      <c r="L787" s="9">
        <v>2.8681116719999999</v>
      </c>
      <c r="M787" s="9">
        <v>1.849922654</v>
      </c>
    </row>
    <row r="788" spans="1:13" hidden="1">
      <c r="A788" s="9" t="s">
        <v>33</v>
      </c>
      <c r="B788" s="9" t="s">
        <v>34</v>
      </c>
      <c r="C788" s="9" t="s">
        <v>39</v>
      </c>
      <c r="D788" s="9">
        <v>2025</v>
      </c>
      <c r="E788" s="9" t="s">
        <v>11</v>
      </c>
      <c r="F788" s="9">
        <v>0</v>
      </c>
      <c r="G788" s="9">
        <v>0</v>
      </c>
      <c r="H788" s="9">
        <v>0</v>
      </c>
      <c r="I788" s="9">
        <v>306</v>
      </c>
      <c r="J788" s="9">
        <v>0</v>
      </c>
      <c r="K788" s="9">
        <v>45.671641790000002</v>
      </c>
      <c r="L788" s="9">
        <v>3.1456708660000001</v>
      </c>
      <c r="M788" s="9">
        <v>2.0289474269999999</v>
      </c>
    </row>
    <row r="789" spans="1:13" hidden="1">
      <c r="A789" s="9" t="s">
        <v>33</v>
      </c>
      <c r="B789" s="9" t="s">
        <v>34</v>
      </c>
      <c r="C789" s="9" t="s">
        <v>39</v>
      </c>
      <c r="D789" s="9">
        <v>2030</v>
      </c>
      <c r="E789" s="9" t="s">
        <v>11</v>
      </c>
      <c r="F789" s="9">
        <v>0</v>
      </c>
      <c r="G789" s="9">
        <v>0</v>
      </c>
      <c r="H789" s="9">
        <v>0</v>
      </c>
      <c r="I789" s="9">
        <v>344</v>
      </c>
      <c r="J789" s="9">
        <v>0</v>
      </c>
      <c r="K789" s="9">
        <v>51.343283579999998</v>
      </c>
      <c r="L789" s="9">
        <v>3.5363097309999998</v>
      </c>
      <c r="M789" s="9">
        <v>2.2809082190000001</v>
      </c>
    </row>
    <row r="790" spans="1:13" hidden="1">
      <c r="A790" s="9" t="s">
        <v>33</v>
      </c>
      <c r="B790" s="9" t="s">
        <v>34</v>
      </c>
      <c r="C790" s="9" t="s">
        <v>39</v>
      </c>
      <c r="D790" s="9">
        <v>2035</v>
      </c>
      <c r="E790" s="9" t="s">
        <v>11</v>
      </c>
      <c r="F790" s="9">
        <v>0</v>
      </c>
      <c r="G790" s="9">
        <v>0</v>
      </c>
      <c r="H790" s="9">
        <v>0</v>
      </c>
      <c r="I790" s="9">
        <v>385</v>
      </c>
      <c r="J790" s="9">
        <v>0</v>
      </c>
      <c r="K790" s="9">
        <v>57.462686570000002</v>
      </c>
      <c r="L790" s="9">
        <v>3.9577885070000001</v>
      </c>
      <c r="M790" s="9">
        <v>2.5527606519999999</v>
      </c>
    </row>
    <row r="791" spans="1:13" hidden="1">
      <c r="A791" s="9" t="s">
        <v>33</v>
      </c>
      <c r="B791" s="9" t="s">
        <v>34</v>
      </c>
      <c r="C791" s="9" t="s">
        <v>39</v>
      </c>
      <c r="D791" s="9">
        <v>2040</v>
      </c>
      <c r="E791" s="9" t="s">
        <v>11</v>
      </c>
      <c r="F791" s="9">
        <v>0</v>
      </c>
      <c r="G791" s="9">
        <v>0</v>
      </c>
      <c r="H791" s="9">
        <v>0</v>
      </c>
      <c r="I791" s="9">
        <v>428</v>
      </c>
      <c r="J791" s="9">
        <v>0</v>
      </c>
      <c r="K791" s="9">
        <v>63.880597010000002</v>
      </c>
      <c r="L791" s="9">
        <v>4.399827224</v>
      </c>
      <c r="M791" s="9">
        <v>2.83787418</v>
      </c>
    </row>
    <row r="792" spans="1:13" hidden="1">
      <c r="A792" s="9" t="s">
        <v>33</v>
      </c>
      <c r="B792" s="9" t="s">
        <v>34</v>
      </c>
      <c r="C792" s="9" t="s">
        <v>39</v>
      </c>
      <c r="D792" s="9">
        <v>2045</v>
      </c>
      <c r="E792" s="9" t="s">
        <v>11</v>
      </c>
      <c r="F792" s="9">
        <v>0</v>
      </c>
      <c r="G792" s="9">
        <v>0</v>
      </c>
      <c r="H792" s="9">
        <v>0</v>
      </c>
      <c r="I792" s="9">
        <v>469</v>
      </c>
      <c r="J792" s="9">
        <v>0</v>
      </c>
      <c r="K792" s="9">
        <v>70</v>
      </c>
      <c r="L792" s="9">
        <v>4.8213059999999999</v>
      </c>
      <c r="M792" s="9">
        <v>3.1097266129999999</v>
      </c>
    </row>
    <row r="793" spans="1:13" hidden="1">
      <c r="A793" s="9" t="s">
        <v>33</v>
      </c>
      <c r="B793" s="9" t="s">
        <v>34</v>
      </c>
      <c r="C793" s="9" t="s">
        <v>39</v>
      </c>
      <c r="D793" s="9">
        <v>2050</v>
      </c>
      <c r="E793" s="9" t="s">
        <v>11</v>
      </c>
      <c r="F793" s="9">
        <v>0</v>
      </c>
      <c r="G793" s="9">
        <v>0</v>
      </c>
      <c r="H793" s="9">
        <v>0</v>
      </c>
      <c r="I793" s="9">
        <v>505</v>
      </c>
      <c r="J793" s="9">
        <v>0</v>
      </c>
      <c r="K793" s="9">
        <v>75.373134329999999</v>
      </c>
      <c r="L793" s="9">
        <v>5.1913849250000004</v>
      </c>
      <c r="M793" s="9">
        <v>3.3484263099999998</v>
      </c>
    </row>
    <row r="794" spans="1:13" hidden="1">
      <c r="A794" s="9" t="s">
        <v>33</v>
      </c>
      <c r="B794" s="9" t="s">
        <v>34</v>
      </c>
      <c r="C794" s="9" t="s">
        <v>40</v>
      </c>
      <c r="D794" s="9">
        <v>2000</v>
      </c>
      <c r="E794" s="9" t="s">
        <v>11</v>
      </c>
      <c r="F794" s="9">
        <v>0</v>
      </c>
      <c r="G794" s="9">
        <v>0</v>
      </c>
      <c r="H794" s="9">
        <v>0</v>
      </c>
      <c r="I794" s="9">
        <v>313</v>
      </c>
      <c r="J794" s="9">
        <v>0</v>
      </c>
      <c r="K794" s="9">
        <v>69</v>
      </c>
      <c r="L794" s="9">
        <v>5.1101400000000003</v>
      </c>
      <c r="M794" s="9">
        <v>3.065301947</v>
      </c>
    </row>
    <row r="795" spans="1:13" hidden="1">
      <c r="A795" s="9" t="s">
        <v>33</v>
      </c>
      <c r="B795" s="9" t="s">
        <v>34</v>
      </c>
      <c r="C795" s="9" t="s">
        <v>40</v>
      </c>
      <c r="D795" s="9">
        <v>2005</v>
      </c>
      <c r="E795" s="9" t="s">
        <v>11</v>
      </c>
      <c r="F795" s="9">
        <v>0</v>
      </c>
      <c r="G795" s="9">
        <v>0</v>
      </c>
      <c r="H795" s="9">
        <v>0</v>
      </c>
      <c r="I795" s="9">
        <v>352</v>
      </c>
      <c r="J795" s="9">
        <v>0</v>
      </c>
      <c r="K795" s="9">
        <v>78</v>
      </c>
      <c r="L795" s="9">
        <v>5.7726363239999996</v>
      </c>
      <c r="M795" s="9">
        <v>3.4651239399999998</v>
      </c>
    </row>
    <row r="796" spans="1:13" hidden="1">
      <c r="A796" s="9" t="s">
        <v>33</v>
      </c>
      <c r="B796" s="9" t="s">
        <v>34</v>
      </c>
      <c r="C796" s="9" t="s">
        <v>40</v>
      </c>
      <c r="D796" s="9">
        <v>2010</v>
      </c>
      <c r="E796" s="9" t="s">
        <v>11</v>
      </c>
      <c r="F796" s="9">
        <v>0</v>
      </c>
      <c r="G796" s="9">
        <v>0</v>
      </c>
      <c r="H796" s="9">
        <v>0</v>
      </c>
      <c r="I796" s="9">
        <v>300</v>
      </c>
      <c r="J796" s="9">
        <v>0</v>
      </c>
      <c r="K796" s="9">
        <v>81</v>
      </c>
      <c r="L796" s="9">
        <v>5.9423867999999898</v>
      </c>
      <c r="M796" s="9">
        <v>3.5983979370000001</v>
      </c>
    </row>
    <row r="797" spans="1:13" hidden="1">
      <c r="A797" s="9" t="s">
        <v>33</v>
      </c>
      <c r="B797" s="9" t="s">
        <v>34</v>
      </c>
      <c r="C797" s="9" t="s">
        <v>40</v>
      </c>
      <c r="D797" s="9">
        <v>2015</v>
      </c>
      <c r="E797" s="9" t="s">
        <v>11</v>
      </c>
      <c r="F797" s="9">
        <v>0</v>
      </c>
      <c r="G797" s="9">
        <v>0</v>
      </c>
      <c r="H797" s="9">
        <v>0</v>
      </c>
      <c r="I797" s="9">
        <v>323</v>
      </c>
      <c r="J797" s="9">
        <v>0</v>
      </c>
      <c r="K797" s="9">
        <v>87.21</v>
      </c>
      <c r="L797" s="9">
        <v>6.3979697879999904</v>
      </c>
      <c r="M797" s="9">
        <v>3.8742751129999999</v>
      </c>
    </row>
    <row r="798" spans="1:13" hidden="1">
      <c r="A798" s="9" t="s">
        <v>33</v>
      </c>
      <c r="B798" s="9" t="s">
        <v>34</v>
      </c>
      <c r="C798" s="9" t="s">
        <v>40</v>
      </c>
      <c r="D798" s="9">
        <v>2020</v>
      </c>
      <c r="E798" s="9" t="s">
        <v>11</v>
      </c>
      <c r="F798" s="9">
        <v>0</v>
      </c>
      <c r="G798" s="9">
        <v>0</v>
      </c>
      <c r="H798" s="9">
        <v>0</v>
      </c>
      <c r="I798" s="9">
        <v>345</v>
      </c>
      <c r="J798" s="9">
        <v>0</v>
      </c>
      <c r="K798" s="9">
        <v>93.15</v>
      </c>
      <c r="L798" s="9">
        <v>6.8337448199999997</v>
      </c>
      <c r="M798" s="9">
        <v>4.1381576280000001</v>
      </c>
    </row>
    <row r="799" spans="1:13" hidden="1">
      <c r="A799" s="9" t="s">
        <v>33</v>
      </c>
      <c r="B799" s="9" t="s">
        <v>34</v>
      </c>
      <c r="C799" s="9" t="s">
        <v>40</v>
      </c>
      <c r="D799" s="9">
        <v>2025</v>
      </c>
      <c r="E799" s="9" t="s">
        <v>11</v>
      </c>
      <c r="F799" s="9">
        <v>0</v>
      </c>
      <c r="G799" s="9">
        <v>0</v>
      </c>
      <c r="H799" s="9">
        <v>0</v>
      </c>
      <c r="I799" s="9">
        <v>369</v>
      </c>
      <c r="J799" s="9">
        <v>0</v>
      </c>
      <c r="K799" s="9">
        <v>99.63</v>
      </c>
      <c r="L799" s="9">
        <v>7.3091357639999996</v>
      </c>
      <c r="M799" s="9">
        <v>4.4260294629999999</v>
      </c>
    </row>
    <row r="800" spans="1:13" hidden="1">
      <c r="A800" s="9" t="s">
        <v>33</v>
      </c>
      <c r="B800" s="9" t="s">
        <v>34</v>
      </c>
      <c r="C800" s="9" t="s">
        <v>40</v>
      </c>
      <c r="D800" s="9">
        <v>2030</v>
      </c>
      <c r="E800" s="9" t="s">
        <v>11</v>
      </c>
      <c r="F800" s="9">
        <v>0</v>
      </c>
      <c r="G800" s="9">
        <v>0</v>
      </c>
      <c r="H800" s="9">
        <v>0</v>
      </c>
      <c r="I800" s="9">
        <v>392</v>
      </c>
      <c r="J800" s="9">
        <v>0</v>
      </c>
      <c r="K800" s="9">
        <v>105.84</v>
      </c>
      <c r="L800" s="9">
        <v>7.7647187520000003</v>
      </c>
      <c r="M800" s="9">
        <v>4.7019066379999996</v>
      </c>
    </row>
    <row r="801" spans="1:13" hidden="1">
      <c r="A801" s="9" t="s">
        <v>33</v>
      </c>
      <c r="B801" s="9" t="s">
        <v>34</v>
      </c>
      <c r="C801" s="9" t="s">
        <v>40</v>
      </c>
      <c r="D801" s="9">
        <v>2035</v>
      </c>
      <c r="E801" s="9" t="s">
        <v>11</v>
      </c>
      <c r="F801" s="9">
        <v>0</v>
      </c>
      <c r="G801" s="9">
        <v>0</v>
      </c>
      <c r="H801" s="9">
        <v>0</v>
      </c>
      <c r="I801" s="9">
        <v>418</v>
      </c>
      <c r="J801" s="9">
        <v>0</v>
      </c>
      <c r="K801" s="9">
        <v>112.86</v>
      </c>
      <c r="L801" s="9">
        <v>8.2797256079999997</v>
      </c>
      <c r="M801" s="9">
        <v>5.0137677930000004</v>
      </c>
    </row>
    <row r="802" spans="1:13" hidden="1">
      <c r="A802" s="9" t="s">
        <v>33</v>
      </c>
      <c r="B802" s="9" t="s">
        <v>34</v>
      </c>
      <c r="C802" s="9" t="s">
        <v>40</v>
      </c>
      <c r="D802" s="9">
        <v>2040</v>
      </c>
      <c r="E802" s="9" t="s">
        <v>11</v>
      </c>
      <c r="F802" s="9">
        <v>0</v>
      </c>
      <c r="G802" s="9">
        <v>0</v>
      </c>
      <c r="H802" s="9">
        <v>0</v>
      </c>
      <c r="I802" s="9">
        <v>444</v>
      </c>
      <c r="J802" s="9">
        <v>0</v>
      </c>
      <c r="K802" s="9">
        <v>119.88</v>
      </c>
      <c r="L802" s="9">
        <v>8.7947324639999902</v>
      </c>
      <c r="M802" s="9">
        <v>5.3256289470000002</v>
      </c>
    </row>
    <row r="803" spans="1:13" hidden="1">
      <c r="A803" s="9" t="s">
        <v>33</v>
      </c>
      <c r="B803" s="9" t="s">
        <v>34</v>
      </c>
      <c r="C803" s="9" t="s">
        <v>40</v>
      </c>
      <c r="D803" s="9">
        <v>2045</v>
      </c>
      <c r="E803" s="9" t="s">
        <v>11</v>
      </c>
      <c r="F803" s="9">
        <v>0</v>
      </c>
      <c r="G803" s="9">
        <v>0</v>
      </c>
      <c r="H803" s="9">
        <v>0</v>
      </c>
      <c r="I803" s="9">
        <v>471</v>
      </c>
      <c r="J803" s="9">
        <v>0</v>
      </c>
      <c r="K803" s="9">
        <v>127.17</v>
      </c>
      <c r="L803" s="9">
        <v>9.3295472759999996</v>
      </c>
      <c r="M803" s="9">
        <v>5.6494847620000002</v>
      </c>
    </row>
    <row r="804" spans="1:13" hidden="1">
      <c r="A804" s="9" t="s">
        <v>33</v>
      </c>
      <c r="B804" s="9" t="s">
        <v>34</v>
      </c>
      <c r="C804" s="9" t="s">
        <v>40</v>
      </c>
      <c r="D804" s="9">
        <v>2050</v>
      </c>
      <c r="E804" s="9" t="s">
        <v>11</v>
      </c>
      <c r="F804" s="9">
        <v>0</v>
      </c>
      <c r="G804" s="9">
        <v>0</v>
      </c>
      <c r="H804" s="9">
        <v>0</v>
      </c>
      <c r="I804" s="9">
        <v>497</v>
      </c>
      <c r="J804" s="9">
        <v>0</v>
      </c>
      <c r="K804" s="9">
        <v>134.19</v>
      </c>
      <c r="L804" s="9">
        <v>9.8445541320000007</v>
      </c>
      <c r="M804" s="9">
        <v>5.961345916</v>
      </c>
    </row>
    <row r="805" spans="1:13" hidden="1">
      <c r="A805" s="9" t="s">
        <v>33</v>
      </c>
      <c r="B805" s="9" t="s">
        <v>34</v>
      </c>
      <c r="C805" s="9" t="s">
        <v>41</v>
      </c>
      <c r="D805" s="9">
        <v>2000</v>
      </c>
      <c r="E805" s="9" t="s">
        <v>11</v>
      </c>
      <c r="F805" s="9">
        <v>0</v>
      </c>
      <c r="G805" s="9">
        <v>0</v>
      </c>
      <c r="H805" s="9">
        <v>0</v>
      </c>
      <c r="I805" s="9">
        <v>1334</v>
      </c>
      <c r="J805" s="9">
        <v>0</v>
      </c>
      <c r="K805" s="9">
        <v>216</v>
      </c>
      <c r="L805" s="9">
        <v>15.99696</v>
      </c>
      <c r="M805" s="9">
        <v>9.5957278329999998</v>
      </c>
    </row>
    <row r="806" spans="1:13" hidden="1">
      <c r="A806" s="9" t="s">
        <v>33</v>
      </c>
      <c r="B806" s="9" t="s">
        <v>34</v>
      </c>
      <c r="C806" s="9" t="s">
        <v>41</v>
      </c>
      <c r="D806" s="9">
        <v>2005</v>
      </c>
      <c r="E806" s="9" t="s">
        <v>11</v>
      </c>
      <c r="F806" s="9">
        <v>0</v>
      </c>
      <c r="G806" s="9">
        <v>0</v>
      </c>
      <c r="H806" s="9">
        <v>0</v>
      </c>
      <c r="I806" s="9">
        <v>1953</v>
      </c>
      <c r="J806" s="9">
        <v>0</v>
      </c>
      <c r="K806" s="9">
        <v>293</v>
      </c>
      <c r="L806" s="9">
        <v>21.699579999999902</v>
      </c>
      <c r="M806" s="9">
        <v>13.01642711</v>
      </c>
    </row>
    <row r="807" spans="1:13" hidden="1">
      <c r="A807" s="9" t="s">
        <v>33</v>
      </c>
      <c r="B807" s="9" t="s">
        <v>34</v>
      </c>
      <c r="C807" s="9" t="s">
        <v>41</v>
      </c>
      <c r="D807" s="9">
        <v>2010</v>
      </c>
      <c r="E807" s="9" t="s">
        <v>11</v>
      </c>
      <c r="F807" s="9">
        <v>0</v>
      </c>
      <c r="G807" s="9">
        <v>0</v>
      </c>
      <c r="H807" s="9">
        <v>0</v>
      </c>
      <c r="I807" s="9">
        <v>2482</v>
      </c>
      <c r="J807" s="9">
        <v>0</v>
      </c>
      <c r="K807" s="9">
        <v>280</v>
      </c>
      <c r="L807" s="9">
        <v>20.682048630000001</v>
      </c>
      <c r="M807" s="9">
        <v>12.438906449999999</v>
      </c>
    </row>
    <row r="808" spans="1:13" hidden="1">
      <c r="A808" s="9" t="s">
        <v>33</v>
      </c>
      <c r="B808" s="9" t="s">
        <v>34</v>
      </c>
      <c r="C808" s="9" t="s">
        <v>41</v>
      </c>
      <c r="D808" s="9">
        <v>2015</v>
      </c>
      <c r="E808" s="9" t="s">
        <v>11</v>
      </c>
      <c r="F808" s="9">
        <v>0</v>
      </c>
      <c r="G808" s="9">
        <v>0</v>
      </c>
      <c r="H808" s="9">
        <v>0</v>
      </c>
      <c r="I808" s="9">
        <v>3261</v>
      </c>
      <c r="J808" s="9">
        <v>0</v>
      </c>
      <c r="K808" s="9">
        <v>367.88074130000001</v>
      </c>
      <c r="L808" s="9">
        <v>27.338263269999999</v>
      </c>
      <c r="M808" s="9">
        <v>16.342979020000001</v>
      </c>
    </row>
    <row r="809" spans="1:13" hidden="1">
      <c r="A809" s="9" t="s">
        <v>33</v>
      </c>
      <c r="B809" s="9" t="s">
        <v>34</v>
      </c>
      <c r="C809" s="9" t="s">
        <v>41</v>
      </c>
      <c r="D809" s="9">
        <v>2020</v>
      </c>
      <c r="E809" s="9" t="s">
        <v>11</v>
      </c>
      <c r="F809" s="9">
        <v>0</v>
      </c>
      <c r="G809" s="9">
        <v>0</v>
      </c>
      <c r="H809" s="9">
        <v>0</v>
      </c>
      <c r="I809" s="9">
        <v>4042</v>
      </c>
      <c r="J809" s="9">
        <v>0</v>
      </c>
      <c r="K809" s="9">
        <v>455.987107199999</v>
      </c>
      <c r="L809" s="9">
        <v>33.740888529999999</v>
      </c>
      <c r="M809" s="9">
        <v>20.257074889999998</v>
      </c>
    </row>
    <row r="810" spans="1:13" hidden="1">
      <c r="A810" s="9" t="s">
        <v>33</v>
      </c>
      <c r="B810" s="9" t="s">
        <v>34</v>
      </c>
      <c r="C810" s="9" t="s">
        <v>41</v>
      </c>
      <c r="D810" s="9">
        <v>2025</v>
      </c>
      <c r="E810" s="9" t="s">
        <v>11</v>
      </c>
      <c r="F810" s="9">
        <v>0</v>
      </c>
      <c r="G810" s="9">
        <v>0</v>
      </c>
      <c r="H810" s="9">
        <v>0</v>
      </c>
      <c r="I810" s="9">
        <v>4942</v>
      </c>
      <c r="J810" s="9">
        <v>0</v>
      </c>
      <c r="K810" s="9">
        <v>557.51813049999998</v>
      </c>
      <c r="L810" s="9">
        <v>41.337771369999999</v>
      </c>
      <c r="M810" s="9">
        <v>24.767556679999998</v>
      </c>
    </row>
    <row r="811" spans="1:13" hidden="1">
      <c r="A811" s="9" t="s">
        <v>33</v>
      </c>
      <c r="B811" s="9" t="s">
        <v>34</v>
      </c>
      <c r="C811" s="9" t="s">
        <v>41</v>
      </c>
      <c r="D811" s="9">
        <v>2030</v>
      </c>
      <c r="E811" s="9" t="s">
        <v>11</v>
      </c>
      <c r="F811" s="9">
        <v>0</v>
      </c>
      <c r="G811" s="9">
        <v>0</v>
      </c>
      <c r="H811" s="9">
        <v>0</v>
      </c>
      <c r="I811" s="9">
        <v>5822</v>
      </c>
      <c r="J811" s="9">
        <v>0</v>
      </c>
      <c r="K811" s="9">
        <v>656.79290889999902</v>
      </c>
      <c r="L811" s="9">
        <v>48.7867441</v>
      </c>
      <c r="M811" s="9">
        <v>29.177805540000001</v>
      </c>
    </row>
    <row r="812" spans="1:13" hidden="1">
      <c r="A812" s="9" t="s">
        <v>33</v>
      </c>
      <c r="B812" s="9" t="s">
        <v>34</v>
      </c>
      <c r="C812" s="9" t="s">
        <v>41</v>
      </c>
      <c r="D812" s="9">
        <v>2035</v>
      </c>
      <c r="E812" s="9" t="s">
        <v>11</v>
      </c>
      <c r="F812" s="9">
        <v>0</v>
      </c>
      <c r="G812" s="9">
        <v>0</v>
      </c>
      <c r="H812" s="9">
        <v>0</v>
      </c>
      <c r="I812" s="9">
        <v>6610</v>
      </c>
      <c r="J812" s="9">
        <v>0</v>
      </c>
      <c r="K812" s="9">
        <v>745.68896050000001</v>
      </c>
      <c r="L812" s="9">
        <v>55.475289760000003</v>
      </c>
      <c r="M812" s="9">
        <v>33.126982929999997</v>
      </c>
    </row>
    <row r="813" spans="1:13" hidden="1">
      <c r="A813" s="9" t="s">
        <v>33</v>
      </c>
      <c r="B813" s="9" t="s">
        <v>34</v>
      </c>
      <c r="C813" s="9" t="s">
        <v>41</v>
      </c>
      <c r="D813" s="9">
        <v>2040</v>
      </c>
      <c r="E813" s="9" t="s">
        <v>11</v>
      </c>
      <c r="F813" s="9">
        <v>0</v>
      </c>
      <c r="G813" s="9">
        <v>0</v>
      </c>
      <c r="H813" s="9">
        <v>0</v>
      </c>
      <c r="I813" s="9">
        <v>7275</v>
      </c>
      <c r="J813" s="9">
        <v>0</v>
      </c>
      <c r="K813" s="9">
        <v>820.70910559999902</v>
      </c>
      <c r="L813" s="9">
        <v>61.131691050000001</v>
      </c>
      <c r="M813" s="9">
        <v>36.459727809999997</v>
      </c>
    </row>
    <row r="814" spans="1:13" hidden="1">
      <c r="A814" s="9" t="s">
        <v>33</v>
      </c>
      <c r="B814" s="9" t="s">
        <v>34</v>
      </c>
      <c r="C814" s="9" t="s">
        <v>41</v>
      </c>
      <c r="D814" s="9">
        <v>2045</v>
      </c>
      <c r="E814" s="9" t="s">
        <v>11</v>
      </c>
      <c r="F814" s="9">
        <v>0</v>
      </c>
      <c r="G814" s="9">
        <v>0</v>
      </c>
      <c r="H814" s="9">
        <v>0</v>
      </c>
      <c r="I814" s="9">
        <v>7850</v>
      </c>
      <c r="J814" s="9">
        <v>0</v>
      </c>
      <c r="K814" s="9">
        <v>885.57614829999898</v>
      </c>
      <c r="L814" s="9">
        <v>66.024022270000003</v>
      </c>
      <c r="M814" s="9">
        <v>39.341424510000003</v>
      </c>
    </row>
    <row r="815" spans="1:13" hidden="1">
      <c r="A815" s="9" t="s">
        <v>33</v>
      </c>
      <c r="B815" s="9" t="s">
        <v>34</v>
      </c>
      <c r="C815" s="9" t="s">
        <v>41</v>
      </c>
      <c r="D815" s="9">
        <v>2050</v>
      </c>
      <c r="E815" s="9" t="s">
        <v>11</v>
      </c>
      <c r="F815" s="9">
        <v>0</v>
      </c>
      <c r="G815" s="9">
        <v>0</v>
      </c>
      <c r="H815" s="9">
        <v>0</v>
      </c>
      <c r="I815" s="9">
        <v>8319</v>
      </c>
      <c r="J815" s="9">
        <v>0</v>
      </c>
      <c r="K815" s="9">
        <v>938.4850927</v>
      </c>
      <c r="L815" s="9">
        <v>70.014278050000001</v>
      </c>
      <c r="M815" s="9">
        <v>41.691886689999997</v>
      </c>
    </row>
    <row r="816" spans="1:13" hidden="1">
      <c r="A816" s="9" t="s">
        <v>33</v>
      </c>
      <c r="B816" s="9" t="s">
        <v>34</v>
      </c>
      <c r="C816" s="9" t="s">
        <v>42</v>
      </c>
      <c r="D816" s="9">
        <v>2000</v>
      </c>
      <c r="E816" s="9" t="s">
        <v>11</v>
      </c>
      <c r="F816" s="9">
        <v>0</v>
      </c>
      <c r="G816" s="9">
        <v>0</v>
      </c>
      <c r="H816" s="9">
        <v>0</v>
      </c>
      <c r="I816" s="9">
        <v>406</v>
      </c>
      <c r="J816" s="9">
        <v>0</v>
      </c>
      <c r="K816" s="9">
        <v>91</v>
      </c>
      <c r="L816" s="9">
        <v>6.7394600000000002</v>
      </c>
      <c r="M816" s="9">
        <v>4.0426445959999997</v>
      </c>
    </row>
    <row r="817" spans="1:13" hidden="1">
      <c r="A817" s="9" t="s">
        <v>33</v>
      </c>
      <c r="B817" s="9" t="s">
        <v>34</v>
      </c>
      <c r="C817" s="9" t="s">
        <v>42</v>
      </c>
      <c r="D817" s="9">
        <v>2005</v>
      </c>
      <c r="E817" s="9" t="s">
        <v>11</v>
      </c>
      <c r="F817" s="9">
        <v>0</v>
      </c>
      <c r="G817" s="9">
        <v>0</v>
      </c>
      <c r="H817" s="9">
        <v>0</v>
      </c>
      <c r="I817" s="9">
        <v>413</v>
      </c>
      <c r="J817" s="9">
        <v>0</v>
      </c>
      <c r="K817" s="9">
        <v>82</v>
      </c>
      <c r="L817" s="9">
        <v>6.1308023529999902</v>
      </c>
      <c r="M817" s="9">
        <v>3.6428226029999999</v>
      </c>
    </row>
    <row r="818" spans="1:13" hidden="1">
      <c r="A818" s="9" t="s">
        <v>33</v>
      </c>
      <c r="B818" s="9" t="s">
        <v>34</v>
      </c>
      <c r="C818" s="9" t="s">
        <v>42</v>
      </c>
      <c r="D818" s="9">
        <v>2010</v>
      </c>
      <c r="E818" s="9" t="s">
        <v>11</v>
      </c>
      <c r="F818" s="9">
        <v>0</v>
      </c>
      <c r="G818" s="9">
        <v>0</v>
      </c>
      <c r="H818" s="9">
        <v>0</v>
      </c>
      <c r="I818" s="9">
        <v>388</v>
      </c>
      <c r="J818" s="9">
        <v>0</v>
      </c>
      <c r="K818" s="9">
        <v>70</v>
      </c>
      <c r="L818" s="9">
        <v>4.9472728200000002</v>
      </c>
      <c r="M818" s="9">
        <v>3.1097266129999999</v>
      </c>
    </row>
    <row r="819" spans="1:13" hidden="1">
      <c r="A819" s="9" t="s">
        <v>33</v>
      </c>
      <c r="B819" s="9" t="s">
        <v>34</v>
      </c>
      <c r="C819" s="9" t="s">
        <v>42</v>
      </c>
      <c r="D819" s="9">
        <v>2015</v>
      </c>
      <c r="E819" s="9" t="s">
        <v>11</v>
      </c>
      <c r="F819" s="9">
        <v>0</v>
      </c>
      <c r="G819" s="9">
        <v>0</v>
      </c>
      <c r="H819" s="9">
        <v>0</v>
      </c>
      <c r="I819" s="9">
        <v>404</v>
      </c>
      <c r="J819" s="9">
        <v>0</v>
      </c>
      <c r="K819" s="9">
        <v>72.886597940000001</v>
      </c>
      <c r="L819" s="9">
        <v>5.15128407</v>
      </c>
      <c r="M819" s="9">
        <v>3.237962762</v>
      </c>
    </row>
    <row r="820" spans="1:13" hidden="1">
      <c r="A820" s="9" t="s">
        <v>33</v>
      </c>
      <c r="B820" s="9" t="s">
        <v>34</v>
      </c>
      <c r="C820" s="9" t="s">
        <v>42</v>
      </c>
      <c r="D820" s="9">
        <v>2020</v>
      </c>
      <c r="E820" s="9" t="s">
        <v>11</v>
      </c>
      <c r="F820" s="9">
        <v>0</v>
      </c>
      <c r="G820" s="9">
        <v>0</v>
      </c>
      <c r="H820" s="9">
        <v>0</v>
      </c>
      <c r="I820" s="9">
        <v>434</v>
      </c>
      <c r="J820" s="9">
        <v>0</v>
      </c>
      <c r="K820" s="9">
        <v>78.298969069999998</v>
      </c>
      <c r="L820" s="9">
        <v>5.5338051650000004</v>
      </c>
      <c r="M820" s="9">
        <v>3.4784055409999999</v>
      </c>
    </row>
    <row r="821" spans="1:13" hidden="1">
      <c r="A821" s="9" t="s">
        <v>33</v>
      </c>
      <c r="B821" s="9" t="s">
        <v>34</v>
      </c>
      <c r="C821" s="9" t="s">
        <v>42</v>
      </c>
      <c r="D821" s="9">
        <v>2025</v>
      </c>
      <c r="E821" s="9" t="s">
        <v>11</v>
      </c>
      <c r="F821" s="9">
        <v>0</v>
      </c>
      <c r="G821" s="9">
        <v>0</v>
      </c>
      <c r="H821" s="9">
        <v>0</v>
      </c>
      <c r="I821" s="9">
        <v>464</v>
      </c>
      <c r="J821" s="9">
        <v>0</v>
      </c>
      <c r="K821" s="9">
        <v>83.711340210000003</v>
      </c>
      <c r="L821" s="9">
        <v>5.9163262589999999</v>
      </c>
      <c r="M821" s="9">
        <v>3.7188483200000002</v>
      </c>
    </row>
    <row r="822" spans="1:13" hidden="1">
      <c r="A822" s="9" t="s">
        <v>33</v>
      </c>
      <c r="B822" s="9" t="s">
        <v>34</v>
      </c>
      <c r="C822" s="9" t="s">
        <v>42</v>
      </c>
      <c r="D822" s="9">
        <v>2030</v>
      </c>
      <c r="E822" s="9" t="s">
        <v>11</v>
      </c>
      <c r="F822" s="9">
        <v>0</v>
      </c>
      <c r="G822" s="9">
        <v>0</v>
      </c>
      <c r="H822" s="9">
        <v>0</v>
      </c>
      <c r="I822" s="9">
        <v>492</v>
      </c>
      <c r="J822" s="9">
        <v>0</v>
      </c>
      <c r="K822" s="9">
        <v>88.762886599999902</v>
      </c>
      <c r="L822" s="9">
        <v>6.2733459470000001</v>
      </c>
      <c r="M822" s="9">
        <v>3.9432615809999998</v>
      </c>
    </row>
    <row r="823" spans="1:13" hidden="1">
      <c r="A823" s="9" t="s">
        <v>33</v>
      </c>
      <c r="B823" s="9" t="s">
        <v>34</v>
      </c>
      <c r="C823" s="9" t="s">
        <v>42</v>
      </c>
      <c r="D823" s="9">
        <v>2035</v>
      </c>
      <c r="E823" s="9" t="s">
        <v>11</v>
      </c>
      <c r="F823" s="9">
        <v>0</v>
      </c>
      <c r="G823" s="9">
        <v>0</v>
      </c>
      <c r="H823" s="9">
        <v>0</v>
      </c>
      <c r="I823" s="9">
        <v>520</v>
      </c>
      <c r="J823" s="9">
        <v>0</v>
      </c>
      <c r="K823" s="9">
        <v>93.81443299</v>
      </c>
      <c r="L823" s="9">
        <v>6.6303656350000004</v>
      </c>
      <c r="M823" s="9">
        <v>4.1676748420000003</v>
      </c>
    </row>
    <row r="824" spans="1:13" hidden="1">
      <c r="A824" s="9" t="s">
        <v>33</v>
      </c>
      <c r="B824" s="9" t="s">
        <v>34</v>
      </c>
      <c r="C824" s="9" t="s">
        <v>42</v>
      </c>
      <c r="D824" s="9">
        <v>2040</v>
      </c>
      <c r="E824" s="9" t="s">
        <v>11</v>
      </c>
      <c r="F824" s="9">
        <v>0</v>
      </c>
      <c r="G824" s="9">
        <v>0</v>
      </c>
      <c r="H824" s="9">
        <v>0</v>
      </c>
      <c r="I824" s="9">
        <v>547</v>
      </c>
      <c r="J824" s="9">
        <v>0</v>
      </c>
      <c r="K824" s="9">
        <v>98.68556701</v>
      </c>
      <c r="L824" s="9">
        <v>6.9746346199999998</v>
      </c>
      <c r="M824" s="9">
        <v>4.3840733429999998</v>
      </c>
    </row>
    <row r="825" spans="1:13" hidden="1">
      <c r="A825" s="9" t="s">
        <v>33</v>
      </c>
      <c r="B825" s="9" t="s">
        <v>34</v>
      </c>
      <c r="C825" s="9" t="s">
        <v>42</v>
      </c>
      <c r="D825" s="9">
        <v>2045</v>
      </c>
      <c r="E825" s="9" t="s">
        <v>11</v>
      </c>
      <c r="F825" s="9">
        <v>0</v>
      </c>
      <c r="G825" s="9">
        <v>0</v>
      </c>
      <c r="H825" s="9">
        <v>0</v>
      </c>
      <c r="I825" s="9">
        <v>575</v>
      </c>
      <c r="J825" s="9">
        <v>0</v>
      </c>
      <c r="K825" s="9">
        <v>103.7371134</v>
      </c>
      <c r="L825" s="9">
        <v>7.3316543079999903</v>
      </c>
      <c r="M825" s="9">
        <v>4.6084866039999897</v>
      </c>
    </row>
    <row r="826" spans="1:13" hidden="1">
      <c r="A826" s="9" t="s">
        <v>33</v>
      </c>
      <c r="B826" s="9" t="s">
        <v>34</v>
      </c>
      <c r="C826" s="9" t="s">
        <v>42</v>
      </c>
      <c r="D826" s="9">
        <v>2050</v>
      </c>
      <c r="E826" s="9" t="s">
        <v>11</v>
      </c>
      <c r="F826" s="9">
        <v>0</v>
      </c>
      <c r="G826" s="9">
        <v>0</v>
      </c>
      <c r="H826" s="9">
        <v>0</v>
      </c>
      <c r="I826" s="9">
        <v>603</v>
      </c>
      <c r="J826" s="9">
        <v>0</v>
      </c>
      <c r="K826" s="9">
        <v>108.7886598</v>
      </c>
      <c r="L826" s="9">
        <v>7.6886739960000003</v>
      </c>
      <c r="M826" s="9">
        <v>4.8328998639999998</v>
      </c>
    </row>
    <row r="827" spans="1:13" hidden="1">
      <c r="A827" s="9" t="s">
        <v>33</v>
      </c>
      <c r="B827" s="9" t="s">
        <v>34</v>
      </c>
      <c r="C827" s="9" t="s">
        <v>43</v>
      </c>
      <c r="D827" s="9">
        <v>2000</v>
      </c>
      <c r="E827" s="9" t="s">
        <v>11</v>
      </c>
      <c r="F827" s="9">
        <v>0</v>
      </c>
      <c r="G827" s="9">
        <v>0</v>
      </c>
      <c r="H827" s="9">
        <v>0</v>
      </c>
      <c r="I827" s="9">
        <v>6726</v>
      </c>
      <c r="J827" s="9">
        <v>0</v>
      </c>
      <c r="K827" s="9">
        <v>1185</v>
      </c>
      <c r="L827" s="9">
        <v>87.754596050000004</v>
      </c>
      <c r="M827" s="9">
        <v>52.643229089999998</v>
      </c>
    </row>
    <row r="828" spans="1:13" hidden="1">
      <c r="A828" s="9" t="s">
        <v>33</v>
      </c>
      <c r="B828" s="9" t="s">
        <v>34</v>
      </c>
      <c r="C828" s="9" t="s">
        <v>43</v>
      </c>
      <c r="D828" s="9">
        <v>2005</v>
      </c>
      <c r="E828" s="9" t="s">
        <v>11</v>
      </c>
      <c r="F828" s="9">
        <v>0</v>
      </c>
      <c r="G828" s="9">
        <v>0</v>
      </c>
      <c r="H828" s="9">
        <v>0</v>
      </c>
      <c r="I828" s="9">
        <v>8547</v>
      </c>
      <c r="J828" s="9">
        <v>0</v>
      </c>
      <c r="K828" s="9">
        <v>1371</v>
      </c>
      <c r="L828" s="9">
        <v>101.505097599999</v>
      </c>
      <c r="M828" s="9">
        <v>60.90621694</v>
      </c>
    </row>
    <row r="829" spans="1:13" hidden="1">
      <c r="A829" s="9" t="s">
        <v>33</v>
      </c>
      <c r="B829" s="9" t="s">
        <v>34</v>
      </c>
      <c r="C829" s="9" t="s">
        <v>43</v>
      </c>
      <c r="D829" s="9">
        <v>2010</v>
      </c>
      <c r="E829" s="9" t="s">
        <v>11</v>
      </c>
      <c r="F829" s="9">
        <v>0</v>
      </c>
      <c r="G829" s="9">
        <v>0</v>
      </c>
      <c r="H829" s="9">
        <v>0</v>
      </c>
      <c r="I829" s="9">
        <v>9479</v>
      </c>
      <c r="J829" s="9">
        <v>0</v>
      </c>
      <c r="K829" s="9">
        <v>1330</v>
      </c>
      <c r="L829" s="9">
        <v>97.80305654</v>
      </c>
      <c r="M829" s="9">
        <v>59.084805639999999</v>
      </c>
    </row>
    <row r="830" spans="1:13" hidden="1">
      <c r="A830" s="9" t="s">
        <v>33</v>
      </c>
      <c r="B830" s="9" t="s">
        <v>34</v>
      </c>
      <c r="C830" s="9" t="s">
        <v>43</v>
      </c>
      <c r="D830" s="9">
        <v>2015</v>
      </c>
      <c r="E830" s="9" t="s">
        <v>11</v>
      </c>
      <c r="F830" s="9">
        <v>0</v>
      </c>
      <c r="G830" s="9">
        <v>0</v>
      </c>
      <c r="H830" s="9">
        <v>0</v>
      </c>
      <c r="I830" s="9">
        <v>10827</v>
      </c>
      <c r="J830" s="9">
        <v>0</v>
      </c>
      <c r="K830" s="9">
        <v>1501.446592</v>
      </c>
      <c r="L830" s="9">
        <v>109.3824609</v>
      </c>
      <c r="M830" s="9">
        <v>66.701263229999995</v>
      </c>
    </row>
    <row r="831" spans="1:13" hidden="1">
      <c r="A831" s="9" t="s">
        <v>33</v>
      </c>
      <c r="B831" s="9" t="s">
        <v>34</v>
      </c>
      <c r="C831" s="9" t="s">
        <v>43</v>
      </c>
      <c r="D831" s="9">
        <v>2020</v>
      </c>
      <c r="E831" s="9" t="s">
        <v>11</v>
      </c>
      <c r="F831" s="9">
        <v>0</v>
      </c>
      <c r="G831" s="9">
        <v>0</v>
      </c>
      <c r="H831" s="9">
        <v>0</v>
      </c>
      <c r="I831" s="9">
        <v>12286</v>
      </c>
      <c r="J831" s="9">
        <v>0</v>
      </c>
      <c r="K831" s="9">
        <v>1689.830788</v>
      </c>
      <c r="L831" s="9">
        <v>121.2396129</v>
      </c>
      <c r="M831" s="9">
        <v>75.070168190000004</v>
      </c>
    </row>
    <row r="832" spans="1:13" hidden="1">
      <c r="A832" s="9" t="s">
        <v>33</v>
      </c>
      <c r="B832" s="9" t="s">
        <v>34</v>
      </c>
      <c r="C832" s="9" t="s">
        <v>43</v>
      </c>
      <c r="D832" s="9">
        <v>2025</v>
      </c>
      <c r="E832" s="9" t="s">
        <v>11</v>
      </c>
      <c r="F832" s="9">
        <v>0</v>
      </c>
      <c r="G832" s="9">
        <v>0</v>
      </c>
      <c r="H832" s="9">
        <v>0</v>
      </c>
      <c r="I832" s="9">
        <v>14101</v>
      </c>
      <c r="J832" s="9">
        <v>0</v>
      </c>
      <c r="K832" s="9">
        <v>1915.9817149999999</v>
      </c>
      <c r="L832" s="9">
        <v>136.15815330000001</v>
      </c>
      <c r="M832" s="9">
        <v>85.116847530000001</v>
      </c>
    </row>
    <row r="833" spans="1:13" hidden="1">
      <c r="A833" s="9" t="s">
        <v>33</v>
      </c>
      <c r="B833" s="9" t="s">
        <v>34</v>
      </c>
      <c r="C833" s="9" t="s">
        <v>43</v>
      </c>
      <c r="D833" s="9">
        <v>2030</v>
      </c>
      <c r="E833" s="9" t="s">
        <v>11</v>
      </c>
      <c r="F833" s="9">
        <v>0</v>
      </c>
      <c r="G833" s="9">
        <v>0</v>
      </c>
      <c r="H833" s="9">
        <v>0</v>
      </c>
      <c r="I833" s="9">
        <v>16066</v>
      </c>
      <c r="J833" s="9">
        <v>0</v>
      </c>
      <c r="K833" s="9">
        <v>2157.8903070000001</v>
      </c>
      <c r="L833" s="9">
        <v>153.68500669999901</v>
      </c>
      <c r="M833" s="9">
        <v>95.863555930000004</v>
      </c>
    </row>
    <row r="834" spans="1:13" hidden="1">
      <c r="A834" s="9" t="s">
        <v>33</v>
      </c>
      <c r="B834" s="9" t="s">
        <v>34</v>
      </c>
      <c r="C834" s="9" t="s">
        <v>43</v>
      </c>
      <c r="D834" s="9">
        <v>2035</v>
      </c>
      <c r="E834" s="9" t="s">
        <v>11</v>
      </c>
      <c r="F834" s="9">
        <v>0</v>
      </c>
      <c r="G834" s="9">
        <v>0</v>
      </c>
      <c r="H834" s="9">
        <v>0</v>
      </c>
      <c r="I834" s="9">
        <v>18015</v>
      </c>
      <c r="J834" s="9">
        <v>0</v>
      </c>
      <c r="K834" s="9">
        <v>2399.5374849999998</v>
      </c>
      <c r="L834" s="9">
        <v>171.38483369999901</v>
      </c>
      <c r="M834" s="9">
        <v>106.5986511</v>
      </c>
    </row>
    <row r="835" spans="1:13" hidden="1">
      <c r="A835" s="9" t="s">
        <v>33</v>
      </c>
      <c r="B835" s="9" t="s">
        <v>34</v>
      </c>
      <c r="C835" s="9" t="s">
        <v>43</v>
      </c>
      <c r="D835" s="9">
        <v>2040</v>
      </c>
      <c r="E835" s="9" t="s">
        <v>11</v>
      </c>
      <c r="F835" s="9">
        <v>0</v>
      </c>
      <c r="G835" s="9">
        <v>0</v>
      </c>
      <c r="H835" s="9">
        <v>0</v>
      </c>
      <c r="I835" s="9">
        <v>19831</v>
      </c>
      <c r="J835" s="9">
        <v>0</v>
      </c>
      <c r="K835" s="9">
        <v>2626.900564</v>
      </c>
      <c r="L835" s="9">
        <v>188.12638179999999</v>
      </c>
      <c r="M835" s="9">
        <v>116.6991799</v>
      </c>
    </row>
    <row r="836" spans="1:13" hidden="1">
      <c r="A836" s="9" t="s">
        <v>33</v>
      </c>
      <c r="B836" s="9" t="s">
        <v>34</v>
      </c>
      <c r="C836" s="9" t="s">
        <v>43</v>
      </c>
      <c r="D836" s="9">
        <v>2045</v>
      </c>
      <c r="E836" s="9" t="s">
        <v>11</v>
      </c>
      <c r="F836" s="9">
        <v>0</v>
      </c>
      <c r="G836" s="9">
        <v>0</v>
      </c>
      <c r="H836" s="9">
        <v>0</v>
      </c>
      <c r="I836" s="9">
        <v>21520</v>
      </c>
      <c r="J836" s="9">
        <v>0</v>
      </c>
      <c r="K836" s="9">
        <v>2842.6059989999999</v>
      </c>
      <c r="L836" s="9">
        <v>204.0416385</v>
      </c>
      <c r="M836" s="9">
        <v>126.28182179999899</v>
      </c>
    </row>
    <row r="837" spans="1:13" hidden="1">
      <c r="A837" s="9" t="s">
        <v>33</v>
      </c>
      <c r="B837" s="9" t="s">
        <v>34</v>
      </c>
      <c r="C837" s="9" t="s">
        <v>43</v>
      </c>
      <c r="D837" s="9">
        <v>2050</v>
      </c>
      <c r="E837" s="9" t="s">
        <v>11</v>
      </c>
      <c r="F837" s="9">
        <v>0</v>
      </c>
      <c r="G837" s="9">
        <v>0</v>
      </c>
      <c r="H837" s="9">
        <v>0</v>
      </c>
      <c r="I837" s="9">
        <v>23041</v>
      </c>
      <c r="J837" s="9">
        <v>0</v>
      </c>
      <c r="K837" s="9">
        <v>3039.5298969999999</v>
      </c>
      <c r="L837" s="9">
        <v>218.57646099999999</v>
      </c>
      <c r="M837" s="9">
        <v>135.0301001</v>
      </c>
    </row>
    <row r="838" spans="1:13" hidden="1">
      <c r="A838" s="9" t="s">
        <v>33</v>
      </c>
      <c r="B838" s="9" t="s">
        <v>34</v>
      </c>
      <c r="C838" s="9" t="s">
        <v>44</v>
      </c>
      <c r="D838" s="9">
        <v>2000</v>
      </c>
      <c r="E838" s="9" t="s">
        <v>11</v>
      </c>
      <c r="F838" s="9">
        <v>0</v>
      </c>
      <c r="G838" s="9">
        <v>0</v>
      </c>
      <c r="H838" s="9">
        <v>0</v>
      </c>
      <c r="I838" s="9">
        <v>305</v>
      </c>
      <c r="J838" s="9">
        <v>0</v>
      </c>
      <c r="K838" s="9">
        <v>38</v>
      </c>
      <c r="L838" s="9">
        <v>2.8142800000000001</v>
      </c>
      <c r="M838" s="9">
        <v>1.6881373040000001</v>
      </c>
    </row>
    <row r="839" spans="1:13" hidden="1">
      <c r="A839" s="9" t="s">
        <v>33</v>
      </c>
      <c r="B839" s="9" t="s">
        <v>34</v>
      </c>
      <c r="C839" s="9" t="s">
        <v>44</v>
      </c>
      <c r="D839" s="9">
        <v>2005</v>
      </c>
      <c r="E839" s="9" t="s">
        <v>11</v>
      </c>
      <c r="F839" s="9">
        <v>0</v>
      </c>
      <c r="G839" s="9">
        <v>0</v>
      </c>
      <c r="H839" s="9">
        <v>0</v>
      </c>
      <c r="I839" s="9">
        <v>407</v>
      </c>
      <c r="J839" s="9">
        <v>0</v>
      </c>
      <c r="K839" s="9">
        <v>45</v>
      </c>
      <c r="L839" s="9">
        <v>3.3327</v>
      </c>
      <c r="M839" s="9">
        <v>1.9991099649999999</v>
      </c>
    </row>
    <row r="840" spans="1:13" hidden="1">
      <c r="A840" s="9" t="s">
        <v>33</v>
      </c>
      <c r="B840" s="9" t="s">
        <v>34</v>
      </c>
      <c r="C840" s="9" t="s">
        <v>44</v>
      </c>
      <c r="D840" s="9">
        <v>2010</v>
      </c>
      <c r="E840" s="9" t="s">
        <v>11</v>
      </c>
      <c r="F840" s="9">
        <v>0</v>
      </c>
      <c r="G840" s="9">
        <v>0</v>
      </c>
      <c r="H840" s="9">
        <v>0</v>
      </c>
      <c r="I840" s="9">
        <v>601</v>
      </c>
      <c r="J840" s="9">
        <v>0</v>
      </c>
      <c r="K840" s="9">
        <v>58</v>
      </c>
      <c r="L840" s="9">
        <v>4.2954800000000004</v>
      </c>
      <c r="M840" s="9">
        <v>2.5766306219999899</v>
      </c>
    </row>
    <row r="841" spans="1:13">
      <c r="A841" s="9" t="s">
        <v>33</v>
      </c>
      <c r="B841" s="9" t="s">
        <v>34</v>
      </c>
      <c r="C841" s="9" t="s">
        <v>44</v>
      </c>
      <c r="D841" s="9">
        <v>2015</v>
      </c>
      <c r="E841" s="9" t="s">
        <v>11</v>
      </c>
      <c r="F841" s="9">
        <v>0</v>
      </c>
      <c r="G841" s="9">
        <v>0</v>
      </c>
      <c r="H841" s="9">
        <v>0</v>
      </c>
      <c r="I841" s="19">
        <v>761</v>
      </c>
      <c r="J841" s="9">
        <v>0</v>
      </c>
      <c r="K841" s="9">
        <v>73.44093178</v>
      </c>
      <c r="L841" s="9">
        <v>5.4390354079999996</v>
      </c>
      <c r="M841" s="9">
        <v>3.2625888569999999</v>
      </c>
    </row>
    <row r="842" spans="1:13">
      <c r="A842" s="9" t="s">
        <v>33</v>
      </c>
      <c r="B842" s="9" t="s">
        <v>34</v>
      </c>
      <c r="C842" s="9" t="s">
        <v>44</v>
      </c>
      <c r="D842" s="9">
        <v>2020</v>
      </c>
      <c r="E842" s="9" t="s">
        <v>11</v>
      </c>
      <c r="F842" s="9">
        <v>0</v>
      </c>
      <c r="G842" s="9">
        <v>0</v>
      </c>
      <c r="H842" s="9">
        <v>0</v>
      </c>
      <c r="I842" s="19">
        <v>997</v>
      </c>
      <c r="J842" s="9">
        <v>0</v>
      </c>
      <c r="K842" s="9">
        <v>96.216306160000002</v>
      </c>
      <c r="L842" s="9">
        <v>7.1257796339999997</v>
      </c>
      <c r="M842" s="9">
        <v>4.2743772550000001</v>
      </c>
    </row>
    <row r="843" spans="1:13">
      <c r="A843" s="9" t="s">
        <v>33</v>
      </c>
      <c r="B843" s="9" t="s">
        <v>34</v>
      </c>
      <c r="C843" s="9" t="s">
        <v>44</v>
      </c>
      <c r="D843" s="9">
        <v>2025</v>
      </c>
      <c r="E843" s="9" t="s">
        <v>11</v>
      </c>
      <c r="F843" s="9">
        <v>0</v>
      </c>
      <c r="G843" s="9">
        <v>0</v>
      </c>
      <c r="H843" s="9">
        <v>0</v>
      </c>
      <c r="I843" s="19">
        <v>1295</v>
      </c>
      <c r="J843" s="9">
        <v>0</v>
      </c>
      <c r="K843" s="9">
        <v>124.9750416</v>
      </c>
      <c r="L843" s="9">
        <v>9.2556515810000004</v>
      </c>
      <c r="M843" s="9">
        <v>5.5519744679999903</v>
      </c>
    </row>
    <row r="844" spans="1:13">
      <c r="A844" s="9" t="s">
        <v>33</v>
      </c>
      <c r="B844" s="9" t="s">
        <v>34</v>
      </c>
      <c r="C844" s="9" t="s">
        <v>44</v>
      </c>
      <c r="D844" s="9">
        <v>2030</v>
      </c>
      <c r="E844" s="9" t="s">
        <v>11</v>
      </c>
      <c r="F844" s="9">
        <v>0</v>
      </c>
      <c r="G844" s="9">
        <v>0</v>
      </c>
      <c r="H844" s="9">
        <v>0</v>
      </c>
      <c r="I844" s="19">
        <v>1641</v>
      </c>
      <c r="J844" s="9">
        <v>0</v>
      </c>
      <c r="K844" s="9">
        <v>158.36605659999901</v>
      </c>
      <c r="L844" s="9">
        <v>11.72859015</v>
      </c>
      <c r="M844" s="9">
        <v>7.0353591519999998</v>
      </c>
    </row>
    <row r="845" spans="1:13">
      <c r="A845" s="9" t="s">
        <v>33</v>
      </c>
      <c r="B845" s="9" t="s">
        <v>34</v>
      </c>
      <c r="C845" s="9" t="s">
        <v>44</v>
      </c>
      <c r="D845" s="9">
        <v>2035</v>
      </c>
      <c r="E845" s="9" t="s">
        <v>11</v>
      </c>
      <c r="F845" s="9">
        <v>0</v>
      </c>
      <c r="G845" s="9">
        <v>0</v>
      </c>
      <c r="H845" s="9">
        <v>0</v>
      </c>
      <c r="I845" s="19">
        <v>2016</v>
      </c>
      <c r="J845" s="9">
        <v>0</v>
      </c>
      <c r="K845" s="9">
        <v>194.55574039999999</v>
      </c>
      <c r="L845" s="9">
        <v>14.40879814</v>
      </c>
      <c r="M845" s="9">
        <v>8.6430737670000006</v>
      </c>
    </row>
    <row r="846" spans="1:13">
      <c r="A846" s="9" t="s">
        <v>33</v>
      </c>
      <c r="B846" s="9" t="s">
        <v>34</v>
      </c>
      <c r="C846" s="9" t="s">
        <v>44</v>
      </c>
      <c r="D846" s="9">
        <v>2040</v>
      </c>
      <c r="E846" s="9" t="s">
        <v>11</v>
      </c>
      <c r="F846" s="9">
        <v>0</v>
      </c>
      <c r="G846" s="9">
        <v>0</v>
      </c>
      <c r="H846" s="9">
        <v>0</v>
      </c>
      <c r="I846" s="19">
        <v>2396</v>
      </c>
      <c r="J846" s="9">
        <v>0</v>
      </c>
      <c r="K846" s="9">
        <v>231.22795339999999</v>
      </c>
      <c r="L846" s="9">
        <v>17.124742229999999</v>
      </c>
      <c r="M846" s="9">
        <v>10.27222458</v>
      </c>
    </row>
    <row r="847" spans="1:13">
      <c r="A847" s="9" t="s">
        <v>33</v>
      </c>
      <c r="B847" s="9" t="s">
        <v>34</v>
      </c>
      <c r="C847" s="9" t="s">
        <v>44</v>
      </c>
      <c r="D847" s="9">
        <v>2045</v>
      </c>
      <c r="E847" s="9" t="s">
        <v>11</v>
      </c>
      <c r="F847" s="9">
        <v>0</v>
      </c>
      <c r="G847" s="9">
        <v>0</v>
      </c>
      <c r="H847" s="9">
        <v>0</v>
      </c>
      <c r="I847" s="19">
        <v>2757</v>
      </c>
      <c r="J847" s="9">
        <v>0</v>
      </c>
      <c r="K847" s="9">
        <v>266.06655569999998</v>
      </c>
      <c r="L847" s="9">
        <v>19.704889120000001</v>
      </c>
      <c r="M847" s="9">
        <v>11.81991784</v>
      </c>
    </row>
    <row r="848" spans="1:13">
      <c r="A848" s="9" t="s">
        <v>33</v>
      </c>
      <c r="B848" s="9" t="s">
        <v>34</v>
      </c>
      <c r="C848" s="9" t="s">
        <v>44</v>
      </c>
      <c r="D848" s="9">
        <v>2050</v>
      </c>
      <c r="E848" s="9" t="s">
        <v>11</v>
      </c>
      <c r="F848" s="9">
        <v>0</v>
      </c>
      <c r="G848" s="9">
        <v>0</v>
      </c>
      <c r="H848" s="9">
        <v>0</v>
      </c>
      <c r="I848" s="19">
        <v>3080</v>
      </c>
      <c r="J848" s="9">
        <v>0</v>
      </c>
      <c r="K848" s="9">
        <v>297.2379368</v>
      </c>
      <c r="L848" s="9">
        <v>22.0134416</v>
      </c>
      <c r="M848" s="9">
        <v>13.204696029999999</v>
      </c>
    </row>
    <row r="849" spans="1:13" hidden="1">
      <c r="A849" s="9" t="s">
        <v>33</v>
      </c>
      <c r="B849" s="9" t="s">
        <v>34</v>
      </c>
      <c r="C849" s="9" t="s">
        <v>45</v>
      </c>
      <c r="D849" s="9">
        <v>2000</v>
      </c>
      <c r="E849" s="9" t="s">
        <v>11</v>
      </c>
      <c r="F849" s="9">
        <v>0</v>
      </c>
      <c r="G849" s="9">
        <v>0</v>
      </c>
      <c r="H849" s="9">
        <v>0</v>
      </c>
      <c r="I849" s="9">
        <v>22</v>
      </c>
      <c r="J849" s="9">
        <v>0</v>
      </c>
      <c r="K849" s="9">
        <v>5</v>
      </c>
      <c r="L849" s="9">
        <v>0.37030000000000002</v>
      </c>
      <c r="M849" s="9">
        <v>0.22212332899999901</v>
      </c>
    </row>
    <row r="850" spans="1:13" hidden="1">
      <c r="A850" s="9" t="s">
        <v>33</v>
      </c>
      <c r="B850" s="9" t="s">
        <v>34</v>
      </c>
      <c r="C850" s="9" t="s">
        <v>45</v>
      </c>
      <c r="D850" s="9">
        <v>2005</v>
      </c>
      <c r="E850" s="9" t="s">
        <v>11</v>
      </c>
      <c r="F850" s="9">
        <v>0</v>
      </c>
      <c r="G850" s="9">
        <v>0</v>
      </c>
      <c r="H850" s="9">
        <v>0</v>
      </c>
      <c r="I850" s="9">
        <v>23</v>
      </c>
      <c r="J850" s="9">
        <v>0</v>
      </c>
      <c r="K850" s="9">
        <v>5</v>
      </c>
      <c r="L850" s="9">
        <v>0.373973469</v>
      </c>
      <c r="M850" s="9">
        <v>0.22212332899999901</v>
      </c>
    </row>
    <row r="851" spans="1:13" hidden="1">
      <c r="A851" s="9" t="s">
        <v>33</v>
      </c>
      <c r="B851" s="9" t="s">
        <v>34</v>
      </c>
      <c r="C851" s="9" t="s">
        <v>45</v>
      </c>
      <c r="D851" s="9">
        <v>2010</v>
      </c>
      <c r="E851" s="9" t="s">
        <v>11</v>
      </c>
      <c r="F851" s="9">
        <v>0</v>
      </c>
      <c r="G851" s="9">
        <v>0</v>
      </c>
      <c r="H851" s="9">
        <v>0</v>
      </c>
      <c r="I851" s="9">
        <v>20</v>
      </c>
      <c r="J851" s="9">
        <v>0</v>
      </c>
      <c r="K851" s="9">
        <v>4</v>
      </c>
      <c r="L851" s="9">
        <v>0.29943999999999998</v>
      </c>
      <c r="M851" s="9">
        <v>0.17769866399999901</v>
      </c>
    </row>
    <row r="852" spans="1:13" hidden="1">
      <c r="A852" s="9" t="s">
        <v>33</v>
      </c>
      <c r="B852" s="9" t="s">
        <v>34</v>
      </c>
      <c r="C852" s="9" t="s">
        <v>45</v>
      </c>
      <c r="D852" s="9">
        <v>2015</v>
      </c>
      <c r="E852" s="9" t="s">
        <v>11</v>
      </c>
      <c r="F852" s="9">
        <v>0</v>
      </c>
      <c r="G852" s="9">
        <v>0</v>
      </c>
      <c r="H852" s="9">
        <v>0</v>
      </c>
      <c r="I852" s="9">
        <v>21</v>
      </c>
      <c r="J852" s="9">
        <v>0</v>
      </c>
      <c r="K852" s="9">
        <v>4.2</v>
      </c>
      <c r="L852" s="9">
        <v>0.31441199999999903</v>
      </c>
      <c r="M852" s="9">
        <v>0.18658359699999999</v>
      </c>
    </row>
    <row r="853" spans="1:13" hidden="1">
      <c r="A853" s="9" t="s">
        <v>33</v>
      </c>
      <c r="B853" s="9" t="s">
        <v>34</v>
      </c>
      <c r="C853" s="9" t="s">
        <v>45</v>
      </c>
      <c r="D853" s="9">
        <v>2020</v>
      </c>
      <c r="E853" s="9" t="s">
        <v>11</v>
      </c>
      <c r="F853" s="9">
        <v>0</v>
      </c>
      <c r="G853" s="9">
        <v>0</v>
      </c>
      <c r="H853" s="9">
        <v>0</v>
      </c>
      <c r="I853" s="9">
        <v>21</v>
      </c>
      <c r="J853" s="9">
        <v>0</v>
      </c>
      <c r="K853" s="9">
        <v>4.2</v>
      </c>
      <c r="L853" s="9">
        <v>0.31441199999999903</v>
      </c>
      <c r="M853" s="9">
        <v>0.18658359699999999</v>
      </c>
    </row>
    <row r="854" spans="1:13" hidden="1">
      <c r="A854" s="9" t="s">
        <v>33</v>
      </c>
      <c r="B854" s="9" t="s">
        <v>34</v>
      </c>
      <c r="C854" s="9" t="s">
        <v>45</v>
      </c>
      <c r="D854" s="9">
        <v>2025</v>
      </c>
      <c r="E854" s="9" t="s">
        <v>11</v>
      </c>
      <c r="F854" s="9">
        <v>0</v>
      </c>
      <c r="G854" s="9">
        <v>0</v>
      </c>
      <c r="H854" s="9">
        <v>0</v>
      </c>
      <c r="I854" s="9">
        <v>22</v>
      </c>
      <c r="J854" s="9">
        <v>0</v>
      </c>
      <c r="K854" s="9">
        <v>4.4000000000000004</v>
      </c>
      <c r="L854" s="9">
        <v>0.32938400000000001</v>
      </c>
      <c r="M854" s="9">
        <v>0.19546853</v>
      </c>
    </row>
    <row r="855" spans="1:13" hidden="1">
      <c r="A855" s="9" t="s">
        <v>33</v>
      </c>
      <c r="B855" s="9" t="s">
        <v>34</v>
      </c>
      <c r="C855" s="9" t="s">
        <v>45</v>
      </c>
      <c r="D855" s="9">
        <v>2030</v>
      </c>
      <c r="E855" s="9" t="s">
        <v>11</v>
      </c>
      <c r="F855" s="9">
        <v>0</v>
      </c>
      <c r="G855" s="9">
        <v>0</v>
      </c>
      <c r="H855" s="9">
        <v>0</v>
      </c>
      <c r="I855" s="9">
        <v>22</v>
      </c>
      <c r="J855" s="9">
        <v>0</v>
      </c>
      <c r="K855" s="9">
        <v>4.4000000000000004</v>
      </c>
      <c r="L855" s="9">
        <v>0.32938400000000001</v>
      </c>
      <c r="M855" s="9">
        <v>0.19546853</v>
      </c>
    </row>
    <row r="856" spans="1:13" hidden="1">
      <c r="A856" s="9" t="s">
        <v>33</v>
      </c>
      <c r="B856" s="9" t="s">
        <v>34</v>
      </c>
      <c r="C856" s="9" t="s">
        <v>45</v>
      </c>
      <c r="D856" s="9">
        <v>2035</v>
      </c>
      <c r="E856" s="9" t="s">
        <v>11</v>
      </c>
      <c r="F856" s="9">
        <v>0</v>
      </c>
      <c r="G856" s="9">
        <v>0</v>
      </c>
      <c r="H856" s="9">
        <v>0</v>
      </c>
      <c r="I856" s="9">
        <v>23</v>
      </c>
      <c r="J856" s="9">
        <v>0</v>
      </c>
      <c r="K856" s="9">
        <v>4.5999999999999996</v>
      </c>
      <c r="L856" s="9">
        <v>0.344356</v>
      </c>
      <c r="M856" s="9">
        <v>0.20435346300000001</v>
      </c>
    </row>
    <row r="857" spans="1:13" hidden="1">
      <c r="A857" s="9" t="s">
        <v>33</v>
      </c>
      <c r="B857" s="9" t="s">
        <v>34</v>
      </c>
      <c r="C857" s="9" t="s">
        <v>45</v>
      </c>
      <c r="D857" s="9">
        <v>2040</v>
      </c>
      <c r="E857" s="9" t="s">
        <v>11</v>
      </c>
      <c r="F857" s="9">
        <v>0</v>
      </c>
      <c r="G857" s="9">
        <v>0</v>
      </c>
      <c r="H857" s="9">
        <v>0</v>
      </c>
      <c r="I857" s="9">
        <v>24</v>
      </c>
      <c r="J857" s="9">
        <v>0</v>
      </c>
      <c r="K857" s="9">
        <v>4.8</v>
      </c>
      <c r="L857" s="9">
        <v>0.35932799999999998</v>
      </c>
      <c r="M857" s="9">
        <v>0.213238396</v>
      </c>
    </row>
    <row r="858" spans="1:13" hidden="1">
      <c r="A858" s="9" t="s">
        <v>33</v>
      </c>
      <c r="B858" s="9" t="s">
        <v>34</v>
      </c>
      <c r="C858" s="9" t="s">
        <v>45</v>
      </c>
      <c r="D858" s="9">
        <v>2045</v>
      </c>
      <c r="E858" s="9" t="s">
        <v>11</v>
      </c>
      <c r="F858" s="9">
        <v>0</v>
      </c>
      <c r="G858" s="9">
        <v>0</v>
      </c>
      <c r="H858" s="9">
        <v>0</v>
      </c>
      <c r="I858" s="9">
        <v>24</v>
      </c>
      <c r="J858" s="9">
        <v>0</v>
      </c>
      <c r="K858" s="9">
        <v>4.8</v>
      </c>
      <c r="L858" s="9">
        <v>0.35932799999999998</v>
      </c>
      <c r="M858" s="9">
        <v>0.213238396</v>
      </c>
    </row>
    <row r="859" spans="1:13" hidden="1">
      <c r="A859" s="9" t="s">
        <v>33</v>
      </c>
      <c r="B859" s="9" t="s">
        <v>34</v>
      </c>
      <c r="C859" s="9" t="s">
        <v>45</v>
      </c>
      <c r="D859" s="9">
        <v>2050</v>
      </c>
      <c r="E859" s="9" t="s">
        <v>11</v>
      </c>
      <c r="F859" s="9">
        <v>0</v>
      </c>
      <c r="G859" s="9">
        <v>0</v>
      </c>
      <c r="H859" s="9">
        <v>0</v>
      </c>
      <c r="I859" s="9">
        <v>25</v>
      </c>
      <c r="J859" s="9">
        <v>0</v>
      </c>
      <c r="K859" s="9">
        <v>5</v>
      </c>
      <c r="L859" s="9">
        <v>0.37430000000000002</v>
      </c>
      <c r="M859" s="9">
        <v>0.22212332899999901</v>
      </c>
    </row>
    <row r="860" spans="1:13" hidden="1">
      <c r="A860" s="9" t="s">
        <v>33</v>
      </c>
      <c r="B860" s="9" t="s">
        <v>34</v>
      </c>
      <c r="C860" s="9" t="s">
        <v>46</v>
      </c>
      <c r="D860" s="9">
        <v>2000</v>
      </c>
      <c r="E860" s="9" t="s">
        <v>11</v>
      </c>
      <c r="F860" s="9">
        <v>0</v>
      </c>
      <c r="G860" s="9">
        <v>0</v>
      </c>
      <c r="H860" s="9">
        <v>0</v>
      </c>
      <c r="I860" s="9">
        <v>20</v>
      </c>
      <c r="J860" s="9">
        <v>0</v>
      </c>
      <c r="K860" s="9">
        <v>5</v>
      </c>
      <c r="L860" s="9">
        <v>0.37030000000000002</v>
      </c>
      <c r="M860" s="9">
        <v>0.22212332899999901</v>
      </c>
    </row>
    <row r="861" spans="1:13" hidden="1">
      <c r="A861" s="9" t="s">
        <v>33</v>
      </c>
      <c r="B861" s="9" t="s">
        <v>34</v>
      </c>
      <c r="C861" s="9" t="s">
        <v>46</v>
      </c>
      <c r="D861" s="9">
        <v>2005</v>
      </c>
      <c r="E861" s="9" t="s">
        <v>11</v>
      </c>
      <c r="F861" s="9">
        <v>0</v>
      </c>
      <c r="G861" s="9">
        <v>0</v>
      </c>
      <c r="H861" s="9">
        <v>0</v>
      </c>
      <c r="I861" s="9">
        <v>28</v>
      </c>
      <c r="J861" s="9">
        <v>0</v>
      </c>
      <c r="K861" s="9">
        <v>7</v>
      </c>
      <c r="L861" s="9">
        <v>0.51841999999999999</v>
      </c>
      <c r="M861" s="9">
        <v>0.31097266099999998</v>
      </c>
    </row>
    <row r="862" spans="1:13" hidden="1">
      <c r="A862" s="9" t="s">
        <v>33</v>
      </c>
      <c r="B862" s="9" t="s">
        <v>34</v>
      </c>
      <c r="C862" s="9" t="s">
        <v>46</v>
      </c>
      <c r="D862" s="9">
        <v>2010</v>
      </c>
      <c r="E862" s="9" t="s">
        <v>11</v>
      </c>
      <c r="F862" s="9">
        <v>0</v>
      </c>
      <c r="G862" s="9">
        <v>0</v>
      </c>
      <c r="H862" s="9">
        <v>0</v>
      </c>
      <c r="I862" s="9">
        <v>32</v>
      </c>
      <c r="J862" s="9">
        <v>0</v>
      </c>
      <c r="K862" s="9">
        <v>6</v>
      </c>
      <c r="L862" s="9">
        <v>0.44435999999999998</v>
      </c>
      <c r="M862" s="9">
        <v>0.26654799499999998</v>
      </c>
    </row>
    <row r="863" spans="1:13" hidden="1">
      <c r="A863" s="9" t="s">
        <v>33</v>
      </c>
      <c r="B863" s="9" t="s">
        <v>34</v>
      </c>
      <c r="C863" s="9" t="s">
        <v>46</v>
      </c>
      <c r="D863" s="9">
        <v>2015</v>
      </c>
      <c r="E863" s="9" t="s">
        <v>11</v>
      </c>
      <c r="F863" s="9">
        <v>0</v>
      </c>
      <c r="G863" s="9">
        <v>0</v>
      </c>
      <c r="H863" s="9">
        <v>0</v>
      </c>
      <c r="I863" s="9">
        <v>36</v>
      </c>
      <c r="J863" s="9">
        <v>0</v>
      </c>
      <c r="K863" s="9">
        <v>6.75</v>
      </c>
      <c r="L863" s="9">
        <v>0.49990499999999999</v>
      </c>
      <c r="M863" s="9">
        <v>0.29986649500000001</v>
      </c>
    </row>
    <row r="864" spans="1:13" hidden="1">
      <c r="A864" s="9" t="s">
        <v>33</v>
      </c>
      <c r="B864" s="9" t="s">
        <v>34</v>
      </c>
      <c r="C864" s="9" t="s">
        <v>46</v>
      </c>
      <c r="D864" s="9">
        <v>2020</v>
      </c>
      <c r="E864" s="9" t="s">
        <v>11</v>
      </c>
      <c r="F864" s="9">
        <v>0</v>
      </c>
      <c r="G864" s="9">
        <v>0</v>
      </c>
      <c r="H864" s="9">
        <v>0</v>
      </c>
      <c r="I864" s="9">
        <v>39</v>
      </c>
      <c r="J864" s="9">
        <v>0</v>
      </c>
      <c r="K864" s="9">
        <v>7.3125</v>
      </c>
      <c r="L864" s="9">
        <v>0.54156375000000001</v>
      </c>
      <c r="M864" s="9">
        <v>0.324855369</v>
      </c>
    </row>
    <row r="865" spans="1:13" hidden="1">
      <c r="A865" s="9" t="s">
        <v>33</v>
      </c>
      <c r="B865" s="9" t="s">
        <v>34</v>
      </c>
      <c r="C865" s="9" t="s">
        <v>46</v>
      </c>
      <c r="D865" s="9">
        <v>2025</v>
      </c>
      <c r="E865" s="9" t="s">
        <v>11</v>
      </c>
      <c r="F865" s="9">
        <v>0</v>
      </c>
      <c r="G865" s="9">
        <v>0</v>
      </c>
      <c r="H865" s="9">
        <v>0</v>
      </c>
      <c r="I865" s="9">
        <v>43</v>
      </c>
      <c r="J865" s="9">
        <v>0</v>
      </c>
      <c r="K865" s="9">
        <v>8.0625</v>
      </c>
      <c r="L865" s="9">
        <v>0.59908324000000002</v>
      </c>
      <c r="M865" s="9">
        <v>0.35817386899999998</v>
      </c>
    </row>
    <row r="866" spans="1:13" hidden="1">
      <c r="A866" s="9" t="s">
        <v>33</v>
      </c>
      <c r="B866" s="9" t="s">
        <v>34</v>
      </c>
      <c r="C866" s="9" t="s">
        <v>46</v>
      </c>
      <c r="D866" s="9">
        <v>2030</v>
      </c>
      <c r="E866" s="9" t="s">
        <v>11</v>
      </c>
      <c r="F866" s="9">
        <v>0</v>
      </c>
      <c r="G866" s="9">
        <v>0</v>
      </c>
      <c r="H866" s="9">
        <v>0</v>
      </c>
      <c r="I866" s="9">
        <v>48</v>
      </c>
      <c r="J866" s="9">
        <v>0</v>
      </c>
      <c r="K866" s="9">
        <v>9</v>
      </c>
      <c r="L866" s="9">
        <v>0.66874408200000002</v>
      </c>
      <c r="M866" s="9">
        <v>0.39982199299999999</v>
      </c>
    </row>
    <row r="867" spans="1:13" hidden="1">
      <c r="A867" s="9" t="s">
        <v>33</v>
      </c>
      <c r="B867" s="9" t="s">
        <v>34</v>
      </c>
      <c r="C867" s="9" t="s">
        <v>46</v>
      </c>
      <c r="D867" s="9">
        <v>2035</v>
      </c>
      <c r="E867" s="9" t="s">
        <v>11</v>
      </c>
      <c r="F867" s="9">
        <v>0</v>
      </c>
      <c r="G867" s="9">
        <v>0</v>
      </c>
      <c r="H867" s="9">
        <v>0</v>
      </c>
      <c r="I867" s="9">
        <v>54</v>
      </c>
      <c r="J867" s="9">
        <v>0</v>
      </c>
      <c r="K867" s="9">
        <v>10.125</v>
      </c>
      <c r="L867" s="9">
        <v>0.75233709199999999</v>
      </c>
      <c r="M867" s="9">
        <v>0.449799742</v>
      </c>
    </row>
    <row r="868" spans="1:13" hidden="1">
      <c r="A868" s="9" t="s">
        <v>33</v>
      </c>
      <c r="B868" s="9" t="s">
        <v>34</v>
      </c>
      <c r="C868" s="9" t="s">
        <v>46</v>
      </c>
      <c r="D868" s="9">
        <v>2040</v>
      </c>
      <c r="E868" s="9" t="s">
        <v>11</v>
      </c>
      <c r="F868" s="9">
        <v>0</v>
      </c>
      <c r="G868" s="9">
        <v>0</v>
      </c>
      <c r="H868" s="9">
        <v>0</v>
      </c>
      <c r="I868" s="9">
        <v>59</v>
      </c>
      <c r="J868" s="9">
        <v>0</v>
      </c>
      <c r="K868" s="9">
        <v>11.0625</v>
      </c>
      <c r="L868" s="9">
        <v>0.82199793399999999</v>
      </c>
      <c r="M868" s="9">
        <v>0.49144786600000001</v>
      </c>
    </row>
    <row r="869" spans="1:13" hidden="1">
      <c r="A869" s="9" t="s">
        <v>33</v>
      </c>
      <c r="B869" s="9" t="s">
        <v>34</v>
      </c>
      <c r="C869" s="9" t="s">
        <v>46</v>
      </c>
      <c r="D869" s="9">
        <v>2045</v>
      </c>
      <c r="E869" s="9" t="s">
        <v>11</v>
      </c>
      <c r="F869" s="9">
        <v>0</v>
      </c>
      <c r="G869" s="9">
        <v>0</v>
      </c>
      <c r="H869" s="9">
        <v>0</v>
      </c>
      <c r="I869" s="9">
        <v>65</v>
      </c>
      <c r="J869" s="9">
        <v>0</v>
      </c>
      <c r="K869" s="9">
        <v>12.1875</v>
      </c>
      <c r="L869" s="9">
        <v>0.90559094399999995</v>
      </c>
      <c r="M869" s="9">
        <v>0.54142561600000005</v>
      </c>
    </row>
    <row r="870" spans="1:13" hidden="1">
      <c r="A870" s="9" t="s">
        <v>33</v>
      </c>
      <c r="B870" s="9" t="s">
        <v>34</v>
      </c>
      <c r="C870" s="9" t="s">
        <v>46</v>
      </c>
      <c r="D870" s="9">
        <v>2050</v>
      </c>
      <c r="E870" s="9" t="s">
        <v>11</v>
      </c>
      <c r="F870" s="9">
        <v>0</v>
      </c>
      <c r="G870" s="9">
        <v>0</v>
      </c>
      <c r="H870" s="9">
        <v>0</v>
      </c>
      <c r="I870" s="9">
        <v>70</v>
      </c>
      <c r="J870" s="9">
        <v>0</v>
      </c>
      <c r="K870" s="9">
        <v>13.125</v>
      </c>
      <c r="L870" s="9">
        <v>0.97525178599999995</v>
      </c>
      <c r="M870" s="9">
        <v>0.58307374000000001</v>
      </c>
    </row>
    <row r="871" spans="1:13" hidden="1">
      <c r="A871" s="9" t="s">
        <v>33</v>
      </c>
      <c r="B871" s="9" t="s">
        <v>34</v>
      </c>
      <c r="C871" s="9" t="s">
        <v>47</v>
      </c>
      <c r="D871" s="9">
        <v>2000</v>
      </c>
      <c r="E871" s="9" t="s">
        <v>11</v>
      </c>
      <c r="F871" s="9">
        <v>0</v>
      </c>
      <c r="G871" s="9">
        <v>0</v>
      </c>
      <c r="H871" s="9">
        <v>0</v>
      </c>
      <c r="I871" s="9">
        <v>48</v>
      </c>
      <c r="J871" s="9">
        <v>0</v>
      </c>
      <c r="K871" s="9">
        <v>29</v>
      </c>
      <c r="L871" s="9">
        <v>2.1477400000000002</v>
      </c>
      <c r="M871" s="9">
        <v>1.2883153109999901</v>
      </c>
    </row>
    <row r="872" spans="1:13" hidden="1">
      <c r="A872" s="9" t="s">
        <v>33</v>
      </c>
      <c r="B872" s="9" t="s">
        <v>34</v>
      </c>
      <c r="C872" s="9" t="s">
        <v>47</v>
      </c>
      <c r="D872" s="9">
        <v>2005</v>
      </c>
      <c r="E872" s="9" t="s">
        <v>11</v>
      </c>
      <c r="F872" s="9">
        <v>0</v>
      </c>
      <c r="G872" s="9">
        <v>0</v>
      </c>
      <c r="H872" s="9">
        <v>0</v>
      </c>
      <c r="I872" s="9">
        <v>55</v>
      </c>
      <c r="J872" s="9">
        <v>0</v>
      </c>
      <c r="K872" s="9">
        <v>31</v>
      </c>
      <c r="L872" s="9">
        <v>2.2958599999999998</v>
      </c>
      <c r="M872" s="9">
        <v>1.377164643</v>
      </c>
    </row>
    <row r="873" spans="1:13" hidden="1">
      <c r="A873" s="9" t="s">
        <v>33</v>
      </c>
      <c r="B873" s="9" t="s">
        <v>34</v>
      </c>
      <c r="C873" s="9" t="s">
        <v>47</v>
      </c>
      <c r="D873" s="9">
        <v>2010</v>
      </c>
      <c r="E873" s="9" t="s">
        <v>11</v>
      </c>
      <c r="F873" s="9">
        <v>0</v>
      </c>
      <c r="G873" s="9">
        <v>0</v>
      </c>
      <c r="H873" s="9">
        <v>0</v>
      </c>
      <c r="I873" s="9">
        <v>79</v>
      </c>
      <c r="J873" s="9">
        <v>0</v>
      </c>
      <c r="K873" s="9">
        <v>39</v>
      </c>
      <c r="L873" s="9">
        <v>2.8883399999999999</v>
      </c>
      <c r="M873" s="9">
        <v>1.7325619699999999</v>
      </c>
    </row>
    <row r="874" spans="1:13" hidden="1">
      <c r="A874" s="9" t="s">
        <v>33</v>
      </c>
      <c r="B874" s="9" t="s">
        <v>34</v>
      </c>
      <c r="C874" s="9" t="s">
        <v>47</v>
      </c>
      <c r="D874" s="9">
        <v>2015</v>
      </c>
      <c r="E874" s="9" t="s">
        <v>11</v>
      </c>
      <c r="F874" s="9">
        <v>0</v>
      </c>
      <c r="G874" s="9">
        <v>0</v>
      </c>
      <c r="H874" s="9">
        <v>0</v>
      </c>
      <c r="I874" s="9">
        <v>87</v>
      </c>
      <c r="J874" s="9">
        <v>0</v>
      </c>
      <c r="K874" s="9">
        <v>42.949367090000003</v>
      </c>
      <c r="L874" s="9">
        <v>3.1808301269999899</v>
      </c>
      <c r="M874" s="9">
        <v>1.908011283</v>
      </c>
    </row>
    <row r="875" spans="1:13" hidden="1">
      <c r="A875" s="9" t="s">
        <v>33</v>
      </c>
      <c r="B875" s="9" t="s">
        <v>34</v>
      </c>
      <c r="C875" s="9" t="s">
        <v>47</v>
      </c>
      <c r="D875" s="9">
        <v>2020</v>
      </c>
      <c r="E875" s="9" t="s">
        <v>11</v>
      </c>
      <c r="F875" s="9">
        <v>0</v>
      </c>
      <c r="G875" s="9">
        <v>0</v>
      </c>
      <c r="H875" s="9">
        <v>0</v>
      </c>
      <c r="I875" s="9">
        <v>96</v>
      </c>
      <c r="J875" s="9">
        <v>0</v>
      </c>
      <c r="K875" s="9">
        <v>47.392405060000002</v>
      </c>
      <c r="L875" s="9">
        <v>3.547795443</v>
      </c>
      <c r="M875" s="9">
        <v>2.1053917609999999</v>
      </c>
    </row>
    <row r="876" spans="1:13" hidden="1">
      <c r="A876" s="9" t="s">
        <v>33</v>
      </c>
      <c r="B876" s="9" t="s">
        <v>34</v>
      </c>
      <c r="C876" s="9" t="s">
        <v>47</v>
      </c>
      <c r="D876" s="9">
        <v>2025</v>
      </c>
      <c r="E876" s="9" t="s">
        <v>11</v>
      </c>
      <c r="F876" s="9">
        <v>0</v>
      </c>
      <c r="G876" s="9">
        <v>0</v>
      </c>
      <c r="H876" s="9">
        <v>0</v>
      </c>
      <c r="I876" s="9">
        <v>109</v>
      </c>
      <c r="J876" s="9">
        <v>0</v>
      </c>
      <c r="K876" s="9">
        <v>53.810126580000002</v>
      </c>
      <c r="L876" s="9">
        <v>4.0282260760000002</v>
      </c>
      <c r="M876" s="9">
        <v>2.3904968950000001</v>
      </c>
    </row>
    <row r="877" spans="1:13" hidden="1">
      <c r="A877" s="9" t="s">
        <v>33</v>
      </c>
      <c r="B877" s="9" t="s">
        <v>34</v>
      </c>
      <c r="C877" s="9" t="s">
        <v>47</v>
      </c>
      <c r="D877" s="9">
        <v>2030</v>
      </c>
      <c r="E877" s="9" t="s">
        <v>11</v>
      </c>
      <c r="F877" s="9">
        <v>0</v>
      </c>
      <c r="G877" s="9">
        <v>0</v>
      </c>
      <c r="H877" s="9">
        <v>0</v>
      </c>
      <c r="I877" s="9">
        <v>123</v>
      </c>
      <c r="J877" s="9">
        <v>0</v>
      </c>
      <c r="K877" s="9">
        <v>60.72151899</v>
      </c>
      <c r="L877" s="9">
        <v>4.5456129110000001</v>
      </c>
      <c r="M877" s="9">
        <v>2.6975331939999898</v>
      </c>
    </row>
    <row r="878" spans="1:13" hidden="1">
      <c r="A878" s="9" t="s">
        <v>33</v>
      </c>
      <c r="B878" s="9" t="s">
        <v>34</v>
      </c>
      <c r="C878" s="9" t="s">
        <v>47</v>
      </c>
      <c r="D878" s="9">
        <v>2035</v>
      </c>
      <c r="E878" s="9" t="s">
        <v>11</v>
      </c>
      <c r="F878" s="9">
        <v>0</v>
      </c>
      <c r="G878" s="9">
        <v>0</v>
      </c>
      <c r="H878" s="9">
        <v>0</v>
      </c>
      <c r="I878" s="9">
        <v>137</v>
      </c>
      <c r="J878" s="9">
        <v>0</v>
      </c>
      <c r="K878" s="9">
        <v>67.632911390000004</v>
      </c>
      <c r="L878" s="9">
        <v>5.0629997470000001</v>
      </c>
      <c r="M878" s="9">
        <v>3.0045694919999999</v>
      </c>
    </row>
    <row r="879" spans="1:13" hidden="1">
      <c r="A879" s="9" t="s">
        <v>33</v>
      </c>
      <c r="B879" s="9" t="s">
        <v>34</v>
      </c>
      <c r="C879" s="9" t="s">
        <v>47</v>
      </c>
      <c r="D879" s="9">
        <v>2040</v>
      </c>
      <c r="E879" s="9" t="s">
        <v>11</v>
      </c>
      <c r="F879" s="9">
        <v>0</v>
      </c>
      <c r="G879" s="9">
        <v>0</v>
      </c>
      <c r="H879" s="9">
        <v>0</v>
      </c>
      <c r="I879" s="9">
        <v>150</v>
      </c>
      <c r="J879" s="9">
        <v>0</v>
      </c>
      <c r="K879" s="9">
        <v>74.050632910000004</v>
      </c>
      <c r="L879" s="9">
        <v>5.5434303800000002</v>
      </c>
      <c r="M879" s="9">
        <v>3.289674626</v>
      </c>
    </row>
    <row r="880" spans="1:13" hidden="1">
      <c r="A880" s="9" t="s">
        <v>33</v>
      </c>
      <c r="B880" s="9" t="s">
        <v>34</v>
      </c>
      <c r="C880" s="9" t="s">
        <v>47</v>
      </c>
      <c r="D880" s="9">
        <v>2045</v>
      </c>
      <c r="E880" s="9" t="s">
        <v>11</v>
      </c>
      <c r="F880" s="9">
        <v>0</v>
      </c>
      <c r="G880" s="9">
        <v>0</v>
      </c>
      <c r="H880" s="9">
        <v>0</v>
      </c>
      <c r="I880" s="9">
        <v>163</v>
      </c>
      <c r="J880" s="9">
        <v>0</v>
      </c>
      <c r="K880" s="9">
        <v>80.468354430000005</v>
      </c>
      <c r="L880" s="9">
        <v>6.0238610129999897</v>
      </c>
      <c r="M880" s="9">
        <v>3.5747797609999998</v>
      </c>
    </row>
    <row r="881" spans="1:13" hidden="1">
      <c r="A881" s="9" t="s">
        <v>33</v>
      </c>
      <c r="B881" s="9" t="s">
        <v>34</v>
      </c>
      <c r="C881" s="9" t="s">
        <v>47</v>
      </c>
      <c r="D881" s="9">
        <v>2050</v>
      </c>
      <c r="E881" s="9" t="s">
        <v>11</v>
      </c>
      <c r="F881" s="9">
        <v>0</v>
      </c>
      <c r="G881" s="9">
        <v>0</v>
      </c>
      <c r="H881" s="9">
        <v>0</v>
      </c>
      <c r="I881" s="9">
        <v>174</v>
      </c>
      <c r="J881" s="9">
        <v>0</v>
      </c>
      <c r="K881" s="9">
        <v>85.898734180000005</v>
      </c>
      <c r="L881" s="9">
        <v>6.4303792409999998</v>
      </c>
      <c r="M881" s="9">
        <v>3.8160225670000001</v>
      </c>
    </row>
    <row r="882" spans="1:13" hidden="1">
      <c r="A882" s="9" t="s">
        <v>33</v>
      </c>
      <c r="B882" s="9" t="s">
        <v>34</v>
      </c>
      <c r="C882" s="9" t="s">
        <v>48</v>
      </c>
      <c r="D882" s="9">
        <v>2000</v>
      </c>
      <c r="E882" s="9" t="s">
        <v>11</v>
      </c>
      <c r="F882" s="9">
        <v>0</v>
      </c>
      <c r="G882" s="9">
        <v>0</v>
      </c>
      <c r="H882" s="9">
        <v>0</v>
      </c>
      <c r="I882" s="9">
        <v>20</v>
      </c>
      <c r="J882" s="9">
        <v>0</v>
      </c>
      <c r="K882" s="9">
        <v>2</v>
      </c>
      <c r="L882" s="9">
        <v>0.14812</v>
      </c>
      <c r="M882" s="9">
        <v>8.8849331999999906E-2</v>
      </c>
    </row>
    <row r="883" spans="1:13" hidden="1">
      <c r="A883" s="9" t="s">
        <v>33</v>
      </c>
      <c r="B883" s="9" t="s">
        <v>34</v>
      </c>
      <c r="C883" s="9" t="s">
        <v>48</v>
      </c>
      <c r="D883" s="9">
        <v>2005</v>
      </c>
      <c r="E883" s="9" t="s">
        <v>11</v>
      </c>
      <c r="F883" s="9">
        <v>0</v>
      </c>
      <c r="G883" s="9">
        <v>0</v>
      </c>
      <c r="H883" s="9">
        <v>0</v>
      </c>
      <c r="I883" s="9">
        <v>26</v>
      </c>
      <c r="J883" s="9">
        <v>0</v>
      </c>
      <c r="K883" s="9">
        <v>3</v>
      </c>
      <c r="L883" s="9">
        <v>0.22217999999999999</v>
      </c>
      <c r="M883" s="9">
        <v>0.133273998</v>
      </c>
    </row>
    <row r="884" spans="1:13" hidden="1">
      <c r="A884" s="9" t="s">
        <v>33</v>
      </c>
      <c r="B884" s="9" t="s">
        <v>34</v>
      </c>
      <c r="C884" s="9" t="s">
        <v>48</v>
      </c>
      <c r="D884" s="9">
        <v>2010</v>
      </c>
      <c r="E884" s="9" t="s">
        <v>11</v>
      </c>
      <c r="F884" s="9">
        <v>0</v>
      </c>
      <c r="G884" s="9">
        <v>0</v>
      </c>
      <c r="H884" s="9">
        <v>0</v>
      </c>
      <c r="I884" s="9">
        <v>27</v>
      </c>
      <c r="J884" s="9">
        <v>0</v>
      </c>
      <c r="K884" s="9">
        <v>2</v>
      </c>
      <c r="L884" s="9">
        <v>0.14812</v>
      </c>
      <c r="M884" s="9">
        <v>8.8849331999999906E-2</v>
      </c>
    </row>
    <row r="885" spans="1:13" hidden="1">
      <c r="A885" s="9" t="s">
        <v>33</v>
      </c>
      <c r="B885" s="9" t="s">
        <v>34</v>
      </c>
      <c r="C885" s="9" t="s">
        <v>48</v>
      </c>
      <c r="D885" s="9">
        <v>2015</v>
      </c>
      <c r="E885" s="9" t="s">
        <v>11</v>
      </c>
      <c r="F885" s="9">
        <v>0</v>
      </c>
      <c r="G885" s="9">
        <v>0</v>
      </c>
      <c r="H885" s="9">
        <v>0</v>
      </c>
      <c r="I885" s="9">
        <v>30</v>
      </c>
      <c r="J885" s="9">
        <v>0</v>
      </c>
      <c r="K885" s="9">
        <v>2.2222222220000001</v>
      </c>
      <c r="L885" s="9">
        <v>0.16457777800000001</v>
      </c>
      <c r="M885" s="9">
        <v>9.872148E-2</v>
      </c>
    </row>
    <row r="886" spans="1:13" hidden="1">
      <c r="A886" s="9" t="s">
        <v>33</v>
      </c>
      <c r="B886" s="9" t="s">
        <v>34</v>
      </c>
      <c r="C886" s="9" t="s">
        <v>48</v>
      </c>
      <c r="D886" s="9">
        <v>2020</v>
      </c>
      <c r="E886" s="9" t="s">
        <v>11</v>
      </c>
      <c r="F886" s="9">
        <v>0</v>
      </c>
      <c r="G886" s="9">
        <v>0</v>
      </c>
      <c r="H886" s="9">
        <v>0</v>
      </c>
      <c r="I886" s="9">
        <v>33</v>
      </c>
      <c r="J886" s="9">
        <v>0</v>
      </c>
      <c r="K886" s="9">
        <v>2.4444444440000002</v>
      </c>
      <c r="L886" s="9">
        <v>0.18103555599999999</v>
      </c>
      <c r="M886" s="9">
        <v>0.108593628</v>
      </c>
    </row>
    <row r="887" spans="1:13" hidden="1">
      <c r="A887" s="9" t="s">
        <v>33</v>
      </c>
      <c r="B887" s="9" t="s">
        <v>34</v>
      </c>
      <c r="C887" s="9" t="s">
        <v>48</v>
      </c>
      <c r="D887" s="9">
        <v>2025</v>
      </c>
      <c r="E887" s="9" t="s">
        <v>11</v>
      </c>
      <c r="F887" s="9">
        <v>0</v>
      </c>
      <c r="G887" s="9">
        <v>0</v>
      </c>
      <c r="H887" s="9">
        <v>0</v>
      </c>
      <c r="I887" s="9">
        <v>38</v>
      </c>
      <c r="J887" s="9">
        <v>0</v>
      </c>
      <c r="K887" s="9">
        <v>2.8148148150000001</v>
      </c>
      <c r="L887" s="9">
        <v>0.208465185</v>
      </c>
      <c r="M887" s="9">
        <v>0.12504720799999999</v>
      </c>
    </row>
    <row r="888" spans="1:13" hidden="1">
      <c r="A888" s="9" t="s">
        <v>33</v>
      </c>
      <c r="B888" s="9" t="s">
        <v>34</v>
      </c>
      <c r="C888" s="9" t="s">
        <v>48</v>
      </c>
      <c r="D888" s="9">
        <v>2030</v>
      </c>
      <c r="E888" s="9" t="s">
        <v>11</v>
      </c>
      <c r="F888" s="9">
        <v>0</v>
      </c>
      <c r="G888" s="9">
        <v>0</v>
      </c>
      <c r="H888" s="9">
        <v>0</v>
      </c>
      <c r="I888" s="9">
        <v>43</v>
      </c>
      <c r="J888" s="9">
        <v>0</v>
      </c>
      <c r="K888" s="9">
        <v>3.1851851849999999</v>
      </c>
      <c r="L888" s="9">
        <v>0.23589481500000001</v>
      </c>
      <c r="M888" s="9">
        <v>0.14150078799999999</v>
      </c>
    </row>
    <row r="889" spans="1:13" hidden="1">
      <c r="A889" s="9" t="s">
        <v>33</v>
      </c>
      <c r="B889" s="9" t="s">
        <v>34</v>
      </c>
      <c r="C889" s="9" t="s">
        <v>48</v>
      </c>
      <c r="D889" s="9">
        <v>2035</v>
      </c>
      <c r="E889" s="9" t="s">
        <v>11</v>
      </c>
      <c r="F889" s="9">
        <v>0</v>
      </c>
      <c r="G889" s="9">
        <v>0</v>
      </c>
      <c r="H889" s="9">
        <v>0</v>
      </c>
      <c r="I889" s="9">
        <v>49</v>
      </c>
      <c r="J889" s="9">
        <v>0</v>
      </c>
      <c r="K889" s="9">
        <v>3.6296296300000002</v>
      </c>
      <c r="L889" s="9">
        <v>0.26881037000000002</v>
      </c>
      <c r="M889" s="9">
        <v>0.16124508400000001</v>
      </c>
    </row>
    <row r="890" spans="1:13" hidden="1">
      <c r="A890" s="9" t="s">
        <v>33</v>
      </c>
      <c r="B890" s="9" t="s">
        <v>34</v>
      </c>
      <c r="C890" s="9" t="s">
        <v>48</v>
      </c>
      <c r="D890" s="9">
        <v>2040</v>
      </c>
      <c r="E890" s="9" t="s">
        <v>11</v>
      </c>
      <c r="F890" s="9">
        <v>0</v>
      </c>
      <c r="G890" s="9">
        <v>0</v>
      </c>
      <c r="H890" s="9">
        <v>0</v>
      </c>
      <c r="I890" s="9">
        <v>55</v>
      </c>
      <c r="J890" s="9">
        <v>0</v>
      </c>
      <c r="K890" s="9">
        <v>4.0740740739999897</v>
      </c>
      <c r="L890" s="9">
        <v>0.30172592599999998</v>
      </c>
      <c r="M890" s="9">
        <v>0.18098938000000001</v>
      </c>
    </row>
    <row r="891" spans="1:13" hidden="1">
      <c r="A891" s="9" t="s">
        <v>33</v>
      </c>
      <c r="B891" s="9" t="s">
        <v>34</v>
      </c>
      <c r="C891" s="9" t="s">
        <v>48</v>
      </c>
      <c r="D891" s="9">
        <v>2045</v>
      </c>
      <c r="E891" s="9" t="s">
        <v>11</v>
      </c>
      <c r="F891" s="9">
        <v>0</v>
      </c>
      <c r="G891" s="9">
        <v>0</v>
      </c>
      <c r="H891" s="9">
        <v>0</v>
      </c>
      <c r="I891" s="9">
        <v>61</v>
      </c>
      <c r="J891" s="9">
        <v>0</v>
      </c>
      <c r="K891" s="9">
        <v>4.5185185189999997</v>
      </c>
      <c r="L891" s="9">
        <v>0.33464148100000002</v>
      </c>
      <c r="M891" s="9">
        <v>0.200733676</v>
      </c>
    </row>
    <row r="892" spans="1:13" hidden="1">
      <c r="A892" s="9" t="s">
        <v>33</v>
      </c>
      <c r="B892" s="9" t="s">
        <v>34</v>
      </c>
      <c r="C892" s="9" t="s">
        <v>48</v>
      </c>
      <c r="D892" s="9">
        <v>2050</v>
      </c>
      <c r="E892" s="9" t="s">
        <v>11</v>
      </c>
      <c r="F892" s="9">
        <v>0</v>
      </c>
      <c r="G892" s="9">
        <v>0</v>
      </c>
      <c r="H892" s="9">
        <v>0</v>
      </c>
      <c r="I892" s="9">
        <v>66</v>
      </c>
      <c r="J892" s="9">
        <v>0</v>
      </c>
      <c r="K892" s="9">
        <v>4.8888888889999897</v>
      </c>
      <c r="L892" s="9">
        <v>0.362071111</v>
      </c>
      <c r="M892" s="9">
        <v>0.217187255</v>
      </c>
    </row>
    <row r="893" spans="1:13" hidden="1">
      <c r="A893" s="9" t="s">
        <v>33</v>
      </c>
      <c r="B893" s="9" t="s">
        <v>34</v>
      </c>
      <c r="C893" s="9" t="s">
        <v>49</v>
      </c>
      <c r="D893" s="9">
        <v>2000</v>
      </c>
      <c r="E893" s="9" t="s">
        <v>11</v>
      </c>
      <c r="F893" s="9">
        <v>0</v>
      </c>
      <c r="G893" s="9">
        <v>0</v>
      </c>
      <c r="H893" s="9">
        <v>0</v>
      </c>
      <c r="I893" s="9">
        <v>235</v>
      </c>
      <c r="J893" s="9">
        <v>0</v>
      </c>
      <c r="K893" s="9">
        <v>41</v>
      </c>
      <c r="L893" s="9">
        <v>3.0364599999999999</v>
      </c>
      <c r="M893" s="9">
        <v>1.82141130199999</v>
      </c>
    </row>
    <row r="894" spans="1:13" hidden="1">
      <c r="A894" s="9" t="s">
        <v>33</v>
      </c>
      <c r="B894" s="9" t="s">
        <v>34</v>
      </c>
      <c r="C894" s="9" t="s">
        <v>49</v>
      </c>
      <c r="D894" s="9">
        <v>2005</v>
      </c>
      <c r="E894" s="9" t="s">
        <v>11</v>
      </c>
      <c r="F894" s="9">
        <v>0</v>
      </c>
      <c r="G894" s="9">
        <v>0</v>
      </c>
      <c r="H894" s="9">
        <v>0</v>
      </c>
      <c r="I894" s="9">
        <v>300</v>
      </c>
      <c r="J894" s="9">
        <v>0</v>
      </c>
      <c r="K894" s="9">
        <v>44</v>
      </c>
      <c r="L894" s="9">
        <v>3.257927333</v>
      </c>
      <c r="M894" s="9">
        <v>1.9546852990000001</v>
      </c>
    </row>
    <row r="895" spans="1:13" hidden="1">
      <c r="A895" s="9" t="s">
        <v>33</v>
      </c>
      <c r="B895" s="9" t="s">
        <v>34</v>
      </c>
      <c r="C895" s="9" t="s">
        <v>49</v>
      </c>
      <c r="D895" s="9">
        <v>2010</v>
      </c>
      <c r="E895" s="9" t="s">
        <v>11</v>
      </c>
      <c r="F895" s="9">
        <v>0</v>
      </c>
      <c r="G895" s="9">
        <v>0</v>
      </c>
      <c r="H895" s="9">
        <v>0</v>
      </c>
      <c r="I895" s="9">
        <v>297</v>
      </c>
      <c r="J895" s="9">
        <v>0</v>
      </c>
      <c r="K895" s="9">
        <v>39</v>
      </c>
      <c r="L895" s="9">
        <v>2.783191908</v>
      </c>
      <c r="M895" s="9">
        <v>1.7325619699999999</v>
      </c>
    </row>
    <row r="896" spans="1:13" hidden="1">
      <c r="A896" s="9" t="s">
        <v>33</v>
      </c>
      <c r="B896" s="9" t="s">
        <v>34</v>
      </c>
      <c r="C896" s="9" t="s">
        <v>49</v>
      </c>
      <c r="D896" s="9">
        <v>2015</v>
      </c>
      <c r="E896" s="9" t="s">
        <v>11</v>
      </c>
      <c r="F896" s="9">
        <v>0</v>
      </c>
      <c r="G896" s="9">
        <v>0</v>
      </c>
      <c r="H896" s="9">
        <v>0</v>
      </c>
      <c r="I896" s="9">
        <v>296</v>
      </c>
      <c r="J896" s="9">
        <v>0</v>
      </c>
      <c r="K896" s="9">
        <v>38.868686869999998</v>
      </c>
      <c r="L896" s="9">
        <v>2.800258796</v>
      </c>
      <c r="M896" s="9">
        <v>1.7267284279999999</v>
      </c>
    </row>
    <row r="897" spans="1:13" hidden="1">
      <c r="A897" s="9" t="s">
        <v>33</v>
      </c>
      <c r="B897" s="9" t="s">
        <v>34</v>
      </c>
      <c r="C897" s="9" t="s">
        <v>49</v>
      </c>
      <c r="D897" s="9">
        <v>2020</v>
      </c>
      <c r="E897" s="9" t="s">
        <v>11</v>
      </c>
      <c r="F897" s="9">
        <v>0</v>
      </c>
      <c r="G897" s="9">
        <v>0</v>
      </c>
      <c r="H897" s="9">
        <v>0</v>
      </c>
      <c r="I897" s="9">
        <v>323</v>
      </c>
      <c r="J897" s="9">
        <v>0</v>
      </c>
      <c r="K897" s="9">
        <v>42.414141409999999</v>
      </c>
      <c r="L897" s="9">
        <v>3.0556878080000001</v>
      </c>
      <c r="M897" s="9">
        <v>1.884234062</v>
      </c>
    </row>
    <row r="898" spans="1:13" hidden="1">
      <c r="A898" s="9" t="s">
        <v>33</v>
      </c>
      <c r="B898" s="9" t="s">
        <v>34</v>
      </c>
      <c r="C898" s="9" t="s">
        <v>49</v>
      </c>
      <c r="D898" s="9">
        <v>2025</v>
      </c>
      <c r="E898" s="9" t="s">
        <v>11</v>
      </c>
      <c r="F898" s="9">
        <v>0</v>
      </c>
      <c r="G898" s="9">
        <v>0</v>
      </c>
      <c r="H898" s="9">
        <v>0</v>
      </c>
      <c r="I898" s="9">
        <v>364</v>
      </c>
      <c r="J898" s="9">
        <v>0</v>
      </c>
      <c r="K898" s="9">
        <v>47.797979799999901</v>
      </c>
      <c r="L898" s="9">
        <v>3.44356149199999</v>
      </c>
      <c r="M898" s="9">
        <v>2.123409283</v>
      </c>
    </row>
    <row r="899" spans="1:13" hidden="1">
      <c r="A899" s="9" t="s">
        <v>33</v>
      </c>
      <c r="B899" s="9" t="s">
        <v>34</v>
      </c>
      <c r="C899" s="9" t="s">
        <v>49</v>
      </c>
      <c r="D899" s="9">
        <v>2030</v>
      </c>
      <c r="E899" s="9" t="s">
        <v>11</v>
      </c>
      <c r="F899" s="9">
        <v>0</v>
      </c>
      <c r="G899" s="9">
        <v>0</v>
      </c>
      <c r="H899" s="9">
        <v>0</v>
      </c>
      <c r="I899" s="9">
        <v>412</v>
      </c>
      <c r="J899" s="9">
        <v>0</v>
      </c>
      <c r="K899" s="9">
        <v>54.101010100000003</v>
      </c>
      <c r="L899" s="9">
        <v>3.897657513</v>
      </c>
      <c r="M899" s="9">
        <v>2.4034192980000002</v>
      </c>
    </row>
    <row r="900" spans="1:13" hidden="1">
      <c r="A900" s="9" t="s">
        <v>33</v>
      </c>
      <c r="B900" s="9" t="s">
        <v>34</v>
      </c>
      <c r="C900" s="9" t="s">
        <v>49</v>
      </c>
      <c r="D900" s="9">
        <v>2035</v>
      </c>
      <c r="E900" s="9" t="s">
        <v>11</v>
      </c>
      <c r="F900" s="9">
        <v>0</v>
      </c>
      <c r="G900" s="9">
        <v>0</v>
      </c>
      <c r="H900" s="9">
        <v>0</v>
      </c>
      <c r="I900" s="9">
        <v>462</v>
      </c>
      <c r="J900" s="9">
        <v>0</v>
      </c>
      <c r="K900" s="9">
        <v>60.666666669999998</v>
      </c>
      <c r="L900" s="9">
        <v>4.370674202</v>
      </c>
      <c r="M900" s="9">
        <v>2.695096398</v>
      </c>
    </row>
    <row r="901" spans="1:13" hidden="1">
      <c r="A901" s="9" t="s">
        <v>33</v>
      </c>
      <c r="B901" s="9" t="s">
        <v>34</v>
      </c>
      <c r="C901" s="9" t="s">
        <v>49</v>
      </c>
      <c r="D901" s="9">
        <v>2040</v>
      </c>
      <c r="E901" s="9" t="s">
        <v>11</v>
      </c>
      <c r="F901" s="9">
        <v>0</v>
      </c>
      <c r="G901" s="9">
        <v>0</v>
      </c>
      <c r="H901" s="9">
        <v>0</v>
      </c>
      <c r="I901" s="9">
        <v>512</v>
      </c>
      <c r="J901" s="9">
        <v>0</v>
      </c>
      <c r="K901" s="9">
        <v>67.232323230000006</v>
      </c>
      <c r="L901" s="9">
        <v>4.8436908900000004</v>
      </c>
      <c r="M901" s="9">
        <v>2.98677349699999</v>
      </c>
    </row>
    <row r="902" spans="1:13" hidden="1">
      <c r="A902" s="9" t="s">
        <v>33</v>
      </c>
      <c r="B902" s="9" t="s">
        <v>34</v>
      </c>
      <c r="C902" s="9" t="s">
        <v>49</v>
      </c>
      <c r="D902" s="9">
        <v>2045</v>
      </c>
      <c r="E902" s="9" t="s">
        <v>11</v>
      </c>
      <c r="F902" s="9">
        <v>0</v>
      </c>
      <c r="G902" s="9">
        <v>0</v>
      </c>
      <c r="H902" s="9">
        <v>0</v>
      </c>
      <c r="I902" s="9">
        <v>557</v>
      </c>
      <c r="J902" s="9">
        <v>0</v>
      </c>
      <c r="K902" s="9">
        <v>73.141414139999995</v>
      </c>
      <c r="L902" s="9">
        <v>5.2694059099999997</v>
      </c>
      <c r="M902" s="9">
        <v>3.249282886</v>
      </c>
    </row>
    <row r="903" spans="1:13" hidden="1">
      <c r="A903" s="9" t="s">
        <v>33</v>
      </c>
      <c r="B903" s="9" t="s">
        <v>34</v>
      </c>
      <c r="C903" s="9" t="s">
        <v>49</v>
      </c>
      <c r="D903" s="9">
        <v>2050</v>
      </c>
      <c r="E903" s="9" t="s">
        <v>11</v>
      </c>
      <c r="F903" s="9">
        <v>0</v>
      </c>
      <c r="G903" s="9">
        <v>0</v>
      </c>
      <c r="H903" s="9">
        <v>0</v>
      </c>
      <c r="I903" s="9">
        <v>598</v>
      </c>
      <c r="J903" s="9">
        <v>0</v>
      </c>
      <c r="K903" s="9">
        <v>78.525252530000003</v>
      </c>
      <c r="L903" s="9">
        <v>5.6572795950000003</v>
      </c>
      <c r="M903" s="9">
        <v>3.4884581080000001</v>
      </c>
    </row>
    <row r="904" spans="1:13" hidden="1">
      <c r="A904" s="9" t="s">
        <v>33</v>
      </c>
      <c r="B904" s="9" t="s">
        <v>34</v>
      </c>
      <c r="C904" s="9" t="s">
        <v>50</v>
      </c>
      <c r="D904" s="9">
        <v>2000</v>
      </c>
      <c r="E904" s="9" t="s">
        <v>11</v>
      </c>
      <c r="F904" s="9">
        <v>0</v>
      </c>
      <c r="G904" s="9">
        <v>0</v>
      </c>
      <c r="H904" s="9">
        <v>0</v>
      </c>
      <c r="I904" s="9">
        <v>1373</v>
      </c>
      <c r="J904" s="9">
        <v>0</v>
      </c>
      <c r="K904" s="9">
        <v>136</v>
      </c>
      <c r="L904" s="9">
        <v>10.07216</v>
      </c>
      <c r="M904" s="9">
        <v>6.0417545620000004</v>
      </c>
    </row>
    <row r="905" spans="1:13" hidden="1">
      <c r="A905" s="9" t="s">
        <v>33</v>
      </c>
      <c r="B905" s="9" t="s">
        <v>34</v>
      </c>
      <c r="C905" s="9" t="s">
        <v>50</v>
      </c>
      <c r="D905" s="9">
        <v>2005</v>
      </c>
      <c r="E905" s="9" t="s">
        <v>11</v>
      </c>
      <c r="F905" s="9">
        <v>0</v>
      </c>
      <c r="G905" s="9">
        <v>0</v>
      </c>
      <c r="H905" s="9">
        <v>0</v>
      </c>
      <c r="I905" s="9">
        <v>1853</v>
      </c>
      <c r="J905" s="9">
        <v>0</v>
      </c>
      <c r="K905" s="9">
        <v>171</v>
      </c>
      <c r="L905" s="9">
        <v>12.664260000000001</v>
      </c>
      <c r="M905" s="9">
        <v>7.5966178679999903</v>
      </c>
    </row>
    <row r="906" spans="1:13" hidden="1">
      <c r="A906" s="9" t="s">
        <v>33</v>
      </c>
      <c r="B906" s="9" t="s">
        <v>34</v>
      </c>
      <c r="C906" s="9" t="s">
        <v>50</v>
      </c>
      <c r="D906" s="9">
        <v>2010</v>
      </c>
      <c r="E906" s="9" t="s">
        <v>11</v>
      </c>
      <c r="F906" s="9">
        <v>0</v>
      </c>
      <c r="G906" s="9">
        <v>0</v>
      </c>
      <c r="H906" s="9">
        <v>0</v>
      </c>
      <c r="I906" s="9">
        <v>2011</v>
      </c>
      <c r="J906" s="9">
        <v>0</v>
      </c>
      <c r="K906" s="9">
        <v>173</v>
      </c>
      <c r="L906" s="9">
        <v>12.812379999999999</v>
      </c>
      <c r="M906" s="9">
        <v>7.6854671999999997</v>
      </c>
    </row>
    <row r="907" spans="1:13" hidden="1">
      <c r="A907" s="9" t="s">
        <v>33</v>
      </c>
      <c r="B907" s="9" t="s">
        <v>34</v>
      </c>
      <c r="C907" s="9" t="s">
        <v>50</v>
      </c>
      <c r="D907" s="9">
        <v>2015</v>
      </c>
      <c r="E907" s="9" t="s">
        <v>11</v>
      </c>
      <c r="F907" s="9">
        <v>0</v>
      </c>
      <c r="G907" s="9">
        <v>0</v>
      </c>
      <c r="H907" s="9">
        <v>0</v>
      </c>
      <c r="I907" s="9">
        <v>2096</v>
      </c>
      <c r="J907" s="9">
        <v>0</v>
      </c>
      <c r="K907" s="9">
        <v>180.31228239999999</v>
      </c>
      <c r="L907" s="9">
        <v>13.49527797</v>
      </c>
      <c r="M907" s="9">
        <v>8.0103129039999992</v>
      </c>
    </row>
    <row r="908" spans="1:13" hidden="1">
      <c r="A908" s="9" t="s">
        <v>33</v>
      </c>
      <c r="B908" s="9" t="s">
        <v>34</v>
      </c>
      <c r="C908" s="9" t="s">
        <v>50</v>
      </c>
      <c r="D908" s="9">
        <v>2020</v>
      </c>
      <c r="E908" s="9" t="s">
        <v>11</v>
      </c>
      <c r="F908" s="9">
        <v>0</v>
      </c>
      <c r="G908" s="9">
        <v>0</v>
      </c>
      <c r="H908" s="9">
        <v>0</v>
      </c>
      <c r="I908" s="9">
        <v>2152</v>
      </c>
      <c r="J908" s="9">
        <v>0</v>
      </c>
      <c r="K908" s="9">
        <v>185.12978619999899</v>
      </c>
      <c r="L908" s="9">
        <v>13.85881579</v>
      </c>
      <c r="M908" s="9">
        <v>8.2243288979999996</v>
      </c>
    </row>
    <row r="909" spans="1:13" hidden="1">
      <c r="A909" s="9" t="s">
        <v>33</v>
      </c>
      <c r="B909" s="9" t="s">
        <v>34</v>
      </c>
      <c r="C909" s="9" t="s">
        <v>50</v>
      </c>
      <c r="D909" s="9">
        <v>2025</v>
      </c>
      <c r="E909" s="9" t="s">
        <v>11</v>
      </c>
      <c r="F909" s="9">
        <v>0</v>
      </c>
      <c r="G909" s="9">
        <v>0</v>
      </c>
      <c r="H909" s="9">
        <v>0</v>
      </c>
      <c r="I909" s="9">
        <v>2324</v>
      </c>
      <c r="J909" s="9">
        <v>0</v>
      </c>
      <c r="K909" s="9">
        <v>199.9264048</v>
      </c>
      <c r="L909" s="9">
        <v>14.96649066</v>
      </c>
      <c r="M909" s="9">
        <v>8.8816637360000001</v>
      </c>
    </row>
    <row r="910" spans="1:13" hidden="1">
      <c r="A910" s="9" t="s">
        <v>33</v>
      </c>
      <c r="B910" s="9" t="s">
        <v>34</v>
      </c>
      <c r="C910" s="9" t="s">
        <v>50</v>
      </c>
      <c r="D910" s="9">
        <v>2030</v>
      </c>
      <c r="E910" s="9" t="s">
        <v>11</v>
      </c>
      <c r="F910" s="9">
        <v>0</v>
      </c>
      <c r="G910" s="9">
        <v>0</v>
      </c>
      <c r="H910" s="9">
        <v>0</v>
      </c>
      <c r="I910" s="9">
        <v>2581</v>
      </c>
      <c r="J910" s="9">
        <v>0</v>
      </c>
      <c r="K910" s="9">
        <v>222.0353058</v>
      </c>
      <c r="L910" s="9">
        <v>16.621562990000001</v>
      </c>
      <c r="M910" s="9">
        <v>9.8638442780000002</v>
      </c>
    </row>
    <row r="911" spans="1:13" hidden="1">
      <c r="A911" s="9" t="s">
        <v>33</v>
      </c>
      <c r="B911" s="9" t="s">
        <v>34</v>
      </c>
      <c r="C911" s="9" t="s">
        <v>50</v>
      </c>
      <c r="D911" s="9">
        <v>2035</v>
      </c>
      <c r="E911" s="9" t="s">
        <v>11</v>
      </c>
      <c r="F911" s="9">
        <v>0</v>
      </c>
      <c r="G911" s="9">
        <v>0</v>
      </c>
      <c r="H911" s="9">
        <v>0</v>
      </c>
      <c r="I911" s="9">
        <v>2848</v>
      </c>
      <c r="J911" s="9">
        <v>0</v>
      </c>
      <c r="K911" s="9">
        <v>245.00447539999999</v>
      </c>
      <c r="L911" s="9">
        <v>18.34103503</v>
      </c>
      <c r="M911" s="9">
        <v>10.884241960000001</v>
      </c>
    </row>
    <row r="912" spans="1:13" hidden="1">
      <c r="A912" s="9" t="s">
        <v>33</v>
      </c>
      <c r="B912" s="9" t="s">
        <v>34</v>
      </c>
      <c r="C912" s="9" t="s">
        <v>50</v>
      </c>
      <c r="D912" s="9">
        <v>2040</v>
      </c>
      <c r="E912" s="9" t="s">
        <v>11</v>
      </c>
      <c r="F912" s="9">
        <v>0</v>
      </c>
      <c r="G912" s="9">
        <v>0</v>
      </c>
      <c r="H912" s="9">
        <v>0</v>
      </c>
      <c r="I912" s="9">
        <v>3086</v>
      </c>
      <c r="J912" s="9">
        <v>0</v>
      </c>
      <c r="K912" s="9">
        <v>265.47886620000003</v>
      </c>
      <c r="L912" s="9">
        <v>19.87374793</v>
      </c>
      <c r="M912" s="9">
        <v>11.79380993</v>
      </c>
    </row>
    <row r="913" spans="1:13" hidden="1">
      <c r="A913" s="9" t="s">
        <v>33</v>
      </c>
      <c r="B913" s="9" t="s">
        <v>34</v>
      </c>
      <c r="C913" s="9" t="s">
        <v>50</v>
      </c>
      <c r="D913" s="9">
        <v>2045</v>
      </c>
      <c r="E913" s="9" t="s">
        <v>11</v>
      </c>
      <c r="F913" s="9">
        <v>0</v>
      </c>
      <c r="G913" s="9">
        <v>0</v>
      </c>
      <c r="H913" s="9">
        <v>0</v>
      </c>
      <c r="I913" s="9">
        <v>3297</v>
      </c>
      <c r="J913" s="9">
        <v>0</v>
      </c>
      <c r="K913" s="9">
        <v>283.63053209999998</v>
      </c>
      <c r="L913" s="9">
        <v>21.232581629999999</v>
      </c>
      <c r="M913" s="9">
        <v>12.60019162</v>
      </c>
    </row>
    <row r="914" spans="1:13" hidden="1">
      <c r="A914" s="9" t="s">
        <v>33</v>
      </c>
      <c r="B914" s="9" t="s">
        <v>34</v>
      </c>
      <c r="C914" s="9" t="s">
        <v>50</v>
      </c>
      <c r="D914" s="9">
        <v>2050</v>
      </c>
      <c r="E914" s="9" t="s">
        <v>11</v>
      </c>
      <c r="F914" s="9">
        <v>0</v>
      </c>
      <c r="G914" s="9">
        <v>0</v>
      </c>
      <c r="H914" s="9">
        <v>0</v>
      </c>
      <c r="I914" s="9">
        <v>3498</v>
      </c>
      <c r="J914" s="9">
        <v>0</v>
      </c>
      <c r="K914" s="9">
        <v>300.92192939999899</v>
      </c>
      <c r="L914" s="9">
        <v>22.527015630000001</v>
      </c>
      <c r="M914" s="9">
        <v>13.36835617</v>
      </c>
    </row>
    <row r="915" spans="1:13" hidden="1">
      <c r="A915" s="9" t="s">
        <v>33</v>
      </c>
      <c r="B915" s="9" t="s">
        <v>34</v>
      </c>
      <c r="C915" s="9" t="s">
        <v>51</v>
      </c>
      <c r="D915" s="9">
        <v>2000</v>
      </c>
      <c r="E915" s="9" t="s">
        <v>11</v>
      </c>
      <c r="F915" s="9">
        <v>0</v>
      </c>
      <c r="G915" s="9">
        <v>0</v>
      </c>
      <c r="H915" s="9">
        <v>0</v>
      </c>
      <c r="I915" s="9">
        <v>11</v>
      </c>
      <c r="J915" s="9">
        <v>0</v>
      </c>
      <c r="K915" s="9">
        <v>4</v>
      </c>
      <c r="L915" s="9">
        <v>0.29624</v>
      </c>
      <c r="M915" s="9">
        <v>0.17769866399999901</v>
      </c>
    </row>
    <row r="916" spans="1:13" hidden="1">
      <c r="A916" s="9" t="s">
        <v>33</v>
      </c>
      <c r="B916" s="9" t="s">
        <v>34</v>
      </c>
      <c r="C916" s="9" t="s">
        <v>51</v>
      </c>
      <c r="D916" s="9">
        <v>2005</v>
      </c>
      <c r="E916" s="9" t="s">
        <v>11</v>
      </c>
      <c r="F916" s="9">
        <v>0</v>
      </c>
      <c r="G916" s="9">
        <v>0</v>
      </c>
      <c r="H916" s="9">
        <v>0</v>
      </c>
      <c r="I916" s="9">
        <v>10</v>
      </c>
      <c r="J916" s="9">
        <v>0</v>
      </c>
      <c r="K916" s="9">
        <v>4</v>
      </c>
      <c r="L916" s="9">
        <v>0.29601539100000002</v>
      </c>
      <c r="M916" s="9">
        <v>0.17769866399999901</v>
      </c>
    </row>
    <row r="917" spans="1:13" hidden="1">
      <c r="A917" s="9" t="s">
        <v>33</v>
      </c>
      <c r="B917" s="9" t="s">
        <v>34</v>
      </c>
      <c r="C917" s="9" t="s">
        <v>51</v>
      </c>
      <c r="D917" s="9">
        <v>2010</v>
      </c>
      <c r="E917" s="9" t="s">
        <v>11</v>
      </c>
      <c r="F917" s="9">
        <v>0</v>
      </c>
      <c r="G917" s="9">
        <v>0</v>
      </c>
      <c r="H917" s="9">
        <v>0</v>
      </c>
      <c r="I917" s="9">
        <v>9</v>
      </c>
      <c r="J917" s="9">
        <v>0</v>
      </c>
      <c r="K917" s="9">
        <v>4</v>
      </c>
      <c r="L917" s="9">
        <v>0.29345120000000002</v>
      </c>
      <c r="M917" s="9">
        <v>0.17769866399999901</v>
      </c>
    </row>
    <row r="918" spans="1:13" hidden="1">
      <c r="A918" s="9" t="s">
        <v>33</v>
      </c>
      <c r="B918" s="9" t="s">
        <v>34</v>
      </c>
      <c r="C918" s="9" t="s">
        <v>51</v>
      </c>
      <c r="D918" s="9">
        <v>2015</v>
      </c>
      <c r="E918" s="9" t="s">
        <v>11</v>
      </c>
      <c r="F918" s="9">
        <v>0</v>
      </c>
      <c r="G918" s="9">
        <v>0</v>
      </c>
      <c r="H918" s="9">
        <v>0</v>
      </c>
      <c r="I918" s="9">
        <v>10</v>
      </c>
      <c r="J918" s="9">
        <v>0</v>
      </c>
      <c r="K918" s="9">
        <v>4.4444444440000002</v>
      </c>
      <c r="L918" s="9">
        <v>0.32605688899999902</v>
      </c>
      <c r="M918" s="9">
        <v>0.19744296</v>
      </c>
    </row>
    <row r="919" spans="1:13" hidden="1">
      <c r="A919" s="9" t="s">
        <v>33</v>
      </c>
      <c r="B919" s="9" t="s">
        <v>34</v>
      </c>
      <c r="C919" s="9" t="s">
        <v>51</v>
      </c>
      <c r="D919" s="9">
        <v>2020</v>
      </c>
      <c r="E919" s="9" t="s">
        <v>11</v>
      </c>
      <c r="F919" s="9">
        <v>0</v>
      </c>
      <c r="G919" s="9">
        <v>0</v>
      </c>
      <c r="H919" s="9">
        <v>0</v>
      </c>
      <c r="I919" s="9">
        <v>12</v>
      </c>
      <c r="J919" s="9">
        <v>0</v>
      </c>
      <c r="K919" s="9">
        <v>5.3333333329999997</v>
      </c>
      <c r="L919" s="9">
        <v>0.391268267</v>
      </c>
      <c r="M919" s="9">
        <v>0.23693155099999999</v>
      </c>
    </row>
    <row r="920" spans="1:13" hidden="1">
      <c r="A920" s="9" t="s">
        <v>33</v>
      </c>
      <c r="B920" s="9" t="s">
        <v>34</v>
      </c>
      <c r="C920" s="9" t="s">
        <v>51</v>
      </c>
      <c r="D920" s="9">
        <v>2025</v>
      </c>
      <c r="E920" s="9" t="s">
        <v>11</v>
      </c>
      <c r="F920" s="9">
        <v>0</v>
      </c>
      <c r="G920" s="9">
        <v>0</v>
      </c>
      <c r="H920" s="9">
        <v>0</v>
      </c>
      <c r="I920" s="9">
        <v>13</v>
      </c>
      <c r="J920" s="9">
        <v>0</v>
      </c>
      <c r="K920" s="9">
        <v>5.7777777779999999</v>
      </c>
      <c r="L920" s="9">
        <v>0.423873956</v>
      </c>
      <c r="M920" s="9">
        <v>0.25667584700000001</v>
      </c>
    </row>
    <row r="921" spans="1:13" hidden="1">
      <c r="A921" s="9" t="s">
        <v>33</v>
      </c>
      <c r="B921" s="9" t="s">
        <v>34</v>
      </c>
      <c r="C921" s="9" t="s">
        <v>51</v>
      </c>
      <c r="D921" s="9">
        <v>2030</v>
      </c>
      <c r="E921" s="9" t="s">
        <v>11</v>
      </c>
      <c r="F921" s="9">
        <v>0</v>
      </c>
      <c r="G921" s="9">
        <v>0</v>
      </c>
      <c r="H921" s="9">
        <v>0</v>
      </c>
      <c r="I921" s="9">
        <v>14</v>
      </c>
      <c r="J921" s="9">
        <v>0</v>
      </c>
      <c r="K921" s="9">
        <v>6.2222222220000001</v>
      </c>
      <c r="L921" s="9">
        <v>0.45647964399999902</v>
      </c>
      <c r="M921" s="9">
        <v>0.27642014300000001</v>
      </c>
    </row>
    <row r="922" spans="1:13" hidden="1">
      <c r="A922" s="9" t="s">
        <v>33</v>
      </c>
      <c r="B922" s="9" t="s">
        <v>34</v>
      </c>
      <c r="C922" s="9" t="s">
        <v>51</v>
      </c>
      <c r="D922" s="9">
        <v>2035</v>
      </c>
      <c r="E922" s="9" t="s">
        <v>11</v>
      </c>
      <c r="F922" s="9">
        <v>0</v>
      </c>
      <c r="G922" s="9">
        <v>0</v>
      </c>
      <c r="H922" s="9">
        <v>0</v>
      </c>
      <c r="I922" s="9">
        <v>15</v>
      </c>
      <c r="J922" s="9">
        <v>0</v>
      </c>
      <c r="K922" s="9">
        <v>6.6666666670000003</v>
      </c>
      <c r="L922" s="9">
        <v>0.48908533299999901</v>
      </c>
      <c r="M922" s="9">
        <v>0.296164439</v>
      </c>
    </row>
    <row r="923" spans="1:13" hidden="1">
      <c r="A923" s="9" t="s">
        <v>33</v>
      </c>
      <c r="B923" s="9" t="s">
        <v>34</v>
      </c>
      <c r="C923" s="9" t="s">
        <v>51</v>
      </c>
      <c r="D923" s="9">
        <v>2040</v>
      </c>
      <c r="E923" s="9" t="s">
        <v>11</v>
      </c>
      <c r="F923" s="9">
        <v>0</v>
      </c>
      <c r="G923" s="9">
        <v>0</v>
      </c>
      <c r="H923" s="9">
        <v>0</v>
      </c>
      <c r="I923" s="9">
        <v>15</v>
      </c>
      <c r="J923" s="9">
        <v>0</v>
      </c>
      <c r="K923" s="9">
        <v>6.6666666670000003</v>
      </c>
      <c r="L923" s="9">
        <v>0.48908533299999901</v>
      </c>
      <c r="M923" s="9">
        <v>0.296164439</v>
      </c>
    </row>
    <row r="924" spans="1:13" hidden="1">
      <c r="A924" s="9" t="s">
        <v>33</v>
      </c>
      <c r="B924" s="9" t="s">
        <v>34</v>
      </c>
      <c r="C924" s="9" t="s">
        <v>51</v>
      </c>
      <c r="D924" s="9">
        <v>2045</v>
      </c>
      <c r="E924" s="9" t="s">
        <v>11</v>
      </c>
      <c r="F924" s="9">
        <v>0</v>
      </c>
      <c r="G924" s="9">
        <v>0</v>
      </c>
      <c r="H924" s="9">
        <v>0</v>
      </c>
      <c r="I924" s="9">
        <v>16</v>
      </c>
      <c r="J924" s="9">
        <v>0</v>
      </c>
      <c r="K924" s="9">
        <v>7.1111111109999996</v>
      </c>
      <c r="L924" s="9">
        <v>0.52169102199999995</v>
      </c>
      <c r="M924" s="9">
        <v>0.315908735</v>
      </c>
    </row>
    <row r="925" spans="1:13" hidden="1">
      <c r="A925" s="9" t="s">
        <v>33</v>
      </c>
      <c r="B925" s="9" t="s">
        <v>34</v>
      </c>
      <c r="C925" s="9" t="s">
        <v>51</v>
      </c>
      <c r="D925" s="9">
        <v>2050</v>
      </c>
      <c r="E925" s="9" t="s">
        <v>11</v>
      </c>
      <c r="F925" s="9">
        <v>0</v>
      </c>
      <c r="G925" s="9">
        <v>0</v>
      </c>
      <c r="H925" s="9">
        <v>0</v>
      </c>
      <c r="I925" s="9">
        <v>17</v>
      </c>
      <c r="J925" s="9">
        <v>0</v>
      </c>
      <c r="K925" s="9">
        <v>7.5555555559999998</v>
      </c>
      <c r="L925" s="9">
        <v>0.554296711</v>
      </c>
      <c r="M925" s="9">
        <v>0.33565303099999999</v>
      </c>
    </row>
    <row r="926" spans="1:13" hidden="1">
      <c r="A926" s="9" t="s">
        <v>33</v>
      </c>
      <c r="B926" s="9" t="s">
        <v>34</v>
      </c>
      <c r="C926" s="9" t="s">
        <v>52</v>
      </c>
      <c r="D926" s="9">
        <v>2000</v>
      </c>
      <c r="E926" s="9" t="s">
        <v>11</v>
      </c>
      <c r="F926" s="9">
        <v>0</v>
      </c>
      <c r="G926" s="9">
        <v>0</v>
      </c>
      <c r="H926" s="9">
        <v>0</v>
      </c>
      <c r="I926" s="9">
        <v>2140</v>
      </c>
      <c r="J926" s="9">
        <v>0</v>
      </c>
      <c r="K926" s="9">
        <v>459</v>
      </c>
      <c r="L926" s="9">
        <v>33.98703605</v>
      </c>
      <c r="M926" s="9">
        <v>20.390921649999999</v>
      </c>
    </row>
    <row r="927" spans="1:13" hidden="1">
      <c r="A927" s="9" t="s">
        <v>33</v>
      </c>
      <c r="B927" s="9" t="s">
        <v>34</v>
      </c>
      <c r="C927" s="9" t="s">
        <v>52</v>
      </c>
      <c r="D927" s="9">
        <v>2005</v>
      </c>
      <c r="E927" s="9" t="s">
        <v>11</v>
      </c>
      <c r="F927" s="9">
        <v>0</v>
      </c>
      <c r="G927" s="9">
        <v>0</v>
      </c>
      <c r="H927" s="9">
        <v>0</v>
      </c>
      <c r="I927" s="9">
        <v>2477</v>
      </c>
      <c r="J927" s="9">
        <v>0</v>
      </c>
      <c r="K927" s="9">
        <v>500</v>
      </c>
      <c r="L927" s="9">
        <v>36.942279630000002</v>
      </c>
      <c r="M927" s="9">
        <v>22.21233295</v>
      </c>
    </row>
    <row r="928" spans="1:13" hidden="1">
      <c r="A928" s="9" t="s">
        <v>33</v>
      </c>
      <c r="B928" s="9" t="s">
        <v>34</v>
      </c>
      <c r="C928" s="9" t="s">
        <v>52</v>
      </c>
      <c r="D928" s="9">
        <v>2010</v>
      </c>
      <c r="E928" s="9" t="s">
        <v>11</v>
      </c>
      <c r="F928" s="9">
        <v>0</v>
      </c>
      <c r="G928" s="9">
        <v>0</v>
      </c>
      <c r="H928" s="9">
        <v>0</v>
      </c>
      <c r="I928" s="9">
        <v>2469</v>
      </c>
      <c r="J928" s="9">
        <v>0</v>
      </c>
      <c r="K928" s="9">
        <v>453</v>
      </c>
      <c r="L928" s="9">
        <v>33.441915639999998</v>
      </c>
      <c r="M928" s="9">
        <v>20.124373649999999</v>
      </c>
    </row>
    <row r="929" spans="1:13" hidden="1">
      <c r="A929" s="9" t="s">
        <v>33</v>
      </c>
      <c r="B929" s="9" t="s">
        <v>34</v>
      </c>
      <c r="C929" s="9" t="s">
        <v>52</v>
      </c>
      <c r="D929" s="9">
        <v>2015</v>
      </c>
      <c r="E929" s="9" t="s">
        <v>11</v>
      </c>
      <c r="F929" s="9">
        <v>0</v>
      </c>
      <c r="G929" s="9">
        <v>0</v>
      </c>
      <c r="H929" s="9">
        <v>0</v>
      </c>
      <c r="I929" s="9">
        <v>2650</v>
      </c>
      <c r="J929" s="9">
        <v>0</v>
      </c>
      <c r="K929" s="9">
        <v>486.20899150000002</v>
      </c>
      <c r="L929" s="9">
        <v>34.5710628</v>
      </c>
      <c r="M929" s="9">
        <v>21.599672000000002</v>
      </c>
    </row>
    <row r="930" spans="1:13" hidden="1">
      <c r="A930" s="9" t="s">
        <v>33</v>
      </c>
      <c r="B930" s="9" t="s">
        <v>34</v>
      </c>
      <c r="C930" s="9" t="s">
        <v>52</v>
      </c>
      <c r="D930" s="9">
        <v>2020</v>
      </c>
      <c r="E930" s="9" t="s">
        <v>11</v>
      </c>
      <c r="F930" s="9">
        <v>0</v>
      </c>
      <c r="G930" s="9">
        <v>0</v>
      </c>
      <c r="H930" s="9">
        <v>0</v>
      </c>
      <c r="I930" s="9">
        <v>2871</v>
      </c>
      <c r="J930" s="9">
        <v>0</v>
      </c>
      <c r="K930" s="9">
        <v>526.7569866</v>
      </c>
      <c r="L930" s="9">
        <v>35.590644040000001</v>
      </c>
      <c r="M930" s="9">
        <v>23.40100314</v>
      </c>
    </row>
    <row r="931" spans="1:13" hidden="1">
      <c r="A931" s="9" t="s">
        <v>33</v>
      </c>
      <c r="B931" s="9" t="s">
        <v>34</v>
      </c>
      <c r="C931" s="9" t="s">
        <v>52</v>
      </c>
      <c r="D931" s="9">
        <v>2025</v>
      </c>
      <c r="E931" s="9" t="s">
        <v>11</v>
      </c>
      <c r="F931" s="9">
        <v>0</v>
      </c>
      <c r="G931" s="9">
        <v>0</v>
      </c>
      <c r="H931" s="9">
        <v>0</v>
      </c>
      <c r="I931" s="9">
        <v>3078</v>
      </c>
      <c r="J931" s="9">
        <v>0</v>
      </c>
      <c r="K931" s="9">
        <v>564.73633050000001</v>
      </c>
      <c r="L931" s="9">
        <v>36.533758390000003</v>
      </c>
      <c r="M931" s="9">
        <v>25.0882228</v>
      </c>
    </row>
    <row r="932" spans="1:13" hidden="1">
      <c r="A932" s="9" t="s">
        <v>33</v>
      </c>
      <c r="B932" s="9" t="s">
        <v>34</v>
      </c>
      <c r="C932" s="9" t="s">
        <v>52</v>
      </c>
      <c r="D932" s="9">
        <v>2030</v>
      </c>
      <c r="E932" s="9" t="s">
        <v>11</v>
      </c>
      <c r="F932" s="9">
        <v>0</v>
      </c>
      <c r="G932" s="9">
        <v>0</v>
      </c>
      <c r="H932" s="9">
        <v>0</v>
      </c>
      <c r="I932" s="9">
        <v>3298</v>
      </c>
      <c r="J932" s="9">
        <v>0</v>
      </c>
      <c r="K932" s="9">
        <v>605.10085049999998</v>
      </c>
      <c r="L932" s="9">
        <v>39.080336209999999</v>
      </c>
      <c r="M932" s="9">
        <v>26.881403120000002</v>
      </c>
    </row>
    <row r="933" spans="1:13" hidden="1">
      <c r="A933" s="9" t="s">
        <v>33</v>
      </c>
      <c r="B933" s="9" t="s">
        <v>34</v>
      </c>
      <c r="C933" s="9" t="s">
        <v>52</v>
      </c>
      <c r="D933" s="9">
        <v>2035</v>
      </c>
      <c r="E933" s="9" t="s">
        <v>11</v>
      </c>
      <c r="F933" s="9">
        <v>0</v>
      </c>
      <c r="G933" s="9">
        <v>0</v>
      </c>
      <c r="H933" s="9">
        <v>0</v>
      </c>
      <c r="I933" s="9">
        <v>3534</v>
      </c>
      <c r="J933" s="9">
        <v>0</v>
      </c>
      <c r="K933" s="9">
        <v>648.40097209999999</v>
      </c>
      <c r="L933" s="9">
        <v>42.031160180000001</v>
      </c>
      <c r="M933" s="9">
        <v>28.804996549999998</v>
      </c>
    </row>
    <row r="934" spans="1:13" hidden="1">
      <c r="A934" s="9" t="s">
        <v>33</v>
      </c>
      <c r="B934" s="9" t="s">
        <v>34</v>
      </c>
      <c r="C934" s="9" t="s">
        <v>52</v>
      </c>
      <c r="D934" s="9">
        <v>2040</v>
      </c>
      <c r="E934" s="9" t="s">
        <v>11</v>
      </c>
      <c r="F934" s="9">
        <v>0</v>
      </c>
      <c r="G934" s="9">
        <v>0</v>
      </c>
      <c r="H934" s="9">
        <v>0</v>
      </c>
      <c r="I934" s="9">
        <v>3786</v>
      </c>
      <c r="J934" s="9">
        <v>0</v>
      </c>
      <c r="K934" s="9">
        <v>694.63669500000003</v>
      </c>
      <c r="L934" s="9">
        <v>45.306577189999999</v>
      </c>
      <c r="M934" s="9">
        <v>30.859003090000002</v>
      </c>
    </row>
    <row r="935" spans="1:13" hidden="1">
      <c r="A935" s="9" t="s">
        <v>33</v>
      </c>
      <c r="B935" s="9" t="s">
        <v>34</v>
      </c>
      <c r="C935" s="9" t="s">
        <v>52</v>
      </c>
      <c r="D935" s="9">
        <v>2045</v>
      </c>
      <c r="E935" s="9" t="s">
        <v>11</v>
      </c>
      <c r="F935" s="9">
        <v>0</v>
      </c>
      <c r="G935" s="9">
        <v>0</v>
      </c>
      <c r="H935" s="9">
        <v>0</v>
      </c>
      <c r="I935" s="9">
        <v>4052</v>
      </c>
      <c r="J935" s="9">
        <v>0</v>
      </c>
      <c r="K935" s="9">
        <v>743.44106929999998</v>
      </c>
      <c r="L935" s="9">
        <v>48.821471580000001</v>
      </c>
      <c r="M935" s="9">
        <v>33.027121110000003</v>
      </c>
    </row>
    <row r="936" spans="1:13" hidden="1">
      <c r="A936" s="9" t="s">
        <v>33</v>
      </c>
      <c r="B936" s="9" t="s">
        <v>34</v>
      </c>
      <c r="C936" s="9" t="s">
        <v>52</v>
      </c>
      <c r="D936" s="9">
        <v>2050</v>
      </c>
      <c r="E936" s="9" t="s">
        <v>11</v>
      </c>
      <c r="F936" s="9">
        <v>0</v>
      </c>
      <c r="G936" s="9">
        <v>0</v>
      </c>
      <c r="H936" s="9">
        <v>0</v>
      </c>
      <c r="I936" s="9">
        <v>4325</v>
      </c>
      <c r="J936" s="9">
        <v>0</v>
      </c>
      <c r="K936" s="9">
        <v>793.52976909999995</v>
      </c>
      <c r="L936" s="9">
        <v>52.45449206</v>
      </c>
      <c r="M936" s="9">
        <v>35.25229487</v>
      </c>
    </row>
    <row r="937" spans="1:13" hidden="1">
      <c r="A937" s="9" t="s">
        <v>33</v>
      </c>
      <c r="B937" s="9" t="s">
        <v>34</v>
      </c>
      <c r="C937" s="9" t="s">
        <v>35</v>
      </c>
      <c r="D937" s="9">
        <v>2000</v>
      </c>
      <c r="E937" s="9" t="s">
        <v>55</v>
      </c>
      <c r="F937" s="9">
        <v>0.92700000000000005</v>
      </c>
      <c r="G937" s="9">
        <v>1.7000000000000001E-2</v>
      </c>
      <c r="H937" s="9">
        <v>23</v>
      </c>
      <c r="I937" s="9">
        <v>372</v>
      </c>
      <c r="J937" s="9">
        <v>0</v>
      </c>
      <c r="K937" s="9">
        <v>479.05133130000002</v>
      </c>
      <c r="L937" s="9">
        <v>35.429979950000003</v>
      </c>
      <c r="M937" s="9">
        <v>21.67677454</v>
      </c>
    </row>
    <row r="938" spans="1:13" hidden="1">
      <c r="A938" s="9" t="s">
        <v>33</v>
      </c>
      <c r="B938" s="9" t="s">
        <v>34</v>
      </c>
      <c r="C938" s="9" t="s">
        <v>35</v>
      </c>
      <c r="D938" s="9">
        <v>2005</v>
      </c>
      <c r="E938" s="9" t="s">
        <v>55</v>
      </c>
      <c r="F938" s="9">
        <v>1.125</v>
      </c>
      <c r="G938" s="9">
        <v>2.8999999999999901E-2</v>
      </c>
      <c r="H938" s="9">
        <v>29</v>
      </c>
      <c r="I938" s="9">
        <v>467</v>
      </c>
      <c r="J938" s="9">
        <v>0</v>
      </c>
      <c r="K938" s="9">
        <v>565.56994050000003</v>
      </c>
      <c r="L938" s="9">
        <v>41.862418040000001</v>
      </c>
      <c r="M938" s="9">
        <v>16.951564300000001</v>
      </c>
    </row>
    <row r="939" spans="1:13" hidden="1">
      <c r="A939" s="9" t="s">
        <v>33</v>
      </c>
      <c r="B939" s="9" t="s">
        <v>34</v>
      </c>
      <c r="C939" s="9" t="s">
        <v>35</v>
      </c>
      <c r="D939" s="9">
        <v>2010</v>
      </c>
      <c r="E939" s="9" t="s">
        <v>55</v>
      </c>
      <c r="F939" s="9">
        <v>1.528</v>
      </c>
      <c r="G939" s="9">
        <v>0.11214318599999901</v>
      </c>
      <c r="H939" s="9">
        <v>39</v>
      </c>
      <c r="I939" s="9">
        <v>630</v>
      </c>
      <c r="J939" s="9">
        <v>0</v>
      </c>
      <c r="K939" s="9">
        <v>741.22094749999997</v>
      </c>
      <c r="L939" s="9">
        <v>54.878409560000001</v>
      </c>
      <c r="M939" s="9">
        <v>20.975372549999999</v>
      </c>
    </row>
    <row r="940" spans="1:13" hidden="1">
      <c r="A940" s="9" t="s">
        <v>33</v>
      </c>
      <c r="B940" s="9" t="s">
        <v>34</v>
      </c>
      <c r="C940" s="9" t="s">
        <v>35</v>
      </c>
      <c r="D940" s="9">
        <v>2015</v>
      </c>
      <c r="E940" s="9" t="s">
        <v>55</v>
      </c>
      <c r="F940" s="9">
        <v>1.958</v>
      </c>
      <c r="G940" s="9">
        <v>0.20807725899999999</v>
      </c>
      <c r="H940" s="9">
        <v>52</v>
      </c>
      <c r="I940" s="9">
        <v>845</v>
      </c>
      <c r="J940" s="9">
        <v>0</v>
      </c>
      <c r="K940" s="9">
        <v>978.47854749999999</v>
      </c>
      <c r="L940" s="9">
        <v>72.451253219999998</v>
      </c>
      <c r="M940" s="9">
        <v>26.971974299999999</v>
      </c>
    </row>
    <row r="941" spans="1:13" hidden="1">
      <c r="A941" s="9" t="s">
        <v>33</v>
      </c>
      <c r="B941" s="9" t="s">
        <v>34</v>
      </c>
      <c r="C941" s="9" t="s">
        <v>35</v>
      </c>
      <c r="D941" s="9">
        <v>2020</v>
      </c>
      <c r="E941" s="9" t="s">
        <v>55</v>
      </c>
      <c r="F941" s="9">
        <v>3.1629230769999999</v>
      </c>
      <c r="G941" s="9">
        <v>0.31906647100000002</v>
      </c>
      <c r="H941" s="9">
        <v>84</v>
      </c>
      <c r="I941" s="9">
        <v>1380</v>
      </c>
      <c r="J941" s="9">
        <v>0</v>
      </c>
      <c r="K941" s="9">
        <v>1574.580573</v>
      </c>
      <c r="L941" s="9">
        <v>116.593329099999</v>
      </c>
      <c r="M941" s="9">
        <v>42.997278229999999</v>
      </c>
    </row>
    <row r="942" spans="1:13" hidden="1">
      <c r="A942" s="9" t="s">
        <v>33</v>
      </c>
      <c r="B942" s="9" t="s">
        <v>34</v>
      </c>
      <c r="C942" s="9" t="s">
        <v>35</v>
      </c>
      <c r="D942" s="9">
        <v>2025</v>
      </c>
      <c r="E942" s="9" t="s">
        <v>55</v>
      </c>
      <c r="F942" s="9">
        <v>4.3678461539999898</v>
      </c>
      <c r="G942" s="9">
        <v>0.39984530799999901</v>
      </c>
      <c r="H942" s="9">
        <v>116</v>
      </c>
      <c r="I942" s="9">
        <v>1926</v>
      </c>
      <c r="J942" s="9">
        <v>0</v>
      </c>
      <c r="K942" s="9">
        <v>2172.1329030000002</v>
      </c>
      <c r="L942" s="9">
        <v>160.83584919999899</v>
      </c>
      <c r="M942" s="9">
        <v>54.216444170000003</v>
      </c>
    </row>
    <row r="943" spans="1:13" hidden="1">
      <c r="A943" s="9" t="s">
        <v>33</v>
      </c>
      <c r="B943" s="9" t="s">
        <v>34</v>
      </c>
      <c r="C943" s="9" t="s">
        <v>35</v>
      </c>
      <c r="D943" s="9">
        <v>2030</v>
      </c>
      <c r="E943" s="9" t="s">
        <v>55</v>
      </c>
      <c r="F943" s="9">
        <v>5.5727692309999997</v>
      </c>
      <c r="G943" s="9">
        <v>0.495679284</v>
      </c>
      <c r="H943" s="9">
        <v>148</v>
      </c>
      <c r="I943" s="9">
        <v>1284</v>
      </c>
      <c r="J943" s="9">
        <v>0</v>
      </c>
      <c r="K943" s="9">
        <v>2770.2183479999999</v>
      </c>
      <c r="L943" s="9">
        <v>205.11891519999901</v>
      </c>
      <c r="M943" s="9">
        <v>49.9602146</v>
      </c>
    </row>
    <row r="944" spans="1:13" hidden="1">
      <c r="A944" s="9" t="s">
        <v>33</v>
      </c>
      <c r="B944" s="9" t="s">
        <v>34</v>
      </c>
      <c r="C944" s="9" t="s">
        <v>35</v>
      </c>
      <c r="D944" s="9">
        <v>2035</v>
      </c>
      <c r="E944" s="9" t="s">
        <v>55</v>
      </c>
      <c r="F944" s="9">
        <v>6.7776923079999998</v>
      </c>
      <c r="G944" s="9">
        <v>0.55862227600000003</v>
      </c>
      <c r="H944" s="9">
        <v>180</v>
      </c>
      <c r="I944" s="9">
        <v>3046</v>
      </c>
      <c r="J944" s="9">
        <v>0</v>
      </c>
      <c r="K944" s="9">
        <v>3368.65859799999</v>
      </c>
      <c r="L944" s="9">
        <v>249.42896250000001</v>
      </c>
      <c r="M944" s="9">
        <v>51.467648750000002</v>
      </c>
    </row>
    <row r="945" spans="1:13" hidden="1">
      <c r="A945" s="9" t="s">
        <v>33</v>
      </c>
      <c r="B945" s="9" t="s">
        <v>34</v>
      </c>
      <c r="C945" s="9" t="s">
        <v>35</v>
      </c>
      <c r="D945" s="9">
        <v>2040</v>
      </c>
      <c r="E945" s="9" t="s">
        <v>55</v>
      </c>
      <c r="F945" s="9">
        <v>7.9826153849999999</v>
      </c>
      <c r="G945" s="9">
        <v>0.621565268</v>
      </c>
      <c r="H945" s="9">
        <v>212</v>
      </c>
      <c r="I945" s="9">
        <v>3621</v>
      </c>
      <c r="J945" s="9">
        <v>0</v>
      </c>
      <c r="K945" s="9">
        <v>3967.2929259999901</v>
      </c>
      <c r="L945" s="9">
        <v>293.75376779999999</v>
      </c>
      <c r="M945" s="9">
        <v>56.739028210000001</v>
      </c>
    </row>
    <row r="946" spans="1:13" hidden="1">
      <c r="A946" s="9" t="s">
        <v>33</v>
      </c>
      <c r="B946" s="9" t="s">
        <v>34</v>
      </c>
      <c r="C946" s="9" t="s">
        <v>35</v>
      </c>
      <c r="D946" s="9">
        <v>2045</v>
      </c>
      <c r="E946" s="9" t="s">
        <v>55</v>
      </c>
      <c r="F946" s="9">
        <v>9.1875384619999991</v>
      </c>
      <c r="G946" s="9">
        <v>0.65303676399999999</v>
      </c>
      <c r="H946" s="9">
        <v>244</v>
      </c>
      <c r="I946" s="9">
        <v>4205</v>
      </c>
      <c r="J946" s="9">
        <v>0</v>
      </c>
      <c r="K946" s="9">
        <v>4566.0240729999996</v>
      </c>
      <c r="L946" s="9">
        <v>338.08593530000002</v>
      </c>
      <c r="M946" s="9">
        <v>63.875735970000001</v>
      </c>
    </row>
    <row r="947" spans="1:13" hidden="1">
      <c r="A947" s="9" t="s">
        <v>33</v>
      </c>
      <c r="B947" s="9" t="s">
        <v>34</v>
      </c>
      <c r="C947" s="9" t="s">
        <v>35</v>
      </c>
      <c r="D947" s="9">
        <v>2050</v>
      </c>
      <c r="E947" s="9" t="s">
        <v>55</v>
      </c>
      <c r="F947" s="9">
        <v>10.392461539999999</v>
      </c>
      <c r="G947" s="9">
        <v>0.74745125099999998</v>
      </c>
      <c r="H947" s="9">
        <v>276</v>
      </c>
      <c r="I947" s="9">
        <v>4800</v>
      </c>
      <c r="J947" s="9">
        <v>0</v>
      </c>
      <c r="K947" s="9">
        <v>5164.8009750000001</v>
      </c>
      <c r="L947" s="9">
        <v>382.42158210000002</v>
      </c>
      <c r="M947" s="9">
        <v>71.784133109999999</v>
      </c>
    </row>
    <row r="948" spans="1:13" hidden="1">
      <c r="A948" s="9" t="s">
        <v>33</v>
      </c>
      <c r="B948" s="9" t="s">
        <v>34</v>
      </c>
      <c r="C948" s="9" t="s">
        <v>37</v>
      </c>
      <c r="D948" s="9">
        <v>2000</v>
      </c>
      <c r="E948" s="9" t="s">
        <v>55</v>
      </c>
      <c r="F948" s="9">
        <v>0.47899999999999998</v>
      </c>
      <c r="G948" s="9">
        <v>3.6999999999999998E-2</v>
      </c>
      <c r="H948" s="9">
        <v>13</v>
      </c>
      <c r="I948" s="9">
        <v>218</v>
      </c>
      <c r="J948" s="9">
        <v>0</v>
      </c>
      <c r="K948" s="9">
        <v>263.50202000000002</v>
      </c>
      <c r="L948" s="9">
        <v>19.514959600000001</v>
      </c>
      <c r="M948" s="9">
        <v>13.02682744</v>
      </c>
    </row>
    <row r="949" spans="1:13" hidden="1">
      <c r="A949" s="9" t="s">
        <v>33</v>
      </c>
      <c r="B949" s="9" t="s">
        <v>34</v>
      </c>
      <c r="C949" s="9" t="s">
        <v>37</v>
      </c>
      <c r="D949" s="9">
        <v>2005</v>
      </c>
      <c r="E949" s="9" t="s">
        <v>55</v>
      </c>
      <c r="F949" s="9">
        <v>0.64</v>
      </c>
      <c r="G949" s="9">
        <v>6.1499999999999999E-2</v>
      </c>
      <c r="H949" s="9">
        <v>20</v>
      </c>
      <c r="I949" s="9">
        <v>332</v>
      </c>
      <c r="J949" s="9">
        <v>0</v>
      </c>
      <c r="K949" s="9">
        <v>382.84833739999999</v>
      </c>
      <c r="L949" s="9">
        <v>28.35191086</v>
      </c>
      <c r="M949" s="9">
        <v>11.94986207</v>
      </c>
    </row>
    <row r="950" spans="1:13" hidden="1">
      <c r="A950" s="9" t="s">
        <v>33</v>
      </c>
      <c r="B950" s="9" t="s">
        <v>34</v>
      </c>
      <c r="C950" s="9" t="s">
        <v>37</v>
      </c>
      <c r="D950" s="9">
        <v>2010</v>
      </c>
      <c r="E950" s="9" t="s">
        <v>55</v>
      </c>
      <c r="F950" s="9">
        <v>0.93</v>
      </c>
      <c r="G950" s="9">
        <v>0.105478259</v>
      </c>
      <c r="H950" s="9">
        <v>31</v>
      </c>
      <c r="I950" s="9">
        <v>510</v>
      </c>
      <c r="J950" s="9">
        <v>0</v>
      </c>
      <c r="K950" s="9">
        <v>579.8561363</v>
      </c>
      <c r="L950" s="9">
        <v>42.771914500000001</v>
      </c>
      <c r="M950" s="9">
        <v>16.85960759</v>
      </c>
    </row>
    <row r="951" spans="1:13" hidden="1">
      <c r="A951" s="9" t="s">
        <v>33</v>
      </c>
      <c r="B951" s="9" t="s">
        <v>34</v>
      </c>
      <c r="C951" s="9" t="s">
        <v>37</v>
      </c>
      <c r="D951" s="9">
        <v>2015</v>
      </c>
      <c r="E951" s="9" t="s">
        <v>55</v>
      </c>
      <c r="F951" s="9">
        <v>1.2649999999999999</v>
      </c>
      <c r="G951" s="9">
        <v>0.15905053599999999</v>
      </c>
      <c r="H951" s="9">
        <v>47</v>
      </c>
      <c r="I951" s="9">
        <v>781</v>
      </c>
      <c r="J951" s="9">
        <v>0</v>
      </c>
      <c r="K951" s="9">
        <v>871.20242679999899</v>
      </c>
      <c r="L951" s="9">
        <v>64.262967639999999</v>
      </c>
      <c r="M951" s="9">
        <v>14.59136296</v>
      </c>
    </row>
    <row r="952" spans="1:13" hidden="1">
      <c r="A952" s="9" t="s">
        <v>33</v>
      </c>
      <c r="B952" s="9" t="s">
        <v>34</v>
      </c>
      <c r="C952" s="9" t="s">
        <v>37</v>
      </c>
      <c r="D952" s="9">
        <v>2020</v>
      </c>
      <c r="E952" s="9" t="s">
        <v>55</v>
      </c>
      <c r="F952" s="9">
        <v>2.1262765959999999</v>
      </c>
      <c r="G952" s="9">
        <v>0.23547507199999901</v>
      </c>
      <c r="H952" s="9">
        <v>79</v>
      </c>
      <c r="I952" s="9">
        <v>1327</v>
      </c>
      <c r="J952" s="9">
        <v>0</v>
      </c>
      <c r="K952" s="9">
        <v>1459.7527299999999</v>
      </c>
      <c r="L952" s="9">
        <v>107.67116909999901</v>
      </c>
      <c r="M952" s="9">
        <v>19.071011590000001</v>
      </c>
    </row>
    <row r="953" spans="1:13" hidden="1">
      <c r="A953" s="9" t="s">
        <v>33</v>
      </c>
      <c r="B953" s="9" t="s">
        <v>34</v>
      </c>
      <c r="C953" s="9" t="s">
        <v>37</v>
      </c>
      <c r="D953" s="9">
        <v>2025</v>
      </c>
      <c r="E953" s="9" t="s">
        <v>55</v>
      </c>
      <c r="F953" s="9">
        <v>2.9875531909999999</v>
      </c>
      <c r="G953" s="9">
        <v>0.27960022600000001</v>
      </c>
      <c r="H953" s="9">
        <v>111</v>
      </c>
      <c r="I953" s="9">
        <v>1889</v>
      </c>
      <c r="J953" s="9">
        <v>0</v>
      </c>
      <c r="K953" s="9">
        <v>2049.2931910000002</v>
      </c>
      <c r="L953" s="9">
        <v>151.14466849999999</v>
      </c>
      <c r="M953" s="9">
        <v>21.29341591</v>
      </c>
    </row>
    <row r="954" spans="1:13" hidden="1">
      <c r="A954" s="9" t="s">
        <v>33</v>
      </c>
      <c r="B954" s="9" t="s">
        <v>34</v>
      </c>
      <c r="C954" s="9" t="s">
        <v>37</v>
      </c>
      <c r="D954" s="9">
        <v>2030</v>
      </c>
      <c r="E954" s="9" t="s">
        <v>55</v>
      </c>
      <c r="F954" s="9">
        <v>3.8219148939999998</v>
      </c>
      <c r="G954" s="9">
        <v>0.34394138000000002</v>
      </c>
      <c r="H954" s="9">
        <v>142</v>
      </c>
      <c r="I954" s="9">
        <v>2469</v>
      </c>
      <c r="J954" s="9">
        <v>0</v>
      </c>
      <c r="K954" s="9">
        <v>2620.7551989999902</v>
      </c>
      <c r="L954" s="9">
        <v>193.28720730000001</v>
      </c>
      <c r="M954" s="9">
        <v>16.092228169999998</v>
      </c>
    </row>
    <row r="955" spans="1:13" hidden="1">
      <c r="A955" s="9" t="s">
        <v>33</v>
      </c>
      <c r="B955" s="9" t="s">
        <v>34</v>
      </c>
      <c r="C955" s="9" t="s">
        <v>37</v>
      </c>
      <c r="D955" s="9">
        <v>2035</v>
      </c>
      <c r="E955" s="9" t="s">
        <v>55</v>
      </c>
      <c r="F955" s="9">
        <v>4.6831914889999897</v>
      </c>
      <c r="G955" s="9">
        <v>0.38972378899999999</v>
      </c>
      <c r="H955" s="9">
        <v>174</v>
      </c>
      <c r="I955" s="9">
        <v>3064</v>
      </c>
      <c r="J955" s="9">
        <v>0</v>
      </c>
      <c r="K955" s="9">
        <v>3210.9408450000001</v>
      </c>
      <c r="L955" s="9">
        <v>236.81233069999999</v>
      </c>
      <c r="M955" s="9">
        <v>14.41460427</v>
      </c>
    </row>
    <row r="956" spans="1:13" hidden="1">
      <c r="A956" s="9" t="s">
        <v>33</v>
      </c>
      <c r="B956" s="9" t="s">
        <v>34</v>
      </c>
      <c r="C956" s="9" t="s">
        <v>37</v>
      </c>
      <c r="D956" s="9">
        <v>2040</v>
      </c>
      <c r="E956" s="9" t="s">
        <v>55</v>
      </c>
      <c r="F956" s="9">
        <v>5.5444680850000001</v>
      </c>
      <c r="G956" s="9">
        <v>0.43436381699999999</v>
      </c>
      <c r="H956" s="9">
        <v>206</v>
      </c>
      <c r="I956" s="9">
        <v>3676</v>
      </c>
      <c r="J956" s="9">
        <v>0</v>
      </c>
      <c r="K956" s="9">
        <v>3801.2732539999902</v>
      </c>
      <c r="L956" s="9">
        <v>280.34919239999999</v>
      </c>
      <c r="M956" s="9">
        <v>14.877148030000001</v>
      </c>
    </row>
    <row r="957" spans="1:13" hidden="1">
      <c r="A957" s="9" t="s">
        <v>33</v>
      </c>
      <c r="B957" s="9" t="s">
        <v>34</v>
      </c>
      <c r="C957" s="9" t="s">
        <v>37</v>
      </c>
      <c r="D957" s="9">
        <v>2045</v>
      </c>
      <c r="E957" s="9" t="s">
        <v>55</v>
      </c>
      <c r="F957" s="9">
        <v>6.3788297869999999</v>
      </c>
      <c r="G957" s="9">
        <v>0.45387182500000001</v>
      </c>
      <c r="H957" s="9">
        <v>237</v>
      </c>
      <c r="I957" s="9">
        <v>4305</v>
      </c>
      <c r="J957" s="9">
        <v>0</v>
      </c>
      <c r="K957" s="9">
        <v>4373.2274229999903</v>
      </c>
      <c r="L957" s="9">
        <v>322.5310973</v>
      </c>
      <c r="M957" s="9">
        <v>16.320481409999999</v>
      </c>
    </row>
    <row r="958" spans="1:13" hidden="1">
      <c r="A958" s="9" t="s">
        <v>33</v>
      </c>
      <c r="B958" s="9" t="s">
        <v>34</v>
      </c>
      <c r="C958" s="9" t="s">
        <v>37</v>
      </c>
      <c r="D958" s="9">
        <v>2050</v>
      </c>
      <c r="E958" s="9" t="s">
        <v>55</v>
      </c>
      <c r="F958" s="9">
        <v>7.2401063829999996</v>
      </c>
      <c r="G958" s="9">
        <v>0.52443475799999995</v>
      </c>
      <c r="H958" s="9">
        <v>269</v>
      </c>
      <c r="I958" s="9">
        <v>4951</v>
      </c>
      <c r="J958" s="9">
        <v>0</v>
      </c>
      <c r="K958" s="9">
        <v>4963.6695439999903</v>
      </c>
      <c r="L958" s="9">
        <v>366.0767333</v>
      </c>
      <c r="M958" s="9">
        <v>18.25851552</v>
      </c>
    </row>
    <row r="959" spans="1:13" hidden="1">
      <c r="A959" s="9" t="s">
        <v>33</v>
      </c>
      <c r="B959" s="9" t="s">
        <v>34</v>
      </c>
      <c r="C959" s="9" t="s">
        <v>38</v>
      </c>
      <c r="D959" s="9">
        <v>2000</v>
      </c>
      <c r="E959" s="9" t="s">
        <v>55</v>
      </c>
      <c r="F959" s="9">
        <v>0.121</v>
      </c>
      <c r="G959" s="9">
        <v>6.0000000000000001E-3</v>
      </c>
      <c r="H959" s="9">
        <v>7</v>
      </c>
      <c r="I959" s="9">
        <v>134</v>
      </c>
      <c r="J959" s="9">
        <v>0</v>
      </c>
      <c r="K959" s="9">
        <v>134.7975161</v>
      </c>
      <c r="L959" s="9">
        <v>9.9804628280000003</v>
      </c>
      <c r="M959" s="9">
        <v>3.8218422959999998</v>
      </c>
    </row>
    <row r="960" spans="1:13" hidden="1">
      <c r="A960" s="9" t="s">
        <v>33</v>
      </c>
      <c r="B960" s="9" t="s">
        <v>34</v>
      </c>
      <c r="C960" s="9" t="s">
        <v>38</v>
      </c>
      <c r="D960" s="9">
        <v>2005</v>
      </c>
      <c r="E960" s="9" t="s">
        <v>55</v>
      </c>
      <c r="F960" s="9">
        <v>0.11699999999999899</v>
      </c>
      <c r="G960" s="9">
        <v>9.4999999999999998E-3</v>
      </c>
      <c r="H960" s="9">
        <v>7</v>
      </c>
      <c r="I960" s="9">
        <v>135</v>
      </c>
      <c r="J960" s="9">
        <v>0</v>
      </c>
      <c r="K960" s="9">
        <v>134.57781259999999</v>
      </c>
      <c r="L960" s="9">
        <v>9.9657907409999993</v>
      </c>
      <c r="M960" s="9">
        <v>3.2334213569999899</v>
      </c>
    </row>
    <row r="961" spans="1:13" hidden="1">
      <c r="A961" s="9" t="s">
        <v>33</v>
      </c>
      <c r="B961" s="9" t="s">
        <v>34</v>
      </c>
      <c r="C961" s="9" t="s">
        <v>38</v>
      </c>
      <c r="D961" s="9">
        <v>2010</v>
      </c>
      <c r="E961" s="9" t="s">
        <v>55</v>
      </c>
      <c r="F961" s="9">
        <v>0.157</v>
      </c>
      <c r="G961" s="9">
        <v>1.7706108999999901E-2</v>
      </c>
      <c r="H961" s="9">
        <v>10</v>
      </c>
      <c r="I961" s="9">
        <v>181</v>
      </c>
      <c r="J961" s="9">
        <v>0</v>
      </c>
      <c r="K961" s="9">
        <v>192.1332707</v>
      </c>
      <c r="L961" s="9">
        <v>14.38194244</v>
      </c>
      <c r="M961" s="9">
        <v>1.4525087750000001</v>
      </c>
    </row>
    <row r="962" spans="1:13" hidden="1">
      <c r="A962" s="9" t="s">
        <v>33</v>
      </c>
      <c r="B962" s="9" t="s">
        <v>34</v>
      </c>
      <c r="C962" s="9" t="s">
        <v>38</v>
      </c>
      <c r="D962" s="9">
        <v>2015</v>
      </c>
      <c r="E962" s="9" t="s">
        <v>55</v>
      </c>
      <c r="F962" s="9">
        <v>0.21199999999999999</v>
      </c>
      <c r="G962" s="9">
        <v>1.9866088E-2</v>
      </c>
      <c r="H962" s="9">
        <v>13</v>
      </c>
      <c r="I962" s="9">
        <v>244</v>
      </c>
      <c r="J962" s="9">
        <v>0</v>
      </c>
      <c r="K962" s="9">
        <v>249.71285639999999</v>
      </c>
      <c r="L962" s="9">
        <v>18.5060407</v>
      </c>
      <c r="M962" s="9">
        <v>0.97741513499999999</v>
      </c>
    </row>
    <row r="963" spans="1:13" hidden="1">
      <c r="A963" s="9" t="s">
        <v>33</v>
      </c>
      <c r="B963" s="9" t="s">
        <v>34</v>
      </c>
      <c r="C963" s="9" t="s">
        <v>38</v>
      </c>
      <c r="D963" s="9">
        <v>2020</v>
      </c>
      <c r="E963" s="9" t="s">
        <v>55</v>
      </c>
      <c r="F963" s="9">
        <v>0.24461538499999999</v>
      </c>
      <c r="G963" s="9">
        <v>1.80515539999999E-2</v>
      </c>
      <c r="H963" s="9">
        <v>15</v>
      </c>
      <c r="I963" s="9">
        <v>296</v>
      </c>
      <c r="J963" s="9">
        <v>0</v>
      </c>
      <c r="K963" s="9">
        <v>288.29795030000002</v>
      </c>
      <c r="L963" s="9">
        <v>21.363204920000001</v>
      </c>
      <c r="M963" s="9">
        <v>0.72168270800000001</v>
      </c>
    </row>
    <row r="964" spans="1:13" hidden="1">
      <c r="A964" s="9" t="s">
        <v>33</v>
      </c>
      <c r="B964" s="9" t="s">
        <v>34</v>
      </c>
      <c r="C964" s="9" t="s">
        <v>38</v>
      </c>
      <c r="D964" s="9">
        <v>2025</v>
      </c>
      <c r="E964" s="9" t="s">
        <v>55</v>
      </c>
      <c r="F964" s="9">
        <v>0.293538462</v>
      </c>
      <c r="G964" s="9">
        <v>2.3897847999999999E-2</v>
      </c>
      <c r="H964" s="9">
        <v>18</v>
      </c>
      <c r="I964" s="9">
        <v>350</v>
      </c>
      <c r="J964" s="9">
        <v>0</v>
      </c>
      <c r="K964" s="9">
        <v>346.26842979999998</v>
      </c>
      <c r="L964" s="9">
        <v>25.654524609999999</v>
      </c>
      <c r="M964" s="9">
        <v>0.69660672700000004</v>
      </c>
    </row>
    <row r="965" spans="1:13" hidden="1">
      <c r="A965" s="9" t="s">
        <v>33</v>
      </c>
      <c r="B965" s="9" t="s">
        <v>34</v>
      </c>
      <c r="C965" s="9" t="s">
        <v>38</v>
      </c>
      <c r="D965" s="9">
        <v>2030</v>
      </c>
      <c r="E965" s="9" t="s">
        <v>55</v>
      </c>
      <c r="F965" s="9">
        <v>0.32615384600000003</v>
      </c>
      <c r="G965" s="9">
        <v>2.2575018999999901E-2</v>
      </c>
      <c r="H965" s="9">
        <v>20</v>
      </c>
      <c r="I965" s="9">
        <v>407</v>
      </c>
      <c r="J965" s="9">
        <v>0</v>
      </c>
      <c r="K965" s="9">
        <v>384.87559959999999</v>
      </c>
      <c r="L965" s="9">
        <v>28.51300985</v>
      </c>
      <c r="M965" s="9">
        <v>0.71465527699999998</v>
      </c>
    </row>
    <row r="966" spans="1:13" hidden="1">
      <c r="A966" s="9" t="s">
        <v>33</v>
      </c>
      <c r="B966" s="9" t="s">
        <v>34</v>
      </c>
      <c r="C966" s="9" t="s">
        <v>38</v>
      </c>
      <c r="D966" s="9">
        <v>2035</v>
      </c>
      <c r="E966" s="9" t="s">
        <v>55</v>
      </c>
      <c r="F966" s="9">
        <v>0.37507692299999901</v>
      </c>
      <c r="G966" s="9">
        <v>2.7899338999999999E-2</v>
      </c>
      <c r="H966" s="9">
        <v>23</v>
      </c>
      <c r="I966" s="9">
        <v>465</v>
      </c>
      <c r="J966" s="9">
        <v>0</v>
      </c>
      <c r="K966" s="9">
        <v>442.6657404</v>
      </c>
      <c r="L966" s="9">
        <v>32.793492759999999</v>
      </c>
      <c r="M966" s="9">
        <v>0.80163646300000002</v>
      </c>
    </row>
    <row r="967" spans="1:13" hidden="1">
      <c r="A967" s="9" t="s">
        <v>33</v>
      </c>
      <c r="B967" s="9" t="s">
        <v>34</v>
      </c>
      <c r="C967" s="9" t="s">
        <v>38</v>
      </c>
      <c r="D967" s="9">
        <v>2040</v>
      </c>
      <c r="E967" s="9" t="s">
        <v>55</v>
      </c>
      <c r="F967" s="9">
        <v>0.407692307999999</v>
      </c>
      <c r="G967" s="9">
        <v>2.6834440000000001E-2</v>
      </c>
      <c r="H967" s="9">
        <v>25</v>
      </c>
      <c r="I967" s="9">
        <v>525</v>
      </c>
      <c r="J967" s="9">
        <v>0</v>
      </c>
      <c r="K967" s="9">
        <v>481.18300340000002</v>
      </c>
      <c r="L967" s="9">
        <v>35.646577569999998</v>
      </c>
      <c r="M967" s="9">
        <v>0.86498351099999904</v>
      </c>
    </row>
    <row r="968" spans="1:13" hidden="1">
      <c r="A968" s="9" t="s">
        <v>33</v>
      </c>
      <c r="B968" s="9" t="s">
        <v>34</v>
      </c>
      <c r="C968" s="9" t="s">
        <v>38</v>
      </c>
      <c r="D968" s="9">
        <v>2045</v>
      </c>
      <c r="E968" s="9" t="s">
        <v>55</v>
      </c>
      <c r="F968" s="9">
        <v>0.45661538499999998</v>
      </c>
      <c r="G968" s="9">
        <v>3.1093905000000002E-2</v>
      </c>
      <c r="H968" s="9">
        <v>28</v>
      </c>
      <c r="I968" s="9">
        <v>587</v>
      </c>
      <c r="J968" s="9">
        <v>0</v>
      </c>
      <c r="K968" s="9">
        <v>538.9355597</v>
      </c>
      <c r="L968" s="9">
        <v>39.924803199999999</v>
      </c>
      <c r="M968" s="9">
        <v>0.96681792599999905</v>
      </c>
    </row>
    <row r="969" spans="1:13" hidden="1">
      <c r="A969" s="9" t="s">
        <v>33</v>
      </c>
      <c r="B969" s="9" t="s">
        <v>34</v>
      </c>
      <c r="C969" s="9" t="s">
        <v>38</v>
      </c>
      <c r="D969" s="9">
        <v>2050</v>
      </c>
      <c r="E969" s="9" t="s">
        <v>55</v>
      </c>
      <c r="F969" s="9">
        <v>0.48923076900000001</v>
      </c>
      <c r="G969" s="9">
        <v>3.1093861E-2</v>
      </c>
      <c r="H969" s="9">
        <v>30</v>
      </c>
      <c r="I969" s="9">
        <v>651</v>
      </c>
      <c r="J969" s="9">
        <v>0</v>
      </c>
      <c r="K969" s="9">
        <v>577.43532459999994</v>
      </c>
      <c r="L969" s="9">
        <v>42.776837149999999</v>
      </c>
      <c r="M969" s="9">
        <v>1.035211278</v>
      </c>
    </row>
    <row r="970" spans="1:13" hidden="1">
      <c r="A970" s="9" t="s">
        <v>33</v>
      </c>
      <c r="B970" s="9" t="s">
        <v>34</v>
      </c>
      <c r="C970" s="9" t="s">
        <v>39</v>
      </c>
      <c r="D970" s="9">
        <v>2000</v>
      </c>
      <c r="E970" s="9" t="s">
        <v>55</v>
      </c>
      <c r="F970" s="9">
        <v>0.45970301099999999</v>
      </c>
      <c r="G970" s="9">
        <v>3.2797117000000001E-2</v>
      </c>
      <c r="H970" s="9">
        <v>42.5490846</v>
      </c>
      <c r="I970" s="9">
        <v>311.81316889999999</v>
      </c>
      <c r="J970" s="9">
        <v>0</v>
      </c>
      <c r="K970" s="9">
        <v>527.86127999999997</v>
      </c>
      <c r="L970" s="9">
        <v>39.093406399999999</v>
      </c>
      <c r="M970" s="9">
        <v>32.286657599999998</v>
      </c>
    </row>
    <row r="971" spans="1:13" hidden="1">
      <c r="A971" s="9" t="s">
        <v>33</v>
      </c>
      <c r="B971" s="9" t="s">
        <v>34</v>
      </c>
      <c r="C971" s="9" t="s">
        <v>39</v>
      </c>
      <c r="D971" s="9">
        <v>2005</v>
      </c>
      <c r="E971" s="9" t="s">
        <v>55</v>
      </c>
      <c r="F971" s="9">
        <v>0.55328232799999999</v>
      </c>
      <c r="G971" s="9">
        <v>6.7337559000000005E-2</v>
      </c>
      <c r="H971" s="9">
        <v>51.815292829999997</v>
      </c>
      <c r="I971" s="9">
        <v>399.43901369999998</v>
      </c>
      <c r="J971" s="9">
        <v>0</v>
      </c>
      <c r="K971" s="9">
        <v>620.59245099999998</v>
      </c>
      <c r="L971" s="9">
        <v>45.921657789999998</v>
      </c>
      <c r="M971" s="9">
        <v>35.646308990000001</v>
      </c>
    </row>
    <row r="972" spans="1:13" hidden="1">
      <c r="A972" s="9" t="s">
        <v>33</v>
      </c>
      <c r="B972" s="9" t="s">
        <v>34</v>
      </c>
      <c r="C972" s="9" t="s">
        <v>39</v>
      </c>
      <c r="D972" s="9">
        <v>2010</v>
      </c>
      <c r="E972" s="9" t="s">
        <v>55</v>
      </c>
      <c r="F972" s="9">
        <v>0.79880121900000001</v>
      </c>
      <c r="G972" s="9">
        <v>0.23395101099999999</v>
      </c>
      <c r="H972" s="9">
        <v>72.97073279</v>
      </c>
      <c r="I972" s="9">
        <v>578.10283729999901</v>
      </c>
      <c r="J972" s="9">
        <v>0</v>
      </c>
      <c r="K972" s="9">
        <v>855.06373069999995</v>
      </c>
      <c r="L972" s="9">
        <v>60.008345310000003</v>
      </c>
      <c r="M972" s="9">
        <v>25.319055389999999</v>
      </c>
    </row>
    <row r="973" spans="1:13" hidden="1">
      <c r="A973" s="9" t="s">
        <v>33</v>
      </c>
      <c r="B973" s="9" t="s">
        <v>34</v>
      </c>
      <c r="C973" s="9" t="s">
        <v>39</v>
      </c>
      <c r="D973" s="9">
        <v>2015</v>
      </c>
      <c r="E973" s="9" t="s">
        <v>55</v>
      </c>
      <c r="F973" s="9">
        <v>2.5999512810000001</v>
      </c>
      <c r="G973" s="9">
        <v>0.26649986199999998</v>
      </c>
      <c r="H973" s="9">
        <v>92.855996849999997</v>
      </c>
      <c r="I973" s="9">
        <v>742.23447979999901</v>
      </c>
      <c r="J973" s="9">
        <v>0</v>
      </c>
      <c r="K973" s="9">
        <v>1072.805975</v>
      </c>
      <c r="L973" s="9">
        <v>73.708884319999996</v>
      </c>
      <c r="M973" s="9">
        <v>15.6954444</v>
      </c>
    </row>
    <row r="974" spans="1:13" hidden="1">
      <c r="A974" s="9" t="s">
        <v>33</v>
      </c>
      <c r="B974" s="9" t="s">
        <v>34</v>
      </c>
      <c r="C974" s="9" t="s">
        <v>39</v>
      </c>
      <c r="D974" s="9">
        <v>2020</v>
      </c>
      <c r="E974" s="9" t="s">
        <v>55</v>
      </c>
      <c r="F974" s="9">
        <v>2.4477265579999998</v>
      </c>
      <c r="G974" s="9">
        <v>0.11251212400000001</v>
      </c>
      <c r="H974" s="9">
        <v>87.419364810000005</v>
      </c>
      <c r="I974" s="9">
        <v>688.202330799999</v>
      </c>
      <c r="J974" s="9">
        <v>0</v>
      </c>
      <c r="K974" s="9">
        <v>1001.14936199999</v>
      </c>
      <c r="L974" s="9">
        <v>68.785852469999995</v>
      </c>
      <c r="M974" s="9">
        <v>12.174967329999999</v>
      </c>
    </row>
    <row r="975" spans="1:13" hidden="1">
      <c r="A975" s="9" t="s">
        <v>33</v>
      </c>
      <c r="B975" s="9" t="s">
        <v>34</v>
      </c>
      <c r="C975" s="9" t="s">
        <v>39</v>
      </c>
      <c r="D975" s="9">
        <v>2025</v>
      </c>
      <c r="E975" s="9" t="s">
        <v>55</v>
      </c>
      <c r="F975" s="9">
        <v>2.789795867</v>
      </c>
      <c r="G975" s="9">
        <v>0.24835325899999999</v>
      </c>
      <c r="H975" s="9">
        <v>99.636203980000005</v>
      </c>
      <c r="I975" s="9">
        <v>784.37847220000003</v>
      </c>
      <c r="J975" s="9">
        <v>0</v>
      </c>
      <c r="K975" s="9">
        <v>1135.3367940000001</v>
      </c>
      <c r="L975" s="9">
        <v>77.932009660000006</v>
      </c>
      <c r="M975" s="9">
        <v>11.23447902</v>
      </c>
    </row>
    <row r="976" spans="1:13" hidden="1">
      <c r="A976" s="9" t="s">
        <v>33</v>
      </c>
      <c r="B976" s="9" t="s">
        <v>34</v>
      </c>
      <c r="C976" s="9" t="s">
        <v>39</v>
      </c>
      <c r="D976" s="9">
        <v>2030</v>
      </c>
      <c r="E976" s="9" t="s">
        <v>55</v>
      </c>
      <c r="F976" s="9">
        <v>3.191526471</v>
      </c>
      <c r="G976" s="9">
        <v>0.17942527699999999</v>
      </c>
      <c r="H976" s="9">
        <v>113.9838173</v>
      </c>
      <c r="I976" s="9">
        <v>897.32897209999999</v>
      </c>
      <c r="J976" s="9">
        <v>0</v>
      </c>
      <c r="K976" s="9">
        <v>1294.794537</v>
      </c>
      <c r="L976" s="9">
        <v>88.826011010000002</v>
      </c>
      <c r="M976" s="9">
        <v>11.27929279</v>
      </c>
    </row>
    <row r="977" spans="1:13" hidden="1">
      <c r="A977" s="9" t="s">
        <v>33</v>
      </c>
      <c r="B977" s="9" t="s">
        <v>34</v>
      </c>
      <c r="C977" s="9" t="s">
        <v>39</v>
      </c>
      <c r="D977" s="9">
        <v>2035</v>
      </c>
      <c r="E977" s="9" t="s">
        <v>55</v>
      </c>
      <c r="F977" s="9">
        <v>3.6072060549999998</v>
      </c>
      <c r="G977" s="9">
        <v>0.21960839099999999</v>
      </c>
      <c r="H977" s="9">
        <v>128.82961169999999</v>
      </c>
      <c r="I977" s="9">
        <v>1014.201364</v>
      </c>
      <c r="J977" s="9">
        <v>0</v>
      </c>
      <c r="K977" s="9">
        <v>1460.630774</v>
      </c>
      <c r="L977" s="9">
        <v>100.167014299999</v>
      </c>
      <c r="M977" s="9">
        <v>11.93315175</v>
      </c>
    </row>
    <row r="978" spans="1:13" hidden="1">
      <c r="A978" s="9" t="s">
        <v>33</v>
      </c>
      <c r="B978" s="9" t="s">
        <v>34</v>
      </c>
      <c r="C978" s="9" t="s">
        <v>39</v>
      </c>
      <c r="D978" s="9">
        <v>2040</v>
      </c>
      <c r="E978" s="9" t="s">
        <v>55</v>
      </c>
      <c r="F978" s="9">
        <v>4.0396244149999996</v>
      </c>
      <c r="G978" s="9">
        <v>0.24214724800000001</v>
      </c>
      <c r="H978" s="9">
        <v>144.27322340000001</v>
      </c>
      <c r="I978" s="9">
        <v>1135.7800279999999</v>
      </c>
      <c r="J978" s="9">
        <v>0</v>
      </c>
      <c r="K978" s="9">
        <v>1633.7933859999901</v>
      </c>
      <c r="L978" s="9">
        <v>112.01753739999999</v>
      </c>
      <c r="M978" s="9">
        <v>13.02104012</v>
      </c>
    </row>
    <row r="979" spans="1:13" hidden="1">
      <c r="A979" s="9" t="s">
        <v>33</v>
      </c>
      <c r="B979" s="9" t="s">
        <v>34</v>
      </c>
      <c r="C979" s="9" t="s">
        <v>39</v>
      </c>
      <c r="D979" s="9">
        <v>2045</v>
      </c>
      <c r="E979" s="9" t="s">
        <v>55</v>
      </c>
      <c r="F979" s="9">
        <v>4.4859917530000004</v>
      </c>
      <c r="G979" s="9">
        <v>0.25190336099999999</v>
      </c>
      <c r="H979" s="9">
        <v>160.21501599999999</v>
      </c>
      <c r="I979" s="9">
        <v>1261.280583</v>
      </c>
      <c r="J979" s="9">
        <v>0</v>
      </c>
      <c r="K979" s="9">
        <v>1813.0026889999999</v>
      </c>
      <c r="L979" s="9">
        <v>124.28783919999999</v>
      </c>
      <c r="M979" s="9">
        <v>14.35379623</v>
      </c>
    </row>
    <row r="980" spans="1:13" hidden="1">
      <c r="A980" s="9" t="s">
        <v>33</v>
      </c>
      <c r="B980" s="9" t="s">
        <v>34</v>
      </c>
      <c r="C980" s="9" t="s">
        <v>39</v>
      </c>
      <c r="D980" s="9">
        <v>2050</v>
      </c>
      <c r="E980" s="9" t="s">
        <v>55</v>
      </c>
      <c r="F980" s="9">
        <v>4.9490978669999999</v>
      </c>
      <c r="G980" s="9">
        <v>0.28415288100000002</v>
      </c>
      <c r="H980" s="9">
        <v>176.75462590000001</v>
      </c>
      <c r="I980" s="9">
        <v>1391.48741</v>
      </c>
      <c r="J980" s="9">
        <v>0</v>
      </c>
      <c r="K980" s="9">
        <v>1999.2696719999999</v>
      </c>
      <c r="L980" s="9">
        <v>137.04571240000001</v>
      </c>
      <c r="M980" s="9">
        <v>15.81350155</v>
      </c>
    </row>
    <row r="981" spans="1:13" hidden="1">
      <c r="A981" s="9" t="s">
        <v>33</v>
      </c>
      <c r="B981" s="9" t="s">
        <v>34</v>
      </c>
      <c r="C981" s="9" t="s">
        <v>40</v>
      </c>
      <c r="D981" s="9">
        <v>2000</v>
      </c>
      <c r="E981" s="9" t="s">
        <v>55</v>
      </c>
      <c r="F981" s="9">
        <v>0.30299999999999999</v>
      </c>
      <c r="G981" s="9">
        <v>2.8999999999999901E-2</v>
      </c>
      <c r="H981" s="9">
        <v>18</v>
      </c>
      <c r="I981" s="9">
        <v>331</v>
      </c>
      <c r="J981" s="9">
        <v>0</v>
      </c>
      <c r="K981" s="9">
        <v>245.76365999999999</v>
      </c>
      <c r="L981" s="9">
        <v>18.201256659999999</v>
      </c>
      <c r="M981" s="9">
        <v>4.1122470660000001</v>
      </c>
    </row>
    <row r="982" spans="1:13" hidden="1">
      <c r="A982" s="9" t="s">
        <v>33</v>
      </c>
      <c r="B982" s="9" t="s">
        <v>34</v>
      </c>
      <c r="C982" s="9" t="s">
        <v>40</v>
      </c>
      <c r="D982" s="9">
        <v>2005</v>
      </c>
      <c r="E982" s="9" t="s">
        <v>55</v>
      </c>
      <c r="F982" s="9">
        <v>0.35</v>
      </c>
      <c r="G982" s="9">
        <v>2.4E-2</v>
      </c>
      <c r="H982" s="9">
        <v>21</v>
      </c>
      <c r="I982" s="9">
        <v>383</v>
      </c>
      <c r="J982" s="9">
        <v>0</v>
      </c>
      <c r="K982" s="9">
        <v>279.3489242</v>
      </c>
      <c r="L982" s="9">
        <v>20.67409932</v>
      </c>
      <c r="M982" s="9">
        <v>4.0340855959999997</v>
      </c>
    </row>
    <row r="983" spans="1:13" hidden="1">
      <c r="A983" s="9" t="s">
        <v>33</v>
      </c>
      <c r="B983" s="9" t="s">
        <v>34</v>
      </c>
      <c r="C983" s="9" t="s">
        <v>40</v>
      </c>
      <c r="D983" s="9">
        <v>2010</v>
      </c>
      <c r="E983" s="9" t="s">
        <v>55</v>
      </c>
      <c r="F983" s="9">
        <v>0.39700000000000002</v>
      </c>
      <c r="G983" s="9">
        <v>2.8590362000000001E-2</v>
      </c>
      <c r="H983" s="9">
        <v>26</v>
      </c>
      <c r="I983" s="9">
        <v>474</v>
      </c>
      <c r="J983" s="9">
        <v>0</v>
      </c>
      <c r="K983" s="9">
        <v>329.47701919999997</v>
      </c>
      <c r="L983" s="9">
        <v>24.171356660000001</v>
      </c>
      <c r="M983" s="9">
        <v>1.5653790830000001</v>
      </c>
    </row>
    <row r="984" spans="1:13" hidden="1">
      <c r="A984" s="9" t="s">
        <v>33</v>
      </c>
      <c r="B984" s="9" t="s">
        <v>34</v>
      </c>
      <c r="C984" s="9" t="s">
        <v>40</v>
      </c>
      <c r="D984" s="9">
        <v>2015</v>
      </c>
      <c r="E984" s="9" t="s">
        <v>55</v>
      </c>
      <c r="F984" s="9">
        <v>0.40799999999999997</v>
      </c>
      <c r="G984" s="9">
        <v>2.87242029999999E-2</v>
      </c>
      <c r="H984" s="9">
        <v>27</v>
      </c>
      <c r="I984" s="9">
        <v>512</v>
      </c>
      <c r="J984" s="9">
        <v>0</v>
      </c>
      <c r="K984" s="9">
        <v>318.477445399999</v>
      </c>
      <c r="L984" s="9">
        <v>23.36439713</v>
      </c>
      <c r="M984" s="9">
        <v>0.647942405</v>
      </c>
    </row>
    <row r="985" spans="1:13" hidden="1">
      <c r="A985" s="9" t="s">
        <v>33</v>
      </c>
      <c r="B985" s="9" t="s">
        <v>34</v>
      </c>
      <c r="C985" s="9" t="s">
        <v>40</v>
      </c>
      <c r="D985" s="9">
        <v>2020</v>
      </c>
      <c r="E985" s="9" t="s">
        <v>55</v>
      </c>
      <c r="F985" s="9">
        <v>0.46844444399999902</v>
      </c>
      <c r="G985" s="9">
        <v>3.2180971000000003E-2</v>
      </c>
      <c r="H985" s="9">
        <v>31</v>
      </c>
      <c r="I985" s="9">
        <v>586</v>
      </c>
      <c r="J985" s="9">
        <v>0</v>
      </c>
      <c r="K985" s="9">
        <v>334.49483129999999</v>
      </c>
      <c r="L985" s="9">
        <v>24.53947741</v>
      </c>
      <c r="M985" s="9">
        <v>0.33862753899999998</v>
      </c>
    </row>
    <row r="986" spans="1:13" hidden="1">
      <c r="A986" s="9" t="s">
        <v>33</v>
      </c>
      <c r="B986" s="9" t="s">
        <v>34</v>
      </c>
      <c r="C986" s="9" t="s">
        <v>40</v>
      </c>
      <c r="D986" s="9">
        <v>2025</v>
      </c>
      <c r="E986" s="9" t="s">
        <v>55</v>
      </c>
      <c r="F986" s="9">
        <v>0.51377777800000002</v>
      </c>
      <c r="G986" s="9">
        <v>3.3078113999999999E-2</v>
      </c>
      <c r="H986" s="9">
        <v>34</v>
      </c>
      <c r="I986" s="9">
        <v>662</v>
      </c>
      <c r="J986" s="9">
        <v>0</v>
      </c>
      <c r="K986" s="9">
        <v>347.6796976</v>
      </c>
      <c r="L986" s="9">
        <v>25.506756119999999</v>
      </c>
      <c r="M986" s="9">
        <v>0.225325742</v>
      </c>
    </row>
    <row r="987" spans="1:13" hidden="1">
      <c r="A987" s="9" t="s">
        <v>33</v>
      </c>
      <c r="B987" s="9" t="s">
        <v>34</v>
      </c>
      <c r="C987" s="9" t="s">
        <v>40</v>
      </c>
      <c r="D987" s="9">
        <v>2030</v>
      </c>
      <c r="E987" s="9" t="s">
        <v>55</v>
      </c>
      <c r="F987" s="9">
        <v>0.57422222199999995</v>
      </c>
      <c r="G987" s="9">
        <v>4.0258387999999999E-2</v>
      </c>
      <c r="H987" s="9">
        <v>38</v>
      </c>
      <c r="I987" s="9">
        <v>741</v>
      </c>
      <c r="J987" s="9">
        <v>0</v>
      </c>
      <c r="K987" s="9">
        <v>380.33343170000001</v>
      </c>
      <c r="L987" s="9">
        <v>27.902325479999998</v>
      </c>
      <c r="M987" s="9">
        <v>0.20140902599999999</v>
      </c>
    </row>
    <row r="988" spans="1:13" hidden="1">
      <c r="A988" s="9" t="s">
        <v>33</v>
      </c>
      <c r="B988" s="9" t="s">
        <v>34</v>
      </c>
      <c r="C988" s="9" t="s">
        <v>40</v>
      </c>
      <c r="D988" s="9">
        <v>2035</v>
      </c>
      <c r="E988" s="9" t="s">
        <v>55</v>
      </c>
      <c r="F988" s="9">
        <v>0.61955555600000001</v>
      </c>
      <c r="G988" s="9">
        <v>4.0061002999999998E-2</v>
      </c>
      <c r="H988" s="9">
        <v>41</v>
      </c>
      <c r="I988" s="9">
        <v>821</v>
      </c>
      <c r="J988" s="9">
        <v>0</v>
      </c>
      <c r="K988" s="9">
        <v>406.935211199999</v>
      </c>
      <c r="L988" s="9">
        <v>29.853906510000002</v>
      </c>
      <c r="M988" s="9">
        <v>0.203001292</v>
      </c>
    </row>
    <row r="989" spans="1:13" hidden="1">
      <c r="A989" s="9" t="s">
        <v>33</v>
      </c>
      <c r="B989" s="9" t="s">
        <v>34</v>
      </c>
      <c r="C989" s="9" t="s">
        <v>40</v>
      </c>
      <c r="D989" s="9">
        <v>2040</v>
      </c>
      <c r="E989" s="9" t="s">
        <v>55</v>
      </c>
      <c r="F989" s="9">
        <v>0.68</v>
      </c>
      <c r="G989" s="9">
        <v>4.4945303999999998E-2</v>
      </c>
      <c r="H989" s="9">
        <v>45</v>
      </c>
      <c r="I989" s="9">
        <v>905</v>
      </c>
      <c r="J989" s="9">
        <v>0</v>
      </c>
      <c r="K989" s="9">
        <v>445.19012629999997</v>
      </c>
      <c r="L989" s="9">
        <v>32.660394199999999</v>
      </c>
      <c r="M989" s="9">
        <v>0.218279635</v>
      </c>
    </row>
    <row r="990" spans="1:13" hidden="1">
      <c r="A990" s="9" t="s">
        <v>33</v>
      </c>
      <c r="B990" s="9" t="s">
        <v>34</v>
      </c>
      <c r="C990" s="9" t="s">
        <v>40</v>
      </c>
      <c r="D990" s="9">
        <v>2045</v>
      </c>
      <c r="E990" s="9" t="s">
        <v>55</v>
      </c>
      <c r="F990" s="9">
        <v>0.72533333300000002</v>
      </c>
      <c r="G990" s="9">
        <v>4.4205231999999997E-2</v>
      </c>
      <c r="H990" s="9">
        <v>48</v>
      </c>
      <c r="I990" s="9">
        <v>992</v>
      </c>
      <c r="J990" s="9">
        <v>0</v>
      </c>
      <c r="K990" s="9">
        <v>474.276020299999</v>
      </c>
      <c r="L990" s="9">
        <v>34.794216820000003</v>
      </c>
      <c r="M990" s="9">
        <v>0.23083917699999901</v>
      </c>
    </row>
    <row r="991" spans="1:13" hidden="1">
      <c r="A991" s="9" t="s">
        <v>33</v>
      </c>
      <c r="B991" s="9" t="s">
        <v>34</v>
      </c>
      <c r="C991" s="9" t="s">
        <v>40</v>
      </c>
      <c r="D991" s="9">
        <v>2050</v>
      </c>
      <c r="E991" s="9" t="s">
        <v>55</v>
      </c>
      <c r="F991" s="9">
        <v>0.77066666699999997</v>
      </c>
      <c r="G991" s="9">
        <v>4.7954772999999999E-2</v>
      </c>
      <c r="H991" s="9">
        <v>51</v>
      </c>
      <c r="I991" s="9">
        <v>1078</v>
      </c>
      <c r="J991" s="9">
        <v>0</v>
      </c>
      <c r="K991" s="9">
        <v>503.67568160000002</v>
      </c>
      <c r="L991" s="9">
        <v>36.9510583</v>
      </c>
      <c r="M991" s="9">
        <v>0.24526662499999999</v>
      </c>
    </row>
    <row r="992" spans="1:13" hidden="1">
      <c r="A992" s="9" t="s">
        <v>33</v>
      </c>
      <c r="B992" s="9" t="s">
        <v>34</v>
      </c>
      <c r="C992" s="9" t="s">
        <v>41</v>
      </c>
      <c r="D992" s="9">
        <v>2000</v>
      </c>
      <c r="E992" s="9" t="s">
        <v>55</v>
      </c>
      <c r="F992" s="9">
        <v>0.74077378299999996</v>
      </c>
      <c r="G992" s="9">
        <v>5.7806585000000001E-2</v>
      </c>
      <c r="H992" s="9">
        <v>62.855660409999999</v>
      </c>
      <c r="I992" s="9">
        <v>590.84320779999996</v>
      </c>
      <c r="J992" s="9">
        <v>0</v>
      </c>
      <c r="K992" s="9">
        <v>1243.0444299999999</v>
      </c>
      <c r="L992" s="9">
        <v>92.059870489999994</v>
      </c>
      <c r="M992" s="9">
        <v>38.736571789999999</v>
      </c>
    </row>
    <row r="993" spans="1:13" hidden="1">
      <c r="A993" s="9" t="s">
        <v>33</v>
      </c>
      <c r="B993" s="9" t="s">
        <v>34</v>
      </c>
      <c r="C993" s="9" t="s">
        <v>41</v>
      </c>
      <c r="D993" s="9">
        <v>2005</v>
      </c>
      <c r="E993" s="9" t="s">
        <v>55</v>
      </c>
      <c r="F993" s="9">
        <v>1.68</v>
      </c>
      <c r="G993" s="9">
        <v>0.215207813</v>
      </c>
      <c r="H993" s="9">
        <v>131.9516386</v>
      </c>
      <c r="I993" s="9">
        <v>1108.3937639999999</v>
      </c>
      <c r="J993" s="9">
        <v>0</v>
      </c>
      <c r="K993" s="9">
        <v>2423.7968500000002</v>
      </c>
      <c r="L993" s="9">
        <v>179.50639469999999</v>
      </c>
      <c r="M993" s="9">
        <v>67.903969880000005</v>
      </c>
    </row>
    <row r="994" spans="1:13" hidden="1">
      <c r="A994" s="9" t="s">
        <v>33</v>
      </c>
      <c r="B994" s="9" t="s">
        <v>34</v>
      </c>
      <c r="C994" s="9" t="s">
        <v>41</v>
      </c>
      <c r="D994" s="9">
        <v>2010</v>
      </c>
      <c r="E994" s="9" t="s">
        <v>55</v>
      </c>
      <c r="F994" s="9">
        <v>3.95</v>
      </c>
      <c r="G994" s="9">
        <v>0.49804218700000003</v>
      </c>
      <c r="H994" s="9">
        <v>250.14527999999899</v>
      </c>
      <c r="I994" s="9">
        <v>1625.9443199999901</v>
      </c>
      <c r="J994" s="9">
        <v>0</v>
      </c>
      <c r="K994" s="9">
        <v>4327.5022040000003</v>
      </c>
      <c r="L994" s="9">
        <v>319.64861079999997</v>
      </c>
      <c r="M994" s="9">
        <v>105.47329029999899</v>
      </c>
    </row>
    <row r="995" spans="1:13" hidden="1">
      <c r="A995" s="9" t="s">
        <v>33</v>
      </c>
      <c r="B995" s="9" t="s">
        <v>34</v>
      </c>
      <c r="C995" s="9" t="s">
        <v>41</v>
      </c>
      <c r="D995" s="9">
        <v>2015</v>
      </c>
      <c r="E995" s="9" t="s">
        <v>55</v>
      </c>
      <c r="F995" s="9">
        <v>5.3005000000000004</v>
      </c>
      <c r="G995" s="9">
        <v>0.56845716099999999</v>
      </c>
      <c r="H995" s="9">
        <v>335.83967999999999</v>
      </c>
      <c r="I995" s="9">
        <v>2182.9579199999998</v>
      </c>
      <c r="J995" s="9">
        <v>0</v>
      </c>
      <c r="K995" s="9">
        <v>5442.9576010000001</v>
      </c>
      <c r="L995" s="9">
        <v>404.48164630000002</v>
      </c>
      <c r="M995" s="9">
        <v>42.093204790000001</v>
      </c>
    </row>
    <row r="996" spans="1:13" hidden="1">
      <c r="A996" s="9" t="s">
        <v>33</v>
      </c>
      <c r="B996" s="9" t="s">
        <v>34</v>
      </c>
      <c r="C996" s="9" t="s">
        <v>41</v>
      </c>
      <c r="D996" s="9">
        <v>2020</v>
      </c>
      <c r="E996" s="9" t="s">
        <v>55</v>
      </c>
      <c r="F996" s="9">
        <v>6.6414138889999998</v>
      </c>
      <c r="G996" s="9">
        <v>0.63471658200000003</v>
      </c>
      <c r="H996" s="9">
        <v>420.79998399999999</v>
      </c>
      <c r="I996" s="9">
        <v>2735.1998960000001</v>
      </c>
      <c r="J996" s="9">
        <v>0</v>
      </c>
      <c r="K996" s="9">
        <v>6465.5250669999996</v>
      </c>
      <c r="L996" s="9">
        <v>478.4182649</v>
      </c>
      <c r="M996" s="9">
        <v>28.732815769999998</v>
      </c>
    </row>
    <row r="997" spans="1:13" hidden="1">
      <c r="A997" s="9" t="s">
        <v>33</v>
      </c>
      <c r="B997" s="9" t="s">
        <v>34</v>
      </c>
      <c r="C997" s="9" t="s">
        <v>41</v>
      </c>
      <c r="D997" s="9">
        <v>2025</v>
      </c>
      <c r="E997" s="9" t="s">
        <v>55</v>
      </c>
      <c r="F997" s="9">
        <v>7.675857551</v>
      </c>
      <c r="G997" s="9">
        <v>0.73302386399999997</v>
      </c>
      <c r="H997" s="9">
        <v>486.342334399999</v>
      </c>
      <c r="I997" s="9">
        <v>3161.2251739999901</v>
      </c>
      <c r="J997" s="9">
        <v>0</v>
      </c>
      <c r="K997" s="9">
        <v>7319.2816110000003</v>
      </c>
      <c r="L997" s="9">
        <v>542.69587520000005</v>
      </c>
      <c r="M997" s="9">
        <v>21.536073930000001</v>
      </c>
    </row>
    <row r="998" spans="1:13" hidden="1">
      <c r="A998" s="9" t="s">
        <v>33</v>
      </c>
      <c r="B998" s="9" t="s">
        <v>34</v>
      </c>
      <c r="C998" s="9" t="s">
        <v>41</v>
      </c>
      <c r="D998" s="9">
        <v>2030</v>
      </c>
      <c r="E998" s="9" t="s">
        <v>55</v>
      </c>
      <c r="F998" s="9">
        <v>8.9411572629999991</v>
      </c>
      <c r="G998" s="9">
        <v>0.85443100599999999</v>
      </c>
      <c r="H998" s="9">
        <v>566.5117242</v>
      </c>
      <c r="I998" s="9">
        <v>3682.3262070000001</v>
      </c>
      <c r="J998" s="9">
        <v>0</v>
      </c>
      <c r="K998" s="9">
        <v>8458.9746040000009</v>
      </c>
      <c r="L998" s="9">
        <v>628.33478209999998</v>
      </c>
      <c r="M998" s="9">
        <v>20.43812917</v>
      </c>
    </row>
    <row r="999" spans="1:13" hidden="1">
      <c r="A999" s="9" t="s">
        <v>33</v>
      </c>
      <c r="B999" s="9" t="s">
        <v>34</v>
      </c>
      <c r="C999" s="9" t="s">
        <v>41</v>
      </c>
      <c r="D999" s="9">
        <v>2035</v>
      </c>
      <c r="E999" s="9" t="s">
        <v>55</v>
      </c>
      <c r="F999" s="9">
        <v>10.433073179999999</v>
      </c>
      <c r="G999" s="9">
        <v>0.96451382699999999</v>
      </c>
      <c r="H999" s="9">
        <v>661.0395168</v>
      </c>
      <c r="I999" s="9">
        <v>4296.7568590000001</v>
      </c>
      <c r="J999" s="9">
        <v>0</v>
      </c>
      <c r="K999" s="9">
        <v>9841.2492120000006</v>
      </c>
      <c r="L999" s="9">
        <v>732.13656170000002</v>
      </c>
      <c r="M999" s="9">
        <v>22.999465899999901</v>
      </c>
    </row>
    <row r="1000" spans="1:13" hidden="1">
      <c r="A1000" s="9" t="s">
        <v>33</v>
      </c>
      <c r="B1000" s="9" t="s">
        <v>34</v>
      </c>
      <c r="C1000" s="9" t="s">
        <v>41</v>
      </c>
      <c r="D1000" s="9">
        <v>2040</v>
      </c>
      <c r="E1000" s="9" t="s">
        <v>55</v>
      </c>
      <c r="F1000" s="9">
        <v>12.11320916</v>
      </c>
      <c r="G1000" s="9">
        <v>1.097248357</v>
      </c>
      <c r="H1000" s="9">
        <v>767.49293250000005</v>
      </c>
      <c r="I1000" s="9">
        <v>4988.7040610000004</v>
      </c>
      <c r="J1000" s="9">
        <v>0</v>
      </c>
      <c r="K1000" s="9">
        <v>11413.39654</v>
      </c>
      <c r="L1000" s="9">
        <v>850.14315820000002</v>
      </c>
      <c r="M1000" s="9">
        <v>26.685324550000001</v>
      </c>
    </row>
    <row r="1001" spans="1:13" hidden="1">
      <c r="A1001" s="9" t="s">
        <v>33</v>
      </c>
      <c r="B1001" s="9" t="s">
        <v>34</v>
      </c>
      <c r="C1001" s="9" t="s">
        <v>41</v>
      </c>
      <c r="D1001" s="9">
        <v>2045</v>
      </c>
      <c r="E1001" s="9" t="s">
        <v>55</v>
      </c>
      <c r="F1001" s="9">
        <v>13.8972484999999</v>
      </c>
      <c r="G1001" s="9">
        <v>1.173295092</v>
      </c>
      <c r="H1001" s="9">
        <v>880.52966519999995</v>
      </c>
      <c r="I1001" s="9">
        <v>5723.4428239999997</v>
      </c>
      <c r="J1001" s="9">
        <v>0</v>
      </c>
      <c r="K1001" s="9">
        <v>13088.921840000001</v>
      </c>
      <c r="L1001" s="9">
        <v>975.84297919999995</v>
      </c>
      <c r="M1001" s="9">
        <v>30.615549860000002</v>
      </c>
    </row>
    <row r="1002" spans="1:13" hidden="1">
      <c r="A1002" s="9" t="s">
        <v>33</v>
      </c>
      <c r="B1002" s="9" t="s">
        <v>34</v>
      </c>
      <c r="C1002" s="9" t="s">
        <v>41</v>
      </c>
      <c r="D1002" s="9">
        <v>2050</v>
      </c>
      <c r="E1002" s="9" t="s">
        <v>55</v>
      </c>
      <c r="F1002" s="9">
        <v>15.64408354</v>
      </c>
      <c r="G1002" s="9">
        <v>1.35920933699999</v>
      </c>
      <c r="H1002" s="9">
        <v>991.20913280000002</v>
      </c>
      <c r="I1002" s="9">
        <v>6442.8593629999996</v>
      </c>
      <c r="J1002" s="9">
        <v>0</v>
      </c>
      <c r="K1002" s="9">
        <v>14731.85893</v>
      </c>
      <c r="L1002" s="9">
        <v>1099.048323</v>
      </c>
      <c r="M1002" s="9">
        <v>34.463816299999998</v>
      </c>
    </row>
    <row r="1003" spans="1:13" hidden="1">
      <c r="A1003" s="9" t="s">
        <v>33</v>
      </c>
      <c r="B1003" s="9" t="s">
        <v>34</v>
      </c>
      <c r="C1003" s="9" t="s">
        <v>42</v>
      </c>
      <c r="D1003" s="9">
        <v>2000</v>
      </c>
      <c r="E1003" s="9" t="s">
        <v>55</v>
      </c>
      <c r="F1003" s="9">
        <v>3.0049999999999999</v>
      </c>
      <c r="G1003" s="9">
        <v>0.28399999999999997</v>
      </c>
      <c r="H1003" s="9">
        <v>102.9188558</v>
      </c>
      <c r="I1003" s="9">
        <v>1763</v>
      </c>
      <c r="J1003" s="9">
        <v>0</v>
      </c>
      <c r="K1003" s="9">
        <v>1849.04465</v>
      </c>
      <c r="L1003" s="9">
        <v>136.94024680000001</v>
      </c>
      <c r="M1003" s="9">
        <v>26.267378239999999</v>
      </c>
    </row>
    <row r="1004" spans="1:13" hidden="1">
      <c r="A1004" s="9" t="s">
        <v>33</v>
      </c>
      <c r="B1004" s="9" t="s">
        <v>34</v>
      </c>
      <c r="C1004" s="9" t="s">
        <v>42</v>
      </c>
      <c r="D1004" s="9">
        <v>2005</v>
      </c>
      <c r="E1004" s="9" t="s">
        <v>55</v>
      </c>
      <c r="F1004" s="9">
        <v>3.1539999999999999</v>
      </c>
      <c r="G1004" s="9">
        <v>0.23549999999999999</v>
      </c>
      <c r="H1004" s="9">
        <v>134.02061860000001</v>
      </c>
      <c r="I1004" s="9">
        <v>1863</v>
      </c>
      <c r="J1004" s="9">
        <v>0</v>
      </c>
      <c r="K1004" s="9">
        <v>2273.143129</v>
      </c>
      <c r="L1004" s="9">
        <v>169.95355180000001</v>
      </c>
      <c r="M1004" s="9">
        <v>20.384096889999999</v>
      </c>
    </row>
    <row r="1005" spans="1:13" hidden="1">
      <c r="A1005" s="9" t="s">
        <v>33</v>
      </c>
      <c r="B1005" s="9" t="s">
        <v>34</v>
      </c>
      <c r="C1005" s="9" t="s">
        <v>42</v>
      </c>
      <c r="D1005" s="9">
        <v>2010</v>
      </c>
      <c r="E1005" s="9" t="s">
        <v>55</v>
      </c>
      <c r="F1005" s="9">
        <v>3.4129999999999998</v>
      </c>
      <c r="G1005" s="9">
        <v>0.22887859899999999</v>
      </c>
      <c r="H1005" s="9">
        <v>135.92233010000001</v>
      </c>
      <c r="I1005" s="9">
        <v>1971</v>
      </c>
      <c r="J1005" s="9">
        <v>0</v>
      </c>
      <c r="K1005" s="9">
        <v>2252.8481469999901</v>
      </c>
      <c r="L1005" s="9">
        <v>159.22077719999999</v>
      </c>
      <c r="M1005" s="9">
        <v>13.489194039999999</v>
      </c>
    </row>
    <row r="1006" spans="1:13" hidden="1">
      <c r="A1006" s="9" t="s">
        <v>33</v>
      </c>
      <c r="B1006" s="9" t="s">
        <v>34</v>
      </c>
      <c r="C1006" s="9" t="s">
        <v>42</v>
      </c>
      <c r="D1006" s="9">
        <v>2015</v>
      </c>
      <c r="E1006" s="9" t="s">
        <v>55</v>
      </c>
      <c r="F1006" s="9">
        <v>3.298</v>
      </c>
      <c r="G1006" s="9">
        <v>0.21088753099999999</v>
      </c>
      <c r="H1006" s="9">
        <v>142.268041199999</v>
      </c>
      <c r="I1006" s="9">
        <v>1927</v>
      </c>
      <c r="J1006" s="9">
        <v>0</v>
      </c>
      <c r="K1006" s="9">
        <v>2336.8635260000001</v>
      </c>
      <c r="L1006" s="9">
        <v>165.15859159999999</v>
      </c>
      <c r="M1006" s="9">
        <v>6.8972177459999999</v>
      </c>
    </row>
    <row r="1007" spans="1:13" hidden="1">
      <c r="A1007" s="9" t="s">
        <v>33</v>
      </c>
      <c r="B1007" s="9" t="s">
        <v>34</v>
      </c>
      <c r="C1007" s="9" t="s">
        <v>42</v>
      </c>
      <c r="D1007" s="9">
        <v>2020</v>
      </c>
      <c r="E1007" s="9" t="s">
        <v>55</v>
      </c>
      <c r="F1007" s="9">
        <v>3.4670393800000001</v>
      </c>
      <c r="G1007" s="9">
        <v>0.21150273999999999</v>
      </c>
      <c r="H1007" s="9">
        <v>149.56000649999999</v>
      </c>
      <c r="I1007" s="9">
        <v>2123.5540000000001</v>
      </c>
      <c r="J1007" s="9">
        <v>0</v>
      </c>
      <c r="K1007" s="9">
        <v>2448.0807759999998</v>
      </c>
      <c r="L1007" s="9">
        <v>173.01890689999999</v>
      </c>
      <c r="M1007" s="9">
        <v>2.9798901419999999</v>
      </c>
    </row>
    <row r="1008" spans="1:13" hidden="1">
      <c r="A1008" s="9" t="s">
        <v>33</v>
      </c>
      <c r="B1008" s="9" t="s">
        <v>34</v>
      </c>
      <c r="C1008" s="9" t="s">
        <v>42</v>
      </c>
      <c r="D1008" s="9">
        <v>2025</v>
      </c>
      <c r="E1008" s="9" t="s">
        <v>55</v>
      </c>
      <c r="F1008" s="9">
        <v>3.7009150339999999</v>
      </c>
      <c r="G1008" s="9">
        <v>0.21358110499999999</v>
      </c>
      <c r="H1008" s="9">
        <v>159.64885769999901</v>
      </c>
      <c r="I1008" s="9">
        <v>2291.203</v>
      </c>
      <c r="J1008" s="9">
        <v>0</v>
      </c>
      <c r="K1008" s="9">
        <v>2609.7056010000001</v>
      </c>
      <c r="L1008" s="9">
        <v>184.44179409999899</v>
      </c>
      <c r="M1008" s="9">
        <v>1.5362375880000001</v>
      </c>
    </row>
    <row r="1009" spans="1:13" hidden="1">
      <c r="A1009" s="9" t="s">
        <v>33</v>
      </c>
      <c r="B1009" s="9" t="s">
        <v>34</v>
      </c>
      <c r="C1009" s="9" t="s">
        <v>42</v>
      </c>
      <c r="D1009" s="9">
        <v>2030</v>
      </c>
      <c r="E1009" s="9" t="s">
        <v>55</v>
      </c>
      <c r="F1009" s="9">
        <v>3.9083798600000001</v>
      </c>
      <c r="G1009" s="9">
        <v>0.23152806000000001</v>
      </c>
      <c r="H1009" s="9">
        <v>168.5984072</v>
      </c>
      <c r="I1009" s="9">
        <v>2460.779</v>
      </c>
      <c r="J1009" s="9">
        <v>0</v>
      </c>
      <c r="K1009" s="9">
        <v>2754.5715479999999</v>
      </c>
      <c r="L1009" s="9">
        <v>194.68024209999999</v>
      </c>
      <c r="M1009" s="9">
        <v>1.049814668</v>
      </c>
    </row>
    <row r="1010" spans="1:13" hidden="1">
      <c r="A1010" s="9" t="s">
        <v>33</v>
      </c>
      <c r="B1010" s="9" t="s">
        <v>34</v>
      </c>
      <c r="C1010" s="9" t="s">
        <v>42</v>
      </c>
      <c r="D1010" s="9">
        <v>2035</v>
      </c>
      <c r="E1010" s="9" t="s">
        <v>55</v>
      </c>
      <c r="F1010" s="9">
        <v>4.0494924450000003</v>
      </c>
      <c r="G1010" s="9">
        <v>0.23431589799999999</v>
      </c>
      <c r="H1010" s="9">
        <v>174.6856756</v>
      </c>
      <c r="I1010" s="9">
        <v>2580.2529999999902</v>
      </c>
      <c r="J1010" s="9">
        <v>0</v>
      </c>
      <c r="K1010" s="9">
        <v>2853.45642</v>
      </c>
      <c r="L1010" s="9">
        <v>201.66896269999901</v>
      </c>
      <c r="M1010" s="9">
        <v>0.90853193899999996</v>
      </c>
    </row>
    <row r="1011" spans="1:13" hidden="1">
      <c r="A1011" s="9" t="s">
        <v>33</v>
      </c>
      <c r="B1011" s="9" t="s">
        <v>34</v>
      </c>
      <c r="C1011" s="9" t="s">
        <v>42</v>
      </c>
      <c r="D1011" s="9">
        <v>2040</v>
      </c>
      <c r="E1011" s="9" t="s">
        <v>55</v>
      </c>
      <c r="F1011" s="9">
        <v>4.1665322089999997</v>
      </c>
      <c r="G1011" s="9">
        <v>0.236878807</v>
      </c>
      <c r="H1011" s="9">
        <v>179.7344985</v>
      </c>
      <c r="I1011" s="9">
        <v>2688.165</v>
      </c>
      <c r="J1011" s="9">
        <v>0</v>
      </c>
      <c r="K1011" s="9">
        <v>2935.7025939999999</v>
      </c>
      <c r="L1011" s="9">
        <v>207.48173789999899</v>
      </c>
      <c r="M1011" s="9">
        <v>0.88507349499999999</v>
      </c>
    </row>
    <row r="1012" spans="1:13" hidden="1">
      <c r="A1012" s="9" t="s">
        <v>33</v>
      </c>
      <c r="B1012" s="9" t="s">
        <v>34</v>
      </c>
      <c r="C1012" s="9" t="s">
        <v>42</v>
      </c>
      <c r="D1012" s="9">
        <v>2045</v>
      </c>
      <c r="E1012" s="9" t="s">
        <v>55</v>
      </c>
      <c r="F1012" s="9">
        <v>4.236726869</v>
      </c>
      <c r="G1012" s="9">
        <v>0.23380119199999999</v>
      </c>
      <c r="H1012" s="9">
        <v>182.76253269999901</v>
      </c>
      <c r="I1012" s="9">
        <v>2780.6609999999901</v>
      </c>
      <c r="J1012" s="9">
        <v>0</v>
      </c>
      <c r="K1012" s="9">
        <v>2985.072979</v>
      </c>
      <c r="L1012" s="9">
        <v>210.97100589999999</v>
      </c>
      <c r="M1012" s="9">
        <v>0.88423076599999995</v>
      </c>
    </row>
    <row r="1013" spans="1:13" hidden="1">
      <c r="A1013" s="9" t="s">
        <v>33</v>
      </c>
      <c r="B1013" s="9" t="s">
        <v>34</v>
      </c>
      <c r="C1013" s="9" t="s">
        <v>42</v>
      </c>
      <c r="D1013" s="9">
        <v>2050</v>
      </c>
      <c r="E1013" s="9" t="s">
        <v>55</v>
      </c>
      <c r="F1013" s="9">
        <v>4.2897032030000002</v>
      </c>
      <c r="G1013" s="9">
        <v>0.23308044999999999</v>
      </c>
      <c r="H1013" s="9">
        <v>185.04780840000001</v>
      </c>
      <c r="I1013" s="9">
        <v>2851.96</v>
      </c>
      <c r="J1013" s="9">
        <v>0</v>
      </c>
      <c r="K1013" s="9">
        <v>3022.3642</v>
      </c>
      <c r="L1013" s="9">
        <v>213.60657509999999</v>
      </c>
      <c r="M1013" s="9">
        <v>0.89055688099999997</v>
      </c>
    </row>
    <row r="1014" spans="1:13" hidden="1">
      <c r="A1014" s="9" t="s">
        <v>33</v>
      </c>
      <c r="B1014" s="9" t="s">
        <v>34</v>
      </c>
      <c r="C1014" s="9" t="s">
        <v>43</v>
      </c>
      <c r="D1014" s="9">
        <v>2000</v>
      </c>
      <c r="E1014" s="9" t="s">
        <v>55</v>
      </c>
      <c r="F1014" s="9">
        <v>11.734848189999999</v>
      </c>
      <c r="G1014" s="9">
        <v>1.0603550770000001</v>
      </c>
      <c r="H1014" s="9">
        <v>609.4439969</v>
      </c>
      <c r="I1014" s="9">
        <v>9536.4991489999993</v>
      </c>
      <c r="J1014" s="9">
        <v>0</v>
      </c>
      <c r="K1014" s="9">
        <v>10631.10922</v>
      </c>
      <c r="L1014" s="9">
        <v>786.13193239999998</v>
      </c>
      <c r="M1014" s="9">
        <v>257.50263719999998</v>
      </c>
    </row>
    <row r="1015" spans="1:13" hidden="1">
      <c r="A1015" s="9" t="s">
        <v>33</v>
      </c>
      <c r="B1015" s="9" t="s">
        <v>34</v>
      </c>
      <c r="C1015" s="9" t="s">
        <v>43</v>
      </c>
      <c r="D1015" s="9">
        <v>2005</v>
      </c>
      <c r="E1015" s="9" t="s">
        <v>55</v>
      </c>
      <c r="F1015" s="9">
        <v>14.18217941</v>
      </c>
      <c r="G1015" s="9">
        <v>1.2913856829999999</v>
      </c>
      <c r="H1015" s="9">
        <v>798.140804</v>
      </c>
      <c r="I1015" s="9">
        <v>11584.85283</v>
      </c>
      <c r="J1015" s="9">
        <v>0</v>
      </c>
      <c r="K1015" s="9">
        <v>13342.7384599999</v>
      </c>
      <c r="L1015" s="9">
        <v>987.94436209999901</v>
      </c>
      <c r="M1015" s="9">
        <v>263.27084009999999</v>
      </c>
    </row>
    <row r="1016" spans="1:13" hidden="1">
      <c r="A1016" s="9" t="s">
        <v>33</v>
      </c>
      <c r="B1016" s="9" t="s">
        <v>34</v>
      </c>
      <c r="C1016" s="9" t="s">
        <v>43</v>
      </c>
      <c r="D1016" s="9">
        <v>2010</v>
      </c>
      <c r="E1016" s="9" t="s">
        <v>55</v>
      </c>
      <c r="F1016" s="9">
        <v>20.088809749999999</v>
      </c>
      <c r="G1016" s="9">
        <v>2.365155433</v>
      </c>
      <c r="H1016" s="9">
        <v>1047.9475660000001</v>
      </c>
      <c r="I1016" s="9">
        <v>13996.084629999999</v>
      </c>
      <c r="J1016" s="9">
        <v>0</v>
      </c>
      <c r="K1016" s="9">
        <v>17165.920419999999</v>
      </c>
      <c r="L1016" s="9">
        <v>1256.3892330000001</v>
      </c>
      <c r="M1016" s="9">
        <v>268.20726619999999</v>
      </c>
    </row>
    <row r="1017" spans="1:13" hidden="1">
      <c r="A1017" s="9" t="s">
        <v>33</v>
      </c>
      <c r="B1017" s="9" t="s">
        <v>34</v>
      </c>
      <c r="C1017" s="9" t="s">
        <v>43</v>
      </c>
      <c r="D1017" s="9">
        <v>2015</v>
      </c>
      <c r="E1017" s="9" t="s">
        <v>55</v>
      </c>
      <c r="F1017" s="9">
        <v>28.650880570000002</v>
      </c>
      <c r="G1017" s="9">
        <v>2.7535764169999899</v>
      </c>
      <c r="H1017" s="9">
        <v>1304.3208810000001</v>
      </c>
      <c r="I1017" s="9">
        <v>16511.335859999999</v>
      </c>
      <c r="J1017" s="9">
        <v>0</v>
      </c>
      <c r="K1017" s="9">
        <v>20764.048429999999</v>
      </c>
      <c r="L1017" s="9">
        <v>1511.1159230000001</v>
      </c>
      <c r="M1017" s="9">
        <v>184.6276451</v>
      </c>
    </row>
    <row r="1018" spans="1:13" hidden="1">
      <c r="A1018" s="9" t="s">
        <v>33</v>
      </c>
      <c r="B1018" s="9" t="s">
        <v>34</v>
      </c>
      <c r="C1018" s="9" t="s">
        <v>43</v>
      </c>
      <c r="D1018" s="9">
        <v>2020</v>
      </c>
      <c r="E1018" s="9" t="s">
        <v>55</v>
      </c>
      <c r="F1018" s="9">
        <v>34.568257559999999</v>
      </c>
      <c r="G1018" s="9">
        <v>2.743555492</v>
      </c>
      <c r="H1018" s="9">
        <v>1555.1359339999999</v>
      </c>
      <c r="I1018" s="9">
        <v>19972.888050000001</v>
      </c>
      <c r="J1018" s="9">
        <v>0</v>
      </c>
      <c r="K1018" s="9">
        <v>24166.489109999999</v>
      </c>
      <c r="L1018" s="9">
        <v>1747.4812260000001</v>
      </c>
      <c r="M1018" s="9">
        <v>188.10888639999999</v>
      </c>
    </row>
    <row r="1019" spans="1:13" hidden="1">
      <c r="A1019" s="9" t="s">
        <v>33</v>
      </c>
      <c r="B1019" s="9" t="s">
        <v>34</v>
      </c>
      <c r="C1019" s="9" t="s">
        <v>43</v>
      </c>
      <c r="D1019" s="9">
        <v>2025</v>
      </c>
      <c r="E1019" s="9" t="s">
        <v>55</v>
      </c>
      <c r="F1019" s="9">
        <v>40.785173630000003</v>
      </c>
      <c r="G1019" s="9">
        <v>3.4432019619999998</v>
      </c>
      <c r="H1019" s="9">
        <v>1806.3751239999999</v>
      </c>
      <c r="I1019" s="9">
        <v>23501.873759999999</v>
      </c>
      <c r="J1019" s="9">
        <v>0</v>
      </c>
      <c r="K1019" s="9">
        <v>27657.217139999899</v>
      </c>
      <c r="L1019" s="9">
        <v>1997.132157</v>
      </c>
      <c r="M1019" s="9">
        <v>195.9804499</v>
      </c>
    </row>
    <row r="1020" spans="1:13" hidden="1">
      <c r="A1020" s="9" t="s">
        <v>33</v>
      </c>
      <c r="B1020" s="9" t="s">
        <v>34</v>
      </c>
      <c r="C1020" s="9" t="s">
        <v>43</v>
      </c>
      <c r="D1020" s="9">
        <v>2030</v>
      </c>
      <c r="E1020" s="9" t="s">
        <v>55</v>
      </c>
      <c r="F1020" s="9">
        <v>47.343464750000003</v>
      </c>
      <c r="G1020" s="9">
        <v>3.7474690599999998</v>
      </c>
      <c r="H1020" s="9">
        <v>2071.9840349999999</v>
      </c>
      <c r="I1020" s="9">
        <v>25983.097259999999</v>
      </c>
      <c r="J1020" s="9">
        <v>0</v>
      </c>
      <c r="K1020" s="9">
        <v>31595.220239999999</v>
      </c>
      <c r="L1020" s="9">
        <v>2291.397829</v>
      </c>
      <c r="M1020" s="9">
        <v>179.30723889999999</v>
      </c>
    </row>
    <row r="1021" spans="1:13" hidden="1">
      <c r="A1021" s="9" t="s">
        <v>33</v>
      </c>
      <c r="B1021" s="9" t="s">
        <v>34</v>
      </c>
      <c r="C1021" s="9" t="s">
        <v>43</v>
      </c>
      <c r="D1021" s="9">
        <v>2035</v>
      </c>
      <c r="E1021" s="9" t="s">
        <v>55</v>
      </c>
      <c r="F1021" s="9">
        <v>54.62986197</v>
      </c>
      <c r="G1021" s="9">
        <v>4.2361138709999997</v>
      </c>
      <c r="H1021" s="9">
        <v>2374.5723629999902</v>
      </c>
      <c r="I1021" s="9">
        <v>31347.550169999999</v>
      </c>
      <c r="J1021" s="9">
        <v>0</v>
      </c>
      <c r="K1021" s="9">
        <v>36286.60168</v>
      </c>
      <c r="L1021" s="9">
        <v>2639.9868449999999</v>
      </c>
      <c r="M1021" s="9">
        <v>187.71038719999899</v>
      </c>
    </row>
    <row r="1022" spans="1:13" hidden="1">
      <c r="A1022" s="9" t="s">
        <v>33</v>
      </c>
      <c r="B1022" s="9" t="s">
        <v>34</v>
      </c>
      <c r="C1022" s="9" t="s">
        <v>43</v>
      </c>
      <c r="D1022" s="9">
        <v>2040</v>
      </c>
      <c r="E1022" s="9" t="s">
        <v>55</v>
      </c>
      <c r="F1022" s="9">
        <v>62.421230340000001</v>
      </c>
      <c r="G1022" s="9">
        <v>4.7202530469999999</v>
      </c>
      <c r="H1022" s="9">
        <v>2703.419238</v>
      </c>
      <c r="I1022" s="9">
        <v>35973.053910000002</v>
      </c>
      <c r="J1022" s="9">
        <v>0</v>
      </c>
      <c r="K1022" s="9">
        <v>41463.596100000002</v>
      </c>
      <c r="L1022" s="9">
        <v>3023.4465369999998</v>
      </c>
      <c r="M1022" s="9">
        <v>209.58891449999999</v>
      </c>
    </row>
    <row r="1023" spans="1:13" hidden="1">
      <c r="A1023" s="9" t="s">
        <v>33</v>
      </c>
      <c r="B1023" s="9" t="s">
        <v>34</v>
      </c>
      <c r="C1023" s="9" t="s">
        <v>43</v>
      </c>
      <c r="D1023" s="9">
        <v>2045</v>
      </c>
      <c r="E1023" s="9" t="s">
        <v>55</v>
      </c>
      <c r="F1023" s="9">
        <v>70.589623520000004</v>
      </c>
      <c r="G1023" s="9">
        <v>4.9850529180000001</v>
      </c>
      <c r="H1023" s="9">
        <v>3049.5822280000002</v>
      </c>
      <c r="I1023" s="9">
        <v>40957.970159999997</v>
      </c>
      <c r="J1023" s="9">
        <v>0</v>
      </c>
      <c r="K1023" s="9">
        <v>46975.484100000001</v>
      </c>
      <c r="L1023" s="9">
        <v>3431.3969869999901</v>
      </c>
      <c r="M1023" s="9">
        <v>238.35731079999999</v>
      </c>
    </row>
    <row r="1024" spans="1:13" hidden="1">
      <c r="A1024" s="9" t="s">
        <v>33</v>
      </c>
      <c r="B1024" s="9" t="s">
        <v>34</v>
      </c>
      <c r="C1024" s="9" t="s">
        <v>43</v>
      </c>
      <c r="D1024" s="9">
        <v>2050</v>
      </c>
      <c r="E1024" s="9" t="s">
        <v>55</v>
      </c>
      <c r="F1024" s="9">
        <v>78.944548049999995</v>
      </c>
      <c r="G1024" s="9">
        <v>5.7348069939999897</v>
      </c>
      <c r="H1024" s="9">
        <v>3401.4865989999998</v>
      </c>
      <c r="I1024" s="9">
        <v>46199.938889999998</v>
      </c>
      <c r="J1024" s="9">
        <v>0</v>
      </c>
      <c r="K1024" s="9">
        <v>52621.116869999998</v>
      </c>
      <c r="L1024" s="9">
        <v>3849.1259319999999</v>
      </c>
      <c r="M1024" s="9">
        <v>270.58766859999997</v>
      </c>
    </row>
    <row r="1025" spans="1:13" hidden="1">
      <c r="A1025" s="9" t="s">
        <v>33</v>
      </c>
      <c r="B1025" s="9" t="s">
        <v>34</v>
      </c>
      <c r="C1025" s="9" t="s">
        <v>44</v>
      </c>
      <c r="D1025" s="9">
        <v>2000</v>
      </c>
      <c r="E1025" s="9" t="s">
        <v>55</v>
      </c>
      <c r="F1025" s="9">
        <v>1.006751392</v>
      </c>
      <c r="G1025" s="9">
        <v>6.3751374999999999E-2</v>
      </c>
      <c r="H1025" s="9">
        <v>34.120396069999998</v>
      </c>
      <c r="I1025" s="9">
        <v>238.8427725</v>
      </c>
      <c r="J1025" s="9">
        <v>0</v>
      </c>
      <c r="K1025" s="9">
        <v>656.328609999999</v>
      </c>
      <c r="L1025" s="9">
        <v>48.607696859999997</v>
      </c>
      <c r="M1025" s="9">
        <v>22.629234239999999</v>
      </c>
    </row>
    <row r="1026" spans="1:13" hidden="1">
      <c r="A1026" s="9" t="s">
        <v>33</v>
      </c>
      <c r="B1026" s="9" t="s">
        <v>34</v>
      </c>
      <c r="C1026" s="9" t="s">
        <v>44</v>
      </c>
      <c r="D1026" s="9">
        <v>2005</v>
      </c>
      <c r="E1026" s="9" t="s">
        <v>55</v>
      </c>
      <c r="F1026" s="9">
        <v>1.36913708</v>
      </c>
      <c r="G1026" s="9">
        <v>0.10484031199999901</v>
      </c>
      <c r="H1026" s="9">
        <v>49.353254</v>
      </c>
      <c r="I1026" s="9">
        <v>380.02005580000002</v>
      </c>
      <c r="J1026" s="9">
        <v>0</v>
      </c>
      <c r="K1026" s="9">
        <v>949.34280000000001</v>
      </c>
      <c r="L1026" s="9">
        <v>70.308327770000005</v>
      </c>
      <c r="M1026" s="9">
        <v>15.933182070000001</v>
      </c>
    </row>
    <row r="1027" spans="1:13" hidden="1">
      <c r="A1027" s="9" t="s">
        <v>33</v>
      </c>
      <c r="B1027" s="9" t="s">
        <v>34</v>
      </c>
      <c r="C1027" s="9" t="s">
        <v>44</v>
      </c>
      <c r="D1027" s="9">
        <v>2010</v>
      </c>
      <c r="E1027" s="9" t="s">
        <v>55</v>
      </c>
      <c r="F1027" s="9">
        <v>2.013138535</v>
      </c>
      <c r="G1027" s="9">
        <v>0.18284465499999999</v>
      </c>
      <c r="H1027" s="9">
        <v>76.909223139999995</v>
      </c>
      <c r="I1027" s="9">
        <v>646.03747439999995</v>
      </c>
      <c r="J1027" s="9">
        <v>0</v>
      </c>
      <c r="K1027" s="9">
        <v>1479.4002699999901</v>
      </c>
      <c r="L1027" s="9">
        <v>109.564384</v>
      </c>
      <c r="M1027" s="9">
        <v>16.74043155</v>
      </c>
    </row>
    <row r="1028" spans="1:13">
      <c r="A1028" s="9" t="s">
        <v>33</v>
      </c>
      <c r="B1028" s="9" t="s">
        <v>34</v>
      </c>
      <c r="C1028" s="9" t="s">
        <v>44</v>
      </c>
      <c r="D1028" s="9">
        <v>2015</v>
      </c>
      <c r="E1028" s="9" t="s">
        <v>55</v>
      </c>
      <c r="F1028" s="9">
        <v>2.5524292929999999</v>
      </c>
      <c r="G1028" s="9">
        <v>0.23917951500000001</v>
      </c>
      <c r="H1028" s="9">
        <v>92.543236980000003</v>
      </c>
      <c r="I1028" s="19">
        <v>842.14345649999996</v>
      </c>
      <c r="J1028" s="9">
        <v>0</v>
      </c>
      <c r="K1028" s="9">
        <v>1780.1309699999999</v>
      </c>
      <c r="L1028" s="9">
        <v>131.8364996</v>
      </c>
      <c r="M1028" s="9">
        <v>16.383288830000001</v>
      </c>
    </row>
    <row r="1029" spans="1:13">
      <c r="A1029" s="9" t="s">
        <v>33</v>
      </c>
      <c r="B1029" s="9" t="s">
        <v>34</v>
      </c>
      <c r="C1029" s="9" t="s">
        <v>44</v>
      </c>
      <c r="D1029" s="9">
        <v>2020</v>
      </c>
      <c r="E1029" s="9" t="s">
        <v>55</v>
      </c>
      <c r="F1029" s="9">
        <v>3.2239494289999899</v>
      </c>
      <c r="G1029" s="9">
        <v>0.29682217699999902</v>
      </c>
      <c r="H1029" s="9">
        <v>116.89049199999999</v>
      </c>
      <c r="I1029" s="19">
        <v>1145.526822</v>
      </c>
      <c r="J1029" s="9">
        <v>0</v>
      </c>
      <c r="K1029" s="9">
        <v>2248.46668</v>
      </c>
      <c r="L1029" s="9">
        <v>166.52144229999999</v>
      </c>
      <c r="M1029" s="9">
        <v>18.92521297</v>
      </c>
    </row>
    <row r="1030" spans="1:13">
      <c r="A1030" s="9" t="s">
        <v>33</v>
      </c>
      <c r="B1030" s="9" t="s">
        <v>34</v>
      </c>
      <c r="C1030" s="9" t="s">
        <v>44</v>
      </c>
      <c r="D1030" s="9">
        <v>2025</v>
      </c>
      <c r="E1030" s="9" t="s">
        <v>55</v>
      </c>
      <c r="F1030" s="9">
        <v>4.1145298939999897</v>
      </c>
      <c r="G1030" s="9">
        <v>0.38827845700000002</v>
      </c>
      <c r="H1030" s="9">
        <v>149.18020100000001</v>
      </c>
      <c r="I1030" s="19">
        <v>1566.39211</v>
      </c>
      <c r="J1030" s="9">
        <v>0</v>
      </c>
      <c r="K1030" s="9">
        <v>2869.5808000000002</v>
      </c>
      <c r="L1030" s="9">
        <v>212.521154</v>
      </c>
      <c r="M1030" s="9">
        <v>23.421778270000001</v>
      </c>
    </row>
    <row r="1031" spans="1:13">
      <c r="A1031" s="9" t="s">
        <v>33</v>
      </c>
      <c r="B1031" s="9" t="s">
        <v>34</v>
      </c>
      <c r="C1031" s="9" t="s">
        <v>44</v>
      </c>
      <c r="D1031" s="9">
        <v>2030</v>
      </c>
      <c r="E1031" s="9" t="s">
        <v>55</v>
      </c>
      <c r="F1031" s="9">
        <v>5.2927403589999997</v>
      </c>
      <c r="G1031" s="9">
        <v>0.48836824699999998</v>
      </c>
      <c r="H1031" s="9">
        <v>191.89848929999999</v>
      </c>
      <c r="I1031" s="19">
        <v>2149.2630800000002</v>
      </c>
      <c r="J1031" s="9">
        <v>0</v>
      </c>
      <c r="K1031" s="9">
        <v>3691.2955999999999</v>
      </c>
      <c r="L1031" s="9">
        <v>273.3773521</v>
      </c>
      <c r="M1031" s="9">
        <v>29.850073170000002</v>
      </c>
    </row>
    <row r="1032" spans="1:13">
      <c r="A1032" s="9" t="s">
        <v>33</v>
      </c>
      <c r="B1032" s="9" t="s">
        <v>34</v>
      </c>
      <c r="C1032" s="9" t="s">
        <v>44</v>
      </c>
      <c r="D1032" s="9">
        <v>2035</v>
      </c>
      <c r="E1032" s="9" t="s">
        <v>55</v>
      </c>
      <c r="F1032" s="9">
        <v>6.7316817589999998</v>
      </c>
      <c r="G1032" s="9">
        <v>0.60278540299999905</v>
      </c>
      <c r="H1032" s="9">
        <v>244.0700794</v>
      </c>
      <c r="I1032" s="19">
        <v>2904.4339449999902</v>
      </c>
      <c r="J1032" s="9">
        <v>0</v>
      </c>
      <c r="K1032" s="9">
        <v>4694.8509799999902</v>
      </c>
      <c r="L1032" s="9">
        <v>347.70066359999998</v>
      </c>
      <c r="M1032" s="9">
        <v>37.86250166</v>
      </c>
    </row>
    <row r="1033" spans="1:13">
      <c r="A1033" s="9" t="s">
        <v>33</v>
      </c>
      <c r="B1033" s="9" t="s">
        <v>34</v>
      </c>
      <c r="C1033" s="9" t="s">
        <v>44</v>
      </c>
      <c r="D1033" s="9">
        <v>2040</v>
      </c>
      <c r="E1033" s="9" t="s">
        <v>55</v>
      </c>
      <c r="F1033" s="9">
        <v>8.381879541</v>
      </c>
      <c r="G1033" s="9">
        <v>0.72912022399999998</v>
      </c>
      <c r="H1033" s="9">
        <v>303.90117629999997</v>
      </c>
      <c r="I1033" s="19">
        <v>3829.154822</v>
      </c>
      <c r="J1033" s="9">
        <v>0</v>
      </c>
      <c r="K1033" s="9">
        <v>5845.7420899999997</v>
      </c>
      <c r="L1033" s="9">
        <v>432.93565919999998</v>
      </c>
      <c r="M1033" s="9">
        <v>47.102827599999998</v>
      </c>
    </row>
    <row r="1034" spans="1:13">
      <c r="A1034" s="9" t="s">
        <v>33</v>
      </c>
      <c r="B1034" s="9" t="s">
        <v>34</v>
      </c>
      <c r="C1034" s="9" t="s">
        <v>44</v>
      </c>
      <c r="D1034" s="9">
        <v>2045</v>
      </c>
      <c r="E1034" s="9" t="s">
        <v>55</v>
      </c>
      <c r="F1034" s="9">
        <v>10.252261389999999</v>
      </c>
      <c r="G1034" s="9">
        <v>0.78881757799999996</v>
      </c>
      <c r="H1034" s="9">
        <v>371.71547029999999</v>
      </c>
      <c r="I1034" s="19">
        <v>4943.8157549999996</v>
      </c>
      <c r="J1034" s="9">
        <v>0</v>
      </c>
      <c r="K1034" s="9">
        <v>7150.1953299999996</v>
      </c>
      <c r="L1034" s="9">
        <v>529.54346610000005</v>
      </c>
      <c r="M1034" s="9">
        <v>57.601141490000003</v>
      </c>
    </row>
    <row r="1035" spans="1:13">
      <c r="A1035" s="9" t="s">
        <v>33</v>
      </c>
      <c r="B1035" s="9" t="s">
        <v>34</v>
      </c>
      <c r="C1035" s="9" t="s">
        <v>44</v>
      </c>
      <c r="D1035" s="9">
        <v>2050</v>
      </c>
      <c r="E1035" s="9" t="s">
        <v>55</v>
      </c>
      <c r="F1035" s="9">
        <v>12.36187915</v>
      </c>
      <c r="G1035" s="9">
        <v>1.003926189</v>
      </c>
      <c r="H1035" s="9">
        <v>448.20372289999898</v>
      </c>
      <c r="I1035" s="19">
        <v>6274.8521209999999</v>
      </c>
      <c r="J1035" s="9">
        <v>0</v>
      </c>
      <c r="K1035" s="9">
        <v>8621.4979500000009</v>
      </c>
      <c r="L1035" s="9">
        <v>638.50813819999996</v>
      </c>
      <c r="M1035" s="9">
        <v>69.452001730000006</v>
      </c>
    </row>
    <row r="1036" spans="1:13" hidden="1">
      <c r="A1036" s="9" t="s">
        <v>33</v>
      </c>
      <c r="B1036" s="9" t="s">
        <v>34</v>
      </c>
      <c r="C1036" s="9" t="s">
        <v>45</v>
      </c>
      <c r="D1036" s="9">
        <v>2000</v>
      </c>
      <c r="E1036" s="9" t="s">
        <v>55</v>
      </c>
      <c r="F1036" s="9">
        <v>0.47</v>
      </c>
      <c r="G1036" s="9">
        <v>2.7E-2</v>
      </c>
      <c r="H1036" s="9">
        <v>20</v>
      </c>
      <c r="I1036" s="9">
        <v>356</v>
      </c>
      <c r="J1036" s="9">
        <v>0</v>
      </c>
      <c r="K1036" s="9">
        <v>185.04764879999999</v>
      </c>
      <c r="L1036" s="9">
        <v>13.6998344</v>
      </c>
      <c r="M1036" s="9">
        <v>5.589867946</v>
      </c>
    </row>
    <row r="1037" spans="1:13" hidden="1">
      <c r="A1037" s="9" t="s">
        <v>33</v>
      </c>
      <c r="B1037" s="9" t="s">
        <v>34</v>
      </c>
      <c r="C1037" s="9" t="s">
        <v>45</v>
      </c>
      <c r="D1037" s="9">
        <v>2005</v>
      </c>
      <c r="E1037" s="9" t="s">
        <v>55</v>
      </c>
      <c r="F1037" s="9">
        <v>0.46</v>
      </c>
      <c r="G1037" s="9">
        <v>2.9499999999999998E-2</v>
      </c>
      <c r="H1037" s="9">
        <v>21</v>
      </c>
      <c r="I1037" s="9">
        <v>386</v>
      </c>
      <c r="J1037" s="9">
        <v>0</v>
      </c>
      <c r="K1037" s="9">
        <v>193.8816333</v>
      </c>
      <c r="L1037" s="9">
        <v>14.4985079</v>
      </c>
      <c r="M1037" s="9">
        <v>3.5054507830000001</v>
      </c>
    </row>
    <row r="1038" spans="1:13" hidden="1">
      <c r="A1038" s="9" t="s">
        <v>33</v>
      </c>
      <c r="B1038" s="9" t="s">
        <v>34</v>
      </c>
      <c r="C1038" s="9" t="s">
        <v>45</v>
      </c>
      <c r="D1038" s="9">
        <v>2010</v>
      </c>
      <c r="E1038" s="9" t="s">
        <v>55</v>
      </c>
      <c r="F1038" s="9">
        <v>0.48899999999999999</v>
      </c>
      <c r="G1038" s="9">
        <v>4.5715332999999997E-2</v>
      </c>
      <c r="H1038" s="9">
        <v>22</v>
      </c>
      <c r="I1038" s="9">
        <v>394</v>
      </c>
      <c r="J1038" s="9">
        <v>0</v>
      </c>
      <c r="K1038" s="9">
        <v>200.71087729999999</v>
      </c>
      <c r="L1038" s="9">
        <v>15.024066250000001</v>
      </c>
      <c r="M1038" s="9">
        <v>2.4400899360000001</v>
      </c>
    </row>
    <row r="1039" spans="1:13" hidden="1">
      <c r="A1039" s="9" t="s">
        <v>33</v>
      </c>
      <c r="B1039" s="9" t="s">
        <v>34</v>
      </c>
      <c r="C1039" s="9" t="s">
        <v>45</v>
      </c>
      <c r="D1039" s="9">
        <v>2015</v>
      </c>
      <c r="E1039" s="9" t="s">
        <v>55</v>
      </c>
      <c r="F1039" s="9">
        <v>0.502</v>
      </c>
      <c r="G1039" s="9">
        <v>3.8017692999999998E-2</v>
      </c>
      <c r="H1039" s="9">
        <v>23</v>
      </c>
      <c r="I1039" s="9">
        <v>414</v>
      </c>
      <c r="J1039" s="9">
        <v>0</v>
      </c>
      <c r="K1039" s="9">
        <v>199.69216499999999</v>
      </c>
      <c r="L1039" s="9">
        <v>14.948515260000001</v>
      </c>
      <c r="M1039" s="9">
        <v>1.005949534</v>
      </c>
    </row>
    <row r="1040" spans="1:13" hidden="1">
      <c r="A1040" s="9" t="s">
        <v>33</v>
      </c>
      <c r="B1040" s="9" t="s">
        <v>34</v>
      </c>
      <c r="C1040" s="9" t="s">
        <v>45</v>
      </c>
      <c r="D1040" s="9">
        <v>2020</v>
      </c>
      <c r="E1040" s="9" t="s">
        <v>55</v>
      </c>
      <c r="F1040" s="9">
        <v>0.523826087</v>
      </c>
      <c r="G1040" s="9">
        <v>3.1872042000000003E-2</v>
      </c>
      <c r="H1040" s="9">
        <v>24</v>
      </c>
      <c r="I1040" s="9">
        <v>443</v>
      </c>
      <c r="J1040" s="9">
        <v>0</v>
      </c>
      <c r="K1040" s="9">
        <v>197.16712480000001</v>
      </c>
      <c r="L1040" s="9">
        <v>14.75976374</v>
      </c>
      <c r="M1040" s="9">
        <v>0.42708126799999901</v>
      </c>
    </row>
    <row r="1041" spans="1:13" hidden="1">
      <c r="A1041" s="9" t="s">
        <v>33</v>
      </c>
      <c r="B1041" s="9" t="s">
        <v>34</v>
      </c>
      <c r="C1041" s="9" t="s">
        <v>45</v>
      </c>
      <c r="D1041" s="9">
        <v>2025</v>
      </c>
      <c r="E1041" s="9" t="s">
        <v>55</v>
      </c>
      <c r="F1041" s="9">
        <v>0.54565217399999999</v>
      </c>
      <c r="G1041" s="9">
        <v>3.1834823999999998E-2</v>
      </c>
      <c r="H1041" s="9">
        <v>25</v>
      </c>
      <c r="I1041" s="9">
        <v>472</v>
      </c>
      <c r="J1041" s="9">
        <v>0</v>
      </c>
      <c r="K1041" s="9">
        <v>200.8916864</v>
      </c>
      <c r="L1041" s="9">
        <v>15.038686090000001</v>
      </c>
      <c r="M1041" s="9">
        <v>0.22040032899999901</v>
      </c>
    </row>
    <row r="1042" spans="1:13" hidden="1">
      <c r="A1042" s="9" t="s">
        <v>33</v>
      </c>
      <c r="B1042" s="9" t="s">
        <v>34</v>
      </c>
      <c r="C1042" s="9" t="s">
        <v>45</v>
      </c>
      <c r="D1042" s="9">
        <v>2030</v>
      </c>
      <c r="E1042" s="9" t="s">
        <v>55</v>
      </c>
      <c r="F1042" s="9">
        <v>0.56747826099999998</v>
      </c>
      <c r="G1042" s="9">
        <v>3.4561025000000002E-2</v>
      </c>
      <c r="H1042" s="9">
        <v>26</v>
      </c>
      <c r="I1042" s="9">
        <v>502</v>
      </c>
      <c r="J1042" s="9">
        <v>0</v>
      </c>
      <c r="K1042" s="9">
        <v>207.13062069999901</v>
      </c>
      <c r="L1042" s="9">
        <v>15.505772260000001</v>
      </c>
      <c r="M1042" s="9">
        <v>0.15489570999999999</v>
      </c>
    </row>
    <row r="1043" spans="1:13" hidden="1">
      <c r="A1043" s="9" t="s">
        <v>33</v>
      </c>
      <c r="B1043" s="9" t="s">
        <v>34</v>
      </c>
      <c r="C1043" s="9" t="s">
        <v>45</v>
      </c>
      <c r="D1043" s="9">
        <v>2035</v>
      </c>
      <c r="E1043" s="9" t="s">
        <v>55</v>
      </c>
      <c r="F1043" s="9">
        <v>0.58930434799999998</v>
      </c>
      <c r="G1043" s="9">
        <v>3.4774789E-2</v>
      </c>
      <c r="H1043" s="9">
        <v>27</v>
      </c>
      <c r="I1043" s="9">
        <v>532</v>
      </c>
      <c r="J1043" s="9">
        <v>0</v>
      </c>
      <c r="K1043" s="9">
        <v>214.37934859999999</v>
      </c>
      <c r="L1043" s="9">
        <v>16.04842768</v>
      </c>
      <c r="M1043" s="9">
        <v>0.138265163</v>
      </c>
    </row>
    <row r="1044" spans="1:13" hidden="1">
      <c r="A1044" s="9" t="s">
        <v>33</v>
      </c>
      <c r="B1044" s="9" t="s">
        <v>34</v>
      </c>
      <c r="C1044" s="9" t="s">
        <v>45</v>
      </c>
      <c r="D1044" s="9">
        <v>2040</v>
      </c>
      <c r="E1044" s="9" t="s">
        <v>55</v>
      </c>
      <c r="F1044" s="9">
        <v>0.63295652199999997</v>
      </c>
      <c r="G1044" s="9">
        <v>3.8337802999999997E-2</v>
      </c>
      <c r="H1044" s="9">
        <v>29</v>
      </c>
      <c r="I1044" s="9">
        <v>564</v>
      </c>
      <c r="J1044" s="9">
        <v>0</v>
      </c>
      <c r="K1044" s="9">
        <v>229.9626701</v>
      </c>
      <c r="L1044" s="9">
        <v>17.21500121</v>
      </c>
      <c r="M1044" s="9">
        <v>0.142272959</v>
      </c>
    </row>
    <row r="1045" spans="1:13" hidden="1">
      <c r="A1045" s="9" t="s">
        <v>33</v>
      </c>
      <c r="B1045" s="9" t="s">
        <v>34</v>
      </c>
      <c r="C1045" s="9" t="s">
        <v>45</v>
      </c>
      <c r="D1045" s="9">
        <v>2045</v>
      </c>
      <c r="E1045" s="9" t="s">
        <v>55</v>
      </c>
      <c r="F1045" s="9">
        <v>0.65478260899999996</v>
      </c>
      <c r="G1045" s="9">
        <v>3.7055100000000001E-2</v>
      </c>
      <c r="H1045" s="9">
        <v>30</v>
      </c>
      <c r="I1045" s="9">
        <v>596</v>
      </c>
      <c r="J1045" s="9">
        <v>0</v>
      </c>
      <c r="K1045" s="9">
        <v>237.77435850000001</v>
      </c>
      <c r="L1045" s="9">
        <v>17.799786780000002</v>
      </c>
      <c r="M1045" s="9">
        <v>0.144881062</v>
      </c>
    </row>
    <row r="1046" spans="1:13" hidden="1">
      <c r="A1046" s="9" t="s">
        <v>33</v>
      </c>
      <c r="B1046" s="9" t="s">
        <v>34</v>
      </c>
      <c r="C1046" s="9" t="s">
        <v>45</v>
      </c>
      <c r="D1046" s="9">
        <v>2050</v>
      </c>
      <c r="E1046" s="9" t="s">
        <v>55</v>
      </c>
      <c r="F1046" s="9">
        <v>0.67660869599999995</v>
      </c>
      <c r="G1046" s="9">
        <v>3.9050371E-2</v>
      </c>
      <c r="H1046" s="9">
        <v>31</v>
      </c>
      <c r="I1046" s="9">
        <v>629</v>
      </c>
      <c r="J1046" s="9">
        <v>0</v>
      </c>
      <c r="K1046" s="9">
        <v>245.65323519999899</v>
      </c>
      <c r="L1046" s="9">
        <v>18.389600510000001</v>
      </c>
      <c r="M1046" s="9">
        <v>0.14908359900000001</v>
      </c>
    </row>
    <row r="1047" spans="1:13" hidden="1">
      <c r="A1047" s="9" t="s">
        <v>33</v>
      </c>
      <c r="B1047" s="9" t="s">
        <v>34</v>
      </c>
      <c r="C1047" s="9" t="s">
        <v>46</v>
      </c>
      <c r="D1047" s="9">
        <v>2000</v>
      </c>
      <c r="E1047" s="9" t="s">
        <v>55</v>
      </c>
      <c r="F1047" s="9">
        <v>0.55500000000000005</v>
      </c>
      <c r="G1047" s="9">
        <v>3.7999999999999999E-2</v>
      </c>
      <c r="H1047" s="9">
        <v>14</v>
      </c>
      <c r="I1047" s="9">
        <v>240</v>
      </c>
      <c r="J1047" s="9">
        <v>0</v>
      </c>
      <c r="K1047" s="9">
        <v>277.52182690000001</v>
      </c>
      <c r="L1047" s="9">
        <v>20.504416599999999</v>
      </c>
      <c r="M1047" s="9">
        <v>12.35357759</v>
      </c>
    </row>
    <row r="1048" spans="1:13" hidden="1">
      <c r="A1048" s="9" t="s">
        <v>33</v>
      </c>
      <c r="B1048" s="9" t="s">
        <v>34</v>
      </c>
      <c r="C1048" s="9" t="s">
        <v>46</v>
      </c>
      <c r="D1048" s="9">
        <v>2005</v>
      </c>
      <c r="E1048" s="9" t="s">
        <v>55</v>
      </c>
      <c r="F1048" s="9">
        <v>0.64700000000000002</v>
      </c>
      <c r="G1048" s="9">
        <v>4.65E-2</v>
      </c>
      <c r="H1048" s="9">
        <v>18</v>
      </c>
      <c r="I1048" s="9">
        <v>304</v>
      </c>
      <c r="J1048" s="9">
        <v>0</v>
      </c>
      <c r="K1048" s="9">
        <v>333.87450610000002</v>
      </c>
      <c r="L1048" s="9">
        <v>24.703070910000001</v>
      </c>
      <c r="M1048" s="9">
        <v>9.3973755269999995</v>
      </c>
    </row>
    <row r="1049" spans="1:13" hidden="1">
      <c r="A1049" s="9" t="s">
        <v>33</v>
      </c>
      <c r="B1049" s="9" t="s">
        <v>34</v>
      </c>
      <c r="C1049" s="9" t="s">
        <v>46</v>
      </c>
      <c r="D1049" s="9">
        <v>2010</v>
      </c>
      <c r="E1049" s="9" t="s">
        <v>55</v>
      </c>
      <c r="F1049" s="9">
        <v>0.91500000000000004</v>
      </c>
      <c r="G1049" s="9">
        <v>8.3201210999999997E-2</v>
      </c>
      <c r="H1049" s="9">
        <v>27</v>
      </c>
      <c r="I1049" s="9">
        <v>449</v>
      </c>
      <c r="J1049" s="9">
        <v>0</v>
      </c>
      <c r="K1049" s="9">
        <v>487.74568970000001</v>
      </c>
      <c r="L1049" s="9">
        <v>36.107219839999999</v>
      </c>
      <c r="M1049" s="9">
        <v>8.2416126110000008</v>
      </c>
    </row>
    <row r="1050" spans="1:13" hidden="1">
      <c r="A1050" s="9" t="s">
        <v>33</v>
      </c>
      <c r="B1050" s="9" t="s">
        <v>34</v>
      </c>
      <c r="C1050" s="9" t="s">
        <v>46</v>
      </c>
      <c r="D1050" s="9">
        <v>2015</v>
      </c>
      <c r="E1050" s="9" t="s">
        <v>55</v>
      </c>
      <c r="F1050" s="9">
        <v>1.2150000000000001</v>
      </c>
      <c r="G1050" s="9">
        <v>0.105109563</v>
      </c>
      <c r="H1050" s="9">
        <v>35</v>
      </c>
      <c r="I1050" s="9">
        <v>592</v>
      </c>
      <c r="J1050" s="9">
        <v>0</v>
      </c>
      <c r="K1050" s="9">
        <v>625.70655699999998</v>
      </c>
      <c r="L1050" s="9">
        <v>46.330629530000003</v>
      </c>
      <c r="M1050" s="9">
        <v>8.2482635029999898</v>
      </c>
    </row>
    <row r="1051" spans="1:13" hidden="1">
      <c r="A1051" s="9" t="s">
        <v>33</v>
      </c>
      <c r="B1051" s="9" t="s">
        <v>34</v>
      </c>
      <c r="C1051" s="9" t="s">
        <v>46</v>
      </c>
      <c r="D1051" s="9">
        <v>2020</v>
      </c>
      <c r="E1051" s="9" t="s">
        <v>55</v>
      </c>
      <c r="F1051" s="9">
        <v>1.492714286</v>
      </c>
      <c r="G1051" s="9">
        <v>0.11484823199999999</v>
      </c>
      <c r="H1051" s="9">
        <v>43</v>
      </c>
      <c r="I1051" s="9">
        <v>737</v>
      </c>
      <c r="J1051" s="9">
        <v>0</v>
      </c>
      <c r="K1051" s="9">
        <v>765.83989639999902</v>
      </c>
      <c r="L1051" s="9">
        <v>56.709269509999999</v>
      </c>
      <c r="M1051" s="9">
        <v>8.3914335120000008</v>
      </c>
    </row>
    <row r="1052" spans="1:13" hidden="1">
      <c r="A1052" s="9" t="s">
        <v>33</v>
      </c>
      <c r="B1052" s="9" t="s">
        <v>34</v>
      </c>
      <c r="C1052" s="9" t="s">
        <v>46</v>
      </c>
      <c r="D1052" s="9">
        <v>2025</v>
      </c>
      <c r="E1052" s="9" t="s">
        <v>55</v>
      </c>
      <c r="F1052" s="9">
        <v>1.7704285709999901</v>
      </c>
      <c r="G1052" s="9">
        <v>0.14057930399999999</v>
      </c>
      <c r="H1052" s="9">
        <v>51</v>
      </c>
      <c r="I1052" s="9">
        <v>886</v>
      </c>
      <c r="J1052" s="9">
        <v>0</v>
      </c>
      <c r="K1052" s="9">
        <v>907.32199270000001</v>
      </c>
      <c r="L1052" s="9">
        <v>67.403425929999997</v>
      </c>
      <c r="M1052" s="9">
        <v>7.3006807220000001</v>
      </c>
    </row>
    <row r="1053" spans="1:13" hidden="1">
      <c r="A1053" s="9" t="s">
        <v>33</v>
      </c>
      <c r="B1053" s="9" t="s">
        <v>34</v>
      </c>
      <c r="C1053" s="9" t="s">
        <v>46</v>
      </c>
      <c r="D1053" s="9">
        <v>2030</v>
      </c>
      <c r="E1053" s="9" t="s">
        <v>55</v>
      </c>
      <c r="F1053" s="9">
        <v>2.04814285699999</v>
      </c>
      <c r="G1053" s="9">
        <v>0.15414069499999999</v>
      </c>
      <c r="H1053" s="9">
        <v>59</v>
      </c>
      <c r="I1053" s="9">
        <v>1039</v>
      </c>
      <c r="J1053" s="9">
        <v>0</v>
      </c>
      <c r="K1053" s="9">
        <v>1049.2018599999999</v>
      </c>
      <c r="L1053" s="9">
        <v>77.942110599999907</v>
      </c>
      <c r="M1053" s="9">
        <v>4.9226187789999898</v>
      </c>
    </row>
    <row r="1054" spans="1:13" hidden="1">
      <c r="A1054" s="9" t="s">
        <v>33</v>
      </c>
      <c r="B1054" s="9" t="s">
        <v>34</v>
      </c>
      <c r="C1054" s="9" t="s">
        <v>46</v>
      </c>
      <c r="D1054" s="9">
        <v>2035</v>
      </c>
      <c r="E1054" s="9" t="s">
        <v>55</v>
      </c>
      <c r="F1054" s="9">
        <v>2.3258571429999999</v>
      </c>
      <c r="G1054" s="9">
        <v>0.168647983999999</v>
      </c>
      <c r="H1054" s="9">
        <v>67</v>
      </c>
      <c r="I1054" s="9">
        <v>1195</v>
      </c>
      <c r="J1054" s="9">
        <v>0</v>
      </c>
      <c r="K1054" s="9">
        <v>1191.2719990000001</v>
      </c>
      <c r="L1054" s="9">
        <v>88.495500099999902</v>
      </c>
      <c r="M1054" s="9">
        <v>4.026954505</v>
      </c>
    </row>
    <row r="1055" spans="1:13" hidden="1">
      <c r="A1055" s="9" t="s">
        <v>33</v>
      </c>
      <c r="B1055" s="9" t="s">
        <v>34</v>
      </c>
      <c r="C1055" s="9" t="s">
        <v>46</v>
      </c>
      <c r="D1055" s="9">
        <v>2040</v>
      </c>
      <c r="E1055" s="9" t="s">
        <v>55</v>
      </c>
      <c r="F1055" s="9">
        <v>2.603571429</v>
      </c>
      <c r="G1055" s="9">
        <v>0.18315527399999901</v>
      </c>
      <c r="H1055" s="9">
        <v>75</v>
      </c>
      <c r="I1055" s="9">
        <v>1354</v>
      </c>
      <c r="J1055" s="9">
        <v>0</v>
      </c>
      <c r="K1055" s="9">
        <v>1333.4296529999999</v>
      </c>
      <c r="L1055" s="9">
        <v>99.055652739999999</v>
      </c>
      <c r="M1055" s="9">
        <v>3.8964738419999998</v>
      </c>
    </row>
    <row r="1056" spans="1:13" hidden="1">
      <c r="A1056" s="9" t="s">
        <v>33</v>
      </c>
      <c r="B1056" s="9" t="s">
        <v>34</v>
      </c>
      <c r="C1056" s="9" t="s">
        <v>46</v>
      </c>
      <c r="D1056" s="9">
        <v>2045</v>
      </c>
      <c r="E1056" s="9" t="s">
        <v>55</v>
      </c>
      <c r="F1056" s="9">
        <v>2.8812857139999899</v>
      </c>
      <c r="G1056" s="9">
        <v>0.19040891899999901</v>
      </c>
      <c r="H1056" s="9">
        <v>83</v>
      </c>
      <c r="I1056" s="9">
        <v>1517</v>
      </c>
      <c r="J1056" s="9">
        <v>0</v>
      </c>
      <c r="K1056" s="9">
        <v>1475.6264719999999</v>
      </c>
      <c r="L1056" s="9">
        <v>109.618832</v>
      </c>
      <c r="M1056" s="9">
        <v>4.0961982829999997</v>
      </c>
    </row>
    <row r="1057" spans="1:13" hidden="1">
      <c r="A1057" s="9" t="s">
        <v>33</v>
      </c>
      <c r="B1057" s="9" t="s">
        <v>34</v>
      </c>
      <c r="C1057" s="9" t="s">
        <v>46</v>
      </c>
      <c r="D1057" s="9">
        <v>2050</v>
      </c>
      <c r="E1057" s="9" t="s">
        <v>55</v>
      </c>
      <c r="F1057" s="9">
        <v>3.1589999999999998</v>
      </c>
      <c r="G1057" s="9">
        <v>0.21216985299999999</v>
      </c>
      <c r="H1057" s="9">
        <v>91</v>
      </c>
      <c r="I1057" s="9">
        <v>1683</v>
      </c>
      <c r="J1057" s="9">
        <v>0</v>
      </c>
      <c r="K1057" s="9">
        <v>1617.8404840000001</v>
      </c>
      <c r="L1057" s="9">
        <v>120.18333989999999</v>
      </c>
      <c r="M1057" s="9">
        <v>4.4218064190000002</v>
      </c>
    </row>
    <row r="1058" spans="1:13" hidden="1">
      <c r="A1058" s="9" t="s">
        <v>33</v>
      </c>
      <c r="B1058" s="9" t="s">
        <v>34</v>
      </c>
      <c r="C1058" s="9" t="s">
        <v>47</v>
      </c>
      <c r="D1058" s="9">
        <v>2000</v>
      </c>
      <c r="E1058" s="9" t="s">
        <v>55</v>
      </c>
      <c r="F1058" s="9">
        <v>0.109</v>
      </c>
      <c r="G1058" s="9">
        <v>2.1000000000000001E-2</v>
      </c>
      <c r="H1058" s="9">
        <v>4</v>
      </c>
      <c r="I1058" s="9">
        <v>59</v>
      </c>
      <c r="J1058" s="9">
        <v>0</v>
      </c>
      <c r="K1058" s="9">
        <v>81.263630000000006</v>
      </c>
      <c r="L1058" s="9">
        <v>6.0183844379999902</v>
      </c>
      <c r="M1058" s="9">
        <v>0.930455794</v>
      </c>
    </row>
    <row r="1059" spans="1:13" hidden="1">
      <c r="A1059" s="9" t="s">
        <v>33</v>
      </c>
      <c r="B1059" s="9" t="s">
        <v>34</v>
      </c>
      <c r="C1059" s="9" t="s">
        <v>47</v>
      </c>
      <c r="D1059" s="9">
        <v>2005</v>
      </c>
      <c r="E1059" s="9" t="s">
        <v>55</v>
      </c>
      <c r="F1059" s="9">
        <v>0.185</v>
      </c>
      <c r="G1059" s="9">
        <v>1.6500000000000001E-2</v>
      </c>
      <c r="H1059" s="9">
        <v>7</v>
      </c>
      <c r="I1059" s="9">
        <v>111</v>
      </c>
      <c r="J1059" s="9">
        <v>0</v>
      </c>
      <c r="K1059" s="9">
        <v>129.84990999999999</v>
      </c>
      <c r="L1059" s="9">
        <v>9.6166843350000004</v>
      </c>
      <c r="M1059" s="9">
        <v>1.354906776</v>
      </c>
    </row>
    <row r="1060" spans="1:13" hidden="1">
      <c r="A1060" s="9" t="s">
        <v>33</v>
      </c>
      <c r="B1060" s="9" t="s">
        <v>34</v>
      </c>
      <c r="C1060" s="9" t="s">
        <v>47</v>
      </c>
      <c r="D1060" s="9">
        <v>2010</v>
      </c>
      <c r="E1060" s="9" t="s">
        <v>55</v>
      </c>
      <c r="F1060" s="9">
        <v>0.27600000000000002</v>
      </c>
      <c r="G1060" s="9">
        <v>3.2472862999999998E-2</v>
      </c>
      <c r="H1060" s="9">
        <v>10</v>
      </c>
      <c r="I1060" s="9">
        <v>165</v>
      </c>
      <c r="J1060" s="9">
        <v>0</v>
      </c>
      <c r="K1060" s="9">
        <v>171.51316</v>
      </c>
      <c r="L1060" s="9">
        <v>12.70226463</v>
      </c>
      <c r="M1060" s="9">
        <v>1.80114630199999</v>
      </c>
    </row>
    <row r="1061" spans="1:13" hidden="1">
      <c r="A1061" s="9" t="s">
        <v>33</v>
      </c>
      <c r="B1061" s="9" t="s">
        <v>34</v>
      </c>
      <c r="C1061" s="9" t="s">
        <v>47</v>
      </c>
      <c r="D1061" s="9">
        <v>2015</v>
      </c>
      <c r="E1061" s="9" t="s">
        <v>55</v>
      </c>
      <c r="F1061" s="9">
        <v>0.40899999999999997</v>
      </c>
      <c r="G1061" s="9">
        <v>4.0042186E-2</v>
      </c>
      <c r="H1061" s="9">
        <v>15</v>
      </c>
      <c r="I1061" s="9">
        <v>259</v>
      </c>
      <c r="J1061" s="9">
        <v>0</v>
      </c>
      <c r="K1061" s="9">
        <v>247.85285999999999</v>
      </c>
      <c r="L1061" s="9">
        <v>18.35598281</v>
      </c>
      <c r="M1061" s="9">
        <v>2.638876658</v>
      </c>
    </row>
    <row r="1062" spans="1:13" hidden="1">
      <c r="A1062" s="9" t="s">
        <v>33</v>
      </c>
      <c r="B1062" s="9" t="s">
        <v>34</v>
      </c>
      <c r="C1062" s="9" t="s">
        <v>47</v>
      </c>
      <c r="D1062" s="9">
        <v>2020</v>
      </c>
      <c r="E1062" s="9" t="s">
        <v>55</v>
      </c>
      <c r="F1062" s="9">
        <v>0.51806666700000004</v>
      </c>
      <c r="G1062" s="9">
        <v>4.0033607999999998E-2</v>
      </c>
      <c r="H1062" s="9">
        <v>19</v>
      </c>
      <c r="I1062" s="9">
        <v>332</v>
      </c>
      <c r="J1062" s="9">
        <v>0</v>
      </c>
      <c r="K1062" s="9">
        <v>309.475034899999</v>
      </c>
      <c r="L1062" s="9">
        <v>23.163341710000001</v>
      </c>
      <c r="M1062" s="9">
        <v>2.1162623329999999</v>
      </c>
    </row>
    <row r="1063" spans="1:13" hidden="1">
      <c r="A1063" s="9" t="s">
        <v>33</v>
      </c>
      <c r="B1063" s="9" t="s">
        <v>34</v>
      </c>
      <c r="C1063" s="9" t="s">
        <v>47</v>
      </c>
      <c r="D1063" s="9">
        <v>2025</v>
      </c>
      <c r="E1063" s="9" t="s">
        <v>55</v>
      </c>
      <c r="F1063" s="9">
        <v>0.62713333299999996</v>
      </c>
      <c r="G1063" s="9">
        <v>5.2293122999999997E-2</v>
      </c>
      <c r="H1063" s="9">
        <v>23</v>
      </c>
      <c r="I1063" s="9">
        <v>408</v>
      </c>
      <c r="J1063" s="9">
        <v>0</v>
      </c>
      <c r="K1063" s="9">
        <v>372.67993080000002</v>
      </c>
      <c r="L1063" s="9">
        <v>27.88797679</v>
      </c>
      <c r="M1063" s="9">
        <v>2.5441739569999999</v>
      </c>
    </row>
    <row r="1064" spans="1:13" hidden="1">
      <c r="A1064" s="9" t="s">
        <v>33</v>
      </c>
      <c r="B1064" s="9" t="s">
        <v>34</v>
      </c>
      <c r="C1064" s="9" t="s">
        <v>47</v>
      </c>
      <c r="D1064" s="9">
        <v>2030</v>
      </c>
      <c r="E1064" s="9" t="s">
        <v>55</v>
      </c>
      <c r="F1064" s="9">
        <v>0.73619999999999997</v>
      </c>
      <c r="G1064" s="9">
        <v>5.6974735999999998E-2</v>
      </c>
      <c r="H1064" s="9">
        <v>27</v>
      </c>
      <c r="I1064" s="9">
        <v>485</v>
      </c>
      <c r="J1064" s="9">
        <v>0</v>
      </c>
      <c r="K1064" s="9">
        <v>436.61163389999899</v>
      </c>
      <c r="L1064" s="9">
        <v>32.669908390000003</v>
      </c>
      <c r="M1064" s="9">
        <v>2.9786099289999899</v>
      </c>
    </row>
    <row r="1065" spans="1:13" hidden="1">
      <c r="A1065" s="9" t="s">
        <v>33</v>
      </c>
      <c r="B1065" s="9" t="s">
        <v>34</v>
      </c>
      <c r="C1065" s="9" t="s">
        <v>47</v>
      </c>
      <c r="D1065" s="9">
        <v>2035</v>
      </c>
      <c r="E1065" s="9" t="s">
        <v>55</v>
      </c>
      <c r="F1065" s="9">
        <v>0.84526666699999997</v>
      </c>
      <c r="G1065" s="9">
        <v>6.2672180999999993E-2</v>
      </c>
      <c r="H1065" s="9">
        <v>31</v>
      </c>
      <c r="I1065" s="9">
        <v>565</v>
      </c>
      <c r="J1065" s="9">
        <v>0</v>
      </c>
      <c r="K1065" s="9">
        <v>500.90471700000001</v>
      </c>
      <c r="L1065" s="9">
        <v>37.48037996</v>
      </c>
      <c r="M1065" s="9">
        <v>3.41720595</v>
      </c>
    </row>
    <row r="1066" spans="1:13" hidden="1">
      <c r="A1066" s="9" t="s">
        <v>33</v>
      </c>
      <c r="B1066" s="9" t="s">
        <v>34</v>
      </c>
      <c r="C1066" s="9" t="s">
        <v>47</v>
      </c>
      <c r="D1066" s="9">
        <v>2040</v>
      </c>
      <c r="E1066" s="9" t="s">
        <v>55</v>
      </c>
      <c r="F1066" s="9">
        <v>0.95433333300000001</v>
      </c>
      <c r="G1066" s="9">
        <v>6.8369625000000003E-2</v>
      </c>
      <c r="H1066" s="9">
        <v>35</v>
      </c>
      <c r="I1066" s="9">
        <v>646</v>
      </c>
      <c r="J1066" s="9">
        <v>0</v>
      </c>
      <c r="K1066" s="9">
        <v>565.36805219999997</v>
      </c>
      <c r="L1066" s="9">
        <v>42.304372409999999</v>
      </c>
      <c r="M1066" s="9">
        <v>3.8572656139999899</v>
      </c>
    </row>
    <row r="1067" spans="1:13" hidden="1">
      <c r="A1067" s="9" t="s">
        <v>33</v>
      </c>
      <c r="B1067" s="9" t="s">
        <v>34</v>
      </c>
      <c r="C1067" s="9" t="s">
        <v>47</v>
      </c>
      <c r="D1067" s="9">
        <v>2045</v>
      </c>
      <c r="E1067" s="9" t="s">
        <v>55</v>
      </c>
      <c r="F1067" s="9">
        <v>1.0633999999999999</v>
      </c>
      <c r="G1067" s="9">
        <v>7.1218348000000001E-2</v>
      </c>
      <c r="H1067" s="9">
        <v>39</v>
      </c>
      <c r="I1067" s="9">
        <v>730</v>
      </c>
      <c r="J1067" s="9">
        <v>0</v>
      </c>
      <c r="K1067" s="9">
        <v>629.90885330000003</v>
      </c>
      <c r="L1067" s="9">
        <v>47.134483950000003</v>
      </c>
      <c r="M1067" s="9">
        <v>4.2977229389999998</v>
      </c>
    </row>
    <row r="1068" spans="1:13" hidden="1">
      <c r="A1068" s="9" t="s">
        <v>33</v>
      </c>
      <c r="B1068" s="9" t="s">
        <v>34</v>
      </c>
      <c r="C1068" s="9" t="s">
        <v>47</v>
      </c>
      <c r="D1068" s="9">
        <v>2050</v>
      </c>
      <c r="E1068" s="9" t="s">
        <v>55</v>
      </c>
      <c r="F1068" s="9">
        <v>1.1724666669999999</v>
      </c>
      <c r="G1068" s="9">
        <v>7.9764513999999995E-2</v>
      </c>
      <c r="H1068" s="9">
        <v>43</v>
      </c>
      <c r="I1068" s="9">
        <v>817</v>
      </c>
      <c r="J1068" s="9">
        <v>0</v>
      </c>
      <c r="K1068" s="9">
        <v>694.48405260000004</v>
      </c>
      <c r="L1068" s="9">
        <v>51.967304859999999</v>
      </c>
      <c r="M1068" s="9">
        <v>4.7383567979999999</v>
      </c>
    </row>
    <row r="1069" spans="1:13" hidden="1">
      <c r="A1069" s="9" t="s">
        <v>33</v>
      </c>
      <c r="B1069" s="9" t="s">
        <v>34</v>
      </c>
      <c r="C1069" s="9" t="s">
        <v>48</v>
      </c>
      <c r="D1069" s="9">
        <v>2000</v>
      </c>
      <c r="E1069" s="9" t="s">
        <v>55</v>
      </c>
      <c r="F1069" s="9">
        <v>0.73399999999999999</v>
      </c>
      <c r="G1069" s="9">
        <v>4.4999999999999998E-2</v>
      </c>
      <c r="H1069" s="9">
        <v>18</v>
      </c>
      <c r="I1069" s="9">
        <v>297</v>
      </c>
      <c r="J1069" s="9">
        <v>0</v>
      </c>
      <c r="K1069" s="9">
        <v>302.67087999999899</v>
      </c>
      <c r="L1069" s="9">
        <v>22.415805370000001</v>
      </c>
      <c r="M1069" s="9">
        <v>17.72537883</v>
      </c>
    </row>
    <row r="1070" spans="1:13" hidden="1">
      <c r="A1070" s="9" t="s">
        <v>33</v>
      </c>
      <c r="B1070" s="9" t="s">
        <v>34</v>
      </c>
      <c r="C1070" s="9" t="s">
        <v>48</v>
      </c>
      <c r="D1070" s="9">
        <v>2005</v>
      </c>
      <c r="E1070" s="9" t="s">
        <v>55</v>
      </c>
      <c r="F1070" s="9">
        <v>0.95399999999999996</v>
      </c>
      <c r="G1070" s="9">
        <v>7.6999999999999999E-2</v>
      </c>
      <c r="H1070" s="9">
        <v>29</v>
      </c>
      <c r="I1070" s="9">
        <v>491</v>
      </c>
      <c r="J1070" s="9">
        <v>0</v>
      </c>
      <c r="K1070" s="9">
        <v>460.36525460000001</v>
      </c>
      <c r="L1070" s="9">
        <v>34.094604889999999</v>
      </c>
      <c r="M1070" s="9">
        <v>15.803595079999999</v>
      </c>
    </row>
    <row r="1071" spans="1:13" hidden="1">
      <c r="A1071" s="9" t="s">
        <v>33</v>
      </c>
      <c r="B1071" s="9" t="s">
        <v>34</v>
      </c>
      <c r="C1071" s="9" t="s">
        <v>48</v>
      </c>
      <c r="D1071" s="9">
        <v>2010</v>
      </c>
      <c r="E1071" s="9" t="s">
        <v>55</v>
      </c>
      <c r="F1071" s="9">
        <v>1.3180000000000001</v>
      </c>
      <c r="G1071" s="9">
        <v>0.121882056999999</v>
      </c>
      <c r="H1071" s="9">
        <v>49</v>
      </c>
      <c r="I1071" s="9">
        <v>842</v>
      </c>
      <c r="J1071" s="9">
        <v>0</v>
      </c>
      <c r="K1071" s="9">
        <v>760.12696359999995</v>
      </c>
      <c r="L1071" s="9">
        <v>56.29493592</v>
      </c>
      <c r="M1071" s="9">
        <v>22.498380480000002</v>
      </c>
    </row>
    <row r="1072" spans="1:13" hidden="1">
      <c r="A1072" s="9" t="s">
        <v>33</v>
      </c>
      <c r="B1072" s="9" t="s">
        <v>34</v>
      </c>
      <c r="C1072" s="9" t="s">
        <v>48</v>
      </c>
      <c r="D1072" s="9">
        <v>2015</v>
      </c>
      <c r="E1072" s="9" t="s">
        <v>55</v>
      </c>
      <c r="F1072" s="9">
        <v>1.732</v>
      </c>
      <c r="G1072" s="9">
        <v>0.162744255</v>
      </c>
      <c r="H1072" s="9">
        <v>67</v>
      </c>
      <c r="I1072" s="9">
        <v>1151</v>
      </c>
      <c r="J1072" s="9">
        <v>0</v>
      </c>
      <c r="K1072" s="9">
        <v>1030.0337119999999</v>
      </c>
      <c r="L1072" s="9">
        <v>76.284159149999994</v>
      </c>
      <c r="M1072" s="9">
        <v>30.25177995</v>
      </c>
    </row>
    <row r="1073" spans="1:13" hidden="1">
      <c r="A1073" s="9" t="s">
        <v>33</v>
      </c>
      <c r="B1073" s="9" t="s">
        <v>34</v>
      </c>
      <c r="C1073" s="9" t="s">
        <v>48</v>
      </c>
      <c r="D1073" s="9">
        <v>2020</v>
      </c>
      <c r="E1073" s="9" t="s">
        <v>55</v>
      </c>
      <c r="F1073" s="9">
        <v>2.3007164179999999</v>
      </c>
      <c r="G1073" s="9">
        <v>0.20465941600000001</v>
      </c>
      <c r="H1073" s="9">
        <v>89</v>
      </c>
      <c r="I1073" s="9">
        <v>1565</v>
      </c>
      <c r="J1073" s="9">
        <v>0</v>
      </c>
      <c r="K1073" s="9">
        <v>1364.06348</v>
      </c>
      <c r="L1073" s="9">
        <v>101.01560809999999</v>
      </c>
      <c r="M1073" s="9">
        <v>39.848638819999998</v>
      </c>
    </row>
    <row r="1074" spans="1:13" hidden="1">
      <c r="A1074" s="9" t="s">
        <v>33</v>
      </c>
      <c r="B1074" s="9" t="s">
        <v>34</v>
      </c>
      <c r="C1074" s="9" t="s">
        <v>48</v>
      </c>
      <c r="D1074" s="9">
        <v>2025</v>
      </c>
      <c r="E1074" s="9" t="s">
        <v>55</v>
      </c>
      <c r="F1074" s="9">
        <v>2.8694328360000001</v>
      </c>
      <c r="G1074" s="9">
        <v>0.241316792</v>
      </c>
      <c r="H1074" s="9">
        <v>111</v>
      </c>
      <c r="I1074" s="9">
        <v>1992</v>
      </c>
      <c r="J1074" s="9">
        <v>0</v>
      </c>
      <c r="K1074" s="9">
        <v>1699.95155</v>
      </c>
      <c r="L1074" s="9">
        <v>125.87815049999899</v>
      </c>
      <c r="M1074" s="9">
        <v>44.804023799999896</v>
      </c>
    </row>
    <row r="1075" spans="1:13" hidden="1">
      <c r="A1075" s="9" t="s">
        <v>33</v>
      </c>
      <c r="B1075" s="9" t="s">
        <v>34</v>
      </c>
      <c r="C1075" s="9" t="s">
        <v>48</v>
      </c>
      <c r="D1075" s="9">
        <v>2030</v>
      </c>
      <c r="E1075" s="9" t="s">
        <v>55</v>
      </c>
      <c r="F1075" s="9">
        <v>3.4381492539999998</v>
      </c>
      <c r="G1075" s="9">
        <v>0.27649510399999999</v>
      </c>
      <c r="H1075" s="9">
        <v>133</v>
      </c>
      <c r="I1075" s="9">
        <v>2433</v>
      </c>
      <c r="J1075" s="9">
        <v>0</v>
      </c>
      <c r="K1075" s="9">
        <v>2036.280516</v>
      </c>
      <c r="L1075" s="9">
        <v>150.7773096</v>
      </c>
      <c r="M1075" s="9">
        <v>36.398518080000002</v>
      </c>
    </row>
    <row r="1076" spans="1:13" hidden="1">
      <c r="A1076" s="9" t="s">
        <v>33</v>
      </c>
      <c r="B1076" s="9" t="s">
        <v>34</v>
      </c>
      <c r="C1076" s="9" t="s">
        <v>48</v>
      </c>
      <c r="D1076" s="9">
        <v>2035</v>
      </c>
      <c r="E1076" s="9" t="s">
        <v>55</v>
      </c>
      <c r="F1076" s="9">
        <v>4.0327164179999997</v>
      </c>
      <c r="G1076" s="9">
        <v>0.30907344199999998</v>
      </c>
      <c r="H1076" s="9">
        <v>156</v>
      </c>
      <c r="I1076" s="9">
        <v>2888</v>
      </c>
      <c r="J1076" s="9">
        <v>0</v>
      </c>
      <c r="K1076" s="9">
        <v>2388.1490840000001</v>
      </c>
      <c r="L1076" s="9">
        <v>176.8291601</v>
      </c>
      <c r="M1076" s="9">
        <v>34.627841920000002</v>
      </c>
    </row>
    <row r="1077" spans="1:13" hidden="1">
      <c r="A1077" s="9" t="s">
        <v>33</v>
      </c>
      <c r="B1077" s="9" t="s">
        <v>34</v>
      </c>
      <c r="C1077" s="9" t="s">
        <v>48</v>
      </c>
      <c r="D1077" s="9">
        <v>2040</v>
      </c>
      <c r="E1077" s="9" t="s">
        <v>55</v>
      </c>
      <c r="F1077" s="9">
        <v>4.6014328359999999</v>
      </c>
      <c r="G1077" s="9">
        <v>0.33658772599999998</v>
      </c>
      <c r="H1077" s="9">
        <v>178</v>
      </c>
      <c r="I1077" s="9">
        <v>3357</v>
      </c>
      <c r="J1077" s="9">
        <v>0</v>
      </c>
      <c r="K1077" s="9">
        <v>2724.8207170000001</v>
      </c>
      <c r="L1077" s="9">
        <v>201.7567616</v>
      </c>
      <c r="M1077" s="9">
        <v>36.253573690000003</v>
      </c>
    </row>
    <row r="1078" spans="1:13" hidden="1">
      <c r="A1078" s="9" t="s">
        <v>33</v>
      </c>
      <c r="B1078" s="9" t="s">
        <v>34</v>
      </c>
      <c r="C1078" s="9" t="s">
        <v>48</v>
      </c>
      <c r="D1078" s="9">
        <v>2045</v>
      </c>
      <c r="E1078" s="9" t="s">
        <v>55</v>
      </c>
      <c r="F1078" s="9">
        <v>5.170149254</v>
      </c>
      <c r="G1078" s="9">
        <v>0.35287689500000002</v>
      </c>
      <c r="H1078" s="9">
        <v>200</v>
      </c>
      <c r="I1078" s="9">
        <v>3840</v>
      </c>
      <c r="J1078" s="9">
        <v>0</v>
      </c>
      <c r="K1078" s="9">
        <v>3061.54502</v>
      </c>
      <c r="L1078" s="9">
        <v>226.688734199999</v>
      </c>
      <c r="M1078" s="9">
        <v>39.564317770000002</v>
      </c>
    </row>
    <row r="1079" spans="1:13" hidden="1">
      <c r="A1079" s="9" t="s">
        <v>33</v>
      </c>
      <c r="B1079" s="9" t="s">
        <v>34</v>
      </c>
      <c r="C1079" s="9" t="s">
        <v>48</v>
      </c>
      <c r="D1079" s="9">
        <v>2050</v>
      </c>
      <c r="E1079" s="9" t="s">
        <v>55</v>
      </c>
      <c r="F1079" s="9">
        <v>5.7388656720000002</v>
      </c>
      <c r="G1079" s="9">
        <v>0.39634274899999999</v>
      </c>
      <c r="H1079" s="9">
        <v>222</v>
      </c>
      <c r="I1079" s="9">
        <v>4337</v>
      </c>
      <c r="J1079" s="9">
        <v>0</v>
      </c>
      <c r="K1079" s="9">
        <v>3398.2930659999902</v>
      </c>
      <c r="L1079" s="9">
        <v>251.62267709999901</v>
      </c>
      <c r="M1079" s="9">
        <v>43.537960599999998</v>
      </c>
    </row>
    <row r="1080" spans="1:13" hidden="1">
      <c r="A1080" s="9" t="s">
        <v>33</v>
      </c>
      <c r="B1080" s="9" t="s">
        <v>34</v>
      </c>
      <c r="C1080" s="9" t="s">
        <v>49</v>
      </c>
      <c r="D1080" s="9">
        <v>2000</v>
      </c>
      <c r="E1080" s="9" t="s">
        <v>55</v>
      </c>
      <c r="F1080" s="9">
        <v>0.28899999999999998</v>
      </c>
      <c r="G1080" s="9">
        <v>2.1999999999999999E-2</v>
      </c>
      <c r="H1080" s="9">
        <v>16</v>
      </c>
      <c r="I1080" s="9">
        <v>248</v>
      </c>
      <c r="J1080" s="9">
        <v>0</v>
      </c>
      <c r="K1080" s="9">
        <v>264.65095000000002</v>
      </c>
      <c r="L1080" s="9">
        <v>19.60004936</v>
      </c>
      <c r="M1080" s="9">
        <v>7.5248254689999996</v>
      </c>
    </row>
    <row r="1081" spans="1:13" hidden="1">
      <c r="A1081" s="9" t="s">
        <v>33</v>
      </c>
      <c r="B1081" s="9" t="s">
        <v>34</v>
      </c>
      <c r="C1081" s="9" t="s">
        <v>49</v>
      </c>
      <c r="D1081" s="9">
        <v>2005</v>
      </c>
      <c r="E1081" s="9" t="s">
        <v>55</v>
      </c>
      <c r="F1081" s="9">
        <v>0.34200000000000003</v>
      </c>
      <c r="G1081" s="9">
        <v>2.8999999999999901E-2</v>
      </c>
      <c r="H1081" s="9">
        <v>18</v>
      </c>
      <c r="I1081" s="9">
        <v>285</v>
      </c>
      <c r="J1081" s="9">
        <v>0</v>
      </c>
      <c r="K1081" s="9">
        <v>281.19888959999997</v>
      </c>
      <c r="L1081" s="9">
        <v>20.81964636</v>
      </c>
      <c r="M1081" s="9">
        <v>6.3189976950000002</v>
      </c>
    </row>
    <row r="1082" spans="1:13" hidden="1">
      <c r="A1082" s="9" t="s">
        <v>33</v>
      </c>
      <c r="B1082" s="9" t="s">
        <v>34</v>
      </c>
      <c r="C1082" s="9" t="s">
        <v>49</v>
      </c>
      <c r="D1082" s="9">
        <v>2010</v>
      </c>
      <c r="E1082" s="9" t="s">
        <v>55</v>
      </c>
      <c r="F1082" s="9">
        <v>0.439</v>
      </c>
      <c r="G1082" s="9">
        <v>4.1674305000000002E-2</v>
      </c>
      <c r="H1082" s="9">
        <v>23</v>
      </c>
      <c r="I1082" s="9">
        <v>347</v>
      </c>
      <c r="J1082" s="9">
        <v>0</v>
      </c>
      <c r="K1082" s="9">
        <v>351.32641430000001</v>
      </c>
      <c r="L1082" s="9">
        <v>25.074679029999999</v>
      </c>
      <c r="M1082" s="9">
        <v>6.6619654379999904</v>
      </c>
    </row>
    <row r="1083" spans="1:13" hidden="1">
      <c r="A1083" s="9" t="s">
        <v>33</v>
      </c>
      <c r="B1083" s="9" t="s">
        <v>34</v>
      </c>
      <c r="C1083" s="9" t="s">
        <v>49</v>
      </c>
      <c r="D1083" s="9">
        <v>2015</v>
      </c>
      <c r="E1083" s="9" t="s">
        <v>55</v>
      </c>
      <c r="F1083" s="9">
        <v>0.57599999999999996</v>
      </c>
      <c r="G1083" s="9">
        <v>5.0911509000000001E-2</v>
      </c>
      <c r="H1083" s="9">
        <v>30</v>
      </c>
      <c r="I1083" s="9">
        <v>443</v>
      </c>
      <c r="J1083" s="9">
        <v>0</v>
      </c>
      <c r="K1083" s="9">
        <v>454.04906099999999</v>
      </c>
      <c r="L1083" s="9">
        <v>32.712486990000002</v>
      </c>
      <c r="M1083" s="9">
        <v>5.3655518310000003</v>
      </c>
    </row>
    <row r="1084" spans="1:13" hidden="1">
      <c r="A1084" s="9" t="s">
        <v>33</v>
      </c>
      <c r="B1084" s="9" t="s">
        <v>34</v>
      </c>
      <c r="C1084" s="9" t="s">
        <v>49</v>
      </c>
      <c r="D1084" s="9">
        <v>2020</v>
      </c>
      <c r="E1084" s="9" t="s">
        <v>55</v>
      </c>
      <c r="F1084" s="9">
        <v>0.71040000000000003</v>
      </c>
      <c r="G1084" s="9">
        <v>5.7456408E-2</v>
      </c>
      <c r="H1084" s="9">
        <v>37</v>
      </c>
      <c r="I1084" s="9">
        <v>567</v>
      </c>
      <c r="J1084" s="9">
        <v>0</v>
      </c>
      <c r="K1084" s="9">
        <v>558.0001168</v>
      </c>
      <c r="L1084" s="9">
        <v>40.201652080000002</v>
      </c>
      <c r="M1084" s="9">
        <v>4.4491364139999998</v>
      </c>
    </row>
    <row r="1085" spans="1:13" hidden="1">
      <c r="A1085" s="9" t="s">
        <v>33</v>
      </c>
      <c r="B1085" s="9" t="s">
        <v>34</v>
      </c>
      <c r="C1085" s="9" t="s">
        <v>49</v>
      </c>
      <c r="D1085" s="9">
        <v>2025</v>
      </c>
      <c r="E1085" s="9" t="s">
        <v>55</v>
      </c>
      <c r="F1085" s="9">
        <v>0.8448</v>
      </c>
      <c r="G1085" s="9">
        <v>6.8124840999999894E-2</v>
      </c>
      <c r="H1085" s="9">
        <v>44</v>
      </c>
      <c r="I1085" s="9">
        <v>698</v>
      </c>
      <c r="J1085" s="9">
        <v>0</v>
      </c>
      <c r="K1085" s="9">
        <v>662.93764899999996</v>
      </c>
      <c r="L1085" s="9">
        <v>47.762643199999999</v>
      </c>
      <c r="M1085" s="9">
        <v>2.204401968</v>
      </c>
    </row>
    <row r="1086" spans="1:13" hidden="1">
      <c r="A1086" s="9" t="s">
        <v>33</v>
      </c>
      <c r="B1086" s="9" t="s">
        <v>34</v>
      </c>
      <c r="C1086" s="9" t="s">
        <v>49</v>
      </c>
      <c r="D1086" s="9">
        <v>2030</v>
      </c>
      <c r="E1086" s="9" t="s">
        <v>55</v>
      </c>
      <c r="F1086" s="9">
        <v>0.97919999999999996</v>
      </c>
      <c r="G1086" s="9">
        <v>7.4220369999999994E-2</v>
      </c>
      <c r="H1086" s="9">
        <v>51</v>
      </c>
      <c r="I1086" s="9">
        <v>838</v>
      </c>
      <c r="J1086" s="9">
        <v>0</v>
      </c>
      <c r="K1086" s="9">
        <v>768.12381389999996</v>
      </c>
      <c r="L1086" s="9">
        <v>55.341283779999998</v>
      </c>
      <c r="M1086" s="9">
        <v>1.1859912459999999</v>
      </c>
    </row>
    <row r="1087" spans="1:13" hidden="1">
      <c r="A1087" s="9" t="s">
        <v>33</v>
      </c>
      <c r="B1087" s="9" t="s">
        <v>34</v>
      </c>
      <c r="C1087" s="9" t="s">
        <v>49</v>
      </c>
      <c r="D1087" s="9">
        <v>2035</v>
      </c>
      <c r="E1087" s="9" t="s">
        <v>55</v>
      </c>
      <c r="F1087" s="9">
        <v>1.1328</v>
      </c>
      <c r="G1087" s="9">
        <v>8.3372525000000003E-2</v>
      </c>
      <c r="H1087" s="9">
        <v>59</v>
      </c>
      <c r="I1087" s="9">
        <v>986</v>
      </c>
      <c r="J1087" s="9">
        <v>0</v>
      </c>
      <c r="K1087" s="9">
        <v>888.48862910000003</v>
      </c>
      <c r="L1087" s="9">
        <v>64.013381670000001</v>
      </c>
      <c r="M1087" s="9">
        <v>0.82582255900000001</v>
      </c>
    </row>
    <row r="1088" spans="1:13" hidden="1">
      <c r="A1088" s="9" t="s">
        <v>33</v>
      </c>
      <c r="B1088" s="9" t="s">
        <v>34</v>
      </c>
      <c r="C1088" s="9" t="s">
        <v>49</v>
      </c>
      <c r="D1088" s="9">
        <v>2040</v>
      </c>
      <c r="E1088" s="9" t="s">
        <v>55</v>
      </c>
      <c r="F1088" s="9">
        <v>1.2672000000000001</v>
      </c>
      <c r="G1088" s="9">
        <v>8.8763480000000006E-2</v>
      </c>
      <c r="H1088" s="9">
        <v>66</v>
      </c>
      <c r="I1088" s="9">
        <v>1142</v>
      </c>
      <c r="J1088" s="9">
        <v>0</v>
      </c>
      <c r="K1088" s="9">
        <v>993.84864739999898</v>
      </c>
      <c r="L1088" s="9">
        <v>71.604364129999993</v>
      </c>
      <c r="M1088" s="9">
        <v>0.73244159099999995</v>
      </c>
    </row>
    <row r="1089" spans="1:13" hidden="1">
      <c r="A1089" s="9" t="s">
        <v>33</v>
      </c>
      <c r="B1089" s="9" t="s">
        <v>34</v>
      </c>
      <c r="C1089" s="9" t="s">
        <v>49</v>
      </c>
      <c r="D1089" s="9">
        <v>2045</v>
      </c>
      <c r="E1089" s="9" t="s">
        <v>55</v>
      </c>
      <c r="F1089" s="9">
        <v>1.4016</v>
      </c>
      <c r="G1089" s="9">
        <v>9.3339556999999906E-2</v>
      </c>
      <c r="H1089" s="9">
        <v>73</v>
      </c>
      <c r="I1089" s="9">
        <v>1306</v>
      </c>
      <c r="J1089" s="9">
        <v>0</v>
      </c>
      <c r="K1089" s="9">
        <v>1099.2339039999999</v>
      </c>
      <c r="L1089" s="9">
        <v>79.197138280000004</v>
      </c>
      <c r="M1089" s="9">
        <v>0.74809309999999996</v>
      </c>
    </row>
    <row r="1090" spans="1:13" hidden="1">
      <c r="A1090" s="9" t="s">
        <v>33</v>
      </c>
      <c r="B1090" s="9" t="s">
        <v>34</v>
      </c>
      <c r="C1090" s="9" t="s">
        <v>49</v>
      </c>
      <c r="D1090" s="9">
        <v>2050</v>
      </c>
      <c r="E1090" s="9" t="s">
        <v>55</v>
      </c>
      <c r="F1090" s="9">
        <v>1.536</v>
      </c>
      <c r="G1090" s="9">
        <v>0.10305584599999899</v>
      </c>
      <c r="H1090" s="9">
        <v>80</v>
      </c>
      <c r="I1090" s="9">
        <v>1478</v>
      </c>
      <c r="J1090" s="9">
        <v>0</v>
      </c>
      <c r="K1090" s="9">
        <v>1204.6302310000001</v>
      </c>
      <c r="L1090" s="9">
        <v>86.790698399999997</v>
      </c>
      <c r="M1090" s="9">
        <v>0.80101799900000004</v>
      </c>
    </row>
    <row r="1091" spans="1:13" hidden="1">
      <c r="A1091" s="9" t="s">
        <v>33</v>
      </c>
      <c r="B1091" s="9" t="s">
        <v>34</v>
      </c>
      <c r="C1091" s="9" t="s">
        <v>50</v>
      </c>
      <c r="D1091" s="9">
        <v>2000</v>
      </c>
      <c r="E1091" s="9" t="s">
        <v>55</v>
      </c>
      <c r="F1091" s="9">
        <v>0.377</v>
      </c>
      <c r="G1091" s="9">
        <v>0.04</v>
      </c>
      <c r="H1091" s="9">
        <v>8</v>
      </c>
      <c r="I1091" s="9">
        <v>128</v>
      </c>
      <c r="J1091" s="9">
        <v>0</v>
      </c>
      <c r="K1091" s="9">
        <v>162.7539908</v>
      </c>
      <c r="L1091" s="9">
        <v>12.039724</v>
      </c>
      <c r="M1091" s="9">
        <v>4.1973056900000003</v>
      </c>
    </row>
    <row r="1092" spans="1:13" hidden="1">
      <c r="A1092" s="9" t="s">
        <v>33</v>
      </c>
      <c r="B1092" s="9" t="s">
        <v>34</v>
      </c>
      <c r="C1092" s="9" t="s">
        <v>50</v>
      </c>
      <c r="D1092" s="9">
        <v>2005</v>
      </c>
      <c r="E1092" s="9" t="s">
        <v>55</v>
      </c>
      <c r="F1092" s="9">
        <v>0.46</v>
      </c>
      <c r="G1092" s="9">
        <v>9.9000000000000005E-2</v>
      </c>
      <c r="H1092" s="9">
        <v>12</v>
      </c>
      <c r="I1092" s="9">
        <v>199</v>
      </c>
      <c r="J1092" s="9">
        <v>0</v>
      </c>
      <c r="K1092" s="9">
        <v>229.55043199999901</v>
      </c>
      <c r="L1092" s="9">
        <v>16.99185327</v>
      </c>
      <c r="M1092" s="9">
        <v>6.1720316950000003</v>
      </c>
    </row>
    <row r="1093" spans="1:13" hidden="1">
      <c r="A1093" s="9" t="s">
        <v>33</v>
      </c>
      <c r="B1093" s="9" t="s">
        <v>34</v>
      </c>
      <c r="C1093" s="9" t="s">
        <v>50</v>
      </c>
      <c r="D1093" s="9">
        <v>2010</v>
      </c>
      <c r="E1093" s="9" t="s">
        <v>55</v>
      </c>
      <c r="F1093" s="9">
        <v>0.84799999999999998</v>
      </c>
      <c r="G1093" s="9">
        <v>0.116578103</v>
      </c>
      <c r="H1093" s="9">
        <v>23</v>
      </c>
      <c r="I1093" s="9">
        <v>404</v>
      </c>
      <c r="J1093" s="9">
        <v>0</v>
      </c>
      <c r="K1093" s="9">
        <v>429.45829939999999</v>
      </c>
      <c r="L1093" s="9">
        <v>31.79517547</v>
      </c>
      <c r="M1093" s="9">
        <v>9.8040889109999991</v>
      </c>
    </row>
    <row r="1094" spans="1:13" hidden="1">
      <c r="A1094" s="9" t="s">
        <v>33</v>
      </c>
      <c r="B1094" s="9" t="s">
        <v>34</v>
      </c>
      <c r="C1094" s="9" t="s">
        <v>50</v>
      </c>
      <c r="D1094" s="9">
        <v>2015</v>
      </c>
      <c r="E1094" s="9" t="s">
        <v>55</v>
      </c>
      <c r="F1094" s="9">
        <v>1.53199999999999</v>
      </c>
      <c r="G1094" s="9">
        <v>0.142457209</v>
      </c>
      <c r="H1094" s="9">
        <v>43</v>
      </c>
      <c r="I1094" s="9">
        <v>759</v>
      </c>
      <c r="J1094" s="9">
        <v>0</v>
      </c>
      <c r="K1094" s="9">
        <v>795.01137270000004</v>
      </c>
      <c r="L1094" s="9">
        <v>59.484784490000003</v>
      </c>
      <c r="M1094" s="9">
        <v>5.9277754829999996</v>
      </c>
    </row>
    <row r="1095" spans="1:13" hidden="1">
      <c r="A1095" s="9" t="s">
        <v>33</v>
      </c>
      <c r="B1095" s="9" t="s">
        <v>34</v>
      </c>
      <c r="C1095" s="9" t="s">
        <v>50</v>
      </c>
      <c r="D1095" s="9">
        <v>2020</v>
      </c>
      <c r="E1095" s="9" t="s">
        <v>55</v>
      </c>
      <c r="F1095" s="9">
        <v>1.7813953490000001</v>
      </c>
      <c r="G1095" s="9">
        <v>0.14512000799999999</v>
      </c>
      <c r="H1095" s="9">
        <v>50</v>
      </c>
      <c r="I1095" s="9">
        <v>889</v>
      </c>
      <c r="J1095" s="9">
        <v>0</v>
      </c>
      <c r="K1095" s="9">
        <v>920.90641779999999</v>
      </c>
      <c r="L1095" s="9">
        <v>68.924581259999997</v>
      </c>
      <c r="M1095" s="9">
        <v>3.5468779029999999</v>
      </c>
    </row>
    <row r="1096" spans="1:13" hidden="1">
      <c r="A1096" s="9" t="s">
        <v>33</v>
      </c>
      <c r="B1096" s="9" t="s">
        <v>34</v>
      </c>
      <c r="C1096" s="9" t="s">
        <v>50</v>
      </c>
      <c r="D1096" s="9">
        <v>2025</v>
      </c>
      <c r="E1096" s="9" t="s">
        <v>55</v>
      </c>
      <c r="F1096" s="9">
        <v>1.995162791</v>
      </c>
      <c r="G1096" s="9">
        <v>0.16000978099999999</v>
      </c>
      <c r="H1096" s="9">
        <v>56</v>
      </c>
      <c r="I1096" s="9">
        <v>1024</v>
      </c>
      <c r="J1096" s="9">
        <v>0</v>
      </c>
      <c r="K1096" s="9">
        <v>1030.3348839999901</v>
      </c>
      <c r="L1096" s="9">
        <v>77.109302540000002</v>
      </c>
      <c r="M1096" s="9">
        <v>2.6167158420000001</v>
      </c>
    </row>
    <row r="1097" spans="1:13" hidden="1">
      <c r="A1097" s="9" t="s">
        <v>33</v>
      </c>
      <c r="B1097" s="9" t="s">
        <v>34</v>
      </c>
      <c r="C1097" s="9" t="s">
        <v>50</v>
      </c>
      <c r="D1097" s="9">
        <v>2030</v>
      </c>
      <c r="E1097" s="9" t="s">
        <v>55</v>
      </c>
      <c r="F1097" s="9">
        <v>2.2089302329999998</v>
      </c>
      <c r="G1097" s="9">
        <v>0.15319544399999999</v>
      </c>
      <c r="H1097" s="9">
        <v>62</v>
      </c>
      <c r="I1097" s="9">
        <v>1164</v>
      </c>
      <c r="J1097" s="9">
        <v>0</v>
      </c>
      <c r="K1097" s="9">
        <v>1140.267501</v>
      </c>
      <c r="L1097" s="9">
        <v>85.334269050000003</v>
      </c>
      <c r="M1097" s="9">
        <v>2.3738221880000001</v>
      </c>
    </row>
    <row r="1098" spans="1:13" hidden="1">
      <c r="A1098" s="9" t="s">
        <v>33</v>
      </c>
      <c r="B1098" s="9" t="s">
        <v>34</v>
      </c>
      <c r="C1098" s="9" t="s">
        <v>50</v>
      </c>
      <c r="D1098" s="9">
        <v>2035</v>
      </c>
      <c r="E1098" s="9" t="s">
        <v>55</v>
      </c>
      <c r="F1098" s="9">
        <v>2.4226976740000001</v>
      </c>
      <c r="G1098" s="9">
        <v>0.16482755099999999</v>
      </c>
      <c r="H1098" s="9">
        <v>68</v>
      </c>
      <c r="I1098" s="9">
        <v>1310</v>
      </c>
      <c r="J1098" s="9">
        <v>0</v>
      </c>
      <c r="K1098" s="9">
        <v>1250.421654</v>
      </c>
      <c r="L1098" s="9">
        <v>93.576916749999995</v>
      </c>
      <c r="M1098" s="9">
        <v>2.4213752390000001</v>
      </c>
    </row>
    <row r="1099" spans="1:13" hidden="1">
      <c r="A1099" s="9" t="s">
        <v>33</v>
      </c>
      <c r="B1099" s="9" t="s">
        <v>34</v>
      </c>
      <c r="C1099" s="9" t="s">
        <v>50</v>
      </c>
      <c r="D1099" s="9">
        <v>2040</v>
      </c>
      <c r="E1099" s="9" t="s">
        <v>55</v>
      </c>
      <c r="F1099" s="9">
        <v>2.6364651160000001</v>
      </c>
      <c r="G1099" s="9">
        <v>0.17448217599999999</v>
      </c>
      <c r="H1099" s="9">
        <v>74</v>
      </c>
      <c r="I1099" s="9">
        <v>1461</v>
      </c>
      <c r="J1099" s="9">
        <v>0</v>
      </c>
      <c r="K1099" s="9">
        <v>1360.671613</v>
      </c>
      <c r="L1099" s="9">
        <v>101.827210499999</v>
      </c>
      <c r="M1099" s="9">
        <v>2.576183248</v>
      </c>
    </row>
    <row r="1100" spans="1:13" hidden="1">
      <c r="A1100" s="9" t="s">
        <v>33</v>
      </c>
      <c r="B1100" s="9" t="s">
        <v>34</v>
      </c>
      <c r="C1100" s="9" t="s">
        <v>50</v>
      </c>
      <c r="D1100" s="9">
        <v>2045</v>
      </c>
      <c r="E1100" s="9" t="s">
        <v>55</v>
      </c>
      <c r="F1100" s="9">
        <v>2.8858604649999999</v>
      </c>
      <c r="G1100" s="9">
        <v>0.185532749</v>
      </c>
      <c r="H1100" s="9">
        <v>81</v>
      </c>
      <c r="I1100" s="9">
        <v>1617</v>
      </c>
      <c r="J1100" s="9">
        <v>0</v>
      </c>
      <c r="K1100" s="9">
        <v>1489.349528</v>
      </c>
      <c r="L1100" s="9">
        <v>111.4567797</v>
      </c>
      <c r="M1100" s="9">
        <v>2.8014321799999999</v>
      </c>
    </row>
    <row r="1101" spans="1:13" hidden="1">
      <c r="A1101" s="9" t="s">
        <v>33</v>
      </c>
      <c r="B1101" s="9" t="s">
        <v>34</v>
      </c>
      <c r="C1101" s="9" t="s">
        <v>50</v>
      </c>
      <c r="D1101" s="9">
        <v>2050</v>
      </c>
      <c r="E1101" s="9" t="s">
        <v>55</v>
      </c>
      <c r="F1101" s="9">
        <v>3.0996279069999999</v>
      </c>
      <c r="G1101" s="9">
        <v>0.19821167399999901</v>
      </c>
      <c r="H1101" s="9">
        <v>87</v>
      </c>
      <c r="I1101" s="9">
        <v>1779</v>
      </c>
      <c r="J1101" s="9">
        <v>0</v>
      </c>
      <c r="K1101" s="9">
        <v>1599.657555</v>
      </c>
      <c r="L1101" s="9">
        <v>119.71170749999899</v>
      </c>
      <c r="M1101" s="9">
        <v>3.0035296389999999</v>
      </c>
    </row>
    <row r="1102" spans="1:13" hidden="1">
      <c r="A1102" s="9" t="s">
        <v>33</v>
      </c>
      <c r="B1102" s="9" t="s">
        <v>34</v>
      </c>
      <c r="C1102" s="9" t="s">
        <v>51</v>
      </c>
      <c r="D1102" s="9">
        <v>2000</v>
      </c>
      <c r="E1102" s="9" t="s">
        <v>55</v>
      </c>
      <c r="F1102" s="9">
        <v>6.2E-2</v>
      </c>
      <c r="G1102" s="9">
        <v>5.0000000000000001E-3</v>
      </c>
      <c r="H1102" s="9">
        <v>2</v>
      </c>
      <c r="I1102" s="9">
        <v>39</v>
      </c>
      <c r="J1102" s="9">
        <v>0</v>
      </c>
      <c r="K1102" s="9">
        <v>35.926403129999997</v>
      </c>
      <c r="L1102" s="9">
        <v>2.6606512389999999</v>
      </c>
      <c r="M1102" s="9">
        <v>0.60297139</v>
      </c>
    </row>
    <row r="1103" spans="1:13" hidden="1">
      <c r="A1103" s="9" t="s">
        <v>33</v>
      </c>
      <c r="B1103" s="9" t="s">
        <v>34</v>
      </c>
      <c r="C1103" s="9" t="s">
        <v>51</v>
      </c>
      <c r="D1103" s="9">
        <v>2005</v>
      </c>
      <c r="E1103" s="9" t="s">
        <v>55</v>
      </c>
      <c r="F1103" s="9">
        <v>5.8999999999999997E-2</v>
      </c>
      <c r="G1103" s="9">
        <v>6.9999999999999897E-3</v>
      </c>
      <c r="H1103" s="9">
        <v>2</v>
      </c>
      <c r="I1103" s="9">
        <v>40</v>
      </c>
      <c r="J1103" s="9">
        <v>0</v>
      </c>
      <c r="K1103" s="9">
        <v>33.916922380000003</v>
      </c>
      <c r="L1103" s="9">
        <v>2.50992974</v>
      </c>
      <c r="M1103" s="9">
        <v>0.44473350899999903</v>
      </c>
    </row>
    <row r="1104" spans="1:13" hidden="1">
      <c r="A1104" s="9" t="s">
        <v>33</v>
      </c>
      <c r="B1104" s="9" t="s">
        <v>34</v>
      </c>
      <c r="C1104" s="9" t="s">
        <v>51</v>
      </c>
      <c r="D1104" s="9">
        <v>2010</v>
      </c>
      <c r="E1104" s="9" t="s">
        <v>55</v>
      </c>
      <c r="F1104" s="9">
        <v>6.4000000000000001E-2</v>
      </c>
      <c r="G1104" s="9">
        <v>6.6688240000000003E-3</v>
      </c>
      <c r="H1104" s="9">
        <v>3</v>
      </c>
      <c r="I1104" s="9">
        <v>48</v>
      </c>
      <c r="J1104" s="9">
        <v>0</v>
      </c>
      <c r="K1104" s="9">
        <v>49.715713659999999</v>
      </c>
      <c r="L1104" s="9">
        <v>3.6472381129999998</v>
      </c>
      <c r="M1104" s="9">
        <v>0.34294852199999998</v>
      </c>
    </row>
    <row r="1105" spans="1:13" hidden="1">
      <c r="A1105" s="9" t="s">
        <v>33</v>
      </c>
      <c r="B1105" s="9" t="s">
        <v>34</v>
      </c>
      <c r="C1105" s="9" t="s">
        <v>51</v>
      </c>
      <c r="D1105" s="9">
        <v>2015</v>
      </c>
      <c r="E1105" s="9" t="s">
        <v>55</v>
      </c>
      <c r="F1105" s="9">
        <v>9.0999999999999998E-2</v>
      </c>
      <c r="G1105" s="9">
        <v>7.1543469999999897E-3</v>
      </c>
      <c r="H1105" s="9">
        <v>4</v>
      </c>
      <c r="I1105" s="9">
        <v>72</v>
      </c>
      <c r="J1105" s="9">
        <v>0</v>
      </c>
      <c r="K1105" s="9">
        <v>65.692729130000004</v>
      </c>
      <c r="L1105" s="9">
        <v>4.8193419710000001</v>
      </c>
      <c r="M1105" s="9">
        <v>0.23418478300000001</v>
      </c>
    </row>
    <row r="1106" spans="1:13" hidden="1">
      <c r="A1106" s="9" t="s">
        <v>33</v>
      </c>
      <c r="B1106" s="9" t="s">
        <v>34</v>
      </c>
      <c r="C1106" s="9" t="s">
        <v>51</v>
      </c>
      <c r="D1106" s="9">
        <v>2020</v>
      </c>
      <c r="E1106" s="9" t="s">
        <v>55</v>
      </c>
      <c r="F1106" s="9">
        <v>0.11375</v>
      </c>
      <c r="G1106" s="9">
        <v>9.9004909999999904E-3</v>
      </c>
      <c r="H1106" s="9">
        <v>5</v>
      </c>
      <c r="I1106" s="9">
        <v>86</v>
      </c>
      <c r="J1106" s="9">
        <v>0</v>
      </c>
      <c r="K1106" s="9">
        <v>81.861171279999994</v>
      </c>
      <c r="L1106" s="9">
        <v>6.0052802479999903</v>
      </c>
      <c r="M1106" s="9">
        <v>0.11833629599999999</v>
      </c>
    </row>
    <row r="1107" spans="1:13" hidden="1">
      <c r="A1107" s="9" t="s">
        <v>33</v>
      </c>
      <c r="B1107" s="9" t="s">
        <v>34</v>
      </c>
      <c r="C1107" s="9" t="s">
        <v>51</v>
      </c>
      <c r="D1107" s="9">
        <v>2025</v>
      </c>
      <c r="E1107" s="9" t="s">
        <v>55</v>
      </c>
      <c r="F1107" s="9">
        <v>0.11375</v>
      </c>
      <c r="G1107" s="9">
        <v>8.3507970000000001E-3</v>
      </c>
      <c r="H1107" s="9">
        <v>5</v>
      </c>
      <c r="I1107" s="9">
        <v>101</v>
      </c>
      <c r="J1107" s="9">
        <v>0</v>
      </c>
      <c r="K1107" s="9">
        <v>81.794416240000004</v>
      </c>
      <c r="L1107" s="9">
        <v>6.0000939689999999</v>
      </c>
      <c r="M1107" s="9">
        <v>5.4412260999999899E-2</v>
      </c>
    </row>
    <row r="1108" spans="1:13" hidden="1">
      <c r="A1108" s="9" t="s">
        <v>33</v>
      </c>
      <c r="B1108" s="9" t="s">
        <v>34</v>
      </c>
      <c r="C1108" s="9" t="s">
        <v>51</v>
      </c>
      <c r="D1108" s="9">
        <v>2030</v>
      </c>
      <c r="E1108" s="9" t="s">
        <v>55</v>
      </c>
      <c r="F1108" s="9">
        <v>0.13650000000000001</v>
      </c>
      <c r="G1108" s="9">
        <v>1.0027328E-2</v>
      </c>
      <c r="H1108" s="9">
        <v>6</v>
      </c>
      <c r="I1108" s="9">
        <v>117</v>
      </c>
      <c r="J1108" s="9">
        <v>0</v>
      </c>
      <c r="K1108" s="9">
        <v>98.122442579999998</v>
      </c>
      <c r="L1108" s="9">
        <v>7.1977157649999999</v>
      </c>
      <c r="M1108" s="9">
        <v>3.9729265E-2</v>
      </c>
    </row>
    <row r="1109" spans="1:13" hidden="1">
      <c r="A1109" s="9" t="s">
        <v>33</v>
      </c>
      <c r="B1109" s="9" t="s">
        <v>34</v>
      </c>
      <c r="C1109" s="9" t="s">
        <v>51</v>
      </c>
      <c r="D1109" s="9">
        <v>2035</v>
      </c>
      <c r="E1109" s="9" t="s">
        <v>55</v>
      </c>
      <c r="F1109" s="9">
        <v>0.15925</v>
      </c>
      <c r="G1109" s="9">
        <v>1.0918641999999999E-2</v>
      </c>
      <c r="H1109" s="9">
        <v>7</v>
      </c>
      <c r="I1109" s="9">
        <v>133</v>
      </c>
      <c r="J1109" s="9">
        <v>0</v>
      </c>
      <c r="K1109" s="9">
        <v>114.46232620000001</v>
      </c>
      <c r="L1109" s="9">
        <v>8.3962587039999992</v>
      </c>
      <c r="M1109" s="9">
        <v>3.7130161000000002E-2</v>
      </c>
    </row>
    <row r="1110" spans="1:13" hidden="1">
      <c r="A1110" s="9" t="s">
        <v>33</v>
      </c>
      <c r="B1110" s="9" t="s">
        <v>34</v>
      </c>
      <c r="C1110" s="9" t="s">
        <v>51</v>
      </c>
      <c r="D1110" s="9">
        <v>2040</v>
      </c>
      <c r="E1110" s="9" t="s">
        <v>55</v>
      </c>
      <c r="F1110" s="9">
        <v>0.15925</v>
      </c>
      <c r="G1110" s="9">
        <v>1.0547246E-2</v>
      </c>
      <c r="H1110" s="9">
        <v>7</v>
      </c>
      <c r="I1110" s="9">
        <v>149</v>
      </c>
      <c r="J1110" s="9">
        <v>0</v>
      </c>
      <c r="K1110" s="9">
        <v>114.45699409999899</v>
      </c>
      <c r="L1110" s="9">
        <v>8.3958445259999994</v>
      </c>
      <c r="M1110" s="9">
        <v>3.4611071E-2</v>
      </c>
    </row>
    <row r="1111" spans="1:13" hidden="1">
      <c r="A1111" s="9" t="s">
        <v>33</v>
      </c>
      <c r="B1111" s="9" t="s">
        <v>34</v>
      </c>
      <c r="C1111" s="9" t="s">
        <v>51</v>
      </c>
      <c r="D1111" s="9">
        <v>2045</v>
      </c>
      <c r="E1111" s="9" t="s">
        <v>55</v>
      </c>
      <c r="F1111" s="9">
        <v>0.182</v>
      </c>
      <c r="G1111" s="9">
        <v>1.3072666E-2</v>
      </c>
      <c r="H1111" s="9">
        <v>8</v>
      </c>
      <c r="I1111" s="9">
        <v>167</v>
      </c>
      <c r="J1111" s="9">
        <v>0</v>
      </c>
      <c r="K1111" s="9">
        <v>130.80564860000001</v>
      </c>
      <c r="L1111" s="9">
        <v>9.5950687640000005</v>
      </c>
      <c r="M1111" s="9">
        <v>3.8710636E-2</v>
      </c>
    </row>
    <row r="1112" spans="1:13" hidden="1">
      <c r="A1112" s="9" t="s">
        <v>33</v>
      </c>
      <c r="B1112" s="9" t="s">
        <v>34</v>
      </c>
      <c r="C1112" s="9" t="s">
        <v>51</v>
      </c>
      <c r="D1112" s="9">
        <v>2050</v>
      </c>
      <c r="E1112" s="9" t="s">
        <v>55</v>
      </c>
      <c r="F1112" s="9">
        <v>0.20474999999999999</v>
      </c>
      <c r="G1112" s="9">
        <v>1.4558188999999999E-2</v>
      </c>
      <c r="H1112" s="9">
        <v>9</v>
      </c>
      <c r="I1112" s="9">
        <v>184</v>
      </c>
      <c r="J1112" s="9">
        <v>0</v>
      </c>
      <c r="K1112" s="9">
        <v>147.15533980000001</v>
      </c>
      <c r="L1112" s="9">
        <v>10.79437353</v>
      </c>
      <c r="M1112" s="9">
        <v>4.3240570999999998E-2</v>
      </c>
    </row>
    <row r="1113" spans="1:13" hidden="1">
      <c r="A1113" s="9" t="s">
        <v>33</v>
      </c>
      <c r="B1113" s="9" t="s">
        <v>34</v>
      </c>
      <c r="C1113" s="9" t="s">
        <v>52</v>
      </c>
      <c r="D1113" s="9">
        <v>2000</v>
      </c>
      <c r="E1113" s="9" t="s">
        <v>55</v>
      </c>
      <c r="F1113" s="9">
        <v>2.0966200000000002</v>
      </c>
      <c r="G1113" s="9">
        <v>0.33500000000000002</v>
      </c>
      <c r="H1113" s="9">
        <v>224</v>
      </c>
      <c r="I1113" s="9">
        <v>4210</v>
      </c>
      <c r="J1113" s="9">
        <v>0</v>
      </c>
      <c r="K1113" s="9">
        <v>3921.8803939999998</v>
      </c>
      <c r="L1113" s="9">
        <v>289.36518749999999</v>
      </c>
      <c r="M1113" s="9">
        <v>46.020721250000001</v>
      </c>
    </row>
    <row r="1114" spans="1:13" hidden="1">
      <c r="A1114" s="9" t="s">
        <v>33</v>
      </c>
      <c r="B1114" s="9" t="s">
        <v>34</v>
      </c>
      <c r="C1114" s="9" t="s">
        <v>52</v>
      </c>
      <c r="D1114" s="9">
        <v>2005</v>
      </c>
      <c r="E1114" s="9" t="s">
        <v>55</v>
      </c>
      <c r="F1114" s="9">
        <v>2.0867599999999999</v>
      </c>
      <c r="G1114" s="9">
        <v>0.24</v>
      </c>
      <c r="H1114" s="9">
        <v>247</v>
      </c>
      <c r="I1114" s="9">
        <v>4701</v>
      </c>
      <c r="J1114" s="9">
        <v>0</v>
      </c>
      <c r="K1114" s="9">
        <v>4050.8806629999999</v>
      </c>
      <c r="L1114" s="9">
        <v>298.16591369999998</v>
      </c>
      <c r="M1114" s="9">
        <v>44.237257919999998</v>
      </c>
    </row>
    <row r="1115" spans="1:13" hidden="1">
      <c r="A1115" s="9" t="s">
        <v>33</v>
      </c>
      <c r="B1115" s="9" t="s">
        <v>34</v>
      </c>
      <c r="C1115" s="9" t="s">
        <v>52</v>
      </c>
      <c r="D1115" s="9">
        <v>2010</v>
      </c>
      <c r="E1115" s="9" t="s">
        <v>55</v>
      </c>
      <c r="F1115" s="9">
        <v>2.55287</v>
      </c>
      <c r="G1115" s="9">
        <v>0.509328369</v>
      </c>
      <c r="H1115" s="9">
        <v>249</v>
      </c>
      <c r="I1115" s="9">
        <v>4731</v>
      </c>
      <c r="J1115" s="9">
        <v>0</v>
      </c>
      <c r="K1115" s="9">
        <v>3957.8215740000001</v>
      </c>
      <c r="L1115" s="9">
        <v>291.09791360000003</v>
      </c>
      <c r="M1115" s="9">
        <v>14.542194719999999</v>
      </c>
    </row>
    <row r="1116" spans="1:13" hidden="1">
      <c r="A1116" s="9" t="s">
        <v>33</v>
      </c>
      <c r="B1116" s="9" t="s">
        <v>34</v>
      </c>
      <c r="C1116" s="9" t="s">
        <v>52</v>
      </c>
      <c r="D1116" s="9">
        <v>2015</v>
      </c>
      <c r="E1116" s="9" t="s">
        <v>55</v>
      </c>
      <c r="F1116" s="9">
        <v>5</v>
      </c>
      <c r="G1116" s="9">
        <v>0.50639749999999994</v>
      </c>
      <c r="H1116" s="9">
        <v>284.8139256</v>
      </c>
      <c r="I1116" s="9">
        <v>4745</v>
      </c>
      <c r="J1116" s="9">
        <v>0</v>
      </c>
      <c r="K1116" s="9">
        <v>4295.3806290000002</v>
      </c>
      <c r="L1116" s="9">
        <v>304.40974210000002</v>
      </c>
      <c r="M1116" s="9">
        <v>6.6974128220000004</v>
      </c>
    </row>
    <row r="1117" spans="1:13" hidden="1">
      <c r="A1117" s="9" t="s">
        <v>33</v>
      </c>
      <c r="B1117" s="9" t="s">
        <v>34</v>
      </c>
      <c r="C1117" s="9" t="s">
        <v>52</v>
      </c>
      <c r="D1117" s="9">
        <v>2020</v>
      </c>
      <c r="E1117" s="9" t="s">
        <v>55</v>
      </c>
      <c r="F1117" s="9">
        <v>5.3449999999999998</v>
      </c>
      <c r="G1117" s="9">
        <v>0.27933759699999999</v>
      </c>
      <c r="H1117" s="9">
        <v>304.46608639999903</v>
      </c>
      <c r="I1117" s="9">
        <v>5072.4049999999997</v>
      </c>
      <c r="J1117" s="9">
        <v>0</v>
      </c>
      <c r="K1117" s="9">
        <v>4148.8278979999995</v>
      </c>
      <c r="L1117" s="9">
        <v>279.79008239999899</v>
      </c>
      <c r="M1117" s="9">
        <v>3.269633614</v>
      </c>
    </row>
    <row r="1118" spans="1:13" hidden="1">
      <c r="A1118" s="9" t="s">
        <v>33</v>
      </c>
      <c r="B1118" s="9" t="s">
        <v>34</v>
      </c>
      <c r="C1118" s="9" t="s">
        <v>52</v>
      </c>
      <c r="D1118" s="9">
        <v>2025</v>
      </c>
      <c r="E1118" s="9" t="s">
        <v>55</v>
      </c>
      <c r="F1118" s="9">
        <v>5.5750000000000002</v>
      </c>
      <c r="G1118" s="9">
        <v>0.42103431899999999</v>
      </c>
      <c r="H1118" s="9">
        <v>317.56752699999998</v>
      </c>
      <c r="I1118" s="9">
        <v>5290.6750000000002</v>
      </c>
      <c r="J1118" s="9">
        <v>0</v>
      </c>
      <c r="K1118" s="9">
        <v>3852.0260029999999</v>
      </c>
      <c r="L1118" s="9">
        <v>249.3192469</v>
      </c>
      <c r="M1118" s="9">
        <v>2.0752797140000001</v>
      </c>
    </row>
    <row r="1119" spans="1:13" hidden="1">
      <c r="A1119" s="9" t="s">
        <v>33</v>
      </c>
      <c r="B1119" s="9" t="s">
        <v>34</v>
      </c>
      <c r="C1119" s="9" t="s">
        <v>52</v>
      </c>
      <c r="D1119" s="9">
        <v>2030</v>
      </c>
      <c r="E1119" s="9" t="s">
        <v>55</v>
      </c>
      <c r="F1119" s="9">
        <v>5.6</v>
      </c>
      <c r="G1119" s="9">
        <v>0.33164769700000002</v>
      </c>
      <c r="H1119" s="9">
        <v>318.99159659999998</v>
      </c>
      <c r="I1119" s="9">
        <v>5314.4</v>
      </c>
      <c r="J1119" s="9">
        <v>0</v>
      </c>
      <c r="K1119" s="9">
        <v>3503.6629849999999</v>
      </c>
      <c r="L1119" s="9">
        <v>226.58961409999901</v>
      </c>
      <c r="M1119" s="9">
        <v>1.6672367930000001</v>
      </c>
    </row>
    <row r="1120" spans="1:13" hidden="1">
      <c r="A1120" s="9" t="s">
        <v>33</v>
      </c>
      <c r="B1120" s="9" t="s">
        <v>34</v>
      </c>
      <c r="C1120" s="9" t="s">
        <v>52</v>
      </c>
      <c r="D1120" s="9">
        <v>2035</v>
      </c>
      <c r="E1120" s="9" t="s">
        <v>55</v>
      </c>
      <c r="F1120" s="9">
        <v>5.8449999999999998</v>
      </c>
      <c r="G1120" s="9">
        <v>0.36429682899999999</v>
      </c>
      <c r="H1120" s="9">
        <v>332.94747899999999</v>
      </c>
      <c r="I1120" s="9">
        <v>5546.9049999999997</v>
      </c>
      <c r="J1120" s="9">
        <v>0</v>
      </c>
      <c r="K1120" s="9">
        <v>3459.1361409999899</v>
      </c>
      <c r="L1120" s="9">
        <v>224.584925</v>
      </c>
      <c r="M1120" s="9">
        <v>1.6252497189999999</v>
      </c>
    </row>
    <row r="1121" spans="1:13" hidden="1">
      <c r="A1121" s="9" t="s">
        <v>33</v>
      </c>
      <c r="B1121" s="9" t="s">
        <v>34</v>
      </c>
      <c r="C1121" s="9" t="s">
        <v>52</v>
      </c>
      <c r="D1121" s="9">
        <v>2040</v>
      </c>
      <c r="E1121" s="9" t="s">
        <v>55</v>
      </c>
      <c r="F1121" s="9">
        <v>6.25</v>
      </c>
      <c r="G1121" s="9">
        <v>0.38690625099999998</v>
      </c>
      <c r="H1121" s="9">
        <v>356.01740699999999</v>
      </c>
      <c r="I1121" s="9">
        <v>5931.25</v>
      </c>
      <c r="J1121" s="9">
        <v>0</v>
      </c>
      <c r="K1121" s="9">
        <v>3617.4638380000001</v>
      </c>
      <c r="L1121" s="9">
        <v>236.29930580000001</v>
      </c>
      <c r="M1121" s="9">
        <v>1.7023872790000001</v>
      </c>
    </row>
    <row r="1122" spans="1:13" hidden="1">
      <c r="A1122" s="9" t="s">
        <v>33</v>
      </c>
      <c r="B1122" s="9" t="s">
        <v>34</v>
      </c>
      <c r="C1122" s="9" t="s">
        <v>52</v>
      </c>
      <c r="D1122" s="9">
        <v>2045</v>
      </c>
      <c r="E1122" s="9" t="s">
        <v>55</v>
      </c>
      <c r="F1122" s="9">
        <v>6.73</v>
      </c>
      <c r="G1122" s="9">
        <v>0.41152373599999997</v>
      </c>
      <c r="H1122" s="9">
        <v>383.35954379999998</v>
      </c>
      <c r="I1122" s="9">
        <v>6386.77</v>
      </c>
      <c r="J1122" s="9">
        <v>0</v>
      </c>
      <c r="K1122" s="9">
        <v>3861.5844079999902</v>
      </c>
      <c r="L1122" s="9">
        <v>253.92482059999901</v>
      </c>
      <c r="M1122" s="9">
        <v>1.817361958</v>
      </c>
    </row>
    <row r="1123" spans="1:13" hidden="1">
      <c r="A1123" s="9" t="s">
        <v>33</v>
      </c>
      <c r="B1123" s="9" t="s">
        <v>34</v>
      </c>
      <c r="C1123" s="9" t="s">
        <v>52</v>
      </c>
      <c r="D1123" s="9">
        <v>2050</v>
      </c>
      <c r="E1123" s="9" t="s">
        <v>55</v>
      </c>
      <c r="F1123" s="9">
        <v>7.22</v>
      </c>
      <c r="G1123" s="9">
        <v>0.46035029599999999</v>
      </c>
      <c r="H1123" s="9">
        <v>411.27130849999998</v>
      </c>
      <c r="I1123" s="9">
        <v>6851.78</v>
      </c>
      <c r="J1123" s="9">
        <v>0</v>
      </c>
      <c r="K1123" s="9">
        <v>4128.8306329999996</v>
      </c>
      <c r="L1123" s="9">
        <v>273.23127110000001</v>
      </c>
      <c r="M1123" s="9">
        <v>1.949669989</v>
      </c>
    </row>
    <row r="1124" spans="1:13" hidden="1">
      <c r="A1124" s="9" t="s">
        <v>33</v>
      </c>
      <c r="B1124" s="9" t="s">
        <v>34</v>
      </c>
      <c r="C1124" s="9" t="s">
        <v>35</v>
      </c>
      <c r="D1124" s="9">
        <v>2000</v>
      </c>
      <c r="E1124" s="9" t="s">
        <v>56</v>
      </c>
      <c r="F1124" s="9">
        <v>18.3</v>
      </c>
      <c r="G1124" s="9">
        <v>0.49399999999999999</v>
      </c>
      <c r="H1124" s="9">
        <v>211</v>
      </c>
      <c r="I1124" s="9">
        <v>0</v>
      </c>
      <c r="J1124" s="9">
        <v>519</v>
      </c>
      <c r="K1124" s="9">
        <v>928.36691429999996</v>
      </c>
      <c r="L1124" s="9">
        <v>67.317061010000003</v>
      </c>
      <c r="M1124" s="9">
        <v>3.5926816389999998</v>
      </c>
    </row>
    <row r="1125" spans="1:13" hidden="1">
      <c r="A1125" s="9" t="s">
        <v>33</v>
      </c>
      <c r="B1125" s="9" t="s">
        <v>34</v>
      </c>
      <c r="C1125" s="9" t="s">
        <v>35</v>
      </c>
      <c r="D1125" s="9">
        <v>2005</v>
      </c>
      <c r="E1125" s="9" t="s">
        <v>56</v>
      </c>
      <c r="F1125" s="9">
        <v>22.074000000000002</v>
      </c>
      <c r="G1125" s="9">
        <v>0.755</v>
      </c>
      <c r="H1125" s="9">
        <v>255</v>
      </c>
      <c r="I1125" s="9">
        <v>0</v>
      </c>
      <c r="J1125" s="9">
        <v>631</v>
      </c>
      <c r="K1125" s="9">
        <v>1076.2149300000001</v>
      </c>
      <c r="L1125" s="9">
        <v>77.777139340000005</v>
      </c>
      <c r="M1125" s="9">
        <v>2.91763963699999</v>
      </c>
    </row>
    <row r="1126" spans="1:13" hidden="1">
      <c r="A1126" s="9" t="s">
        <v>33</v>
      </c>
      <c r="B1126" s="9" t="s">
        <v>34</v>
      </c>
      <c r="C1126" s="9" t="s">
        <v>35</v>
      </c>
      <c r="D1126" s="9">
        <v>2010</v>
      </c>
      <c r="E1126" s="9" t="s">
        <v>56</v>
      </c>
      <c r="F1126" s="9">
        <v>28.581</v>
      </c>
      <c r="G1126" s="9">
        <v>2.0796323129999998</v>
      </c>
      <c r="H1126" s="9">
        <v>336</v>
      </c>
      <c r="I1126" s="9">
        <v>0</v>
      </c>
      <c r="J1126" s="9">
        <v>823</v>
      </c>
      <c r="K1126" s="9">
        <v>1382.0442599999999</v>
      </c>
      <c r="L1126" s="9">
        <v>99.991344749999996</v>
      </c>
      <c r="M1126" s="9">
        <v>4.7337217669999996</v>
      </c>
    </row>
    <row r="1127" spans="1:13" hidden="1">
      <c r="A1127" s="9" t="s">
        <v>33</v>
      </c>
      <c r="B1127" s="9" t="s">
        <v>34</v>
      </c>
      <c r="C1127" s="9" t="s">
        <v>35</v>
      </c>
      <c r="D1127" s="9">
        <v>2015</v>
      </c>
      <c r="E1127" s="9" t="s">
        <v>56</v>
      </c>
      <c r="F1127" s="9">
        <v>36.466999999999999</v>
      </c>
      <c r="G1127" s="9">
        <v>2.7781177750000001</v>
      </c>
      <c r="H1127" s="9">
        <v>443</v>
      </c>
      <c r="I1127" s="9">
        <v>0</v>
      </c>
      <c r="J1127" s="9">
        <v>1074</v>
      </c>
      <c r="K1127" s="9">
        <v>1797.8653469999999</v>
      </c>
      <c r="L1127" s="9">
        <v>130.10339809999999</v>
      </c>
      <c r="M1127" s="9">
        <v>5.5040120200000002</v>
      </c>
    </row>
    <row r="1128" spans="1:13" hidden="1">
      <c r="A1128" s="9" t="s">
        <v>33</v>
      </c>
      <c r="B1128" s="9" t="s">
        <v>34</v>
      </c>
      <c r="C1128" s="9" t="s">
        <v>35</v>
      </c>
      <c r="D1128" s="9">
        <v>2020</v>
      </c>
      <c r="E1128" s="9" t="s">
        <v>56</v>
      </c>
      <c r="F1128" s="9">
        <v>38.524957110000003</v>
      </c>
      <c r="G1128" s="9">
        <v>2.6704669089999999</v>
      </c>
      <c r="H1128" s="9">
        <v>468</v>
      </c>
      <c r="I1128" s="9">
        <v>0</v>
      </c>
      <c r="J1128" s="9">
        <v>1131</v>
      </c>
      <c r="K1128" s="9">
        <v>1885.692067</v>
      </c>
      <c r="L1128" s="9">
        <v>136.43494849999999</v>
      </c>
      <c r="M1128" s="9">
        <v>4.8435676130000003</v>
      </c>
    </row>
    <row r="1129" spans="1:13" hidden="1">
      <c r="A1129" s="9" t="s">
        <v>33</v>
      </c>
      <c r="B1129" s="9" t="s">
        <v>34</v>
      </c>
      <c r="C1129" s="9" t="s">
        <v>35</v>
      </c>
      <c r="D1129" s="9">
        <v>2025</v>
      </c>
      <c r="E1129" s="9" t="s">
        <v>56</v>
      </c>
      <c r="F1129" s="9">
        <v>45.522011290000002</v>
      </c>
      <c r="G1129" s="9">
        <v>4.1284178750000002</v>
      </c>
      <c r="H1129" s="9">
        <v>553</v>
      </c>
      <c r="I1129" s="9">
        <v>0</v>
      </c>
      <c r="J1129" s="9">
        <v>1333</v>
      </c>
      <c r="K1129" s="9">
        <v>2218.93145</v>
      </c>
      <c r="L1129" s="9">
        <v>160.46485000000001</v>
      </c>
      <c r="M1129" s="9">
        <v>4.4032038309999999</v>
      </c>
    </row>
    <row r="1130" spans="1:13" hidden="1">
      <c r="A1130" s="9" t="s">
        <v>33</v>
      </c>
      <c r="B1130" s="9" t="s">
        <v>34</v>
      </c>
      <c r="C1130" s="9" t="s">
        <v>35</v>
      </c>
      <c r="D1130" s="9">
        <v>2030</v>
      </c>
      <c r="E1130" s="9" t="s">
        <v>56</v>
      </c>
      <c r="F1130" s="9">
        <v>55.976433409999999</v>
      </c>
      <c r="G1130" s="9">
        <v>4.8576565059999997</v>
      </c>
      <c r="H1130" s="9">
        <v>680</v>
      </c>
      <c r="I1130" s="9">
        <v>0</v>
      </c>
      <c r="J1130" s="9">
        <v>1621</v>
      </c>
      <c r="K1130" s="9">
        <v>2721.5659599999999</v>
      </c>
      <c r="L1130" s="9">
        <v>196.69617460000001</v>
      </c>
      <c r="M1130" s="9">
        <v>4.073112085</v>
      </c>
    </row>
    <row r="1131" spans="1:13" hidden="1">
      <c r="A1131" s="9" t="s">
        <v>33</v>
      </c>
      <c r="B1131" s="9" t="s">
        <v>34</v>
      </c>
      <c r="C1131" s="9" t="s">
        <v>35</v>
      </c>
      <c r="D1131" s="9">
        <v>2035</v>
      </c>
      <c r="E1131" s="9" t="s">
        <v>56</v>
      </c>
      <c r="F1131" s="9">
        <v>68.90040406</v>
      </c>
      <c r="G1131" s="9">
        <v>6.1577724890000001</v>
      </c>
      <c r="H1131" s="9">
        <v>837</v>
      </c>
      <c r="I1131" s="9">
        <v>0</v>
      </c>
      <c r="J1131" s="9">
        <v>1972</v>
      </c>
      <c r="K1131" s="9">
        <v>3344.7922020000001</v>
      </c>
      <c r="L1131" s="9">
        <v>241.63940940000001</v>
      </c>
      <c r="M1131" s="9">
        <v>4.188902905</v>
      </c>
    </row>
    <row r="1132" spans="1:13" hidden="1">
      <c r="A1132" s="9" t="s">
        <v>33</v>
      </c>
      <c r="B1132" s="9" t="s">
        <v>34</v>
      </c>
      <c r="C1132" s="9" t="s">
        <v>35</v>
      </c>
      <c r="D1132" s="9">
        <v>2040</v>
      </c>
      <c r="E1132" s="9" t="s">
        <v>56</v>
      </c>
      <c r="F1132" s="9">
        <v>85.364060949999995</v>
      </c>
      <c r="G1132" s="9">
        <v>7.6257609110000004</v>
      </c>
      <c r="H1132" s="9">
        <v>1037</v>
      </c>
      <c r="I1132" s="9">
        <v>0</v>
      </c>
      <c r="J1132" s="9">
        <v>2415</v>
      </c>
      <c r="K1132" s="9">
        <v>4140.7575900000002</v>
      </c>
      <c r="L1132" s="9">
        <v>299.080936299999</v>
      </c>
      <c r="M1132" s="9">
        <v>4.7526101130000002</v>
      </c>
    </row>
    <row r="1133" spans="1:13" hidden="1">
      <c r="A1133" s="9" t="s">
        <v>33</v>
      </c>
      <c r="B1133" s="9" t="s">
        <v>34</v>
      </c>
      <c r="C1133" s="9" t="s">
        <v>35</v>
      </c>
      <c r="D1133" s="9">
        <v>2045</v>
      </c>
      <c r="E1133" s="9" t="s">
        <v>56</v>
      </c>
      <c r="F1133" s="9">
        <v>105.6966772</v>
      </c>
      <c r="G1133" s="9">
        <v>8.3462071130000002</v>
      </c>
      <c r="H1133" s="9">
        <v>1284</v>
      </c>
      <c r="I1133" s="9">
        <v>0</v>
      </c>
      <c r="J1133" s="9">
        <v>2960</v>
      </c>
      <c r="K1133" s="9">
        <v>5124.9627339999997</v>
      </c>
      <c r="L1133" s="9">
        <v>370.1303092</v>
      </c>
      <c r="M1133" s="9">
        <v>5.6878492390000002</v>
      </c>
    </row>
    <row r="1134" spans="1:13" hidden="1">
      <c r="A1134" s="9" t="s">
        <v>33</v>
      </c>
      <c r="B1134" s="9" t="s">
        <v>34</v>
      </c>
      <c r="C1134" s="9" t="s">
        <v>35</v>
      </c>
      <c r="D1134" s="9">
        <v>2050</v>
      </c>
      <c r="E1134" s="9" t="s">
        <v>56</v>
      </c>
      <c r="F1134" s="9">
        <v>128.91043339999999</v>
      </c>
      <c r="G1134" s="9">
        <v>10.900954309999999</v>
      </c>
      <c r="H1134" s="9">
        <v>1566</v>
      </c>
      <c r="I1134" s="9">
        <v>0</v>
      </c>
      <c r="J1134" s="9">
        <v>3574</v>
      </c>
      <c r="K1134" s="9">
        <v>6249.2586199999996</v>
      </c>
      <c r="L1134" s="9">
        <v>451.30433889999898</v>
      </c>
      <c r="M1134" s="9">
        <v>6.858931546</v>
      </c>
    </row>
    <row r="1135" spans="1:13" hidden="1">
      <c r="A1135" s="9" t="s">
        <v>33</v>
      </c>
      <c r="B1135" s="9" t="s">
        <v>34</v>
      </c>
      <c r="C1135" s="9" t="s">
        <v>37</v>
      </c>
      <c r="D1135" s="9">
        <v>2000</v>
      </c>
      <c r="E1135" s="9" t="s">
        <v>56</v>
      </c>
      <c r="F1135" s="9">
        <v>28.689</v>
      </c>
      <c r="G1135" s="9">
        <v>1.702</v>
      </c>
      <c r="H1135" s="9">
        <v>324</v>
      </c>
      <c r="I1135" s="9">
        <v>0</v>
      </c>
      <c r="J1135" s="9">
        <v>783</v>
      </c>
      <c r="K1135" s="9">
        <v>1239.9773070000001</v>
      </c>
      <c r="L1135" s="9">
        <v>89.947509429999997</v>
      </c>
      <c r="M1135" s="9">
        <v>7.3676210510000004</v>
      </c>
    </row>
    <row r="1136" spans="1:13" hidden="1">
      <c r="A1136" s="9" t="s">
        <v>33</v>
      </c>
      <c r="B1136" s="9" t="s">
        <v>34</v>
      </c>
      <c r="C1136" s="9" t="s">
        <v>37</v>
      </c>
      <c r="D1136" s="9">
        <v>2005</v>
      </c>
      <c r="E1136" s="9" t="s">
        <v>56</v>
      </c>
      <c r="F1136" s="9">
        <v>35.696999999999903</v>
      </c>
      <c r="G1136" s="9">
        <v>2.9430000000000001</v>
      </c>
      <c r="H1136" s="9">
        <v>428</v>
      </c>
      <c r="I1136" s="9">
        <v>0</v>
      </c>
      <c r="J1136" s="9">
        <v>1000</v>
      </c>
      <c r="K1136" s="9">
        <v>1558.960818</v>
      </c>
      <c r="L1136" s="9">
        <v>112.23617849999999</v>
      </c>
      <c r="M1136" s="9">
        <v>7.8473341269999999</v>
      </c>
    </row>
    <row r="1137" spans="1:13" hidden="1">
      <c r="A1137" s="9" t="s">
        <v>33</v>
      </c>
      <c r="B1137" s="9" t="s">
        <v>34</v>
      </c>
      <c r="C1137" s="9" t="s">
        <v>37</v>
      </c>
      <c r="D1137" s="9">
        <v>2010</v>
      </c>
      <c r="E1137" s="9" t="s">
        <v>56</v>
      </c>
      <c r="F1137" s="9">
        <v>47.391999999999904</v>
      </c>
      <c r="G1137" s="9">
        <v>5.1247165700000004</v>
      </c>
      <c r="H1137" s="9">
        <v>592</v>
      </c>
      <c r="I1137" s="9">
        <v>0</v>
      </c>
      <c r="J1137" s="9">
        <v>1338</v>
      </c>
      <c r="K1137" s="9">
        <v>2091.3308350000002</v>
      </c>
      <c r="L1137" s="9">
        <v>149.8986247</v>
      </c>
      <c r="M1137" s="9">
        <v>11.83869286</v>
      </c>
    </row>
    <row r="1138" spans="1:13" hidden="1">
      <c r="A1138" s="9" t="s">
        <v>33</v>
      </c>
      <c r="B1138" s="9" t="s">
        <v>34</v>
      </c>
      <c r="C1138" s="9" t="s">
        <v>37</v>
      </c>
      <c r="D1138" s="9">
        <v>2015</v>
      </c>
      <c r="E1138" s="9" t="s">
        <v>56</v>
      </c>
      <c r="F1138" s="9">
        <v>66.638000000000005</v>
      </c>
      <c r="G1138" s="9">
        <v>7.3188403189999898</v>
      </c>
      <c r="H1138" s="9">
        <v>951</v>
      </c>
      <c r="I1138" s="9">
        <v>0</v>
      </c>
      <c r="J1138" s="9">
        <v>2060</v>
      </c>
      <c r="K1138" s="9">
        <v>3307.9460789999998</v>
      </c>
      <c r="L1138" s="9">
        <v>236.6108815</v>
      </c>
      <c r="M1138" s="9">
        <v>12.64381268</v>
      </c>
    </row>
    <row r="1139" spans="1:13" hidden="1">
      <c r="A1139" s="9" t="s">
        <v>33</v>
      </c>
      <c r="B1139" s="9" t="s">
        <v>34</v>
      </c>
      <c r="C1139" s="9" t="s">
        <v>37</v>
      </c>
      <c r="D1139" s="9">
        <v>2020</v>
      </c>
      <c r="E1139" s="9" t="s">
        <v>56</v>
      </c>
      <c r="F1139" s="9">
        <v>87.379165090000001</v>
      </c>
      <c r="G1139" s="9">
        <v>8.7777259539999992</v>
      </c>
      <c r="H1139" s="9">
        <v>1247</v>
      </c>
      <c r="I1139" s="9">
        <v>0</v>
      </c>
      <c r="J1139" s="9">
        <v>2686</v>
      </c>
      <c r="K1139" s="9">
        <v>4302.2343739999997</v>
      </c>
      <c r="L1139" s="9">
        <v>307.35018199999899</v>
      </c>
      <c r="M1139" s="9">
        <v>12.50055302</v>
      </c>
    </row>
    <row r="1140" spans="1:13" hidden="1">
      <c r="A1140" s="9" t="s">
        <v>33</v>
      </c>
      <c r="B1140" s="9" t="s">
        <v>34</v>
      </c>
      <c r="C1140" s="9" t="s">
        <v>37</v>
      </c>
      <c r="D1140" s="9">
        <v>2025</v>
      </c>
      <c r="E1140" s="9" t="s">
        <v>56</v>
      </c>
      <c r="F1140" s="9">
        <v>120.733200799999</v>
      </c>
      <c r="G1140" s="9">
        <v>12.03537773</v>
      </c>
      <c r="H1140" s="9">
        <v>1723</v>
      </c>
      <c r="I1140" s="9">
        <v>0</v>
      </c>
      <c r="J1140" s="9">
        <v>3645</v>
      </c>
      <c r="K1140" s="9">
        <v>5917.0057559999996</v>
      </c>
      <c r="L1140" s="9">
        <v>422.2581333</v>
      </c>
      <c r="M1140" s="9">
        <v>10.80567587</v>
      </c>
    </row>
    <row r="1141" spans="1:13" hidden="1">
      <c r="A1141" s="9" t="s">
        <v>33</v>
      </c>
      <c r="B1141" s="9" t="s">
        <v>34</v>
      </c>
      <c r="C1141" s="9" t="s">
        <v>37</v>
      </c>
      <c r="D1141" s="9">
        <v>2030</v>
      </c>
      <c r="E1141" s="9" t="s">
        <v>56</v>
      </c>
      <c r="F1141" s="9">
        <v>156.2594532</v>
      </c>
      <c r="G1141" s="9">
        <v>14.181064989999999</v>
      </c>
      <c r="H1141" s="9">
        <v>2230</v>
      </c>
      <c r="I1141" s="9">
        <v>0</v>
      </c>
      <c r="J1141" s="9">
        <v>4570</v>
      </c>
      <c r="K1141" s="9">
        <v>7636.9623730000003</v>
      </c>
      <c r="L1141" s="9">
        <v>544.50997329999996</v>
      </c>
      <c r="M1141" s="9">
        <v>9.5204860849999999</v>
      </c>
    </row>
    <row r="1142" spans="1:13" hidden="1">
      <c r="A1142" s="9" t="s">
        <v>33</v>
      </c>
      <c r="B1142" s="9" t="s">
        <v>34</v>
      </c>
      <c r="C1142" s="9" t="s">
        <v>37</v>
      </c>
      <c r="D1142" s="9">
        <v>2035</v>
      </c>
      <c r="E1142" s="9" t="s">
        <v>56</v>
      </c>
      <c r="F1142" s="9">
        <v>194.30827969999899</v>
      </c>
      <c r="G1142" s="9">
        <v>17.278148479999999</v>
      </c>
      <c r="H1142" s="9">
        <v>2773</v>
      </c>
      <c r="I1142" s="9">
        <v>0</v>
      </c>
      <c r="J1142" s="9">
        <v>5503</v>
      </c>
      <c r="K1142" s="9">
        <v>9481.0087110000004</v>
      </c>
      <c r="L1142" s="9">
        <v>675.60290759999998</v>
      </c>
      <c r="M1142" s="9">
        <v>9.3602633550000007</v>
      </c>
    </row>
    <row r="1143" spans="1:13" hidden="1">
      <c r="A1143" s="9" t="s">
        <v>33</v>
      </c>
      <c r="B1143" s="9" t="s">
        <v>34</v>
      </c>
      <c r="C1143" s="9" t="s">
        <v>37</v>
      </c>
      <c r="D1143" s="9">
        <v>2040</v>
      </c>
      <c r="E1143" s="9" t="s">
        <v>56</v>
      </c>
      <c r="F1143" s="9">
        <v>234.87968029999999</v>
      </c>
      <c r="G1143" s="9">
        <v>19.544375890000001</v>
      </c>
      <c r="H1143" s="9">
        <v>3352</v>
      </c>
      <c r="I1143" s="9">
        <v>0</v>
      </c>
      <c r="J1143" s="9">
        <v>6443</v>
      </c>
      <c r="K1143" s="9">
        <v>11451.049929999999</v>
      </c>
      <c r="L1143" s="9">
        <v>815.75312469999994</v>
      </c>
      <c r="M1143" s="9">
        <v>10.19197838</v>
      </c>
    </row>
    <row r="1144" spans="1:13" hidden="1">
      <c r="A1144" s="9" t="s">
        <v>33</v>
      </c>
      <c r="B1144" s="9" t="s">
        <v>34</v>
      </c>
      <c r="C1144" s="9" t="s">
        <v>37</v>
      </c>
      <c r="D1144" s="9">
        <v>2045</v>
      </c>
      <c r="E1144" s="9" t="s">
        <v>56</v>
      </c>
      <c r="F1144" s="9">
        <v>281.19694429999998</v>
      </c>
      <c r="G1144" s="9">
        <v>21.524214440000002</v>
      </c>
      <c r="H1144" s="9">
        <v>4013</v>
      </c>
      <c r="I1144" s="9">
        <v>0</v>
      </c>
      <c r="J1144" s="9">
        <v>7444</v>
      </c>
      <c r="K1144" s="9">
        <v>13703.433999999999</v>
      </c>
      <c r="L1144" s="9">
        <v>976.07143829999995</v>
      </c>
      <c r="M1144" s="9">
        <v>11.764094589999999</v>
      </c>
    </row>
    <row r="1145" spans="1:13" hidden="1">
      <c r="A1145" s="9" t="s">
        <v>33</v>
      </c>
      <c r="B1145" s="9" t="s">
        <v>34</v>
      </c>
      <c r="C1145" s="9" t="s">
        <v>37</v>
      </c>
      <c r="D1145" s="9">
        <v>2050</v>
      </c>
      <c r="E1145" s="9" t="s">
        <v>56</v>
      </c>
      <c r="F1145" s="9">
        <v>323.09970349999998</v>
      </c>
      <c r="G1145" s="9">
        <v>24.57568307</v>
      </c>
      <c r="H1145" s="9">
        <v>4611</v>
      </c>
      <c r="I1145" s="9">
        <v>0</v>
      </c>
      <c r="J1145" s="9">
        <v>8260</v>
      </c>
      <c r="K1145" s="9">
        <v>15742.2577699999</v>
      </c>
      <c r="L1145" s="9">
        <v>1121.2128439999999</v>
      </c>
      <c r="M1145" s="9">
        <v>13.354441469999999</v>
      </c>
    </row>
    <row r="1146" spans="1:13" hidden="1">
      <c r="A1146" s="9" t="s">
        <v>33</v>
      </c>
      <c r="B1146" s="9" t="s">
        <v>34</v>
      </c>
      <c r="C1146" s="9" t="s">
        <v>38</v>
      </c>
      <c r="D1146" s="9">
        <v>2000</v>
      </c>
      <c r="E1146" s="9" t="s">
        <v>56</v>
      </c>
      <c r="F1146" s="9">
        <v>8.9</v>
      </c>
      <c r="G1146" s="9">
        <v>0.66</v>
      </c>
      <c r="H1146" s="9">
        <v>133</v>
      </c>
      <c r="I1146" s="9">
        <v>0</v>
      </c>
      <c r="J1146" s="9">
        <v>199</v>
      </c>
      <c r="K1146" s="9">
        <v>595.4714457</v>
      </c>
      <c r="L1146" s="9">
        <v>42.993055720000001</v>
      </c>
      <c r="M1146" s="9">
        <v>0.98889352799999997</v>
      </c>
    </row>
    <row r="1147" spans="1:13" hidden="1">
      <c r="A1147" s="9" t="s">
        <v>33</v>
      </c>
      <c r="B1147" s="9" t="s">
        <v>34</v>
      </c>
      <c r="C1147" s="9" t="s">
        <v>38</v>
      </c>
      <c r="D1147" s="9">
        <v>2005</v>
      </c>
      <c r="E1147" s="9" t="s">
        <v>56</v>
      </c>
      <c r="F1147" s="9">
        <v>10.4</v>
      </c>
      <c r="G1147" s="9">
        <v>0.74</v>
      </c>
      <c r="H1147" s="9">
        <v>158</v>
      </c>
      <c r="I1147" s="9">
        <v>0</v>
      </c>
      <c r="J1147" s="9">
        <v>245</v>
      </c>
      <c r="K1147" s="9">
        <v>678.17853129999901</v>
      </c>
      <c r="L1147" s="9">
        <v>48.983602619999999</v>
      </c>
      <c r="M1147" s="9">
        <v>0.84302818700000004</v>
      </c>
    </row>
    <row r="1148" spans="1:13" hidden="1">
      <c r="A1148" s="9" t="s">
        <v>33</v>
      </c>
      <c r="B1148" s="9" t="s">
        <v>34</v>
      </c>
      <c r="C1148" s="9" t="s">
        <v>38</v>
      </c>
      <c r="D1148" s="9">
        <v>2010</v>
      </c>
      <c r="E1148" s="9" t="s">
        <v>56</v>
      </c>
      <c r="F1148" s="9">
        <v>11.9</v>
      </c>
      <c r="G1148" s="9">
        <v>0.90127127699999998</v>
      </c>
      <c r="H1148" s="9">
        <v>173</v>
      </c>
      <c r="I1148" s="9">
        <v>0</v>
      </c>
      <c r="J1148" s="9">
        <v>270</v>
      </c>
      <c r="K1148" s="9">
        <v>703.79840520000005</v>
      </c>
      <c r="L1148" s="9">
        <v>50.388209310000001</v>
      </c>
      <c r="M1148" s="9">
        <v>0.960461125999999</v>
      </c>
    </row>
    <row r="1149" spans="1:13" hidden="1">
      <c r="A1149" s="9" t="s">
        <v>33</v>
      </c>
      <c r="B1149" s="9" t="s">
        <v>34</v>
      </c>
      <c r="C1149" s="9" t="s">
        <v>38</v>
      </c>
      <c r="D1149" s="9">
        <v>2015</v>
      </c>
      <c r="E1149" s="9" t="s">
        <v>56</v>
      </c>
      <c r="F1149" s="9">
        <v>13.55</v>
      </c>
      <c r="G1149" s="9">
        <v>0.93848828599999901</v>
      </c>
      <c r="H1149" s="9">
        <v>195</v>
      </c>
      <c r="I1149" s="9">
        <v>0</v>
      </c>
      <c r="J1149" s="9">
        <v>301</v>
      </c>
      <c r="K1149" s="9">
        <v>737.34142259999999</v>
      </c>
      <c r="L1149" s="9">
        <v>52.589929040000001</v>
      </c>
      <c r="M1149" s="9">
        <v>1.0343421179999901</v>
      </c>
    </row>
    <row r="1150" spans="1:13" hidden="1">
      <c r="A1150" s="9" t="s">
        <v>33</v>
      </c>
      <c r="B1150" s="9" t="s">
        <v>34</v>
      </c>
      <c r="C1150" s="9" t="s">
        <v>38</v>
      </c>
      <c r="D1150" s="9">
        <v>2020</v>
      </c>
      <c r="E1150" s="9" t="s">
        <v>56</v>
      </c>
      <c r="F1150" s="9">
        <v>13.8974359</v>
      </c>
      <c r="G1150" s="9">
        <v>0.860699977</v>
      </c>
      <c r="H1150" s="9">
        <v>200</v>
      </c>
      <c r="I1150" s="9">
        <v>0</v>
      </c>
      <c r="J1150" s="9">
        <v>269</v>
      </c>
      <c r="K1150" s="9">
        <v>715.53662529999997</v>
      </c>
      <c r="L1150" s="9">
        <v>51.125072809999999</v>
      </c>
      <c r="M1150" s="9">
        <v>0.70376236000000003</v>
      </c>
    </row>
    <row r="1151" spans="1:13" hidden="1">
      <c r="A1151" s="9" t="s">
        <v>33</v>
      </c>
      <c r="B1151" s="9" t="s">
        <v>34</v>
      </c>
      <c r="C1151" s="9" t="s">
        <v>38</v>
      </c>
      <c r="D1151" s="9">
        <v>2025</v>
      </c>
      <c r="E1151" s="9" t="s">
        <v>56</v>
      </c>
      <c r="F1151" s="9">
        <v>14.731282050000001</v>
      </c>
      <c r="G1151" s="9">
        <v>0.97694675399999997</v>
      </c>
      <c r="H1151" s="9">
        <v>212</v>
      </c>
      <c r="I1151" s="9">
        <v>0</v>
      </c>
      <c r="J1151" s="9">
        <v>284</v>
      </c>
      <c r="K1151" s="9">
        <v>736.26636629999996</v>
      </c>
      <c r="L1151" s="9">
        <v>52.631706309999998</v>
      </c>
      <c r="M1151" s="9">
        <v>0.46404788399999902</v>
      </c>
    </row>
    <row r="1152" spans="1:13" hidden="1">
      <c r="A1152" s="9" t="s">
        <v>33</v>
      </c>
      <c r="B1152" s="9" t="s">
        <v>34</v>
      </c>
      <c r="C1152" s="9" t="s">
        <v>38</v>
      </c>
      <c r="D1152" s="9">
        <v>2030</v>
      </c>
      <c r="E1152" s="9" t="s">
        <v>56</v>
      </c>
      <c r="F1152" s="9">
        <v>15.63461538</v>
      </c>
      <c r="G1152" s="9">
        <v>0.96353551400000004</v>
      </c>
      <c r="H1152" s="9">
        <v>225</v>
      </c>
      <c r="I1152" s="9">
        <v>0</v>
      </c>
      <c r="J1152" s="9">
        <v>302</v>
      </c>
      <c r="K1152" s="9">
        <v>769.2057863</v>
      </c>
      <c r="L1152" s="9">
        <v>54.981045790000003</v>
      </c>
      <c r="M1152" s="9">
        <v>0.35032515600000003</v>
      </c>
    </row>
    <row r="1153" spans="1:13" hidden="1">
      <c r="A1153" s="9" t="s">
        <v>33</v>
      </c>
      <c r="B1153" s="9" t="s">
        <v>34</v>
      </c>
      <c r="C1153" s="9" t="s">
        <v>38</v>
      </c>
      <c r="D1153" s="9">
        <v>2035</v>
      </c>
      <c r="E1153" s="9" t="s">
        <v>56</v>
      </c>
      <c r="F1153" s="9">
        <v>16.39897436</v>
      </c>
      <c r="G1153" s="9">
        <v>1.0098714659999899</v>
      </c>
      <c r="H1153" s="9">
        <v>236</v>
      </c>
      <c r="I1153" s="9">
        <v>0</v>
      </c>
      <c r="J1153" s="9">
        <v>317</v>
      </c>
      <c r="K1153" s="9">
        <v>800.1446363</v>
      </c>
      <c r="L1153" s="9">
        <v>57.183844059999998</v>
      </c>
      <c r="M1153" s="9">
        <v>0.31162300900000001</v>
      </c>
    </row>
    <row r="1154" spans="1:13" hidden="1">
      <c r="A1154" s="9" t="s">
        <v>33</v>
      </c>
      <c r="B1154" s="9" t="s">
        <v>34</v>
      </c>
      <c r="C1154" s="9" t="s">
        <v>38</v>
      </c>
      <c r="D1154" s="9">
        <v>2040</v>
      </c>
      <c r="E1154" s="9" t="s">
        <v>56</v>
      </c>
      <c r="F1154" s="9">
        <v>17.093846150000001</v>
      </c>
      <c r="G1154" s="9">
        <v>1.034859076</v>
      </c>
      <c r="H1154" s="9">
        <v>246</v>
      </c>
      <c r="I1154" s="9">
        <v>0</v>
      </c>
      <c r="J1154" s="9">
        <v>330</v>
      </c>
      <c r="K1154" s="9">
        <v>830.54018539999902</v>
      </c>
      <c r="L1154" s="9">
        <v>59.352124580000002</v>
      </c>
      <c r="M1154" s="9">
        <v>0.30661845999999998</v>
      </c>
    </row>
    <row r="1155" spans="1:13" hidden="1">
      <c r="A1155" s="9" t="s">
        <v>33</v>
      </c>
      <c r="B1155" s="9" t="s">
        <v>34</v>
      </c>
      <c r="C1155" s="9" t="s">
        <v>38</v>
      </c>
      <c r="D1155" s="9">
        <v>2045</v>
      </c>
      <c r="E1155" s="9" t="s">
        <v>56</v>
      </c>
      <c r="F1155" s="9">
        <v>17.719230769999999</v>
      </c>
      <c r="G1155" s="9">
        <v>1.0535778870000001</v>
      </c>
      <c r="H1155" s="9">
        <v>255</v>
      </c>
      <c r="I1155" s="9">
        <v>0</v>
      </c>
      <c r="J1155" s="9">
        <v>342</v>
      </c>
      <c r="K1155" s="9">
        <v>859.12475489999997</v>
      </c>
      <c r="L1155" s="9">
        <v>61.393077640000001</v>
      </c>
      <c r="M1155" s="9">
        <v>0.31183473499999997</v>
      </c>
    </row>
    <row r="1156" spans="1:13" hidden="1">
      <c r="A1156" s="9" t="s">
        <v>33</v>
      </c>
      <c r="B1156" s="9" t="s">
        <v>34</v>
      </c>
      <c r="C1156" s="9" t="s">
        <v>38</v>
      </c>
      <c r="D1156" s="9">
        <v>2050</v>
      </c>
      <c r="E1156" s="9" t="s">
        <v>56</v>
      </c>
      <c r="F1156" s="9">
        <v>18.136153849999999</v>
      </c>
      <c r="G1156" s="9">
        <v>1.053025205</v>
      </c>
      <c r="H1156" s="9">
        <v>261</v>
      </c>
      <c r="I1156" s="9">
        <v>0</v>
      </c>
      <c r="J1156" s="9">
        <v>350</v>
      </c>
      <c r="K1156" s="9">
        <v>878.432420199999</v>
      </c>
      <c r="L1156" s="9">
        <v>62.771918069999998</v>
      </c>
      <c r="M1156" s="9">
        <v>0.317776273</v>
      </c>
    </row>
    <row r="1157" spans="1:13" hidden="1">
      <c r="A1157" s="9" t="s">
        <v>33</v>
      </c>
      <c r="B1157" s="9" t="s">
        <v>34</v>
      </c>
      <c r="C1157" s="9" t="s">
        <v>39</v>
      </c>
      <c r="D1157" s="9">
        <v>2000</v>
      </c>
      <c r="E1157" s="9" t="s">
        <v>56</v>
      </c>
      <c r="F1157" s="9">
        <v>17.789317960000002</v>
      </c>
      <c r="G1157" s="9">
        <v>1.4036439999999999</v>
      </c>
      <c r="H1157" s="9">
        <v>286.60528389999899</v>
      </c>
      <c r="I1157" s="9">
        <v>0</v>
      </c>
      <c r="J1157" s="9">
        <v>429.90792579999999</v>
      </c>
      <c r="K1157" s="9">
        <v>940.40183630000001</v>
      </c>
      <c r="L1157" s="9">
        <v>41.684269479999998</v>
      </c>
      <c r="M1157" s="9">
        <v>0.71666547299999905</v>
      </c>
    </row>
    <row r="1158" spans="1:13" hidden="1">
      <c r="A1158" s="9" t="s">
        <v>33</v>
      </c>
      <c r="B1158" s="9" t="s">
        <v>34</v>
      </c>
      <c r="C1158" s="9" t="s">
        <v>39</v>
      </c>
      <c r="D1158" s="9">
        <v>2005</v>
      </c>
      <c r="E1158" s="9" t="s">
        <v>56</v>
      </c>
      <c r="F1158" s="9">
        <v>20.967671630000002</v>
      </c>
      <c r="G1158" s="9">
        <v>2.3663365000000001</v>
      </c>
      <c r="H1158" s="9">
        <v>313.5915493</v>
      </c>
      <c r="I1158" s="9">
        <v>0</v>
      </c>
      <c r="J1158" s="9">
        <v>470.38732390000001</v>
      </c>
      <c r="K1158" s="9">
        <v>978.92312870000001</v>
      </c>
      <c r="L1158" s="9">
        <v>42.015522320000002</v>
      </c>
      <c r="M1158" s="9">
        <v>2.1255179979999999</v>
      </c>
    </row>
    <row r="1159" spans="1:13" hidden="1">
      <c r="A1159" s="9" t="s">
        <v>33</v>
      </c>
      <c r="B1159" s="9" t="s">
        <v>34</v>
      </c>
      <c r="C1159" s="9" t="s">
        <v>39</v>
      </c>
      <c r="D1159" s="9">
        <v>2010</v>
      </c>
      <c r="E1159" s="9" t="s">
        <v>56</v>
      </c>
      <c r="F1159" s="9">
        <v>28.903698089999999</v>
      </c>
      <c r="G1159" s="9">
        <v>2.6859073609999999</v>
      </c>
      <c r="H1159" s="9">
        <v>438.1904973</v>
      </c>
      <c r="I1159" s="9">
        <v>0</v>
      </c>
      <c r="J1159" s="9">
        <v>657.28574600000002</v>
      </c>
      <c r="K1159" s="9">
        <v>1332.8021019999901</v>
      </c>
      <c r="L1159" s="9">
        <v>50.36979908</v>
      </c>
      <c r="M1159" s="9">
        <v>2.1954911209999999</v>
      </c>
    </row>
    <row r="1160" spans="1:13" hidden="1">
      <c r="A1160" s="9" t="s">
        <v>33</v>
      </c>
      <c r="B1160" s="9" t="s">
        <v>34</v>
      </c>
      <c r="C1160" s="9" t="s">
        <v>39</v>
      </c>
      <c r="D1160" s="9">
        <v>2015</v>
      </c>
      <c r="E1160" s="9" t="s">
        <v>56</v>
      </c>
      <c r="F1160" s="9">
        <v>38.665239110000002</v>
      </c>
      <c r="G1160" s="9">
        <v>3.06254838</v>
      </c>
      <c r="H1160" s="9">
        <v>604.08301949999998</v>
      </c>
      <c r="I1160" s="9">
        <v>0</v>
      </c>
      <c r="J1160" s="9">
        <v>906.12452929999995</v>
      </c>
      <c r="K1160" s="9">
        <v>1812.82459699999</v>
      </c>
      <c r="L1160" s="9">
        <v>68.065725920000006</v>
      </c>
      <c r="M1160" s="9">
        <v>2.1737367750000001</v>
      </c>
    </row>
    <row r="1161" spans="1:13" hidden="1">
      <c r="A1161" s="9" t="s">
        <v>33</v>
      </c>
      <c r="B1161" s="9" t="s">
        <v>34</v>
      </c>
      <c r="C1161" s="9" t="s">
        <v>39</v>
      </c>
      <c r="D1161" s="9">
        <v>2020</v>
      </c>
      <c r="E1161" s="9" t="s">
        <v>56</v>
      </c>
      <c r="F1161" s="9">
        <v>41.716319519999999</v>
      </c>
      <c r="G1161" s="9">
        <v>2.9529889059999999</v>
      </c>
      <c r="H1161" s="9">
        <v>651.75131050000005</v>
      </c>
      <c r="I1161" s="9">
        <v>0</v>
      </c>
      <c r="J1161" s="9">
        <v>977.62696579999999</v>
      </c>
      <c r="K1161" s="9">
        <v>1885.1887750000001</v>
      </c>
      <c r="L1161" s="9">
        <v>70.828559049999996</v>
      </c>
      <c r="M1161" s="9">
        <v>2.17866063</v>
      </c>
    </row>
    <row r="1162" spans="1:13" hidden="1">
      <c r="A1162" s="9" t="s">
        <v>33</v>
      </c>
      <c r="B1162" s="9" t="s">
        <v>34</v>
      </c>
      <c r="C1162" s="9" t="s">
        <v>39</v>
      </c>
      <c r="D1162" s="9">
        <v>2025</v>
      </c>
      <c r="E1162" s="9" t="s">
        <v>56</v>
      </c>
      <c r="F1162" s="9">
        <v>45.542214870000002</v>
      </c>
      <c r="G1162" s="9">
        <v>3.3152489369999998</v>
      </c>
      <c r="H1162" s="9">
        <v>711.52485569999999</v>
      </c>
      <c r="I1162" s="9">
        <v>0</v>
      </c>
      <c r="J1162" s="9">
        <v>1067.287284</v>
      </c>
      <c r="K1162" s="9">
        <v>1956.0799320000001</v>
      </c>
      <c r="L1162" s="9">
        <v>73.491816959999994</v>
      </c>
      <c r="M1162" s="9">
        <v>2.3469963840000001</v>
      </c>
    </row>
    <row r="1163" spans="1:13" hidden="1">
      <c r="A1163" s="9" t="s">
        <v>33</v>
      </c>
      <c r="B1163" s="9" t="s">
        <v>34</v>
      </c>
      <c r="C1163" s="9" t="s">
        <v>39</v>
      </c>
      <c r="D1163" s="9">
        <v>2030</v>
      </c>
      <c r="E1163" s="9" t="s">
        <v>56</v>
      </c>
      <c r="F1163" s="9">
        <v>47.454987889999998</v>
      </c>
      <c r="G1163" s="9">
        <v>2.957706221</v>
      </c>
      <c r="H1163" s="9">
        <v>741.40889960000004</v>
      </c>
      <c r="I1163" s="9">
        <v>0</v>
      </c>
      <c r="J1163" s="9">
        <v>1112.113349</v>
      </c>
      <c r="K1163" s="9">
        <v>1982.3262139999999</v>
      </c>
      <c r="L1163" s="9">
        <v>74.456863929999997</v>
      </c>
      <c r="M1163" s="9">
        <v>2.4774110629999999</v>
      </c>
    </row>
    <row r="1164" spans="1:13" hidden="1">
      <c r="A1164" s="9" t="s">
        <v>33</v>
      </c>
      <c r="B1164" s="9" t="s">
        <v>34</v>
      </c>
      <c r="C1164" s="9" t="s">
        <v>39</v>
      </c>
      <c r="D1164" s="9">
        <v>2035</v>
      </c>
      <c r="E1164" s="9" t="s">
        <v>56</v>
      </c>
      <c r="F1164" s="9">
        <v>50.46077408</v>
      </c>
      <c r="G1164" s="9">
        <v>3.146595778</v>
      </c>
      <c r="H1164" s="9">
        <v>788.36954009999999</v>
      </c>
      <c r="I1164" s="9">
        <v>0</v>
      </c>
      <c r="J1164" s="9">
        <v>1182.55431</v>
      </c>
      <c r="K1164" s="9">
        <v>2076.6005869999999</v>
      </c>
      <c r="L1164" s="9">
        <v>77.980896959999995</v>
      </c>
      <c r="M1164" s="9">
        <v>2.6666116149999999</v>
      </c>
    </row>
    <row r="1165" spans="1:13" hidden="1">
      <c r="A1165" s="9" t="s">
        <v>33</v>
      </c>
      <c r="B1165" s="9" t="s">
        <v>34</v>
      </c>
      <c r="C1165" s="9" t="s">
        <v>39</v>
      </c>
      <c r="D1165" s="9">
        <v>2040</v>
      </c>
      <c r="E1165" s="9" t="s">
        <v>56</v>
      </c>
      <c r="F1165" s="9">
        <v>52.601258170000001</v>
      </c>
      <c r="G1165" s="9">
        <v>3.0087845830000002</v>
      </c>
      <c r="H1165" s="9">
        <v>821.81120829999998</v>
      </c>
      <c r="I1165" s="9">
        <v>0</v>
      </c>
      <c r="J1165" s="9">
        <v>1232.7168119999999</v>
      </c>
      <c r="K1165" s="9">
        <v>2147.7729749999999</v>
      </c>
      <c r="L1165" s="9">
        <v>80.644671779999996</v>
      </c>
      <c r="M1165" s="9">
        <v>2.798873376</v>
      </c>
    </row>
    <row r="1166" spans="1:13" hidden="1">
      <c r="A1166" s="9" t="s">
        <v>33</v>
      </c>
      <c r="B1166" s="9" t="s">
        <v>34</v>
      </c>
      <c r="C1166" s="9" t="s">
        <v>39</v>
      </c>
      <c r="D1166" s="9">
        <v>2045</v>
      </c>
      <c r="E1166" s="9" t="s">
        <v>56</v>
      </c>
      <c r="F1166" s="9">
        <v>52.965595890000003</v>
      </c>
      <c r="G1166" s="9">
        <v>3.0247181889999899</v>
      </c>
      <c r="H1166" s="9">
        <v>827.5034071</v>
      </c>
      <c r="I1166" s="9">
        <v>0</v>
      </c>
      <c r="J1166" s="9">
        <v>1241.2551109999999</v>
      </c>
      <c r="K1166" s="9">
        <v>2153.8304880000001</v>
      </c>
      <c r="L1166" s="9">
        <v>80.867603599999995</v>
      </c>
      <c r="M1166" s="9">
        <v>2.828358358</v>
      </c>
    </row>
    <row r="1167" spans="1:13" hidden="1">
      <c r="A1167" s="9" t="s">
        <v>33</v>
      </c>
      <c r="B1167" s="9" t="s">
        <v>34</v>
      </c>
      <c r="C1167" s="9" t="s">
        <v>39</v>
      </c>
      <c r="D1167" s="9">
        <v>2050</v>
      </c>
      <c r="E1167" s="9" t="s">
        <v>56</v>
      </c>
      <c r="F1167" s="9">
        <v>52.009209380000001</v>
      </c>
      <c r="G1167" s="9">
        <v>2.6728637200000001</v>
      </c>
      <c r="H1167" s="9">
        <v>812.56138520000002</v>
      </c>
      <c r="I1167" s="9">
        <v>0</v>
      </c>
      <c r="J1167" s="9">
        <v>1218.8420779999999</v>
      </c>
      <c r="K1167" s="9">
        <v>2110.4579399999998</v>
      </c>
      <c r="L1167" s="9">
        <v>79.236851709999996</v>
      </c>
      <c r="M1167" s="9">
        <v>2.7824425609999999</v>
      </c>
    </row>
    <row r="1168" spans="1:13" hidden="1">
      <c r="A1168" s="9" t="s">
        <v>33</v>
      </c>
      <c r="B1168" s="9" t="s">
        <v>34</v>
      </c>
      <c r="C1168" s="9" t="s">
        <v>40</v>
      </c>
      <c r="D1168" s="9">
        <v>2000</v>
      </c>
      <c r="E1168" s="9" t="s">
        <v>56</v>
      </c>
      <c r="F1168" s="9">
        <v>15.34</v>
      </c>
      <c r="G1168" s="9">
        <v>1.35</v>
      </c>
      <c r="H1168" s="9">
        <v>284</v>
      </c>
      <c r="I1168" s="9">
        <v>0</v>
      </c>
      <c r="J1168" s="9">
        <v>352</v>
      </c>
      <c r="K1168" s="9">
        <v>1147.4743429999901</v>
      </c>
      <c r="L1168" s="9">
        <v>82.631955809999994</v>
      </c>
      <c r="M1168" s="9">
        <v>0.71668552900000004</v>
      </c>
    </row>
    <row r="1169" spans="1:13" hidden="1">
      <c r="A1169" s="9" t="s">
        <v>33</v>
      </c>
      <c r="B1169" s="9" t="s">
        <v>34</v>
      </c>
      <c r="C1169" s="9" t="s">
        <v>40</v>
      </c>
      <c r="D1169" s="9">
        <v>2005</v>
      </c>
      <c r="E1169" s="9" t="s">
        <v>56</v>
      </c>
      <c r="F1169" s="9">
        <v>16.23</v>
      </c>
      <c r="G1169" s="9">
        <v>1.345</v>
      </c>
      <c r="H1169" s="9">
        <v>296</v>
      </c>
      <c r="I1169" s="9">
        <v>0</v>
      </c>
      <c r="J1169" s="9">
        <v>364</v>
      </c>
      <c r="K1169" s="9">
        <v>1124.42803</v>
      </c>
      <c r="L1169" s="9">
        <v>80.602653720000006</v>
      </c>
      <c r="M1169" s="9">
        <v>0.47356028299999903</v>
      </c>
    </row>
    <row r="1170" spans="1:13" hidden="1">
      <c r="A1170" s="9" t="s">
        <v>33</v>
      </c>
      <c r="B1170" s="9" t="s">
        <v>34</v>
      </c>
      <c r="C1170" s="9" t="s">
        <v>40</v>
      </c>
      <c r="D1170" s="9">
        <v>2010</v>
      </c>
      <c r="E1170" s="9" t="s">
        <v>56</v>
      </c>
      <c r="F1170" s="9">
        <v>17.7</v>
      </c>
      <c r="G1170" s="9">
        <v>1.395266619</v>
      </c>
      <c r="H1170" s="9">
        <v>332</v>
      </c>
      <c r="I1170" s="9">
        <v>0</v>
      </c>
      <c r="J1170" s="9">
        <v>405</v>
      </c>
      <c r="K1170" s="9">
        <v>1163.071095</v>
      </c>
      <c r="L1170" s="9">
        <v>80.070548209999998</v>
      </c>
      <c r="M1170" s="9">
        <v>0.45100301199999998</v>
      </c>
    </row>
    <row r="1171" spans="1:13" hidden="1">
      <c r="A1171" s="9" t="s">
        <v>33</v>
      </c>
      <c r="B1171" s="9" t="s">
        <v>34</v>
      </c>
      <c r="C1171" s="9" t="s">
        <v>40</v>
      </c>
      <c r="D1171" s="9">
        <v>2015</v>
      </c>
      <c r="E1171" s="9" t="s">
        <v>56</v>
      </c>
      <c r="F1171" s="9">
        <v>18.649999999999999</v>
      </c>
      <c r="G1171" s="9">
        <v>1.4409497849999999</v>
      </c>
      <c r="H1171" s="9">
        <v>352</v>
      </c>
      <c r="I1171" s="9">
        <v>0</v>
      </c>
      <c r="J1171" s="9">
        <v>425</v>
      </c>
      <c r="K1171" s="9">
        <v>1118.5435629999999</v>
      </c>
      <c r="L1171" s="9">
        <v>77.08037084</v>
      </c>
      <c r="M1171" s="9">
        <v>0.43002303399999903</v>
      </c>
    </row>
    <row r="1172" spans="1:13" hidden="1">
      <c r="A1172" s="9" t="s">
        <v>33</v>
      </c>
      <c r="B1172" s="9" t="s">
        <v>34</v>
      </c>
      <c r="C1172" s="9" t="s">
        <v>40</v>
      </c>
      <c r="D1172" s="9">
        <v>2020</v>
      </c>
      <c r="E1172" s="9" t="s">
        <v>56</v>
      </c>
      <c r="F1172" s="9">
        <v>19.12684659</v>
      </c>
      <c r="G1172" s="9">
        <v>1.429257223</v>
      </c>
      <c r="H1172" s="9">
        <v>361</v>
      </c>
      <c r="I1172" s="9">
        <v>0</v>
      </c>
      <c r="J1172" s="9">
        <v>436</v>
      </c>
      <c r="K1172" s="9">
        <v>1032.667015</v>
      </c>
      <c r="L1172" s="9">
        <v>71.180639130000003</v>
      </c>
      <c r="M1172" s="9">
        <v>0.41085052299999902</v>
      </c>
    </row>
    <row r="1173" spans="1:13" hidden="1">
      <c r="A1173" s="9" t="s">
        <v>33</v>
      </c>
      <c r="B1173" s="9" t="s">
        <v>34</v>
      </c>
      <c r="C1173" s="9" t="s">
        <v>40</v>
      </c>
      <c r="D1173" s="9">
        <v>2025</v>
      </c>
      <c r="E1173" s="9" t="s">
        <v>56</v>
      </c>
      <c r="F1173" s="9">
        <v>19.868607950000001</v>
      </c>
      <c r="G1173" s="9">
        <v>1.5268950480000001</v>
      </c>
      <c r="H1173" s="9">
        <v>375</v>
      </c>
      <c r="I1173" s="9">
        <v>0</v>
      </c>
      <c r="J1173" s="9">
        <v>454</v>
      </c>
      <c r="K1173" s="9">
        <v>926.53918209999995</v>
      </c>
      <c r="L1173" s="9">
        <v>63.846173409999999</v>
      </c>
      <c r="M1173" s="9">
        <v>0.41711146100000002</v>
      </c>
    </row>
    <row r="1174" spans="1:13" hidden="1">
      <c r="A1174" s="9" t="s">
        <v>33</v>
      </c>
      <c r="B1174" s="9" t="s">
        <v>34</v>
      </c>
      <c r="C1174" s="9" t="s">
        <v>40</v>
      </c>
      <c r="D1174" s="9">
        <v>2030</v>
      </c>
      <c r="E1174" s="9" t="s">
        <v>56</v>
      </c>
      <c r="F1174" s="9">
        <v>20.504403409999998</v>
      </c>
      <c r="G1174" s="9">
        <v>1.528873975</v>
      </c>
      <c r="H1174" s="9">
        <v>387</v>
      </c>
      <c r="I1174" s="9">
        <v>0</v>
      </c>
      <c r="J1174" s="9">
        <v>468</v>
      </c>
      <c r="K1174" s="9">
        <v>833.76261009999996</v>
      </c>
      <c r="L1174" s="9">
        <v>57.420311640000001</v>
      </c>
      <c r="M1174" s="9">
        <v>0.428570228</v>
      </c>
    </row>
    <row r="1175" spans="1:13" hidden="1">
      <c r="A1175" s="9" t="s">
        <v>33</v>
      </c>
      <c r="B1175" s="9" t="s">
        <v>34</v>
      </c>
      <c r="C1175" s="9" t="s">
        <v>40</v>
      </c>
      <c r="D1175" s="9">
        <v>2035</v>
      </c>
      <c r="E1175" s="9" t="s">
        <v>56</v>
      </c>
      <c r="F1175" s="9">
        <v>21.299147730000001</v>
      </c>
      <c r="G1175" s="9">
        <v>1.5932212139999999</v>
      </c>
      <c r="H1175" s="9">
        <v>402</v>
      </c>
      <c r="I1175" s="9">
        <v>0</v>
      </c>
      <c r="J1175" s="9">
        <v>486</v>
      </c>
      <c r="K1175" s="9">
        <v>807.70511610000005</v>
      </c>
      <c r="L1175" s="9">
        <v>55.602742640000002</v>
      </c>
      <c r="M1175" s="9">
        <v>0.44487605799999902</v>
      </c>
    </row>
    <row r="1176" spans="1:13" hidden="1">
      <c r="A1176" s="9" t="s">
        <v>33</v>
      </c>
      <c r="B1176" s="9" t="s">
        <v>34</v>
      </c>
      <c r="C1176" s="9" t="s">
        <v>40</v>
      </c>
      <c r="D1176" s="9">
        <v>2040</v>
      </c>
      <c r="E1176" s="9" t="s">
        <v>56</v>
      </c>
      <c r="F1176" s="9">
        <v>21.828977269999999</v>
      </c>
      <c r="G1176" s="9">
        <v>1.607093723</v>
      </c>
      <c r="H1176" s="9">
        <v>412</v>
      </c>
      <c r="I1176" s="9">
        <v>0</v>
      </c>
      <c r="J1176" s="9">
        <v>498</v>
      </c>
      <c r="K1176" s="9">
        <v>800.41749879999998</v>
      </c>
      <c r="L1176" s="9">
        <v>55.090310529999996</v>
      </c>
      <c r="M1176" s="9">
        <v>0.45590130200000001</v>
      </c>
    </row>
    <row r="1177" spans="1:13" hidden="1">
      <c r="A1177" s="9" t="s">
        <v>33</v>
      </c>
      <c r="B1177" s="9" t="s">
        <v>34</v>
      </c>
      <c r="C1177" s="9" t="s">
        <v>40</v>
      </c>
      <c r="D1177" s="9">
        <v>2045</v>
      </c>
      <c r="E1177" s="9" t="s">
        <v>56</v>
      </c>
      <c r="F1177" s="9">
        <v>22.199857949999998</v>
      </c>
      <c r="G1177" s="9">
        <v>1.618137114</v>
      </c>
      <c r="H1177" s="9">
        <v>419</v>
      </c>
      <c r="I1177" s="9">
        <v>0</v>
      </c>
      <c r="J1177" s="9">
        <v>507</v>
      </c>
      <c r="K1177" s="9">
        <v>801.26856439999995</v>
      </c>
      <c r="L1177" s="9">
        <v>55.143922449999998</v>
      </c>
      <c r="M1177" s="9">
        <v>0.463637727</v>
      </c>
    </row>
    <row r="1178" spans="1:13" hidden="1">
      <c r="A1178" s="9" t="s">
        <v>33</v>
      </c>
      <c r="B1178" s="9" t="s">
        <v>34</v>
      </c>
      <c r="C1178" s="9" t="s">
        <v>40</v>
      </c>
      <c r="D1178" s="9">
        <v>2050</v>
      </c>
      <c r="E1178" s="9" t="s">
        <v>56</v>
      </c>
      <c r="F1178" s="9">
        <v>22.623721589999999</v>
      </c>
      <c r="G1178" s="9">
        <v>1.65520365</v>
      </c>
      <c r="H1178" s="9">
        <v>427</v>
      </c>
      <c r="I1178" s="9">
        <v>0</v>
      </c>
      <c r="J1178" s="9">
        <v>516</v>
      </c>
      <c r="K1178" s="9">
        <v>810.61831759999995</v>
      </c>
      <c r="L1178" s="9">
        <v>55.785060780000002</v>
      </c>
      <c r="M1178" s="9">
        <v>0.47248584599999999</v>
      </c>
    </row>
    <row r="1179" spans="1:13" hidden="1">
      <c r="A1179" s="9" t="s">
        <v>33</v>
      </c>
      <c r="B1179" s="9" t="s">
        <v>34</v>
      </c>
      <c r="C1179" s="9" t="s">
        <v>41</v>
      </c>
      <c r="D1179" s="9">
        <v>2000</v>
      </c>
      <c r="E1179" s="9" t="s">
        <v>56</v>
      </c>
      <c r="F1179" s="9">
        <v>8.5</v>
      </c>
      <c r="G1179" s="9">
        <v>1.27</v>
      </c>
      <c r="H1179" s="9">
        <v>209.4443895</v>
      </c>
      <c r="I1179" s="9">
        <v>0</v>
      </c>
      <c r="J1179" s="9">
        <v>396.26969780000002</v>
      </c>
      <c r="K1179" s="9">
        <v>829.89693879999902</v>
      </c>
      <c r="L1179" s="9">
        <v>60.058314019999997</v>
      </c>
      <c r="M1179" s="9">
        <v>1.0344098450000001</v>
      </c>
    </row>
    <row r="1180" spans="1:13" hidden="1">
      <c r="A1180" s="9" t="s">
        <v>33</v>
      </c>
      <c r="B1180" s="9" t="s">
        <v>34</v>
      </c>
      <c r="C1180" s="9" t="s">
        <v>41</v>
      </c>
      <c r="D1180" s="9">
        <v>2005</v>
      </c>
      <c r="E1180" s="9" t="s">
        <v>56</v>
      </c>
      <c r="F1180" s="9">
        <v>19.2</v>
      </c>
      <c r="G1180" s="9">
        <v>7.43</v>
      </c>
      <c r="H1180" s="9">
        <v>553.79873099999998</v>
      </c>
      <c r="I1180" s="9">
        <v>0</v>
      </c>
      <c r="J1180" s="9">
        <v>1026.8338209999999</v>
      </c>
      <c r="K1180" s="9">
        <v>2023.9115999999999</v>
      </c>
      <c r="L1180" s="9">
        <v>146.18410950000001</v>
      </c>
      <c r="M1180" s="9">
        <v>1.8497723580000001</v>
      </c>
    </row>
    <row r="1181" spans="1:13" hidden="1">
      <c r="A1181" s="9" t="s">
        <v>33</v>
      </c>
      <c r="B1181" s="9" t="s">
        <v>34</v>
      </c>
      <c r="C1181" s="9" t="s">
        <v>41</v>
      </c>
      <c r="D1181" s="9">
        <v>2010</v>
      </c>
      <c r="E1181" s="9" t="s">
        <v>56</v>
      </c>
      <c r="F1181" s="9">
        <v>58.6</v>
      </c>
      <c r="G1181" s="9">
        <v>14.37579324</v>
      </c>
      <c r="H1181" s="9">
        <v>1044.6686869999901</v>
      </c>
      <c r="I1181" s="9">
        <v>0</v>
      </c>
      <c r="J1181" s="9">
        <v>1936.9873539999901</v>
      </c>
      <c r="K1181" s="9">
        <v>3511.1272979999999</v>
      </c>
      <c r="L1181" s="9">
        <v>248.90457039999899</v>
      </c>
      <c r="M1181" s="9">
        <v>2.8920885239999898</v>
      </c>
    </row>
    <row r="1182" spans="1:13" hidden="1">
      <c r="A1182" s="9" t="s">
        <v>33</v>
      </c>
      <c r="B1182" s="9" t="s">
        <v>34</v>
      </c>
      <c r="C1182" s="9" t="s">
        <v>41</v>
      </c>
      <c r="D1182" s="9">
        <v>2015</v>
      </c>
      <c r="E1182" s="9" t="s">
        <v>56</v>
      </c>
      <c r="F1182" s="9">
        <v>145.3490649</v>
      </c>
      <c r="G1182" s="9">
        <v>20.515559329999999</v>
      </c>
      <c r="H1182" s="9">
        <v>2385.4688529999999</v>
      </c>
      <c r="I1182" s="9">
        <v>0</v>
      </c>
      <c r="J1182" s="9">
        <v>4423.0511180000003</v>
      </c>
      <c r="K1182" s="9">
        <v>7397.5146099999902</v>
      </c>
      <c r="L1182" s="9">
        <v>518.42710920000002</v>
      </c>
      <c r="M1182" s="9">
        <v>4.1393706300000002</v>
      </c>
    </row>
    <row r="1183" spans="1:13" hidden="1">
      <c r="A1183" s="9" t="s">
        <v>33</v>
      </c>
      <c r="B1183" s="9" t="s">
        <v>34</v>
      </c>
      <c r="C1183" s="9" t="s">
        <v>41</v>
      </c>
      <c r="D1183" s="9">
        <v>2020</v>
      </c>
      <c r="E1183" s="9" t="s">
        <v>56</v>
      </c>
      <c r="F1183" s="9">
        <v>210.61527949999899</v>
      </c>
      <c r="G1183" s="9">
        <v>25.45475296</v>
      </c>
      <c r="H1183" s="9">
        <v>3456.6179670000001</v>
      </c>
      <c r="I1183" s="9">
        <v>0</v>
      </c>
      <c r="J1183" s="9">
        <v>6409.1375340000004</v>
      </c>
      <c r="K1183" s="9">
        <v>9280.3892500000002</v>
      </c>
      <c r="L1183" s="9">
        <v>641.91401949999999</v>
      </c>
      <c r="M1183" s="9">
        <v>4.51598743</v>
      </c>
    </row>
    <row r="1184" spans="1:13" hidden="1">
      <c r="A1184" s="9" t="s">
        <v>33</v>
      </c>
      <c r="B1184" s="9" t="s">
        <v>34</v>
      </c>
      <c r="C1184" s="9" t="s">
        <v>41</v>
      </c>
      <c r="D1184" s="9">
        <v>2025</v>
      </c>
      <c r="E1184" s="9" t="s">
        <v>56</v>
      </c>
      <c r="F1184" s="9">
        <v>262.7587059</v>
      </c>
      <c r="G1184" s="9">
        <v>30.052999580000002</v>
      </c>
      <c r="H1184" s="9">
        <v>4312.3958810000004</v>
      </c>
      <c r="I1184" s="9">
        <v>0</v>
      </c>
      <c r="J1184" s="9">
        <v>7995.8903680000003</v>
      </c>
      <c r="K1184" s="9">
        <v>9860.9108489999999</v>
      </c>
      <c r="L1184" s="9">
        <v>683.40764539999998</v>
      </c>
      <c r="M1184" s="9">
        <v>4.9184942070000002</v>
      </c>
    </row>
    <row r="1185" spans="1:13" hidden="1">
      <c r="A1185" s="9" t="s">
        <v>33</v>
      </c>
      <c r="B1185" s="9" t="s">
        <v>34</v>
      </c>
      <c r="C1185" s="9" t="s">
        <v>41</v>
      </c>
      <c r="D1185" s="9">
        <v>2030</v>
      </c>
      <c r="E1185" s="9" t="s">
        <v>56</v>
      </c>
      <c r="F1185" s="9">
        <v>326.2587499</v>
      </c>
      <c r="G1185" s="9">
        <v>35.262187150000003</v>
      </c>
      <c r="H1185" s="9">
        <v>5354.5586039999998</v>
      </c>
      <c r="I1185" s="9">
        <v>0</v>
      </c>
      <c r="J1185" s="9">
        <v>9928.2312540000003</v>
      </c>
      <c r="K1185" s="9">
        <v>11264.01944</v>
      </c>
      <c r="L1185" s="9">
        <v>781.407471899999</v>
      </c>
      <c r="M1185" s="9">
        <v>5.8174295760000003</v>
      </c>
    </row>
    <row r="1186" spans="1:13" hidden="1">
      <c r="A1186" s="9" t="s">
        <v>33</v>
      </c>
      <c r="B1186" s="9" t="s">
        <v>34</v>
      </c>
      <c r="C1186" s="9" t="s">
        <v>41</v>
      </c>
      <c r="D1186" s="9">
        <v>2035</v>
      </c>
      <c r="E1186" s="9" t="s">
        <v>56</v>
      </c>
      <c r="F1186" s="9">
        <v>382.32193469999999</v>
      </c>
      <c r="G1186" s="9">
        <v>38.613299799999901</v>
      </c>
      <c r="H1186" s="9">
        <v>6274.6675930000001</v>
      </c>
      <c r="I1186" s="9">
        <v>0</v>
      </c>
      <c r="J1186" s="9">
        <v>11634.26447</v>
      </c>
      <c r="K1186" s="9">
        <v>12670.609129999901</v>
      </c>
      <c r="L1186" s="9">
        <v>880.14286770000001</v>
      </c>
      <c r="M1186" s="9">
        <v>6.7518063629999903</v>
      </c>
    </row>
    <row r="1187" spans="1:13" hidden="1">
      <c r="A1187" s="9" t="s">
        <v>33</v>
      </c>
      <c r="B1187" s="9" t="s">
        <v>34</v>
      </c>
      <c r="C1187" s="9" t="s">
        <v>41</v>
      </c>
      <c r="D1187" s="9">
        <v>2040</v>
      </c>
      <c r="E1187" s="9" t="s">
        <v>56</v>
      </c>
      <c r="F1187" s="9">
        <v>444.32669540000001</v>
      </c>
      <c r="G1187" s="9">
        <v>43.96764606</v>
      </c>
      <c r="H1187" s="9">
        <v>7292.2897249999996</v>
      </c>
      <c r="I1187" s="9">
        <v>0</v>
      </c>
      <c r="J1187" s="9">
        <v>13521.103069999999</v>
      </c>
      <c r="K1187" s="9">
        <v>14450.45219</v>
      </c>
      <c r="L1187" s="9">
        <v>1005.53377899999</v>
      </c>
      <c r="M1187" s="9">
        <v>7.8375905149999996</v>
      </c>
    </row>
    <row r="1188" spans="1:13" hidden="1">
      <c r="A1188" s="9" t="s">
        <v>33</v>
      </c>
      <c r="B1188" s="9" t="s">
        <v>34</v>
      </c>
      <c r="C1188" s="9" t="s">
        <v>41</v>
      </c>
      <c r="D1188" s="9">
        <v>2045</v>
      </c>
      <c r="E1188" s="9" t="s">
        <v>56</v>
      </c>
      <c r="F1188" s="9">
        <v>507.29039549999999</v>
      </c>
      <c r="G1188" s="9">
        <v>46.467747260000003</v>
      </c>
      <c r="H1188" s="9">
        <v>8325.6499719999993</v>
      </c>
      <c r="I1188" s="9">
        <v>0</v>
      </c>
      <c r="J1188" s="9">
        <v>15437.122719999999</v>
      </c>
      <c r="K1188" s="9">
        <v>16357.32273</v>
      </c>
      <c r="L1188" s="9">
        <v>1139.9940819999999</v>
      </c>
      <c r="M1188" s="9">
        <v>8.9438020510000005</v>
      </c>
    </row>
    <row r="1189" spans="1:13" hidden="1">
      <c r="A1189" s="9" t="s">
        <v>33</v>
      </c>
      <c r="B1189" s="9" t="s">
        <v>34</v>
      </c>
      <c r="C1189" s="9" t="s">
        <v>41</v>
      </c>
      <c r="D1189" s="9">
        <v>2050</v>
      </c>
      <c r="E1189" s="9" t="s">
        <v>56</v>
      </c>
      <c r="F1189" s="9">
        <v>563.26989979999996</v>
      </c>
      <c r="G1189" s="9">
        <v>52.411341999999998</v>
      </c>
      <c r="H1189" s="9">
        <v>9244.3855949999997</v>
      </c>
      <c r="I1189" s="9">
        <v>0</v>
      </c>
      <c r="J1189" s="9">
        <v>17140.609479999999</v>
      </c>
      <c r="K1189" s="9">
        <v>18092.16372</v>
      </c>
      <c r="L1189" s="9">
        <v>1261.9995279999901</v>
      </c>
      <c r="M1189" s="9">
        <v>9.9285345409999994</v>
      </c>
    </row>
    <row r="1190" spans="1:13" hidden="1">
      <c r="A1190" s="9" t="s">
        <v>33</v>
      </c>
      <c r="B1190" s="9" t="s">
        <v>34</v>
      </c>
      <c r="C1190" s="9" t="s">
        <v>42</v>
      </c>
      <c r="D1190" s="9">
        <v>2000</v>
      </c>
      <c r="E1190" s="9" t="s">
        <v>56</v>
      </c>
      <c r="F1190" s="9">
        <v>226.2</v>
      </c>
      <c r="G1190" s="9">
        <v>17.14</v>
      </c>
      <c r="H1190" s="9">
        <v>2496.969697</v>
      </c>
      <c r="I1190" s="9">
        <v>0</v>
      </c>
      <c r="J1190" s="9">
        <v>3531</v>
      </c>
      <c r="K1190" s="9">
        <v>7148.7066290000002</v>
      </c>
      <c r="L1190" s="9">
        <v>519.27811009999903</v>
      </c>
      <c r="M1190" s="9">
        <v>63.095729910000003</v>
      </c>
    </row>
    <row r="1191" spans="1:13" hidden="1">
      <c r="A1191" s="9" t="s">
        <v>33</v>
      </c>
      <c r="B1191" s="9" t="s">
        <v>34</v>
      </c>
      <c r="C1191" s="9" t="s">
        <v>42</v>
      </c>
      <c r="D1191" s="9">
        <v>2005</v>
      </c>
      <c r="E1191" s="9" t="s">
        <v>56</v>
      </c>
      <c r="F1191" s="9">
        <v>241.7</v>
      </c>
      <c r="G1191" s="9">
        <v>15.91</v>
      </c>
      <c r="H1191" s="9">
        <v>2684.693878</v>
      </c>
      <c r="I1191" s="9">
        <v>0</v>
      </c>
      <c r="J1191" s="9">
        <v>3585</v>
      </c>
      <c r="K1191" s="9">
        <v>7274.6985409999998</v>
      </c>
      <c r="L1191" s="9">
        <v>528.84658449999995</v>
      </c>
      <c r="M1191" s="9">
        <v>42.901740410000002</v>
      </c>
    </row>
    <row r="1192" spans="1:13" hidden="1">
      <c r="A1192" s="9" t="s">
        <v>33</v>
      </c>
      <c r="B1192" s="9" t="s">
        <v>34</v>
      </c>
      <c r="C1192" s="9" t="s">
        <v>42</v>
      </c>
      <c r="D1192" s="9">
        <v>2010</v>
      </c>
      <c r="E1192" s="9" t="s">
        <v>56</v>
      </c>
      <c r="F1192" s="9">
        <v>250.7</v>
      </c>
      <c r="G1192" s="9">
        <v>14.567754649999999</v>
      </c>
      <c r="H1192" s="9">
        <v>2831.578947</v>
      </c>
      <c r="I1192" s="9">
        <v>0</v>
      </c>
      <c r="J1192" s="9">
        <v>3623</v>
      </c>
      <c r="K1192" s="9">
        <v>7232.1174519999904</v>
      </c>
      <c r="L1192" s="9">
        <v>518.34710740000003</v>
      </c>
      <c r="M1192" s="9">
        <v>49.514007720000002</v>
      </c>
    </row>
    <row r="1193" spans="1:13" hidden="1">
      <c r="A1193" s="9" t="s">
        <v>33</v>
      </c>
      <c r="B1193" s="9" t="s">
        <v>34</v>
      </c>
      <c r="C1193" s="9" t="s">
        <v>42</v>
      </c>
      <c r="D1193" s="9">
        <v>2015</v>
      </c>
      <c r="E1193" s="9" t="s">
        <v>56</v>
      </c>
      <c r="F1193" s="9">
        <v>242.9</v>
      </c>
      <c r="G1193" s="9">
        <v>14.22405582</v>
      </c>
      <c r="H1193" s="9">
        <v>2849.4623660000002</v>
      </c>
      <c r="I1193" s="9">
        <v>0</v>
      </c>
      <c r="J1193" s="9">
        <v>3572</v>
      </c>
      <c r="K1193" s="9">
        <v>7030.5392970000003</v>
      </c>
      <c r="L1193" s="9">
        <v>503.01576360000001</v>
      </c>
      <c r="M1193" s="9">
        <v>29.81992129</v>
      </c>
    </row>
    <row r="1194" spans="1:13" hidden="1">
      <c r="A1194" s="9" t="s">
        <v>33</v>
      </c>
      <c r="B1194" s="9" t="s">
        <v>34</v>
      </c>
      <c r="C1194" s="9" t="s">
        <v>42</v>
      </c>
      <c r="D1194" s="9">
        <v>2020</v>
      </c>
      <c r="E1194" s="9" t="s">
        <v>56</v>
      </c>
      <c r="F1194" s="9">
        <v>243.60645559999901</v>
      </c>
      <c r="G1194" s="9">
        <v>14.37879467</v>
      </c>
      <c r="H1194" s="9">
        <v>2857.7498030000002</v>
      </c>
      <c r="I1194" s="9">
        <v>0</v>
      </c>
      <c r="J1194" s="9">
        <v>3753.8148000000001</v>
      </c>
      <c r="K1194" s="9">
        <v>6517.1600200000003</v>
      </c>
      <c r="L1194" s="9">
        <v>458.08907919999899</v>
      </c>
      <c r="M1194" s="9">
        <v>15.66772886</v>
      </c>
    </row>
    <row r="1195" spans="1:13" hidden="1">
      <c r="A1195" s="9" t="s">
        <v>33</v>
      </c>
      <c r="B1195" s="9" t="s">
        <v>34</v>
      </c>
      <c r="C1195" s="9" t="s">
        <v>42</v>
      </c>
      <c r="D1195" s="9">
        <v>2025</v>
      </c>
      <c r="E1195" s="9" t="s">
        <v>56</v>
      </c>
      <c r="F1195" s="9">
        <v>255.79059319999999</v>
      </c>
      <c r="G1195" s="9">
        <v>14.97239366</v>
      </c>
      <c r="H1195" s="9">
        <v>3000.682045</v>
      </c>
      <c r="I1195" s="9">
        <v>0</v>
      </c>
      <c r="J1195" s="9">
        <v>3898.1235999999999</v>
      </c>
      <c r="K1195" s="9">
        <v>6088.9028070000004</v>
      </c>
      <c r="L1195" s="9">
        <v>426.74738449999899</v>
      </c>
      <c r="M1195" s="9">
        <v>8.8695242759999999</v>
      </c>
    </row>
    <row r="1196" spans="1:13" hidden="1">
      <c r="A1196" s="9" t="s">
        <v>33</v>
      </c>
      <c r="B1196" s="9" t="s">
        <v>34</v>
      </c>
      <c r="C1196" s="9" t="s">
        <v>42</v>
      </c>
      <c r="D1196" s="9">
        <v>2030</v>
      </c>
      <c r="E1196" s="9" t="s">
        <v>56</v>
      </c>
      <c r="F1196" s="9">
        <v>266.27970290000002</v>
      </c>
      <c r="G1196" s="9">
        <v>15.55180578</v>
      </c>
      <c r="H1196" s="9">
        <v>3123.7298969999902</v>
      </c>
      <c r="I1196" s="9">
        <v>0</v>
      </c>
      <c r="J1196" s="9">
        <v>4054.5772000000002</v>
      </c>
      <c r="K1196" s="9">
        <v>5828.8952859999999</v>
      </c>
      <c r="L1196" s="9">
        <v>407.1447321</v>
      </c>
      <c r="M1196" s="9">
        <v>5.9995109229999999</v>
      </c>
    </row>
    <row r="1197" spans="1:13" hidden="1">
      <c r="A1197" s="9" t="s">
        <v>33</v>
      </c>
      <c r="B1197" s="9" t="s">
        <v>34</v>
      </c>
      <c r="C1197" s="9" t="s">
        <v>42</v>
      </c>
      <c r="D1197" s="9">
        <v>2035</v>
      </c>
      <c r="E1197" s="9" t="s">
        <v>56</v>
      </c>
      <c r="F1197" s="9">
        <v>274.2908238</v>
      </c>
      <c r="G1197" s="9">
        <v>16.299023070000001</v>
      </c>
      <c r="H1197" s="9">
        <v>3217.7084380000001</v>
      </c>
      <c r="I1197" s="9">
        <v>0</v>
      </c>
      <c r="J1197" s="9">
        <v>4177.4539999999997</v>
      </c>
      <c r="K1197" s="9">
        <v>5731.1343369999904</v>
      </c>
      <c r="L1197" s="9">
        <v>399.40222249999999</v>
      </c>
      <c r="M1197" s="9">
        <v>5.077041779</v>
      </c>
    </row>
    <row r="1198" spans="1:13" hidden="1">
      <c r="A1198" s="9" t="s">
        <v>33</v>
      </c>
      <c r="B1198" s="9" t="s">
        <v>34</v>
      </c>
      <c r="C1198" s="9" t="s">
        <v>42</v>
      </c>
      <c r="D1198" s="9">
        <v>2040</v>
      </c>
      <c r="E1198" s="9" t="s">
        <v>56</v>
      </c>
      <c r="F1198" s="9">
        <v>281.60871939999998</v>
      </c>
      <c r="G1198" s="9">
        <v>16.53220657</v>
      </c>
      <c r="H1198" s="9">
        <v>3303.5547449999999</v>
      </c>
      <c r="I1198" s="9">
        <v>0</v>
      </c>
      <c r="J1198" s="9">
        <v>4287.4715999999999</v>
      </c>
      <c r="K1198" s="9">
        <v>5740.7221869999903</v>
      </c>
      <c r="L1198" s="9">
        <v>399.6529051</v>
      </c>
      <c r="M1198" s="9">
        <v>4.8500205339999898</v>
      </c>
    </row>
    <row r="1199" spans="1:13" hidden="1">
      <c r="A1199" s="9" t="s">
        <v>33</v>
      </c>
      <c r="B1199" s="9" t="s">
        <v>34</v>
      </c>
      <c r="C1199" s="9" t="s">
        <v>42</v>
      </c>
      <c r="D1199" s="9">
        <v>2045</v>
      </c>
      <c r="E1199" s="9" t="s">
        <v>56</v>
      </c>
      <c r="F1199" s="9">
        <v>288.764354499999</v>
      </c>
      <c r="G1199" s="9">
        <v>16.693595739999999</v>
      </c>
      <c r="H1199" s="9">
        <v>3387.497574</v>
      </c>
      <c r="I1199" s="9">
        <v>0</v>
      </c>
      <c r="J1199" s="9">
        <v>4397.1319999999996</v>
      </c>
      <c r="K1199" s="9">
        <v>5811.6877709999999</v>
      </c>
      <c r="L1199" s="9">
        <v>404.40816919999997</v>
      </c>
      <c r="M1199" s="9">
        <v>4.8617801549999999</v>
      </c>
    </row>
    <row r="1200" spans="1:13" hidden="1">
      <c r="A1200" s="9" t="s">
        <v>33</v>
      </c>
      <c r="B1200" s="9" t="s">
        <v>34</v>
      </c>
      <c r="C1200" s="9" t="s">
        <v>42</v>
      </c>
      <c r="D1200" s="9">
        <v>2050</v>
      </c>
      <c r="E1200" s="9" t="s">
        <v>56</v>
      </c>
      <c r="F1200" s="9">
        <v>294.58954460000001</v>
      </c>
      <c r="G1200" s="9">
        <v>16.944768920000001</v>
      </c>
      <c r="H1200" s="9">
        <v>3455.832938</v>
      </c>
      <c r="I1200" s="9">
        <v>0</v>
      </c>
      <c r="J1200" s="9">
        <v>4485.0032000000001</v>
      </c>
      <c r="K1200" s="9">
        <v>5890.3101889999998</v>
      </c>
      <c r="L1200" s="9">
        <v>409.78635509999998</v>
      </c>
      <c r="M1200" s="9">
        <v>4.9340919999999997</v>
      </c>
    </row>
    <row r="1201" spans="1:13" hidden="1">
      <c r="A1201" s="9" t="s">
        <v>33</v>
      </c>
      <c r="B1201" s="9" t="s">
        <v>34</v>
      </c>
      <c r="C1201" s="9" t="s">
        <v>43</v>
      </c>
      <c r="D1201" s="9">
        <v>2000</v>
      </c>
      <c r="E1201" s="9" t="s">
        <v>56</v>
      </c>
      <c r="F1201" s="9">
        <v>683.26123429999996</v>
      </c>
      <c r="G1201" s="9">
        <v>51.931643999999999</v>
      </c>
      <c r="H1201" s="9">
        <v>9351.9111420000008</v>
      </c>
      <c r="I1201" s="9">
        <v>0</v>
      </c>
      <c r="J1201" s="9">
        <v>13734.05378</v>
      </c>
      <c r="K1201" s="9">
        <v>35829.851819999902</v>
      </c>
      <c r="L1201" s="9">
        <v>2556.2801559999998</v>
      </c>
      <c r="M1201" s="9">
        <v>119.376290099999</v>
      </c>
    </row>
    <row r="1202" spans="1:13" hidden="1">
      <c r="A1202" s="9" t="s">
        <v>33</v>
      </c>
      <c r="B1202" s="9" t="s">
        <v>34</v>
      </c>
      <c r="C1202" s="9" t="s">
        <v>43</v>
      </c>
      <c r="D1202" s="9">
        <v>2005</v>
      </c>
      <c r="E1202" s="9" t="s">
        <v>56</v>
      </c>
      <c r="F1202" s="9">
        <v>777.18586259999995</v>
      </c>
      <c r="G1202" s="9">
        <v>59.575836500000001</v>
      </c>
      <c r="H1202" s="9">
        <v>10924.693879999901</v>
      </c>
      <c r="I1202" s="9">
        <v>0</v>
      </c>
      <c r="J1202" s="9">
        <v>15945.264639999999</v>
      </c>
      <c r="K1202" s="9">
        <v>39777.179619999901</v>
      </c>
      <c r="L1202" s="9">
        <v>2803.660476</v>
      </c>
      <c r="M1202" s="9">
        <v>85.078425089999996</v>
      </c>
    </row>
    <row r="1203" spans="1:13" hidden="1">
      <c r="A1203" s="9" t="s">
        <v>33</v>
      </c>
      <c r="B1203" s="9" t="s">
        <v>34</v>
      </c>
      <c r="C1203" s="9" t="s">
        <v>43</v>
      </c>
      <c r="D1203" s="9">
        <v>2010</v>
      </c>
      <c r="E1203" s="9" t="s">
        <v>56</v>
      </c>
      <c r="F1203" s="9">
        <v>894.09005620000005</v>
      </c>
      <c r="G1203" s="9">
        <v>74.77130889</v>
      </c>
      <c r="H1203" s="9">
        <v>12312.62995</v>
      </c>
      <c r="I1203" s="9">
        <v>0</v>
      </c>
      <c r="J1203" s="9">
        <v>18350.116319999899</v>
      </c>
      <c r="K1203" s="9">
        <v>41911.083400000003</v>
      </c>
      <c r="L1203" s="9">
        <v>2865.7028179999902</v>
      </c>
      <c r="M1203" s="9">
        <v>107.2194367</v>
      </c>
    </row>
    <row r="1204" spans="1:13" hidden="1">
      <c r="A1204" s="9" t="s">
        <v>33</v>
      </c>
      <c r="B1204" s="9" t="s">
        <v>34</v>
      </c>
      <c r="C1204" s="9" t="s">
        <v>43</v>
      </c>
      <c r="D1204" s="9">
        <v>2015</v>
      </c>
      <c r="E1204" s="9" t="s">
        <v>56</v>
      </c>
      <c r="F1204" s="9">
        <v>1064.1249889999999</v>
      </c>
      <c r="G1204" s="9">
        <v>85.972837290000001</v>
      </c>
      <c r="H1204" s="9">
        <v>15715.876190000001</v>
      </c>
      <c r="I1204" s="9">
        <v>0</v>
      </c>
      <c r="J1204" s="9">
        <v>23248.997780000002</v>
      </c>
      <c r="K1204" s="9">
        <v>50607.286160000003</v>
      </c>
      <c r="L1204" s="9">
        <v>3373.693213</v>
      </c>
      <c r="M1204" s="9">
        <v>95.294290450000005</v>
      </c>
    </row>
    <row r="1205" spans="1:13" hidden="1">
      <c r="A1205" s="9" t="s">
        <v>33</v>
      </c>
      <c r="B1205" s="9" t="s">
        <v>34</v>
      </c>
      <c r="C1205" s="9" t="s">
        <v>43</v>
      </c>
      <c r="D1205" s="9">
        <v>2020</v>
      </c>
      <c r="E1205" s="9" t="s">
        <v>56</v>
      </c>
      <c r="F1205" s="9">
        <v>1207.7942390000001</v>
      </c>
      <c r="G1205" s="9">
        <v>93.768319149999996</v>
      </c>
      <c r="H1205" s="9">
        <v>18054.773150000001</v>
      </c>
      <c r="I1205" s="9">
        <v>0</v>
      </c>
      <c r="J1205" s="9">
        <v>27353.167379999999</v>
      </c>
      <c r="K1205" s="9">
        <v>53486.694900000002</v>
      </c>
      <c r="L1205" s="9">
        <v>3482.081909</v>
      </c>
      <c r="M1205" s="9">
        <v>76.887881469999996</v>
      </c>
    </row>
    <row r="1206" spans="1:13" hidden="1">
      <c r="A1206" s="9" t="s">
        <v>33</v>
      </c>
      <c r="B1206" s="9" t="s">
        <v>34</v>
      </c>
      <c r="C1206" s="9" t="s">
        <v>43</v>
      </c>
      <c r="D1206" s="9">
        <v>2025</v>
      </c>
      <c r="E1206" s="9" t="s">
        <v>56</v>
      </c>
      <c r="F1206" s="9">
        <v>1354.66275</v>
      </c>
      <c r="G1206" s="9">
        <v>107.375277599999</v>
      </c>
      <c r="H1206" s="9">
        <v>20258.990460000001</v>
      </c>
      <c r="I1206" s="9">
        <v>0</v>
      </c>
      <c r="J1206" s="9">
        <v>31151.956150000002</v>
      </c>
      <c r="K1206" s="9">
        <v>54531.40726</v>
      </c>
      <c r="L1206" s="9">
        <v>3531.1852429999999</v>
      </c>
      <c r="M1206" s="9">
        <v>65.820494479999994</v>
      </c>
    </row>
    <row r="1207" spans="1:13" hidden="1">
      <c r="A1207" s="9" t="s">
        <v>33</v>
      </c>
      <c r="B1207" s="9" t="s">
        <v>34</v>
      </c>
      <c r="C1207" s="9" t="s">
        <v>43</v>
      </c>
      <c r="D1207" s="9">
        <v>2030</v>
      </c>
      <c r="E1207" s="9" t="s">
        <v>56</v>
      </c>
      <c r="F1207" s="9">
        <v>1519.02395</v>
      </c>
      <c r="G1207" s="9">
        <v>118.4623414</v>
      </c>
      <c r="H1207" s="9">
        <v>22734.237840000002</v>
      </c>
      <c r="I1207" s="9">
        <v>0</v>
      </c>
      <c r="J1207" s="9">
        <v>35294.145909999999</v>
      </c>
      <c r="K1207" s="9">
        <v>57539.0439799999</v>
      </c>
      <c r="L1207" s="9">
        <v>3759.854022</v>
      </c>
      <c r="M1207" s="9">
        <v>61.556847310000002</v>
      </c>
    </row>
    <row r="1208" spans="1:13" hidden="1">
      <c r="A1208" s="9" t="s">
        <v>33</v>
      </c>
      <c r="B1208" s="9" t="s">
        <v>34</v>
      </c>
      <c r="C1208" s="9" t="s">
        <v>43</v>
      </c>
      <c r="D1208" s="9">
        <v>2035</v>
      </c>
      <c r="E1208" s="9" t="s">
        <v>56</v>
      </c>
      <c r="F1208" s="9">
        <v>1690.237204</v>
      </c>
      <c r="G1208" s="9">
        <v>130.05802610000001</v>
      </c>
      <c r="H1208" s="9">
        <v>25313.73661</v>
      </c>
      <c r="I1208" s="9">
        <v>0</v>
      </c>
      <c r="J1208" s="9">
        <v>39464.76655</v>
      </c>
      <c r="K1208" s="9">
        <v>62546.016710000004</v>
      </c>
      <c r="L1208" s="9">
        <v>4125.1650810000001</v>
      </c>
      <c r="M1208" s="9">
        <v>63.917548310000001</v>
      </c>
    </row>
    <row r="1209" spans="1:13" hidden="1">
      <c r="A1209" s="9" t="s">
        <v>33</v>
      </c>
      <c r="B1209" s="9" t="s">
        <v>34</v>
      </c>
      <c r="C1209" s="9" t="s">
        <v>43</v>
      </c>
      <c r="D1209" s="9">
        <v>2040</v>
      </c>
      <c r="E1209" s="9" t="s">
        <v>56</v>
      </c>
      <c r="F1209" s="9">
        <v>1867.6839669999999</v>
      </c>
      <c r="G1209" s="9">
        <v>141.4250376</v>
      </c>
      <c r="H1209" s="9">
        <v>28015.320989999898</v>
      </c>
      <c r="I1209" s="9">
        <v>0</v>
      </c>
      <c r="J1209" s="9">
        <v>43851.162839999997</v>
      </c>
      <c r="K1209" s="9">
        <v>68729.020329999999</v>
      </c>
      <c r="L1209" s="9">
        <v>4571.8158659999999</v>
      </c>
      <c r="M1209" s="9">
        <v>70.296802049999997</v>
      </c>
    </row>
    <row r="1210" spans="1:13" hidden="1">
      <c r="A1210" s="9" t="s">
        <v>33</v>
      </c>
      <c r="B1210" s="9" t="s">
        <v>34</v>
      </c>
      <c r="C1210" s="9" t="s">
        <v>43</v>
      </c>
      <c r="D1210" s="9">
        <v>2045</v>
      </c>
      <c r="E1210" s="9" t="s">
        <v>56</v>
      </c>
      <c r="F1210" s="9">
        <v>2049.3186730000002</v>
      </c>
      <c r="G1210" s="9">
        <v>148.66458109999999</v>
      </c>
      <c r="H1210" s="9">
        <v>30764.27246</v>
      </c>
      <c r="I1210" s="9">
        <v>0</v>
      </c>
      <c r="J1210" s="9">
        <v>48337.284299999999</v>
      </c>
      <c r="K1210" s="9">
        <v>75517.046220000004</v>
      </c>
      <c r="L1210" s="9">
        <v>5062.0094710000003</v>
      </c>
      <c r="M1210" s="9">
        <v>78.969456609999995</v>
      </c>
    </row>
    <row r="1211" spans="1:13" hidden="1">
      <c r="A1211" s="9" t="s">
        <v>33</v>
      </c>
      <c r="B1211" s="9" t="s">
        <v>34</v>
      </c>
      <c r="C1211" s="9" t="s">
        <v>43</v>
      </c>
      <c r="D1211" s="9">
        <v>2050</v>
      </c>
      <c r="E1211" s="9" t="s">
        <v>56</v>
      </c>
      <c r="F1211" s="9">
        <v>2213.2991919999999</v>
      </c>
      <c r="G1211" s="9">
        <v>162.34435449999901</v>
      </c>
      <c r="H1211" s="9">
        <v>33203.501649999998</v>
      </c>
      <c r="I1211" s="9">
        <v>0</v>
      </c>
      <c r="J1211" s="9">
        <v>52476.105629999998</v>
      </c>
      <c r="K1211" s="9">
        <v>81674.651039999997</v>
      </c>
      <c r="L1211" s="9">
        <v>5506.2165359999999</v>
      </c>
      <c r="M1211" s="9">
        <v>88.030373339999997</v>
      </c>
    </row>
    <row r="1212" spans="1:13" hidden="1">
      <c r="A1212" s="9" t="s">
        <v>33</v>
      </c>
      <c r="B1212" s="9" t="s">
        <v>34</v>
      </c>
      <c r="C1212" s="9" t="s">
        <v>44</v>
      </c>
      <c r="D1212" s="9">
        <v>2000</v>
      </c>
      <c r="E1212" s="9" t="s">
        <v>56</v>
      </c>
      <c r="F1212" s="9">
        <v>5.3049163089999896</v>
      </c>
      <c r="G1212" s="9">
        <v>0.68</v>
      </c>
      <c r="H1212" s="9">
        <v>51.891771599999998</v>
      </c>
      <c r="I1212" s="9">
        <v>0</v>
      </c>
      <c r="J1212" s="9">
        <v>127.8761514</v>
      </c>
      <c r="K1212" s="9">
        <v>152.08483849999999</v>
      </c>
      <c r="L1212" s="9">
        <v>10.904286730000001</v>
      </c>
      <c r="M1212" s="9">
        <v>2.8802826929999998</v>
      </c>
    </row>
    <row r="1213" spans="1:13" hidden="1">
      <c r="A1213" s="9" t="s">
        <v>33</v>
      </c>
      <c r="B1213" s="9" t="s">
        <v>34</v>
      </c>
      <c r="C1213" s="9" t="s">
        <v>44</v>
      </c>
      <c r="D1213" s="9">
        <v>2005</v>
      </c>
      <c r="E1213" s="9" t="s">
        <v>56</v>
      </c>
      <c r="F1213" s="9">
        <v>8.4761909719999995</v>
      </c>
      <c r="G1213" s="9">
        <v>1.86</v>
      </c>
      <c r="H1213" s="9">
        <v>93.609722660000003</v>
      </c>
      <c r="I1213" s="9">
        <v>0</v>
      </c>
      <c r="J1213" s="9">
        <v>228.04349449999901</v>
      </c>
      <c r="K1213" s="9">
        <v>256.4941695</v>
      </c>
      <c r="L1213" s="9">
        <v>18.39809129</v>
      </c>
      <c r="M1213" s="9">
        <v>2.1489262760000001</v>
      </c>
    </row>
    <row r="1214" spans="1:13" hidden="1">
      <c r="A1214" s="9" t="s">
        <v>33</v>
      </c>
      <c r="B1214" s="9" t="s">
        <v>34</v>
      </c>
      <c r="C1214" s="9" t="s">
        <v>44</v>
      </c>
      <c r="D1214" s="9">
        <v>2010</v>
      </c>
      <c r="E1214" s="9" t="s">
        <v>56</v>
      </c>
      <c r="F1214" s="9">
        <v>15.154358070000001</v>
      </c>
      <c r="G1214" s="9">
        <v>2.1696708869999899</v>
      </c>
      <c r="H1214" s="9">
        <v>174.19181709999901</v>
      </c>
      <c r="I1214" s="9">
        <v>0</v>
      </c>
      <c r="J1214" s="9">
        <v>402.8432153</v>
      </c>
      <c r="K1214" s="9">
        <v>458.83999119999902</v>
      </c>
      <c r="L1214" s="9">
        <v>32.912614130000001</v>
      </c>
      <c r="M1214" s="9">
        <v>4.0013479460000001</v>
      </c>
    </row>
    <row r="1215" spans="1:13">
      <c r="A1215" s="9" t="s">
        <v>33</v>
      </c>
      <c r="B1215" s="9" t="s">
        <v>34</v>
      </c>
      <c r="C1215" s="9" t="s">
        <v>44</v>
      </c>
      <c r="D1215" s="9">
        <v>2015</v>
      </c>
      <c r="E1215" s="9" t="s">
        <v>56</v>
      </c>
      <c r="F1215" s="9">
        <v>24.904684929999998</v>
      </c>
      <c r="G1215" s="9">
        <v>3.1268783819999899</v>
      </c>
      <c r="H1215" s="9">
        <v>284.130248399999</v>
      </c>
      <c r="I1215" s="9">
        <v>0</v>
      </c>
      <c r="J1215" s="19">
        <v>631.82213149999995</v>
      </c>
      <c r="K1215" s="9">
        <v>705.82526239999902</v>
      </c>
      <c r="L1215" s="9">
        <v>50.757087169999998</v>
      </c>
      <c r="M1215" s="9">
        <v>5.7728734370000003</v>
      </c>
    </row>
    <row r="1216" spans="1:13">
      <c r="A1216" s="9" t="s">
        <v>33</v>
      </c>
      <c r="B1216" s="9" t="s">
        <v>34</v>
      </c>
      <c r="C1216" s="9" t="s">
        <v>44</v>
      </c>
      <c r="D1216" s="9">
        <v>2020</v>
      </c>
      <c r="E1216" s="9" t="s">
        <v>56</v>
      </c>
      <c r="F1216" s="9">
        <v>35.873871440000002</v>
      </c>
      <c r="G1216" s="9">
        <v>4.2698558010000003</v>
      </c>
      <c r="H1216" s="9">
        <v>409.27448129999999</v>
      </c>
      <c r="I1216" s="9">
        <v>0</v>
      </c>
      <c r="J1216" s="19">
        <v>868.96368129999996</v>
      </c>
      <c r="K1216" s="9">
        <v>941.25356790000001</v>
      </c>
      <c r="L1216" s="9">
        <v>67.867542150000006</v>
      </c>
      <c r="M1216" s="9">
        <v>7.8667727439999897</v>
      </c>
    </row>
    <row r="1217" spans="1:13">
      <c r="A1217" s="9" t="s">
        <v>33</v>
      </c>
      <c r="B1217" s="9" t="s">
        <v>34</v>
      </c>
      <c r="C1217" s="9" t="s">
        <v>44</v>
      </c>
      <c r="D1217" s="9">
        <v>2025</v>
      </c>
      <c r="E1217" s="9" t="s">
        <v>56</v>
      </c>
      <c r="F1217" s="9">
        <v>46.967801700000003</v>
      </c>
      <c r="G1217" s="9">
        <v>4.9455698210000003</v>
      </c>
      <c r="H1217" s="9">
        <v>535.84187899999995</v>
      </c>
      <c r="I1217" s="9">
        <v>0</v>
      </c>
      <c r="J1217" s="19">
        <v>1089.70409499999</v>
      </c>
      <c r="K1217" s="9">
        <v>1141.6935060000001</v>
      </c>
      <c r="L1217" s="9">
        <v>82.409398379999999</v>
      </c>
      <c r="M1217" s="9">
        <v>10.088862049999999</v>
      </c>
    </row>
    <row r="1218" spans="1:13">
      <c r="A1218" s="9" t="s">
        <v>33</v>
      </c>
      <c r="B1218" s="9" t="s">
        <v>34</v>
      </c>
      <c r="C1218" s="9" t="s">
        <v>44</v>
      </c>
      <c r="D1218" s="9">
        <v>2030</v>
      </c>
      <c r="E1218" s="9" t="s">
        <v>56</v>
      </c>
      <c r="F1218" s="9">
        <v>58.20834816</v>
      </c>
      <c r="G1218" s="9">
        <v>5.8764410250000001</v>
      </c>
      <c r="H1218" s="9">
        <v>664.08197789999997</v>
      </c>
      <c r="I1218" s="9">
        <v>0</v>
      </c>
      <c r="J1218" s="19">
        <v>1305.6189099999999</v>
      </c>
      <c r="K1218" s="9">
        <v>1355.425606</v>
      </c>
      <c r="L1218" s="9">
        <v>97.864743750000002</v>
      </c>
      <c r="M1218" s="9">
        <v>12.62271546</v>
      </c>
    </row>
    <row r="1219" spans="1:13">
      <c r="A1219" s="9" t="s">
        <v>33</v>
      </c>
      <c r="B1219" s="9" t="s">
        <v>34</v>
      </c>
      <c r="C1219" s="9" t="s">
        <v>44</v>
      </c>
      <c r="D1219" s="9">
        <v>2035</v>
      </c>
      <c r="E1219" s="9" t="s">
        <v>56</v>
      </c>
      <c r="F1219" s="9">
        <v>70.467376299999998</v>
      </c>
      <c r="G1219" s="9">
        <v>6.9441538879999998</v>
      </c>
      <c r="H1219" s="9">
        <v>803.94163560000004</v>
      </c>
      <c r="I1219" s="9">
        <v>0</v>
      </c>
      <c r="J1219" s="19">
        <v>1535.347368</v>
      </c>
      <c r="K1219" s="9">
        <v>1603.0229529999999</v>
      </c>
      <c r="L1219" s="9">
        <v>115.7505453</v>
      </c>
      <c r="M1219" s="9">
        <v>15.53161837</v>
      </c>
    </row>
    <row r="1220" spans="1:13">
      <c r="A1220" s="9" t="s">
        <v>33</v>
      </c>
      <c r="B1220" s="9" t="s">
        <v>34</v>
      </c>
      <c r="C1220" s="9" t="s">
        <v>44</v>
      </c>
      <c r="D1220" s="9">
        <v>2040</v>
      </c>
      <c r="E1220" s="9" t="s">
        <v>56</v>
      </c>
      <c r="F1220" s="9">
        <v>84.603744019999993</v>
      </c>
      <c r="G1220" s="9">
        <v>8.2286243639999999</v>
      </c>
      <c r="H1220" s="9">
        <v>965.21931029999996</v>
      </c>
      <c r="I1220" s="9">
        <v>0</v>
      </c>
      <c r="J1220" s="19">
        <v>1859.630962</v>
      </c>
      <c r="K1220" s="9">
        <v>1901.029196</v>
      </c>
      <c r="L1220" s="9">
        <v>137.27691869999899</v>
      </c>
      <c r="M1220" s="9">
        <v>18.888931169999999</v>
      </c>
    </row>
    <row r="1221" spans="1:13">
      <c r="A1221" s="9" t="s">
        <v>33</v>
      </c>
      <c r="B1221" s="9" t="s">
        <v>34</v>
      </c>
      <c r="C1221" s="9" t="s">
        <v>44</v>
      </c>
      <c r="D1221" s="9">
        <v>2045</v>
      </c>
      <c r="E1221" s="9" t="s">
        <v>56</v>
      </c>
      <c r="F1221" s="9">
        <v>101.3734364</v>
      </c>
      <c r="G1221" s="9">
        <v>8.7792422429999899</v>
      </c>
      <c r="H1221" s="9">
        <v>1156.539814</v>
      </c>
      <c r="I1221" s="9">
        <v>0</v>
      </c>
      <c r="J1221" s="19">
        <v>2300.1068740000001</v>
      </c>
      <c r="K1221" s="9">
        <v>2263.2116070000002</v>
      </c>
      <c r="L1221" s="9">
        <v>163.43888219999999</v>
      </c>
      <c r="M1221" s="9">
        <v>22.824278580000001</v>
      </c>
    </row>
    <row r="1222" spans="1:13">
      <c r="A1222" s="9" t="s">
        <v>33</v>
      </c>
      <c r="B1222" s="9" t="s">
        <v>34</v>
      </c>
      <c r="C1222" s="9" t="s">
        <v>44</v>
      </c>
      <c r="D1222" s="9">
        <v>2050</v>
      </c>
      <c r="E1222" s="9" t="s">
        <v>56</v>
      </c>
      <c r="F1222" s="9">
        <v>121.430879599999</v>
      </c>
      <c r="G1222" s="9">
        <v>11.347472120000001</v>
      </c>
      <c r="H1222" s="9">
        <v>1385.3693029999999</v>
      </c>
      <c r="I1222" s="9">
        <v>0</v>
      </c>
      <c r="J1222" s="19">
        <v>2933.0040669999998</v>
      </c>
      <c r="K1222" s="9">
        <v>2701.9338440000001</v>
      </c>
      <c r="L1222" s="9">
        <v>195.13014999999999</v>
      </c>
      <c r="M1222" s="9">
        <v>27.491219139999998</v>
      </c>
    </row>
    <row r="1223" spans="1:13" hidden="1">
      <c r="A1223" s="9" t="s">
        <v>33</v>
      </c>
      <c r="B1223" s="9" t="s">
        <v>34</v>
      </c>
      <c r="C1223" s="9" t="s">
        <v>45</v>
      </c>
      <c r="D1223" s="9">
        <v>2000</v>
      </c>
      <c r="E1223" s="9" t="s">
        <v>56</v>
      </c>
      <c r="F1223" s="9">
        <v>54.1</v>
      </c>
      <c r="G1223" s="9">
        <v>4.26</v>
      </c>
      <c r="H1223" s="9">
        <v>447</v>
      </c>
      <c r="I1223" s="9">
        <v>0</v>
      </c>
      <c r="J1223" s="9">
        <v>648</v>
      </c>
      <c r="K1223" s="9">
        <v>1600.955166</v>
      </c>
      <c r="L1223" s="9">
        <v>115.8549914</v>
      </c>
      <c r="M1223" s="9">
        <v>7.9381519689999998</v>
      </c>
    </row>
    <row r="1224" spans="1:13" hidden="1">
      <c r="A1224" s="9" t="s">
        <v>33</v>
      </c>
      <c r="B1224" s="9" t="s">
        <v>34</v>
      </c>
      <c r="C1224" s="9" t="s">
        <v>45</v>
      </c>
      <c r="D1224" s="9">
        <v>2005</v>
      </c>
      <c r="E1224" s="9" t="s">
        <v>56</v>
      </c>
      <c r="F1224" s="9">
        <v>60.5</v>
      </c>
      <c r="G1224" s="9">
        <v>4.24</v>
      </c>
      <c r="H1224" s="9">
        <v>508</v>
      </c>
      <c r="I1224" s="9">
        <v>0</v>
      </c>
      <c r="J1224" s="9">
        <v>692</v>
      </c>
      <c r="K1224" s="9">
        <v>1731.387616</v>
      </c>
      <c r="L1224" s="9">
        <v>125.0981517</v>
      </c>
      <c r="M1224" s="9">
        <v>1.1491084549999999</v>
      </c>
    </row>
    <row r="1225" spans="1:13" hidden="1">
      <c r="A1225" s="9" t="s">
        <v>33</v>
      </c>
      <c r="B1225" s="9" t="s">
        <v>34</v>
      </c>
      <c r="C1225" s="9" t="s">
        <v>45</v>
      </c>
      <c r="D1225" s="9">
        <v>2010</v>
      </c>
      <c r="E1225" s="9" t="s">
        <v>56</v>
      </c>
      <c r="F1225" s="9">
        <v>62.1</v>
      </c>
      <c r="G1225" s="9">
        <v>4.0491341140000001</v>
      </c>
      <c r="H1225" s="9">
        <v>524</v>
      </c>
      <c r="I1225" s="9">
        <v>0</v>
      </c>
      <c r="J1225" s="9">
        <v>715</v>
      </c>
      <c r="K1225" s="9">
        <v>1606.653456</v>
      </c>
      <c r="L1225" s="9">
        <v>116.20917970000001</v>
      </c>
      <c r="M1225" s="9">
        <v>0.81947683199999999</v>
      </c>
    </row>
    <row r="1226" spans="1:13" hidden="1">
      <c r="A1226" s="9" t="s">
        <v>33</v>
      </c>
      <c r="B1226" s="9" t="s">
        <v>34</v>
      </c>
      <c r="C1226" s="9" t="s">
        <v>45</v>
      </c>
      <c r="D1226" s="9">
        <v>2015</v>
      </c>
      <c r="E1226" s="9" t="s">
        <v>56</v>
      </c>
      <c r="F1226" s="9">
        <v>62.25</v>
      </c>
      <c r="G1226" s="9">
        <v>3.7001517330000002</v>
      </c>
      <c r="H1226" s="9">
        <v>533</v>
      </c>
      <c r="I1226" s="9">
        <v>0</v>
      </c>
      <c r="J1226" s="9">
        <v>692</v>
      </c>
      <c r="K1226" s="9">
        <v>1466.1305619999901</v>
      </c>
      <c r="L1226" s="9">
        <v>106.1107153</v>
      </c>
      <c r="M1226" s="9">
        <v>0.77909480499999995</v>
      </c>
    </row>
    <row r="1227" spans="1:13" hidden="1">
      <c r="A1227" s="9" t="s">
        <v>33</v>
      </c>
      <c r="B1227" s="9" t="s">
        <v>34</v>
      </c>
      <c r="C1227" s="9" t="s">
        <v>45</v>
      </c>
      <c r="D1227" s="9">
        <v>2020</v>
      </c>
      <c r="E1227" s="9" t="s">
        <v>56</v>
      </c>
      <c r="F1227" s="9">
        <v>60.498123829999997</v>
      </c>
      <c r="G1227" s="9">
        <v>3.3708704159999998</v>
      </c>
      <c r="H1227" s="9">
        <v>518</v>
      </c>
      <c r="I1227" s="9">
        <v>0</v>
      </c>
      <c r="J1227" s="9">
        <v>673</v>
      </c>
      <c r="K1227" s="9">
        <v>1280.813719</v>
      </c>
      <c r="L1227" s="9">
        <v>92.650659129999994</v>
      </c>
      <c r="M1227" s="9">
        <v>0.70172020299999904</v>
      </c>
    </row>
    <row r="1228" spans="1:13" hidden="1">
      <c r="A1228" s="9" t="s">
        <v>33</v>
      </c>
      <c r="B1228" s="9" t="s">
        <v>34</v>
      </c>
      <c r="C1228" s="9" t="s">
        <v>45</v>
      </c>
      <c r="D1228" s="9">
        <v>2025</v>
      </c>
      <c r="E1228" s="9" t="s">
        <v>56</v>
      </c>
      <c r="F1228" s="9">
        <v>60.614915570000001</v>
      </c>
      <c r="G1228" s="9">
        <v>3.306510528</v>
      </c>
      <c r="H1228" s="9">
        <v>519</v>
      </c>
      <c r="I1228" s="9">
        <v>0</v>
      </c>
      <c r="J1228" s="9">
        <v>674</v>
      </c>
      <c r="K1228" s="9">
        <v>1154.79593</v>
      </c>
      <c r="L1228" s="9">
        <v>83.333861839999997</v>
      </c>
      <c r="M1228" s="9">
        <v>0.62709393700000005</v>
      </c>
    </row>
    <row r="1229" spans="1:13" hidden="1">
      <c r="A1229" s="9" t="s">
        <v>33</v>
      </c>
      <c r="B1229" s="9" t="s">
        <v>34</v>
      </c>
      <c r="C1229" s="9" t="s">
        <v>45</v>
      </c>
      <c r="D1229" s="9">
        <v>2030</v>
      </c>
      <c r="E1229" s="9" t="s">
        <v>56</v>
      </c>
      <c r="F1229" s="9">
        <v>60.678177769999998</v>
      </c>
      <c r="G1229" s="9">
        <v>3.1716554960000001</v>
      </c>
      <c r="H1229" s="9">
        <v>519.54166669999995</v>
      </c>
      <c r="I1229" s="9">
        <v>0</v>
      </c>
      <c r="J1229" s="9">
        <v>674</v>
      </c>
      <c r="K1229" s="9">
        <v>1088.35743</v>
      </c>
      <c r="L1229" s="9">
        <v>78.296961339999996</v>
      </c>
      <c r="M1229" s="9">
        <v>0.58953686100000002</v>
      </c>
    </row>
    <row r="1230" spans="1:13" hidden="1">
      <c r="A1230" s="9" t="s">
        <v>33</v>
      </c>
      <c r="B1230" s="9" t="s">
        <v>34</v>
      </c>
      <c r="C1230" s="9" t="s">
        <v>45</v>
      </c>
      <c r="D1230" s="9">
        <v>2035</v>
      </c>
      <c r="E1230" s="9" t="s">
        <v>56</v>
      </c>
      <c r="F1230" s="9">
        <v>60.372348100000004</v>
      </c>
      <c r="G1230" s="9">
        <v>3.2085738030000002</v>
      </c>
      <c r="H1230" s="9">
        <v>516.92307689999996</v>
      </c>
      <c r="I1230" s="9">
        <v>0</v>
      </c>
      <c r="J1230" s="9">
        <v>672</v>
      </c>
      <c r="K1230" s="9">
        <v>1047.481397</v>
      </c>
      <c r="L1230" s="9">
        <v>75.189044980000006</v>
      </c>
      <c r="M1230" s="9">
        <v>0.57251923299999996</v>
      </c>
    </row>
    <row r="1231" spans="1:13" hidden="1">
      <c r="A1231" s="9" t="s">
        <v>33</v>
      </c>
      <c r="B1231" s="9" t="s">
        <v>34</v>
      </c>
      <c r="C1231" s="9" t="s">
        <v>45</v>
      </c>
      <c r="D1231" s="9">
        <v>2040</v>
      </c>
      <c r="E1231" s="9" t="s">
        <v>56</v>
      </c>
      <c r="F1231" s="9">
        <v>59.636318080000002</v>
      </c>
      <c r="G1231" s="9">
        <v>3.065397575</v>
      </c>
      <c r="H1231" s="9">
        <v>510.62100459999999</v>
      </c>
      <c r="I1231" s="9">
        <v>0</v>
      </c>
      <c r="J1231" s="9">
        <v>663</v>
      </c>
      <c r="K1231" s="9">
        <v>1016.925032</v>
      </c>
      <c r="L1231" s="9">
        <v>72.912124989999995</v>
      </c>
      <c r="M1231" s="9">
        <v>0.56090602299999903</v>
      </c>
    </row>
    <row r="1232" spans="1:13" hidden="1">
      <c r="A1232" s="9" t="s">
        <v>33</v>
      </c>
      <c r="B1232" s="9" t="s">
        <v>34</v>
      </c>
      <c r="C1232" s="9" t="s">
        <v>45</v>
      </c>
      <c r="D1232" s="9">
        <v>2045</v>
      </c>
      <c r="E1232" s="9" t="s">
        <v>56</v>
      </c>
      <c r="F1232" s="9">
        <v>59.006448800000001</v>
      </c>
      <c r="G1232" s="9">
        <v>3.123127389</v>
      </c>
      <c r="H1232" s="9">
        <v>505.22790700000002</v>
      </c>
      <c r="I1232" s="9">
        <v>0</v>
      </c>
      <c r="J1232" s="9">
        <v>657</v>
      </c>
      <c r="K1232" s="9">
        <v>997.22826859999998</v>
      </c>
      <c r="L1232" s="9">
        <v>71.458105829999994</v>
      </c>
      <c r="M1232" s="9">
        <v>0.55370632799999997</v>
      </c>
    </row>
    <row r="1233" spans="1:13" hidden="1">
      <c r="A1233" s="9" t="s">
        <v>33</v>
      </c>
      <c r="B1233" s="9" t="s">
        <v>34</v>
      </c>
      <c r="C1233" s="9" t="s">
        <v>45</v>
      </c>
      <c r="D1233" s="9">
        <v>2050</v>
      </c>
      <c r="E1233" s="9" t="s">
        <v>56</v>
      </c>
      <c r="F1233" s="9">
        <v>56.994371479999998</v>
      </c>
      <c r="G1233" s="9">
        <v>2.7487642029999999</v>
      </c>
      <c r="H1233" s="9">
        <v>488</v>
      </c>
      <c r="I1233" s="9">
        <v>0</v>
      </c>
      <c r="J1233" s="9">
        <v>634</v>
      </c>
      <c r="K1233" s="9">
        <v>958.82140340000001</v>
      </c>
      <c r="L1233" s="9">
        <v>68.685422149999994</v>
      </c>
      <c r="M1233" s="9">
        <v>0.53456515699999996</v>
      </c>
    </row>
    <row r="1234" spans="1:13" hidden="1">
      <c r="A1234" s="9" t="s">
        <v>33</v>
      </c>
      <c r="B1234" s="9" t="s">
        <v>34</v>
      </c>
      <c r="C1234" s="9" t="s">
        <v>46</v>
      </c>
      <c r="D1234" s="9">
        <v>2000</v>
      </c>
      <c r="E1234" s="9" t="s">
        <v>56</v>
      </c>
      <c r="F1234" s="9">
        <v>22.283999999999999</v>
      </c>
      <c r="G1234" s="9">
        <v>0.83399999999999996</v>
      </c>
      <c r="H1234" s="9">
        <v>313</v>
      </c>
      <c r="I1234" s="9">
        <v>0</v>
      </c>
      <c r="J1234" s="9">
        <v>708</v>
      </c>
      <c r="K1234" s="9">
        <v>1180.4887220000001</v>
      </c>
      <c r="L1234" s="9">
        <v>85.528834160000002</v>
      </c>
      <c r="M1234" s="9">
        <v>7.7452531000000002</v>
      </c>
    </row>
    <row r="1235" spans="1:13" hidden="1">
      <c r="A1235" s="9" t="s">
        <v>33</v>
      </c>
      <c r="B1235" s="9" t="s">
        <v>34</v>
      </c>
      <c r="C1235" s="9" t="s">
        <v>46</v>
      </c>
      <c r="D1235" s="9">
        <v>2005</v>
      </c>
      <c r="E1235" s="9" t="s">
        <v>56</v>
      </c>
      <c r="F1235" s="9">
        <v>25.835999999999999</v>
      </c>
      <c r="G1235" s="9">
        <v>1.3554999999999999</v>
      </c>
      <c r="H1235" s="9">
        <v>373</v>
      </c>
      <c r="I1235" s="9">
        <v>0</v>
      </c>
      <c r="J1235" s="9">
        <v>811</v>
      </c>
      <c r="K1235" s="9">
        <v>1343.1641509999999</v>
      </c>
      <c r="L1235" s="9">
        <v>96.620325010000002</v>
      </c>
      <c r="M1235" s="9">
        <v>5.7164802789999998</v>
      </c>
    </row>
    <row r="1236" spans="1:13" hidden="1">
      <c r="A1236" s="9" t="s">
        <v>33</v>
      </c>
      <c r="B1236" s="9" t="s">
        <v>34</v>
      </c>
      <c r="C1236" s="9" t="s">
        <v>46</v>
      </c>
      <c r="D1236" s="9">
        <v>2010</v>
      </c>
      <c r="E1236" s="9" t="s">
        <v>56</v>
      </c>
      <c r="F1236" s="9">
        <v>32.686</v>
      </c>
      <c r="G1236" s="9">
        <v>2.5547663850000002</v>
      </c>
      <c r="H1236" s="9">
        <v>473</v>
      </c>
      <c r="I1236" s="9">
        <v>0</v>
      </c>
      <c r="J1236" s="9">
        <v>987</v>
      </c>
      <c r="K1236" s="9">
        <v>1654.177285</v>
      </c>
      <c r="L1236" s="9">
        <v>119.0885364</v>
      </c>
      <c r="M1236" s="9">
        <v>9.9244416819999994</v>
      </c>
    </row>
    <row r="1237" spans="1:13" hidden="1">
      <c r="A1237" s="9" t="s">
        <v>33</v>
      </c>
      <c r="B1237" s="9" t="s">
        <v>34</v>
      </c>
      <c r="C1237" s="9" t="s">
        <v>46</v>
      </c>
      <c r="D1237" s="9">
        <v>2015</v>
      </c>
      <c r="E1237" s="9" t="s">
        <v>56</v>
      </c>
      <c r="F1237" s="9">
        <v>42.193999999999903</v>
      </c>
      <c r="G1237" s="9">
        <v>3.0858226229999999</v>
      </c>
      <c r="H1237" s="9">
        <v>623</v>
      </c>
      <c r="I1237" s="9">
        <v>0</v>
      </c>
      <c r="J1237" s="9">
        <v>1262</v>
      </c>
      <c r="K1237" s="9">
        <v>2147.4396269999902</v>
      </c>
      <c r="L1237" s="9">
        <v>154.91085569999899</v>
      </c>
      <c r="M1237" s="9">
        <v>10.60810989</v>
      </c>
    </row>
    <row r="1238" spans="1:13" hidden="1">
      <c r="A1238" s="9" t="s">
        <v>33</v>
      </c>
      <c r="B1238" s="9" t="s">
        <v>34</v>
      </c>
      <c r="C1238" s="9" t="s">
        <v>46</v>
      </c>
      <c r="D1238" s="9">
        <v>2020</v>
      </c>
      <c r="E1238" s="9" t="s">
        <v>56</v>
      </c>
      <c r="F1238" s="9">
        <v>46.460808989999997</v>
      </c>
      <c r="G1238" s="9">
        <v>3.1314062580000002</v>
      </c>
      <c r="H1238" s="9">
        <v>686</v>
      </c>
      <c r="I1238" s="9">
        <v>0</v>
      </c>
      <c r="J1238" s="9">
        <v>1383</v>
      </c>
      <c r="K1238" s="9">
        <v>2346.2175419999999</v>
      </c>
      <c r="L1238" s="9">
        <v>168.96929599999899</v>
      </c>
      <c r="M1238" s="9">
        <v>4.901951875</v>
      </c>
    </row>
    <row r="1239" spans="1:13" hidden="1">
      <c r="A1239" s="9" t="s">
        <v>33</v>
      </c>
      <c r="B1239" s="9" t="s">
        <v>34</v>
      </c>
      <c r="C1239" s="9" t="s">
        <v>46</v>
      </c>
      <c r="D1239" s="9">
        <v>2025</v>
      </c>
      <c r="E1239" s="9" t="s">
        <v>56</v>
      </c>
      <c r="F1239" s="9">
        <v>50.050346709999999</v>
      </c>
      <c r="G1239" s="9">
        <v>3.8933831730000001</v>
      </c>
      <c r="H1239" s="9">
        <v>739</v>
      </c>
      <c r="I1239" s="9">
        <v>0</v>
      </c>
      <c r="J1239" s="9">
        <v>1461</v>
      </c>
      <c r="K1239" s="9">
        <v>2515.0967639999999</v>
      </c>
      <c r="L1239" s="9">
        <v>180.9754767</v>
      </c>
      <c r="M1239" s="9">
        <v>2.34072273</v>
      </c>
    </row>
    <row r="1240" spans="1:13" hidden="1">
      <c r="A1240" s="9" t="s">
        <v>33</v>
      </c>
      <c r="B1240" s="9" t="s">
        <v>34</v>
      </c>
      <c r="C1240" s="9" t="s">
        <v>46</v>
      </c>
      <c r="D1240" s="9">
        <v>2030</v>
      </c>
      <c r="E1240" s="9" t="s">
        <v>56</v>
      </c>
      <c r="F1240" s="9">
        <v>56.416696629999997</v>
      </c>
      <c r="G1240" s="9">
        <v>4.2335672930000001</v>
      </c>
      <c r="H1240" s="9">
        <v>833</v>
      </c>
      <c r="I1240" s="9">
        <v>0</v>
      </c>
      <c r="J1240" s="9">
        <v>1605</v>
      </c>
      <c r="K1240" s="9">
        <v>2825.523451</v>
      </c>
      <c r="L1240" s="9">
        <v>203.0967598</v>
      </c>
      <c r="M1240" s="9">
        <v>1.725781649</v>
      </c>
    </row>
    <row r="1241" spans="1:13" hidden="1">
      <c r="A1241" s="9" t="s">
        <v>33</v>
      </c>
      <c r="B1241" s="9" t="s">
        <v>34</v>
      </c>
      <c r="C1241" s="9" t="s">
        <v>46</v>
      </c>
      <c r="D1241" s="9">
        <v>2035</v>
      </c>
      <c r="E1241" s="9" t="s">
        <v>56</v>
      </c>
      <c r="F1241" s="9">
        <v>65.085768860000002</v>
      </c>
      <c r="G1241" s="9">
        <v>4.6079172499999999</v>
      </c>
      <c r="H1241" s="9">
        <v>961</v>
      </c>
      <c r="I1241" s="9">
        <v>0</v>
      </c>
      <c r="J1241" s="9">
        <v>1798</v>
      </c>
      <c r="K1241" s="9">
        <v>3252.7980659999998</v>
      </c>
      <c r="L1241" s="9">
        <v>233.65593629999901</v>
      </c>
      <c r="M1241" s="9">
        <v>1.7019002139999999</v>
      </c>
    </row>
    <row r="1242" spans="1:13" hidden="1">
      <c r="A1242" s="9" t="s">
        <v>33</v>
      </c>
      <c r="B1242" s="9" t="s">
        <v>34</v>
      </c>
      <c r="C1242" s="9" t="s">
        <v>46</v>
      </c>
      <c r="D1242" s="9">
        <v>2040</v>
      </c>
      <c r="E1242" s="9" t="s">
        <v>56</v>
      </c>
      <c r="F1242" s="9">
        <v>73.348478330000006</v>
      </c>
      <c r="G1242" s="9">
        <v>5.0538412689999896</v>
      </c>
      <c r="H1242" s="9">
        <v>1083</v>
      </c>
      <c r="I1242" s="9">
        <v>0</v>
      </c>
      <c r="J1242" s="9">
        <v>1964</v>
      </c>
      <c r="K1242" s="9">
        <v>3661.2176119999999</v>
      </c>
      <c r="L1242" s="9">
        <v>262.90517990000001</v>
      </c>
      <c r="M1242" s="9">
        <v>1.83257241</v>
      </c>
    </row>
    <row r="1243" spans="1:13" hidden="1">
      <c r="A1243" s="9" t="s">
        <v>33</v>
      </c>
      <c r="B1243" s="9" t="s">
        <v>34</v>
      </c>
      <c r="C1243" s="9" t="s">
        <v>46</v>
      </c>
      <c r="D1243" s="9">
        <v>2045</v>
      </c>
      <c r="E1243" s="9" t="s">
        <v>56</v>
      </c>
      <c r="F1243" s="9">
        <v>78.224831460000004</v>
      </c>
      <c r="G1243" s="9">
        <v>5.0651455089999997</v>
      </c>
      <c r="H1243" s="9">
        <v>1155</v>
      </c>
      <c r="I1243" s="9">
        <v>0</v>
      </c>
      <c r="J1243" s="9">
        <v>2036</v>
      </c>
      <c r="K1243" s="9">
        <v>3901.5029729999901</v>
      </c>
      <c r="L1243" s="9">
        <v>280.111115699999</v>
      </c>
      <c r="M1243" s="9">
        <v>1.9219890879999999</v>
      </c>
    </row>
    <row r="1244" spans="1:13" hidden="1">
      <c r="A1244" s="9" t="s">
        <v>33</v>
      </c>
      <c r="B1244" s="9" t="s">
        <v>34</v>
      </c>
      <c r="C1244" s="9" t="s">
        <v>46</v>
      </c>
      <c r="D1244" s="9">
        <v>2050</v>
      </c>
      <c r="E1244" s="9" t="s">
        <v>56</v>
      </c>
      <c r="F1244" s="9">
        <v>82.830276080000004</v>
      </c>
      <c r="G1244" s="9">
        <v>5.2896448700000001</v>
      </c>
      <c r="H1244" s="9">
        <v>1223</v>
      </c>
      <c r="I1244" s="9">
        <v>0</v>
      </c>
      <c r="J1244" s="9">
        <v>2097</v>
      </c>
      <c r="K1244" s="9">
        <v>4129.1418460000004</v>
      </c>
      <c r="L1244" s="9">
        <v>296.427935899999</v>
      </c>
      <c r="M1244" s="9">
        <v>2.0185707590000002</v>
      </c>
    </row>
    <row r="1245" spans="1:13" hidden="1">
      <c r="A1245" s="9" t="s">
        <v>33</v>
      </c>
      <c r="B1245" s="9" t="s">
        <v>34</v>
      </c>
      <c r="C1245" s="9" t="s">
        <v>47</v>
      </c>
      <c r="D1245" s="9">
        <v>2000</v>
      </c>
      <c r="E1245" s="9" t="s">
        <v>56</v>
      </c>
      <c r="F1245" s="9">
        <v>10.27</v>
      </c>
      <c r="G1245" s="9">
        <v>0.69</v>
      </c>
      <c r="H1245" s="9">
        <v>123</v>
      </c>
      <c r="I1245" s="9">
        <v>0</v>
      </c>
      <c r="J1245" s="9">
        <v>257</v>
      </c>
      <c r="K1245" s="9">
        <v>456.28020229999998</v>
      </c>
      <c r="L1245" s="9">
        <v>32.952735300000001</v>
      </c>
      <c r="M1245" s="9">
        <v>0.44428044100000003</v>
      </c>
    </row>
    <row r="1246" spans="1:13" hidden="1">
      <c r="A1246" s="9" t="s">
        <v>33</v>
      </c>
      <c r="B1246" s="9" t="s">
        <v>34</v>
      </c>
      <c r="C1246" s="9" t="s">
        <v>47</v>
      </c>
      <c r="D1246" s="9">
        <v>2005</v>
      </c>
      <c r="E1246" s="9" t="s">
        <v>56</v>
      </c>
      <c r="F1246" s="9">
        <v>13.79</v>
      </c>
      <c r="G1246" s="9">
        <v>0.68</v>
      </c>
      <c r="H1246" s="9">
        <v>179</v>
      </c>
      <c r="I1246" s="9">
        <v>0</v>
      </c>
      <c r="J1246" s="9">
        <v>365</v>
      </c>
      <c r="K1246" s="9">
        <v>628.25668289999999</v>
      </c>
      <c r="L1246" s="9">
        <v>45.407060950000002</v>
      </c>
      <c r="M1246" s="9">
        <v>0.92057451299999904</v>
      </c>
    </row>
    <row r="1247" spans="1:13" hidden="1">
      <c r="A1247" s="9" t="s">
        <v>33</v>
      </c>
      <c r="B1247" s="9" t="s">
        <v>34</v>
      </c>
      <c r="C1247" s="9" t="s">
        <v>47</v>
      </c>
      <c r="D1247" s="9">
        <v>2010</v>
      </c>
      <c r="E1247" s="9" t="s">
        <v>56</v>
      </c>
      <c r="F1247" s="9">
        <v>20.09</v>
      </c>
      <c r="G1247" s="9">
        <v>1.627462733</v>
      </c>
      <c r="H1247" s="9">
        <v>262</v>
      </c>
      <c r="I1247" s="9">
        <v>0</v>
      </c>
      <c r="J1247" s="9">
        <v>527</v>
      </c>
      <c r="K1247" s="9">
        <v>883.661115</v>
      </c>
      <c r="L1247" s="9">
        <v>63.940356870000002</v>
      </c>
      <c r="M1247" s="9">
        <v>0.86712586400000002</v>
      </c>
    </row>
    <row r="1248" spans="1:13" hidden="1">
      <c r="A1248" s="9" t="s">
        <v>33</v>
      </c>
      <c r="B1248" s="9" t="s">
        <v>34</v>
      </c>
      <c r="C1248" s="9" t="s">
        <v>47</v>
      </c>
      <c r="D1248" s="9">
        <v>2015</v>
      </c>
      <c r="E1248" s="9" t="s">
        <v>56</v>
      </c>
      <c r="F1248" s="9">
        <v>24.31</v>
      </c>
      <c r="G1248" s="9">
        <v>1.988048485</v>
      </c>
      <c r="H1248" s="9">
        <v>345</v>
      </c>
      <c r="I1248" s="9">
        <v>0</v>
      </c>
      <c r="J1248" s="9">
        <v>667</v>
      </c>
      <c r="K1248" s="9">
        <v>1094.5699059999999</v>
      </c>
      <c r="L1248" s="9">
        <v>77.099890889999998</v>
      </c>
      <c r="M1248" s="9">
        <v>0.68333557099999997</v>
      </c>
    </row>
    <row r="1249" spans="1:13" hidden="1">
      <c r="A1249" s="9" t="s">
        <v>33</v>
      </c>
      <c r="B1249" s="9" t="s">
        <v>34</v>
      </c>
      <c r="C1249" s="9" t="s">
        <v>47</v>
      </c>
      <c r="D1249" s="9">
        <v>2020</v>
      </c>
      <c r="E1249" s="9" t="s">
        <v>56</v>
      </c>
      <c r="F1249" s="9">
        <v>25.296492749999999</v>
      </c>
      <c r="G1249" s="9">
        <v>1.6960633300000001</v>
      </c>
      <c r="H1249" s="9">
        <v>359</v>
      </c>
      <c r="I1249" s="9">
        <v>0</v>
      </c>
      <c r="J1249" s="9">
        <v>696</v>
      </c>
      <c r="K1249" s="9">
        <v>1060.827538</v>
      </c>
      <c r="L1249" s="9">
        <v>74.973216260000001</v>
      </c>
      <c r="M1249" s="9">
        <v>0.51405996200000004</v>
      </c>
    </row>
    <row r="1250" spans="1:13" hidden="1">
      <c r="A1250" s="9" t="s">
        <v>33</v>
      </c>
      <c r="B1250" s="9" t="s">
        <v>34</v>
      </c>
      <c r="C1250" s="9" t="s">
        <v>47</v>
      </c>
      <c r="D1250" s="9">
        <v>2025</v>
      </c>
      <c r="E1250" s="9" t="s">
        <v>56</v>
      </c>
      <c r="F1250" s="9">
        <v>28.185507250000001</v>
      </c>
      <c r="G1250" s="9">
        <v>2.581014422</v>
      </c>
      <c r="H1250" s="9">
        <v>400</v>
      </c>
      <c r="I1250" s="9">
        <v>0</v>
      </c>
      <c r="J1250" s="9">
        <v>750</v>
      </c>
      <c r="K1250" s="9">
        <v>1128.3122390000001</v>
      </c>
      <c r="L1250" s="9">
        <v>79.901634580000007</v>
      </c>
      <c r="M1250" s="9">
        <v>0.52337739699999997</v>
      </c>
    </row>
    <row r="1251" spans="1:13" hidden="1">
      <c r="A1251" s="9" t="s">
        <v>33</v>
      </c>
      <c r="B1251" s="9" t="s">
        <v>34</v>
      </c>
      <c r="C1251" s="9" t="s">
        <v>47</v>
      </c>
      <c r="D1251" s="9">
        <v>2030</v>
      </c>
      <c r="E1251" s="9" t="s">
        <v>56</v>
      </c>
      <c r="F1251" s="9">
        <v>30.228956520000001</v>
      </c>
      <c r="G1251" s="9">
        <v>2.33170716099999</v>
      </c>
      <c r="H1251" s="9">
        <v>429</v>
      </c>
      <c r="I1251" s="9">
        <v>0</v>
      </c>
      <c r="J1251" s="9">
        <v>773</v>
      </c>
      <c r="K1251" s="9">
        <v>1184.131533</v>
      </c>
      <c r="L1251" s="9">
        <v>84.004910030000005</v>
      </c>
      <c r="M1251" s="9">
        <v>0.54056537500000001</v>
      </c>
    </row>
    <row r="1252" spans="1:13" hidden="1">
      <c r="A1252" s="9" t="s">
        <v>33</v>
      </c>
      <c r="B1252" s="9" t="s">
        <v>34</v>
      </c>
      <c r="C1252" s="9" t="s">
        <v>47</v>
      </c>
      <c r="D1252" s="9">
        <v>2035</v>
      </c>
      <c r="E1252" s="9" t="s">
        <v>56</v>
      </c>
      <c r="F1252" s="9">
        <v>35.513739129999998</v>
      </c>
      <c r="G1252" s="9">
        <v>2.9845936339999999</v>
      </c>
      <c r="H1252" s="9">
        <v>504</v>
      </c>
      <c r="I1252" s="9">
        <v>0</v>
      </c>
      <c r="J1252" s="9">
        <v>868</v>
      </c>
      <c r="K1252" s="9">
        <v>1377.3283960000001</v>
      </c>
      <c r="L1252" s="9">
        <v>97.914400259999994</v>
      </c>
      <c r="M1252" s="9">
        <v>0.62502341799999905</v>
      </c>
    </row>
    <row r="1253" spans="1:13" hidden="1">
      <c r="A1253" s="9" t="s">
        <v>33</v>
      </c>
      <c r="B1253" s="9" t="s">
        <v>34</v>
      </c>
      <c r="C1253" s="9" t="s">
        <v>47</v>
      </c>
      <c r="D1253" s="9">
        <v>2040</v>
      </c>
      <c r="E1253" s="9" t="s">
        <v>56</v>
      </c>
      <c r="F1253" s="9">
        <v>36.852550720000004</v>
      </c>
      <c r="G1253" s="9">
        <v>2.5803378490000002</v>
      </c>
      <c r="H1253" s="9">
        <v>523</v>
      </c>
      <c r="I1253" s="9">
        <v>0</v>
      </c>
      <c r="J1253" s="9">
        <v>861</v>
      </c>
      <c r="K1253" s="9">
        <v>1422.92202</v>
      </c>
      <c r="L1253" s="9">
        <v>101.3869308</v>
      </c>
      <c r="M1253" s="9">
        <v>0.64415689499999995</v>
      </c>
    </row>
    <row r="1254" spans="1:13" hidden="1">
      <c r="A1254" s="9" t="s">
        <v>33</v>
      </c>
      <c r="B1254" s="9" t="s">
        <v>34</v>
      </c>
      <c r="C1254" s="9" t="s">
        <v>47</v>
      </c>
      <c r="D1254" s="9">
        <v>2045</v>
      </c>
      <c r="E1254" s="9" t="s">
        <v>56</v>
      </c>
      <c r="F1254" s="9">
        <v>39.31878261</v>
      </c>
      <c r="G1254" s="9">
        <v>3.1064658869999899</v>
      </c>
      <c r="H1254" s="9">
        <v>558</v>
      </c>
      <c r="I1254" s="9">
        <v>0</v>
      </c>
      <c r="J1254" s="9">
        <v>876</v>
      </c>
      <c r="K1254" s="9">
        <v>1515.1596589999999</v>
      </c>
      <c r="L1254" s="9">
        <v>108.1808478</v>
      </c>
      <c r="M1254" s="9">
        <v>0.68520107299999999</v>
      </c>
    </row>
    <row r="1255" spans="1:13" hidden="1">
      <c r="A1255" s="9" t="s">
        <v>33</v>
      </c>
      <c r="B1255" s="9" t="s">
        <v>34</v>
      </c>
      <c r="C1255" s="9" t="s">
        <v>47</v>
      </c>
      <c r="D1255" s="9">
        <v>2050</v>
      </c>
      <c r="E1255" s="9" t="s">
        <v>56</v>
      </c>
      <c r="F1255" s="9">
        <v>38.755072460000001</v>
      </c>
      <c r="G1255" s="9">
        <v>2.5302534479999998</v>
      </c>
      <c r="H1255" s="9">
        <v>550</v>
      </c>
      <c r="I1255" s="9">
        <v>0</v>
      </c>
      <c r="J1255" s="9">
        <v>823</v>
      </c>
      <c r="K1255" s="9">
        <v>1492.1352279999901</v>
      </c>
      <c r="L1255" s="9">
        <v>106.7250919</v>
      </c>
      <c r="M1255" s="9">
        <v>0.67448098299999903</v>
      </c>
    </row>
    <row r="1256" spans="1:13" hidden="1">
      <c r="A1256" s="9" t="s">
        <v>33</v>
      </c>
      <c r="B1256" s="9" t="s">
        <v>34</v>
      </c>
      <c r="C1256" s="9" t="s">
        <v>48</v>
      </c>
      <c r="D1256" s="9">
        <v>2000</v>
      </c>
      <c r="E1256" s="9" t="s">
        <v>56</v>
      </c>
      <c r="F1256" s="9">
        <v>12.712</v>
      </c>
      <c r="G1256" s="9">
        <v>1.2370000000000001</v>
      </c>
      <c r="H1256" s="9">
        <v>230</v>
      </c>
      <c r="I1256" s="9">
        <v>0</v>
      </c>
      <c r="J1256" s="9">
        <v>433</v>
      </c>
      <c r="K1256" s="9">
        <v>836.43493009999997</v>
      </c>
      <c r="L1256" s="9">
        <v>60.659354090000001</v>
      </c>
      <c r="M1256" s="9">
        <v>4.3927780189999996</v>
      </c>
    </row>
    <row r="1257" spans="1:13" hidden="1">
      <c r="A1257" s="9" t="s">
        <v>33</v>
      </c>
      <c r="B1257" s="9" t="s">
        <v>34</v>
      </c>
      <c r="C1257" s="9" t="s">
        <v>48</v>
      </c>
      <c r="D1257" s="9">
        <v>2005</v>
      </c>
      <c r="E1257" s="9" t="s">
        <v>56</v>
      </c>
      <c r="F1257" s="9">
        <v>20.413</v>
      </c>
      <c r="G1257" s="9">
        <v>2.1875</v>
      </c>
      <c r="H1257" s="9">
        <v>396</v>
      </c>
      <c r="I1257" s="9">
        <v>0</v>
      </c>
      <c r="J1257" s="9">
        <v>688</v>
      </c>
      <c r="K1257" s="9">
        <v>1385.332255</v>
      </c>
      <c r="L1257" s="9">
        <v>99.284508750000001</v>
      </c>
      <c r="M1257" s="9">
        <v>3.0996419560000001</v>
      </c>
    </row>
    <row r="1258" spans="1:13" hidden="1">
      <c r="A1258" s="9" t="s">
        <v>33</v>
      </c>
      <c r="B1258" s="9" t="s">
        <v>34</v>
      </c>
      <c r="C1258" s="9" t="s">
        <v>48</v>
      </c>
      <c r="D1258" s="9">
        <v>2010</v>
      </c>
      <c r="E1258" s="9" t="s">
        <v>56</v>
      </c>
      <c r="F1258" s="9">
        <v>29.803000000000001</v>
      </c>
      <c r="G1258" s="9">
        <v>2.885455603</v>
      </c>
      <c r="H1258" s="9">
        <v>612</v>
      </c>
      <c r="I1258" s="9">
        <v>0</v>
      </c>
      <c r="J1258" s="9">
        <v>1026</v>
      </c>
      <c r="K1258" s="9">
        <v>2094.8968719999998</v>
      </c>
      <c r="L1258" s="9">
        <v>149.8344688</v>
      </c>
      <c r="M1258" s="9">
        <v>6.0286442859999996</v>
      </c>
    </row>
    <row r="1259" spans="1:13" hidden="1">
      <c r="A1259" s="9" t="s">
        <v>33</v>
      </c>
      <c r="B1259" s="9" t="s">
        <v>34</v>
      </c>
      <c r="C1259" s="9" t="s">
        <v>48</v>
      </c>
      <c r="D1259" s="9">
        <v>2015</v>
      </c>
      <c r="E1259" s="9" t="s">
        <v>56</v>
      </c>
      <c r="F1259" s="9">
        <v>39.194000000000003</v>
      </c>
      <c r="G1259" s="9">
        <v>3.4427122289999899</v>
      </c>
      <c r="H1259" s="9">
        <v>836</v>
      </c>
      <c r="I1259" s="9">
        <v>0</v>
      </c>
      <c r="J1259" s="9">
        <v>1360</v>
      </c>
      <c r="K1259" s="9">
        <v>2829.985193</v>
      </c>
      <c r="L1259" s="9">
        <v>201.979478</v>
      </c>
      <c r="M1259" s="9">
        <v>9.1486823429999902</v>
      </c>
    </row>
    <row r="1260" spans="1:13" hidden="1">
      <c r="A1260" s="9" t="s">
        <v>33</v>
      </c>
      <c r="B1260" s="9" t="s">
        <v>34</v>
      </c>
      <c r="C1260" s="9" t="s">
        <v>48</v>
      </c>
      <c r="D1260" s="9">
        <v>2020</v>
      </c>
      <c r="E1260" s="9" t="s">
        <v>56</v>
      </c>
      <c r="F1260" s="9">
        <v>49.320679429999998</v>
      </c>
      <c r="G1260" s="9">
        <v>4.0809970880000002</v>
      </c>
      <c r="H1260" s="9">
        <v>1052</v>
      </c>
      <c r="I1260" s="9">
        <v>0</v>
      </c>
      <c r="J1260" s="9">
        <v>1712</v>
      </c>
      <c r="K1260" s="9">
        <v>3540.1587169999998</v>
      </c>
      <c r="L1260" s="9">
        <v>252.46622590000001</v>
      </c>
      <c r="M1260" s="9">
        <v>11.916484110000001</v>
      </c>
    </row>
    <row r="1261" spans="1:13" hidden="1">
      <c r="A1261" s="9" t="s">
        <v>33</v>
      </c>
      <c r="B1261" s="9" t="s">
        <v>34</v>
      </c>
      <c r="C1261" s="9" t="s">
        <v>48</v>
      </c>
      <c r="D1261" s="9">
        <v>2025</v>
      </c>
      <c r="E1261" s="9" t="s">
        <v>56</v>
      </c>
      <c r="F1261" s="9">
        <v>56.587509570000002</v>
      </c>
      <c r="G1261" s="9">
        <v>4.4053633679999997</v>
      </c>
      <c r="H1261" s="9">
        <v>1207</v>
      </c>
      <c r="I1261" s="9">
        <v>0</v>
      </c>
      <c r="J1261" s="9">
        <v>1914</v>
      </c>
      <c r="K1261" s="9">
        <v>4048.0361229999999</v>
      </c>
      <c r="L1261" s="9">
        <v>288.45485930000001</v>
      </c>
      <c r="M1261" s="9">
        <v>11.52431384</v>
      </c>
    </row>
    <row r="1262" spans="1:13" hidden="1">
      <c r="A1262" s="9" t="s">
        <v>33</v>
      </c>
      <c r="B1262" s="9" t="s">
        <v>34</v>
      </c>
      <c r="C1262" s="9" t="s">
        <v>48</v>
      </c>
      <c r="D1262" s="9">
        <v>2030</v>
      </c>
      <c r="E1262" s="9" t="s">
        <v>56</v>
      </c>
      <c r="F1262" s="9">
        <v>62.682270330000001</v>
      </c>
      <c r="G1262" s="9">
        <v>4.8644180590000001</v>
      </c>
      <c r="H1262" s="9">
        <v>1337</v>
      </c>
      <c r="I1262" s="9">
        <v>0</v>
      </c>
      <c r="J1262" s="9">
        <v>2043</v>
      </c>
      <c r="K1262" s="9">
        <v>4474.8629359999904</v>
      </c>
      <c r="L1262" s="9">
        <v>318.63550199999997</v>
      </c>
      <c r="M1262" s="9">
        <v>9.6888799819999996</v>
      </c>
    </row>
    <row r="1263" spans="1:13" hidden="1">
      <c r="A1263" s="9" t="s">
        <v>33</v>
      </c>
      <c r="B1263" s="9" t="s">
        <v>34</v>
      </c>
      <c r="C1263" s="9" t="s">
        <v>48</v>
      </c>
      <c r="D1263" s="9">
        <v>2035</v>
      </c>
      <c r="E1263" s="9" t="s">
        <v>56</v>
      </c>
      <c r="F1263" s="9">
        <v>71.355583730000006</v>
      </c>
      <c r="G1263" s="9">
        <v>5.4121211300000001</v>
      </c>
      <c r="H1263" s="9">
        <v>1522</v>
      </c>
      <c r="I1263" s="9">
        <v>0</v>
      </c>
      <c r="J1263" s="9">
        <v>2228</v>
      </c>
      <c r="K1263" s="9">
        <v>5087.7870830000002</v>
      </c>
      <c r="L1263" s="9">
        <v>362.10579560000002</v>
      </c>
      <c r="M1263" s="9">
        <v>9.1131216199999994</v>
      </c>
    </row>
    <row r="1264" spans="1:13" hidden="1">
      <c r="A1264" s="9" t="s">
        <v>33</v>
      </c>
      <c r="B1264" s="9" t="s">
        <v>34</v>
      </c>
      <c r="C1264" s="9" t="s">
        <v>48</v>
      </c>
      <c r="D1264" s="9">
        <v>2040</v>
      </c>
      <c r="E1264" s="9" t="s">
        <v>56</v>
      </c>
      <c r="F1264" s="9">
        <v>81.951090910000005</v>
      </c>
      <c r="G1264" s="9">
        <v>5.6867897899999997</v>
      </c>
      <c r="H1264" s="9">
        <v>1748</v>
      </c>
      <c r="I1264" s="9">
        <v>0</v>
      </c>
      <c r="J1264" s="9">
        <v>2448</v>
      </c>
      <c r="K1264" s="9">
        <v>5839.7171829999997</v>
      </c>
      <c r="L1264" s="9">
        <v>415.522995699999</v>
      </c>
      <c r="M1264" s="9">
        <v>9.4859612569999996</v>
      </c>
    </row>
    <row r="1265" spans="1:13" hidden="1">
      <c r="A1265" s="9" t="s">
        <v>33</v>
      </c>
      <c r="B1265" s="9" t="s">
        <v>34</v>
      </c>
      <c r="C1265" s="9" t="s">
        <v>48</v>
      </c>
      <c r="D1265" s="9">
        <v>2045</v>
      </c>
      <c r="E1265" s="9" t="s">
        <v>56</v>
      </c>
      <c r="F1265" s="9">
        <v>92.077770330000007</v>
      </c>
      <c r="G1265" s="9">
        <v>6.3554819379999996</v>
      </c>
      <c r="H1265" s="9">
        <v>1964</v>
      </c>
      <c r="I1265" s="9">
        <v>0</v>
      </c>
      <c r="J1265" s="9">
        <v>2636</v>
      </c>
      <c r="K1265" s="9">
        <v>6559.4914549999903</v>
      </c>
      <c r="L1265" s="9">
        <v>466.68316129999999</v>
      </c>
      <c r="M1265" s="9">
        <v>10.26104303</v>
      </c>
    </row>
    <row r="1266" spans="1:13" hidden="1">
      <c r="A1266" s="9" t="s">
        <v>33</v>
      </c>
      <c r="B1266" s="9" t="s">
        <v>34</v>
      </c>
      <c r="C1266" s="9" t="s">
        <v>48</v>
      </c>
      <c r="D1266" s="9">
        <v>2050</v>
      </c>
      <c r="E1266" s="9" t="s">
        <v>56</v>
      </c>
      <c r="F1266" s="9">
        <v>96.015923439999995</v>
      </c>
      <c r="G1266" s="9">
        <v>5.8668899139999997</v>
      </c>
      <c r="H1266" s="9">
        <v>2048</v>
      </c>
      <c r="I1266" s="9">
        <v>0</v>
      </c>
      <c r="J1266" s="9">
        <v>2750</v>
      </c>
      <c r="K1266" s="9">
        <v>6839.1878939999997</v>
      </c>
      <c r="L1266" s="9">
        <v>486.55331919999998</v>
      </c>
      <c r="M1266" s="9">
        <v>10.56810548</v>
      </c>
    </row>
    <row r="1267" spans="1:13" hidden="1">
      <c r="A1267" s="9" t="s">
        <v>33</v>
      </c>
      <c r="B1267" s="9" t="s">
        <v>34</v>
      </c>
      <c r="C1267" s="9" t="s">
        <v>49</v>
      </c>
      <c r="D1267" s="9">
        <v>2000</v>
      </c>
      <c r="E1267" s="9" t="s">
        <v>56</v>
      </c>
      <c r="F1267" s="9">
        <v>15.772</v>
      </c>
      <c r="G1267" s="9">
        <v>0.78099999999999903</v>
      </c>
      <c r="H1267" s="9">
        <v>203</v>
      </c>
      <c r="I1267" s="9">
        <v>0</v>
      </c>
      <c r="J1267" s="9">
        <v>386</v>
      </c>
      <c r="K1267" s="9">
        <v>697.26772070000004</v>
      </c>
      <c r="L1267" s="9">
        <v>50.595914200000003</v>
      </c>
      <c r="M1267" s="9">
        <v>4.1489701289999896</v>
      </c>
    </row>
    <row r="1268" spans="1:13" hidden="1">
      <c r="A1268" s="9" t="s">
        <v>33</v>
      </c>
      <c r="B1268" s="9" t="s">
        <v>34</v>
      </c>
      <c r="C1268" s="9" t="s">
        <v>49</v>
      </c>
      <c r="D1268" s="9">
        <v>2005</v>
      </c>
      <c r="E1268" s="9" t="s">
        <v>56</v>
      </c>
      <c r="F1268" s="9">
        <v>16.802</v>
      </c>
      <c r="G1268" s="9">
        <v>0.95350000000000001</v>
      </c>
      <c r="H1268" s="9">
        <v>234</v>
      </c>
      <c r="I1268" s="9">
        <v>0</v>
      </c>
      <c r="J1268" s="9">
        <v>431</v>
      </c>
      <c r="K1268" s="9">
        <v>771.82217449999996</v>
      </c>
      <c r="L1268" s="9">
        <v>55.73589801</v>
      </c>
      <c r="M1268" s="9">
        <v>3.0787816559999999</v>
      </c>
    </row>
    <row r="1269" spans="1:13" hidden="1">
      <c r="A1269" s="9" t="s">
        <v>33</v>
      </c>
      <c r="B1269" s="9" t="s">
        <v>34</v>
      </c>
      <c r="C1269" s="9" t="s">
        <v>49</v>
      </c>
      <c r="D1269" s="9">
        <v>2010</v>
      </c>
      <c r="E1269" s="9" t="s">
        <v>56</v>
      </c>
      <c r="F1269" s="9">
        <v>17.68</v>
      </c>
      <c r="G1269" s="9">
        <v>1.1646544640000001</v>
      </c>
      <c r="H1269" s="9">
        <v>261</v>
      </c>
      <c r="I1269" s="9">
        <v>0</v>
      </c>
      <c r="J1269" s="9">
        <v>472</v>
      </c>
      <c r="K1269" s="9">
        <v>837.14482929999997</v>
      </c>
      <c r="L1269" s="9">
        <v>60.149265929999999</v>
      </c>
      <c r="M1269" s="9">
        <v>4.476970777</v>
      </c>
    </row>
    <row r="1270" spans="1:13" hidden="1">
      <c r="A1270" s="9" t="s">
        <v>33</v>
      </c>
      <c r="B1270" s="9" t="s">
        <v>34</v>
      </c>
      <c r="C1270" s="9" t="s">
        <v>49</v>
      </c>
      <c r="D1270" s="9">
        <v>2015</v>
      </c>
      <c r="E1270" s="9" t="s">
        <v>56</v>
      </c>
      <c r="F1270" s="9">
        <v>19.032</v>
      </c>
      <c r="G1270" s="9">
        <v>1.435938704</v>
      </c>
      <c r="H1270" s="9">
        <v>301</v>
      </c>
      <c r="I1270" s="9">
        <v>0</v>
      </c>
      <c r="J1270" s="9">
        <v>542</v>
      </c>
      <c r="K1270" s="9">
        <v>949.31847879999896</v>
      </c>
      <c r="L1270" s="9">
        <v>68.224869889999994</v>
      </c>
      <c r="M1270" s="9">
        <v>4.202251585</v>
      </c>
    </row>
    <row r="1271" spans="1:13" hidden="1">
      <c r="A1271" s="9" t="s">
        <v>33</v>
      </c>
      <c r="B1271" s="9" t="s">
        <v>34</v>
      </c>
      <c r="C1271" s="9" t="s">
        <v>49</v>
      </c>
      <c r="D1271" s="9">
        <v>2020</v>
      </c>
      <c r="E1271" s="9" t="s">
        <v>56</v>
      </c>
      <c r="F1271" s="9">
        <v>21.308252490000001</v>
      </c>
      <c r="G1271" s="9">
        <v>1.646854413</v>
      </c>
      <c r="H1271" s="9">
        <v>337</v>
      </c>
      <c r="I1271" s="9">
        <v>0</v>
      </c>
      <c r="J1271" s="9">
        <v>582</v>
      </c>
      <c r="K1271" s="9">
        <v>1053.089565</v>
      </c>
      <c r="L1271" s="9">
        <v>75.62305096</v>
      </c>
      <c r="M1271" s="9">
        <v>2.7053006039999898</v>
      </c>
    </row>
    <row r="1272" spans="1:13" hidden="1">
      <c r="A1272" s="9" t="s">
        <v>33</v>
      </c>
      <c r="B1272" s="9" t="s">
        <v>34</v>
      </c>
      <c r="C1272" s="9" t="s">
        <v>49</v>
      </c>
      <c r="D1272" s="9">
        <v>2025</v>
      </c>
      <c r="E1272" s="9" t="s">
        <v>56</v>
      </c>
      <c r="F1272" s="9">
        <v>25.797528239999998</v>
      </c>
      <c r="G1272" s="9">
        <v>2.0308085189999998</v>
      </c>
      <c r="H1272" s="9">
        <v>408</v>
      </c>
      <c r="I1272" s="9">
        <v>0</v>
      </c>
      <c r="J1272" s="9">
        <v>686</v>
      </c>
      <c r="K1272" s="9">
        <v>1271.567194</v>
      </c>
      <c r="L1272" s="9">
        <v>91.299299899999994</v>
      </c>
      <c r="M1272" s="9">
        <v>1.7566078469999999</v>
      </c>
    </row>
    <row r="1273" spans="1:13" hidden="1">
      <c r="A1273" s="9" t="s">
        <v>33</v>
      </c>
      <c r="B1273" s="9" t="s">
        <v>34</v>
      </c>
      <c r="C1273" s="9" t="s">
        <v>49</v>
      </c>
      <c r="D1273" s="9">
        <v>2030</v>
      </c>
      <c r="E1273" s="9" t="s">
        <v>56</v>
      </c>
      <c r="F1273" s="9">
        <v>30.223574750000001</v>
      </c>
      <c r="G1273" s="9">
        <v>2.2603030519999998</v>
      </c>
      <c r="H1273" s="9">
        <v>478</v>
      </c>
      <c r="I1273" s="9">
        <v>0</v>
      </c>
      <c r="J1273" s="9">
        <v>788</v>
      </c>
      <c r="K1273" s="9">
        <v>1487.292907</v>
      </c>
      <c r="L1273" s="9">
        <v>106.74314800000001</v>
      </c>
      <c r="M1273" s="9">
        <v>1.217962413</v>
      </c>
    </row>
    <row r="1274" spans="1:13" hidden="1">
      <c r="A1274" s="9" t="s">
        <v>33</v>
      </c>
      <c r="B1274" s="9" t="s">
        <v>34</v>
      </c>
      <c r="C1274" s="9" t="s">
        <v>49</v>
      </c>
      <c r="D1274" s="9">
        <v>2035</v>
      </c>
      <c r="E1274" s="9" t="s">
        <v>56</v>
      </c>
      <c r="F1274" s="9">
        <v>34.333475079999999</v>
      </c>
      <c r="G1274" s="9">
        <v>2.5169982809999998</v>
      </c>
      <c r="H1274" s="9">
        <v>543</v>
      </c>
      <c r="I1274" s="9">
        <v>0</v>
      </c>
      <c r="J1274" s="9">
        <v>873</v>
      </c>
      <c r="K1274" s="9">
        <v>1687.8285599999999</v>
      </c>
      <c r="L1274" s="9">
        <v>121.0969597</v>
      </c>
      <c r="M1274" s="9">
        <v>1.0130376839999999</v>
      </c>
    </row>
    <row r="1275" spans="1:13" hidden="1">
      <c r="A1275" s="9" t="s">
        <v>33</v>
      </c>
      <c r="B1275" s="9" t="s">
        <v>34</v>
      </c>
      <c r="C1275" s="9" t="s">
        <v>49</v>
      </c>
      <c r="D1275" s="9">
        <v>2040</v>
      </c>
      <c r="E1275" s="9" t="s">
        <v>56</v>
      </c>
      <c r="F1275" s="9">
        <v>38.253687710000001</v>
      </c>
      <c r="G1275" s="9">
        <v>2.6667548810000001</v>
      </c>
      <c r="H1275" s="9">
        <v>605</v>
      </c>
      <c r="I1275" s="9">
        <v>0</v>
      </c>
      <c r="J1275" s="9">
        <v>942</v>
      </c>
      <c r="K1275" s="9">
        <v>1879.629907</v>
      </c>
      <c r="L1275" s="9">
        <v>134.8382517</v>
      </c>
      <c r="M1275" s="9">
        <v>0.99425515399999997</v>
      </c>
    </row>
    <row r="1276" spans="1:13" hidden="1">
      <c r="A1276" s="9" t="s">
        <v>33</v>
      </c>
      <c r="B1276" s="9" t="s">
        <v>34</v>
      </c>
      <c r="C1276" s="9" t="s">
        <v>49</v>
      </c>
      <c r="D1276" s="9">
        <v>2045</v>
      </c>
      <c r="E1276" s="9" t="s">
        <v>56</v>
      </c>
      <c r="F1276" s="9">
        <v>41.541607970000001</v>
      </c>
      <c r="G1276" s="9">
        <v>2.742578086</v>
      </c>
      <c r="H1276" s="9">
        <v>657</v>
      </c>
      <c r="I1276" s="9">
        <v>0</v>
      </c>
      <c r="J1276" s="9">
        <v>986</v>
      </c>
      <c r="K1276" s="9">
        <v>2040.7861719999901</v>
      </c>
      <c r="L1276" s="9">
        <v>146.38924180000001</v>
      </c>
      <c r="M1276" s="9">
        <v>1.0351620259999901</v>
      </c>
    </row>
    <row r="1277" spans="1:13" hidden="1">
      <c r="A1277" s="9" t="s">
        <v>33</v>
      </c>
      <c r="B1277" s="9" t="s">
        <v>34</v>
      </c>
      <c r="C1277" s="9" t="s">
        <v>49</v>
      </c>
      <c r="D1277" s="9">
        <v>2050</v>
      </c>
      <c r="E1277" s="9" t="s">
        <v>56</v>
      </c>
      <c r="F1277" s="9">
        <v>44.070777409999998</v>
      </c>
      <c r="G1277" s="9">
        <v>2.814596952</v>
      </c>
      <c r="H1277" s="9">
        <v>697</v>
      </c>
      <c r="I1277" s="9">
        <v>0</v>
      </c>
      <c r="J1277" s="9">
        <v>1010</v>
      </c>
      <c r="K1277" s="9">
        <v>2164.8950399999999</v>
      </c>
      <c r="L1277" s="9">
        <v>155.28659009999899</v>
      </c>
      <c r="M1277" s="9">
        <v>1.0848009890000001</v>
      </c>
    </row>
    <row r="1278" spans="1:13" hidden="1">
      <c r="A1278" s="9" t="s">
        <v>33</v>
      </c>
      <c r="B1278" s="9" t="s">
        <v>34</v>
      </c>
      <c r="C1278" s="9" t="s">
        <v>50</v>
      </c>
      <c r="D1278" s="9">
        <v>2000</v>
      </c>
      <c r="E1278" s="9" t="s">
        <v>56</v>
      </c>
      <c r="F1278" s="9">
        <v>15.1</v>
      </c>
      <c r="G1278" s="9">
        <v>1.02</v>
      </c>
      <c r="H1278" s="9">
        <v>181</v>
      </c>
      <c r="I1278" s="9">
        <v>0</v>
      </c>
      <c r="J1278" s="9">
        <v>370</v>
      </c>
      <c r="K1278" s="9">
        <v>649.32480179999902</v>
      </c>
      <c r="L1278" s="9">
        <v>46.996979770000003</v>
      </c>
      <c r="M1278" s="9">
        <v>0.93915467599999902</v>
      </c>
    </row>
    <row r="1279" spans="1:13" hidden="1">
      <c r="A1279" s="9" t="s">
        <v>33</v>
      </c>
      <c r="B1279" s="9" t="s">
        <v>34</v>
      </c>
      <c r="C1279" s="9" t="s">
        <v>50</v>
      </c>
      <c r="D1279" s="9">
        <v>2005</v>
      </c>
      <c r="E1279" s="9" t="s">
        <v>56</v>
      </c>
      <c r="F1279" s="9">
        <v>19.899999999999999</v>
      </c>
      <c r="G1279" s="9">
        <v>1.4650000000000001</v>
      </c>
      <c r="H1279" s="9">
        <v>252</v>
      </c>
      <c r="I1279" s="9">
        <v>0</v>
      </c>
      <c r="J1279" s="9">
        <v>472</v>
      </c>
      <c r="K1279" s="9">
        <v>863.04061750000005</v>
      </c>
      <c r="L1279" s="9">
        <v>61.926276180000002</v>
      </c>
      <c r="M1279" s="9">
        <v>1.296258425</v>
      </c>
    </row>
    <row r="1280" spans="1:13" hidden="1">
      <c r="A1280" s="9" t="s">
        <v>33</v>
      </c>
      <c r="B1280" s="9" t="s">
        <v>34</v>
      </c>
      <c r="C1280" s="9" t="s">
        <v>50</v>
      </c>
      <c r="D1280" s="9">
        <v>2010</v>
      </c>
      <c r="E1280" s="9" t="s">
        <v>56</v>
      </c>
      <c r="F1280" s="9">
        <v>27.7</v>
      </c>
      <c r="G1280" s="9">
        <v>2.3824616569999999</v>
      </c>
      <c r="H1280" s="9">
        <v>311</v>
      </c>
      <c r="I1280" s="9">
        <v>0</v>
      </c>
      <c r="J1280" s="9">
        <v>537</v>
      </c>
      <c r="K1280" s="9">
        <v>1041.237453</v>
      </c>
      <c r="L1280" s="9">
        <v>74.677906809999996</v>
      </c>
      <c r="M1280" s="9">
        <v>1.404142226</v>
      </c>
    </row>
    <row r="1281" spans="1:13" hidden="1">
      <c r="A1281" s="9" t="s">
        <v>33</v>
      </c>
      <c r="B1281" s="9" t="s">
        <v>34</v>
      </c>
      <c r="C1281" s="9" t="s">
        <v>50</v>
      </c>
      <c r="D1281" s="9">
        <v>2015</v>
      </c>
      <c r="E1281" s="9" t="s">
        <v>56</v>
      </c>
      <c r="F1281" s="9">
        <v>33.82</v>
      </c>
      <c r="G1281" s="9">
        <v>2.476976053</v>
      </c>
      <c r="H1281" s="9">
        <v>385</v>
      </c>
      <c r="I1281" s="9">
        <v>0</v>
      </c>
      <c r="J1281" s="9">
        <v>625</v>
      </c>
      <c r="K1281" s="9">
        <v>1274.445508</v>
      </c>
      <c r="L1281" s="9">
        <v>91.625975969999999</v>
      </c>
      <c r="M1281" s="9">
        <v>1.1516355329999901</v>
      </c>
    </row>
    <row r="1282" spans="1:13" hidden="1">
      <c r="A1282" s="9" t="s">
        <v>33</v>
      </c>
      <c r="B1282" s="9" t="s">
        <v>34</v>
      </c>
      <c r="C1282" s="9" t="s">
        <v>50</v>
      </c>
      <c r="D1282" s="9">
        <v>2020</v>
      </c>
      <c r="E1282" s="9" t="s">
        <v>56</v>
      </c>
      <c r="F1282" s="9">
        <v>33.732155839999997</v>
      </c>
      <c r="G1282" s="9">
        <v>2.0493731309999998</v>
      </c>
      <c r="H1282" s="9">
        <v>384</v>
      </c>
      <c r="I1282" s="9">
        <v>0</v>
      </c>
      <c r="J1282" s="9">
        <v>622</v>
      </c>
      <c r="K1282" s="9">
        <v>1263.0789589999999</v>
      </c>
      <c r="L1282" s="9">
        <v>90.892791520000003</v>
      </c>
      <c r="M1282" s="9">
        <v>0.78906411499999995</v>
      </c>
    </row>
    <row r="1283" spans="1:13" hidden="1">
      <c r="A1283" s="9" t="s">
        <v>33</v>
      </c>
      <c r="B1283" s="9" t="s">
        <v>34</v>
      </c>
      <c r="C1283" s="9" t="s">
        <v>50</v>
      </c>
      <c r="D1283" s="9">
        <v>2025</v>
      </c>
      <c r="E1283" s="9" t="s">
        <v>56</v>
      </c>
      <c r="F1283" s="9">
        <v>35.752571430000003</v>
      </c>
      <c r="G1283" s="9">
        <v>2.6479050200000001</v>
      </c>
      <c r="H1283" s="9">
        <v>407</v>
      </c>
      <c r="I1283" s="9">
        <v>0</v>
      </c>
      <c r="J1283" s="9">
        <v>654</v>
      </c>
      <c r="K1283" s="9">
        <v>1333.63921</v>
      </c>
      <c r="L1283" s="9">
        <v>95.974483219999996</v>
      </c>
      <c r="M1283" s="9">
        <v>0.61478784099999995</v>
      </c>
    </row>
    <row r="1284" spans="1:13" hidden="1">
      <c r="A1284" s="9" t="s">
        <v>33</v>
      </c>
      <c r="B1284" s="9" t="s">
        <v>34</v>
      </c>
      <c r="C1284" s="9" t="s">
        <v>50</v>
      </c>
      <c r="D1284" s="9">
        <v>2030</v>
      </c>
      <c r="E1284" s="9" t="s">
        <v>56</v>
      </c>
      <c r="F1284" s="9">
        <v>39.002805189999997</v>
      </c>
      <c r="G1284" s="9">
        <v>2.430480685</v>
      </c>
      <c r="H1284" s="9">
        <v>444</v>
      </c>
      <c r="I1284" s="9">
        <v>0</v>
      </c>
      <c r="J1284" s="9">
        <v>667</v>
      </c>
      <c r="K1284" s="9">
        <v>1451.3935039999999</v>
      </c>
      <c r="L1284" s="9">
        <v>104.41386079999999</v>
      </c>
      <c r="M1284" s="9">
        <v>0.55667741400000004</v>
      </c>
    </row>
    <row r="1285" spans="1:13" hidden="1">
      <c r="A1285" s="9" t="s">
        <v>33</v>
      </c>
      <c r="B1285" s="9" t="s">
        <v>34</v>
      </c>
      <c r="C1285" s="9" t="s">
        <v>50</v>
      </c>
      <c r="D1285" s="9">
        <v>2035</v>
      </c>
      <c r="E1285" s="9" t="s">
        <v>56</v>
      </c>
      <c r="F1285" s="9">
        <v>43.746389610000001</v>
      </c>
      <c r="G1285" s="9">
        <v>2.628328958</v>
      </c>
      <c r="H1285" s="9">
        <v>498</v>
      </c>
      <c r="I1285" s="9">
        <v>0</v>
      </c>
      <c r="J1285" s="9">
        <v>686</v>
      </c>
      <c r="K1285" s="9">
        <v>1625.5338159999999</v>
      </c>
      <c r="L1285" s="9">
        <v>116.908357299999</v>
      </c>
      <c r="M1285" s="9">
        <v>0.57421054699999996</v>
      </c>
    </row>
    <row r="1286" spans="1:13" hidden="1">
      <c r="A1286" s="9" t="s">
        <v>33</v>
      </c>
      <c r="B1286" s="9" t="s">
        <v>34</v>
      </c>
      <c r="C1286" s="9" t="s">
        <v>50</v>
      </c>
      <c r="D1286" s="9">
        <v>2040</v>
      </c>
      <c r="E1286" s="9" t="s">
        <v>56</v>
      </c>
      <c r="F1286" s="9">
        <v>44.712675320000002</v>
      </c>
      <c r="G1286" s="9">
        <v>2.4094562989999999</v>
      </c>
      <c r="H1286" s="9">
        <v>509</v>
      </c>
      <c r="I1286" s="9">
        <v>0</v>
      </c>
      <c r="J1286" s="9">
        <v>683</v>
      </c>
      <c r="K1286" s="9">
        <v>1660.1994139999999</v>
      </c>
      <c r="L1286" s="9">
        <v>119.3843655</v>
      </c>
      <c r="M1286" s="9">
        <v>0.56976740699999995</v>
      </c>
    </row>
    <row r="1287" spans="1:13" hidden="1">
      <c r="A1287" s="9" t="s">
        <v>33</v>
      </c>
      <c r="B1287" s="9" t="s">
        <v>34</v>
      </c>
      <c r="C1287" s="9" t="s">
        <v>50</v>
      </c>
      <c r="D1287" s="9">
        <v>2045</v>
      </c>
      <c r="E1287" s="9" t="s">
        <v>56</v>
      </c>
      <c r="F1287" s="9">
        <v>42.340883120000001</v>
      </c>
      <c r="G1287" s="9">
        <v>2.2132166870000001</v>
      </c>
      <c r="H1287" s="9">
        <v>482</v>
      </c>
      <c r="I1287" s="9">
        <v>0</v>
      </c>
      <c r="J1287" s="9">
        <v>647</v>
      </c>
      <c r="K1287" s="9">
        <v>1571.5453</v>
      </c>
      <c r="L1287" s="9">
        <v>113.00110559999899</v>
      </c>
      <c r="M1287" s="9">
        <v>0.53443954999999999</v>
      </c>
    </row>
    <row r="1288" spans="1:13" hidden="1">
      <c r="A1288" s="9" t="s">
        <v>33</v>
      </c>
      <c r="B1288" s="9" t="s">
        <v>34</v>
      </c>
      <c r="C1288" s="9" t="s">
        <v>50</v>
      </c>
      <c r="D1288" s="9">
        <v>2050</v>
      </c>
      <c r="E1288" s="9" t="s">
        <v>56</v>
      </c>
      <c r="F1288" s="9">
        <v>40.144779219999997</v>
      </c>
      <c r="G1288" s="9">
        <v>1.8047387930000001</v>
      </c>
      <c r="H1288" s="9">
        <v>457</v>
      </c>
      <c r="I1288" s="9">
        <v>0</v>
      </c>
      <c r="J1288" s="9">
        <v>613</v>
      </c>
      <c r="K1288" s="9">
        <v>1489.7559080000001</v>
      </c>
      <c r="L1288" s="9">
        <v>107.116133</v>
      </c>
      <c r="M1288" s="9">
        <v>0.50542551999999996</v>
      </c>
    </row>
    <row r="1289" spans="1:13" hidden="1">
      <c r="A1289" s="9" t="s">
        <v>33</v>
      </c>
      <c r="B1289" s="9" t="s">
        <v>34</v>
      </c>
      <c r="C1289" s="9" t="s">
        <v>51</v>
      </c>
      <c r="D1289" s="9">
        <v>2000</v>
      </c>
      <c r="E1289" s="9" t="s">
        <v>56</v>
      </c>
      <c r="F1289" s="9">
        <v>11.3</v>
      </c>
      <c r="G1289" s="9">
        <v>1.06</v>
      </c>
      <c r="H1289" s="9">
        <v>107</v>
      </c>
      <c r="I1289" s="9">
        <v>0</v>
      </c>
      <c r="J1289" s="9">
        <v>209</v>
      </c>
      <c r="K1289" s="9">
        <v>408.67142810000001</v>
      </c>
      <c r="L1289" s="9">
        <v>29.39002765</v>
      </c>
      <c r="M1289" s="9">
        <v>1.406997896</v>
      </c>
    </row>
    <row r="1290" spans="1:13" hidden="1">
      <c r="A1290" s="9" t="s">
        <v>33</v>
      </c>
      <c r="B1290" s="9" t="s">
        <v>34</v>
      </c>
      <c r="C1290" s="9" t="s">
        <v>51</v>
      </c>
      <c r="D1290" s="9">
        <v>2005</v>
      </c>
      <c r="E1290" s="9" t="s">
        <v>56</v>
      </c>
      <c r="F1290" s="9">
        <v>13.3</v>
      </c>
      <c r="G1290" s="9">
        <v>1.1399999999999999</v>
      </c>
      <c r="H1290" s="9">
        <v>137</v>
      </c>
      <c r="I1290" s="9">
        <v>0</v>
      </c>
      <c r="J1290" s="9">
        <v>237</v>
      </c>
      <c r="K1290" s="9">
        <v>489.08148569999997</v>
      </c>
      <c r="L1290" s="9">
        <v>35.056366050000001</v>
      </c>
      <c r="M1290" s="9">
        <v>1.8608396949999999</v>
      </c>
    </row>
    <row r="1291" spans="1:13" hidden="1">
      <c r="A1291" s="9" t="s">
        <v>33</v>
      </c>
      <c r="B1291" s="9" t="s">
        <v>34</v>
      </c>
      <c r="C1291" s="9" t="s">
        <v>51</v>
      </c>
      <c r="D1291" s="9">
        <v>2010</v>
      </c>
      <c r="E1291" s="9" t="s">
        <v>56</v>
      </c>
      <c r="F1291" s="9">
        <v>14.6</v>
      </c>
      <c r="G1291" s="9">
        <v>1.0289593459999999</v>
      </c>
      <c r="H1291" s="9">
        <v>173</v>
      </c>
      <c r="I1291" s="9">
        <v>0</v>
      </c>
      <c r="J1291" s="9">
        <v>260</v>
      </c>
      <c r="K1291" s="9">
        <v>559.49904179999999</v>
      </c>
      <c r="L1291" s="9">
        <v>40.0679935</v>
      </c>
      <c r="M1291" s="9">
        <v>1.882008747</v>
      </c>
    </row>
    <row r="1292" spans="1:13" hidden="1">
      <c r="A1292" s="9" t="s">
        <v>33</v>
      </c>
      <c r="B1292" s="9" t="s">
        <v>34</v>
      </c>
      <c r="C1292" s="9" t="s">
        <v>51</v>
      </c>
      <c r="D1292" s="9">
        <v>2015</v>
      </c>
      <c r="E1292" s="9" t="s">
        <v>56</v>
      </c>
      <c r="F1292" s="9">
        <v>16.201000000000001</v>
      </c>
      <c r="G1292" s="9">
        <v>1.128008176</v>
      </c>
      <c r="H1292" s="9">
        <v>195</v>
      </c>
      <c r="I1292" s="9">
        <v>0</v>
      </c>
      <c r="J1292" s="9">
        <v>264</v>
      </c>
      <c r="K1292" s="9">
        <v>566.92919400000005</v>
      </c>
      <c r="L1292" s="9">
        <v>40.658537590000002</v>
      </c>
      <c r="M1292" s="9">
        <v>1.8294832400000001</v>
      </c>
    </row>
    <row r="1293" spans="1:13" hidden="1">
      <c r="A1293" s="9" t="s">
        <v>33</v>
      </c>
      <c r="B1293" s="9" t="s">
        <v>34</v>
      </c>
      <c r="C1293" s="9" t="s">
        <v>51</v>
      </c>
      <c r="D1293" s="9">
        <v>2020</v>
      </c>
      <c r="E1293" s="9" t="s">
        <v>56</v>
      </c>
      <c r="F1293" s="9">
        <v>17.61339487</v>
      </c>
      <c r="G1293" s="9">
        <v>1.207583837</v>
      </c>
      <c r="H1293" s="9">
        <v>212</v>
      </c>
      <c r="I1293" s="9">
        <v>0</v>
      </c>
      <c r="J1293" s="9">
        <v>287</v>
      </c>
      <c r="K1293" s="9">
        <v>530.7062813</v>
      </c>
      <c r="L1293" s="9">
        <v>38.065483950000001</v>
      </c>
      <c r="M1293" s="9">
        <v>1.1911018040000001</v>
      </c>
    </row>
    <row r="1294" spans="1:13" hidden="1">
      <c r="A1294" s="9" t="s">
        <v>33</v>
      </c>
      <c r="B1294" s="9" t="s">
        <v>34</v>
      </c>
      <c r="C1294" s="9" t="s">
        <v>51</v>
      </c>
      <c r="D1294" s="9">
        <v>2025</v>
      </c>
      <c r="E1294" s="9" t="s">
        <v>56</v>
      </c>
      <c r="F1294" s="9">
        <v>19.191953850000001</v>
      </c>
      <c r="G1294" s="9">
        <v>1.234453233</v>
      </c>
      <c r="H1294" s="9">
        <v>231</v>
      </c>
      <c r="I1294" s="9">
        <v>0</v>
      </c>
      <c r="J1294" s="9">
        <v>310</v>
      </c>
      <c r="K1294" s="9">
        <v>488.24474789999903</v>
      </c>
      <c r="L1294" s="9">
        <v>34.942071740000003</v>
      </c>
      <c r="M1294" s="9">
        <v>0.71459871900000005</v>
      </c>
    </row>
    <row r="1295" spans="1:13" hidden="1">
      <c r="A1295" s="9" t="s">
        <v>33</v>
      </c>
      <c r="B1295" s="9" t="s">
        <v>34</v>
      </c>
      <c r="C1295" s="9" t="s">
        <v>51</v>
      </c>
      <c r="D1295" s="9">
        <v>2030</v>
      </c>
      <c r="E1295" s="9" t="s">
        <v>56</v>
      </c>
      <c r="F1295" s="9">
        <v>20.02277436</v>
      </c>
      <c r="G1295" s="9">
        <v>1.1875506419999999</v>
      </c>
      <c r="H1295" s="9">
        <v>241</v>
      </c>
      <c r="I1295" s="9">
        <v>0</v>
      </c>
      <c r="J1295" s="9">
        <v>324</v>
      </c>
      <c r="K1295" s="9">
        <v>461.33596260000002</v>
      </c>
      <c r="L1295" s="9">
        <v>32.914921149999998</v>
      </c>
      <c r="M1295" s="9">
        <v>0.47194665499999999</v>
      </c>
    </row>
    <row r="1296" spans="1:13" hidden="1">
      <c r="A1296" s="9" t="s">
        <v>33</v>
      </c>
      <c r="B1296" s="9" t="s">
        <v>34</v>
      </c>
      <c r="C1296" s="9" t="s">
        <v>51</v>
      </c>
      <c r="D1296" s="9">
        <v>2035</v>
      </c>
      <c r="E1296" s="9" t="s">
        <v>56</v>
      </c>
      <c r="F1296" s="9">
        <v>20.438184620000001</v>
      </c>
      <c r="G1296" s="9">
        <v>1.173639815</v>
      </c>
      <c r="H1296" s="9">
        <v>246</v>
      </c>
      <c r="I1296" s="9">
        <v>0</v>
      </c>
      <c r="J1296" s="9">
        <v>330</v>
      </c>
      <c r="K1296" s="9">
        <v>445.65317189999899</v>
      </c>
      <c r="L1296" s="9">
        <v>31.726133999999998</v>
      </c>
      <c r="M1296" s="9">
        <v>0.38108230199999998</v>
      </c>
    </row>
    <row r="1297" spans="1:13" hidden="1">
      <c r="A1297" s="9" t="s">
        <v>33</v>
      </c>
      <c r="B1297" s="9" t="s">
        <v>34</v>
      </c>
      <c r="C1297" s="9" t="s">
        <v>51</v>
      </c>
      <c r="D1297" s="9">
        <v>2040</v>
      </c>
      <c r="E1297" s="9" t="s">
        <v>56</v>
      </c>
      <c r="F1297" s="9">
        <v>20.438184620000001</v>
      </c>
      <c r="G1297" s="9">
        <v>1.1091892350000001</v>
      </c>
      <c r="H1297" s="9">
        <v>246</v>
      </c>
      <c r="I1297" s="9">
        <v>0</v>
      </c>
      <c r="J1297" s="9">
        <v>330</v>
      </c>
      <c r="K1297" s="9">
        <v>432.82438400000001</v>
      </c>
      <c r="L1297" s="9">
        <v>30.780776320000001</v>
      </c>
      <c r="M1297" s="9">
        <v>0.349389844</v>
      </c>
    </row>
    <row r="1298" spans="1:13" hidden="1">
      <c r="A1298" s="9" t="s">
        <v>33</v>
      </c>
      <c r="B1298" s="9" t="s">
        <v>34</v>
      </c>
      <c r="C1298" s="9" t="s">
        <v>51</v>
      </c>
      <c r="D1298" s="9">
        <v>2045</v>
      </c>
      <c r="E1298" s="9" t="s">
        <v>56</v>
      </c>
      <c r="F1298" s="9">
        <v>20.105856410000001</v>
      </c>
      <c r="G1298" s="9">
        <v>1.0693934540000001</v>
      </c>
      <c r="H1298" s="9">
        <v>242</v>
      </c>
      <c r="I1298" s="9">
        <v>0</v>
      </c>
      <c r="J1298" s="9">
        <v>325</v>
      </c>
      <c r="K1298" s="9">
        <v>419.39397020000001</v>
      </c>
      <c r="L1298" s="9">
        <v>29.811450780000001</v>
      </c>
      <c r="M1298" s="9">
        <v>0.334217194</v>
      </c>
    </row>
    <row r="1299" spans="1:13" hidden="1">
      <c r="A1299" s="9" t="s">
        <v>33</v>
      </c>
      <c r="B1299" s="9" t="s">
        <v>34</v>
      </c>
      <c r="C1299" s="9" t="s">
        <v>51</v>
      </c>
      <c r="D1299" s="9">
        <v>2050</v>
      </c>
      <c r="E1299" s="9" t="s">
        <v>56</v>
      </c>
      <c r="F1299" s="9">
        <v>19.69044615</v>
      </c>
      <c r="G1299" s="9">
        <v>0.99683253400000005</v>
      </c>
      <c r="H1299" s="9">
        <v>237</v>
      </c>
      <c r="I1299" s="9">
        <v>0</v>
      </c>
      <c r="J1299" s="9">
        <v>318</v>
      </c>
      <c r="K1299" s="9">
        <v>407.57308380000001</v>
      </c>
      <c r="L1299" s="9">
        <v>28.964295010000001</v>
      </c>
      <c r="M1299" s="9">
        <v>0.32518668699999997</v>
      </c>
    </row>
    <row r="1300" spans="1:13" hidden="1">
      <c r="A1300" s="9" t="s">
        <v>33</v>
      </c>
      <c r="B1300" s="9" t="s">
        <v>34</v>
      </c>
      <c r="C1300" s="9" t="s">
        <v>52</v>
      </c>
      <c r="D1300" s="9">
        <v>2000</v>
      </c>
      <c r="E1300" s="9" t="s">
        <v>56</v>
      </c>
      <c r="F1300" s="9">
        <v>212.7</v>
      </c>
      <c r="G1300" s="9">
        <v>17.350000000000001</v>
      </c>
      <c r="H1300" s="9">
        <v>3751</v>
      </c>
      <c r="I1300" s="9">
        <v>0</v>
      </c>
      <c r="J1300" s="9">
        <v>4385</v>
      </c>
      <c r="K1300" s="9">
        <v>17018.048599999998</v>
      </c>
      <c r="L1300" s="9">
        <v>1219.4867569999999</v>
      </c>
      <c r="M1300" s="9">
        <v>11.967734180000001</v>
      </c>
    </row>
    <row r="1301" spans="1:13" hidden="1">
      <c r="A1301" s="9" t="s">
        <v>33</v>
      </c>
      <c r="B1301" s="9" t="s">
        <v>34</v>
      </c>
      <c r="C1301" s="9" t="s">
        <v>52</v>
      </c>
      <c r="D1301" s="9">
        <v>2005</v>
      </c>
      <c r="E1301" s="9" t="s">
        <v>56</v>
      </c>
      <c r="F1301" s="9">
        <v>231.9</v>
      </c>
      <c r="G1301" s="9">
        <v>14.205</v>
      </c>
      <c r="H1301" s="9">
        <v>4063</v>
      </c>
      <c r="I1301" s="9">
        <v>0</v>
      </c>
      <c r="J1301" s="9">
        <v>4699</v>
      </c>
      <c r="K1301" s="9">
        <v>17593.284879999999</v>
      </c>
      <c r="L1301" s="9">
        <v>1229.4880069999999</v>
      </c>
      <c r="M1301" s="9">
        <v>6.8492208329999897</v>
      </c>
    </row>
    <row r="1302" spans="1:13" hidden="1">
      <c r="A1302" s="9" t="s">
        <v>33</v>
      </c>
      <c r="B1302" s="9" t="s">
        <v>34</v>
      </c>
      <c r="C1302" s="9" t="s">
        <v>52</v>
      </c>
      <c r="D1302" s="9">
        <v>2010</v>
      </c>
      <c r="E1302" s="9" t="s">
        <v>56</v>
      </c>
      <c r="F1302" s="9">
        <v>230.5</v>
      </c>
      <c r="G1302" s="9">
        <v>15.77840168</v>
      </c>
      <c r="H1302" s="9">
        <v>3775</v>
      </c>
      <c r="I1302" s="9">
        <v>0</v>
      </c>
      <c r="J1302" s="9">
        <v>4370</v>
      </c>
      <c r="K1302" s="9">
        <v>15358.681909999999</v>
      </c>
      <c r="L1302" s="9">
        <v>1010.852292</v>
      </c>
      <c r="M1302" s="9">
        <v>5.2298122410000003</v>
      </c>
    </row>
    <row r="1303" spans="1:13" hidden="1">
      <c r="A1303" s="9" t="s">
        <v>33</v>
      </c>
      <c r="B1303" s="9" t="s">
        <v>34</v>
      </c>
      <c r="C1303" s="9" t="s">
        <v>52</v>
      </c>
      <c r="D1303" s="9">
        <v>2015</v>
      </c>
      <c r="E1303" s="9" t="s">
        <v>56</v>
      </c>
      <c r="F1303" s="9">
        <v>240</v>
      </c>
      <c r="G1303" s="9">
        <v>15.30974121</v>
      </c>
      <c r="H1303" s="9">
        <v>4433.7317000000003</v>
      </c>
      <c r="I1303" s="9">
        <v>0</v>
      </c>
      <c r="J1303" s="9">
        <v>4444</v>
      </c>
      <c r="K1303" s="9">
        <v>16370.067509999901</v>
      </c>
      <c r="L1303" s="9">
        <v>996.43262389999995</v>
      </c>
      <c r="M1303" s="9">
        <v>5.3736055059999996</v>
      </c>
    </row>
    <row r="1304" spans="1:13" hidden="1">
      <c r="A1304" s="9" t="s">
        <v>33</v>
      </c>
      <c r="B1304" s="9" t="s">
        <v>34</v>
      </c>
      <c r="C1304" s="9" t="s">
        <v>52</v>
      </c>
      <c r="D1304" s="9">
        <v>2020</v>
      </c>
      <c r="E1304" s="9" t="s">
        <v>56</v>
      </c>
      <c r="F1304" s="9">
        <v>262.82400000000001</v>
      </c>
      <c r="G1304" s="9">
        <v>15.790628269999999</v>
      </c>
      <c r="H1304" s="9">
        <v>4855.3795849999997</v>
      </c>
      <c r="I1304" s="9">
        <v>0</v>
      </c>
      <c r="J1304" s="9">
        <v>4866.6243999999997</v>
      </c>
      <c r="K1304" s="9">
        <v>15851.68088</v>
      </c>
      <c r="L1304" s="9">
        <v>883.65114329999994</v>
      </c>
      <c r="M1304" s="9">
        <v>5.4803156179999997</v>
      </c>
    </row>
    <row r="1305" spans="1:13" hidden="1">
      <c r="A1305" s="9" t="s">
        <v>33</v>
      </c>
      <c r="B1305" s="9" t="s">
        <v>34</v>
      </c>
      <c r="C1305" s="9" t="s">
        <v>52</v>
      </c>
      <c r="D1305" s="9">
        <v>2025</v>
      </c>
      <c r="E1305" s="9" t="s">
        <v>56</v>
      </c>
      <c r="F1305" s="9">
        <v>266.56799999999998</v>
      </c>
      <c r="G1305" s="9">
        <v>15.321989970000001</v>
      </c>
      <c r="H1305" s="9">
        <v>4924.5457990000004</v>
      </c>
      <c r="I1305" s="9">
        <v>0</v>
      </c>
      <c r="J1305" s="9">
        <v>4935.9507999999996</v>
      </c>
      <c r="K1305" s="9">
        <v>13745.385200000001</v>
      </c>
      <c r="L1305" s="9">
        <v>711.04644710000002</v>
      </c>
      <c r="M1305" s="9">
        <v>5.4050762140000002</v>
      </c>
    </row>
    <row r="1306" spans="1:13" hidden="1">
      <c r="A1306" s="9" t="s">
        <v>33</v>
      </c>
      <c r="B1306" s="9" t="s">
        <v>34</v>
      </c>
      <c r="C1306" s="9" t="s">
        <v>52</v>
      </c>
      <c r="D1306" s="9">
        <v>2030</v>
      </c>
      <c r="E1306" s="9" t="s">
        <v>56</v>
      </c>
      <c r="F1306" s="9">
        <v>273.19200000000001</v>
      </c>
      <c r="G1306" s="9">
        <v>16.80338789</v>
      </c>
      <c r="H1306" s="9">
        <v>5046.9167939999998</v>
      </c>
      <c r="I1306" s="9">
        <v>0</v>
      </c>
      <c r="J1306" s="9">
        <v>5058.6052</v>
      </c>
      <c r="K1306" s="9">
        <v>12173.982979999901</v>
      </c>
      <c r="L1306" s="9">
        <v>617.26664149999999</v>
      </c>
      <c r="M1306" s="9">
        <v>5.4759363879999903</v>
      </c>
    </row>
    <row r="1307" spans="1:13" hidden="1">
      <c r="A1307" s="9" t="s">
        <v>33</v>
      </c>
      <c r="B1307" s="9" t="s">
        <v>34</v>
      </c>
      <c r="C1307" s="9" t="s">
        <v>52</v>
      </c>
      <c r="D1307" s="9">
        <v>2035</v>
      </c>
      <c r="E1307" s="9" t="s">
        <v>56</v>
      </c>
      <c r="F1307" s="9">
        <v>280.94400000000002</v>
      </c>
      <c r="G1307" s="9">
        <v>16.483767019999998</v>
      </c>
      <c r="H1307" s="9">
        <v>5190.1263280000003</v>
      </c>
      <c r="I1307" s="9">
        <v>0</v>
      </c>
      <c r="J1307" s="9">
        <v>5202.1463999999996</v>
      </c>
      <c r="K1307" s="9">
        <v>11506.58855</v>
      </c>
      <c r="L1307" s="9">
        <v>583.26301650000005</v>
      </c>
      <c r="M1307" s="9">
        <v>5.60390984</v>
      </c>
    </row>
    <row r="1308" spans="1:13" hidden="1">
      <c r="A1308" s="9" t="s">
        <v>33</v>
      </c>
      <c r="B1308" s="9" t="s">
        <v>34</v>
      </c>
      <c r="C1308" s="9" t="s">
        <v>52</v>
      </c>
      <c r="D1308" s="9">
        <v>2040</v>
      </c>
      <c r="E1308" s="9" t="s">
        <v>56</v>
      </c>
      <c r="F1308" s="9">
        <v>290.18400000000003</v>
      </c>
      <c r="G1308" s="9">
        <v>17.303919520000001</v>
      </c>
      <c r="H1308" s="9">
        <v>5360.8249980000001</v>
      </c>
      <c r="I1308" s="9">
        <v>0</v>
      </c>
      <c r="J1308" s="9">
        <v>5373.2403999999997</v>
      </c>
      <c r="K1308" s="9">
        <v>11352.84303</v>
      </c>
      <c r="L1308" s="9">
        <v>581.70047090000003</v>
      </c>
      <c r="M1308" s="9">
        <v>5.7772692069999998</v>
      </c>
    </row>
    <row r="1309" spans="1:13" hidden="1">
      <c r="A1309" s="9" t="s">
        <v>33</v>
      </c>
      <c r="B1309" s="9" t="s">
        <v>34</v>
      </c>
      <c r="C1309" s="9" t="s">
        <v>52</v>
      </c>
      <c r="D1309" s="9">
        <v>2045</v>
      </c>
      <c r="E1309" s="9" t="s">
        <v>56</v>
      </c>
      <c r="F1309" s="9">
        <v>299.49599999999998</v>
      </c>
      <c r="G1309" s="9">
        <v>17.48173212</v>
      </c>
      <c r="H1309" s="9">
        <v>5532.8537880000003</v>
      </c>
      <c r="I1309" s="9">
        <v>0</v>
      </c>
      <c r="J1309" s="9">
        <v>5545.6675999999998</v>
      </c>
      <c r="K1309" s="9">
        <v>11437.09577</v>
      </c>
      <c r="L1309" s="9">
        <v>594.92695800000001</v>
      </c>
      <c r="M1309" s="9">
        <v>5.9580628779999998</v>
      </c>
    </row>
    <row r="1310" spans="1:13" hidden="1">
      <c r="A1310" s="9" t="s">
        <v>33</v>
      </c>
      <c r="B1310" s="9" t="s">
        <v>34</v>
      </c>
      <c r="C1310" s="9" t="s">
        <v>52</v>
      </c>
      <c r="D1310" s="9">
        <v>2050</v>
      </c>
      <c r="E1310" s="9" t="s">
        <v>56</v>
      </c>
      <c r="F1310" s="9">
        <v>310.72800000000001</v>
      </c>
      <c r="G1310" s="9">
        <v>18.731320799999999</v>
      </c>
      <c r="H1310" s="9">
        <v>5740.3524319999997</v>
      </c>
      <c r="I1310" s="9">
        <v>0</v>
      </c>
      <c r="J1310" s="9">
        <v>5753.6468000000004</v>
      </c>
      <c r="K1310" s="9">
        <v>11717.70781</v>
      </c>
      <c r="L1310" s="9">
        <v>619.23070250000001</v>
      </c>
      <c r="M1310" s="9">
        <v>6.17931439</v>
      </c>
    </row>
    <row r="1311" spans="1:13" hidden="1">
      <c r="A1311" s="9" t="s">
        <v>33</v>
      </c>
      <c r="B1311" s="9" t="s">
        <v>34</v>
      </c>
      <c r="C1311" s="9" t="s">
        <v>35</v>
      </c>
      <c r="D1311" s="9">
        <v>2000</v>
      </c>
      <c r="E1311" s="9" t="s">
        <v>57</v>
      </c>
      <c r="F1311" s="9">
        <v>4.3710000000000004</v>
      </c>
      <c r="G1311" s="9">
        <v>0.14699999999999999</v>
      </c>
      <c r="H1311" s="9">
        <v>52</v>
      </c>
      <c r="I1311" s="9">
        <v>47</v>
      </c>
      <c r="J1311" s="9">
        <v>0</v>
      </c>
      <c r="K1311" s="9">
        <v>210.43854099999999</v>
      </c>
      <c r="L1311" s="9">
        <v>15.519514060000001</v>
      </c>
      <c r="M1311" s="9">
        <v>20.290495109999998</v>
      </c>
    </row>
    <row r="1312" spans="1:13" hidden="1">
      <c r="A1312" s="9" t="s">
        <v>33</v>
      </c>
      <c r="B1312" s="9" t="s">
        <v>34</v>
      </c>
      <c r="C1312" s="9" t="s">
        <v>35</v>
      </c>
      <c r="D1312" s="9">
        <v>2005</v>
      </c>
      <c r="E1312" s="9" t="s">
        <v>57</v>
      </c>
      <c r="F1312" s="9">
        <v>4.9249999999999998</v>
      </c>
      <c r="G1312" s="9">
        <v>0.2175</v>
      </c>
      <c r="H1312" s="9">
        <v>58</v>
      </c>
      <c r="I1312" s="9">
        <v>52</v>
      </c>
      <c r="J1312" s="9">
        <v>0</v>
      </c>
      <c r="K1312" s="9">
        <v>230.74769269999899</v>
      </c>
      <c r="L1312" s="9">
        <v>16.920029360000001</v>
      </c>
      <c r="M1312" s="9">
        <v>12.242788750000001</v>
      </c>
    </row>
    <row r="1313" spans="1:13" hidden="1">
      <c r="A1313" s="9" t="s">
        <v>33</v>
      </c>
      <c r="B1313" s="9" t="s">
        <v>34</v>
      </c>
      <c r="C1313" s="9" t="s">
        <v>35</v>
      </c>
      <c r="D1313" s="9">
        <v>2010</v>
      </c>
      <c r="E1313" s="9" t="s">
        <v>57</v>
      </c>
      <c r="F1313" s="9">
        <v>6.5029999999999903</v>
      </c>
      <c r="G1313" s="9">
        <v>0.52463139000000003</v>
      </c>
      <c r="H1313" s="9">
        <v>77</v>
      </c>
      <c r="I1313" s="9">
        <v>70</v>
      </c>
      <c r="J1313" s="9">
        <v>0</v>
      </c>
      <c r="K1313" s="9">
        <v>302.74513869999998</v>
      </c>
      <c r="L1313" s="9">
        <v>22.16246194</v>
      </c>
      <c r="M1313" s="9">
        <v>10.20926208</v>
      </c>
    </row>
    <row r="1314" spans="1:13" hidden="1">
      <c r="A1314" s="9" t="s">
        <v>33</v>
      </c>
      <c r="B1314" s="9" t="s">
        <v>34</v>
      </c>
      <c r="C1314" s="9" t="s">
        <v>35</v>
      </c>
      <c r="D1314" s="9">
        <v>2015</v>
      </c>
      <c r="E1314" s="9" t="s">
        <v>57</v>
      </c>
      <c r="F1314" s="9">
        <v>8.1</v>
      </c>
      <c r="G1314" s="9">
        <v>0.63584329699999997</v>
      </c>
      <c r="H1314" s="9">
        <v>98</v>
      </c>
      <c r="I1314" s="9">
        <v>88</v>
      </c>
      <c r="J1314" s="9">
        <v>0</v>
      </c>
      <c r="K1314" s="9">
        <v>381.79391450000003</v>
      </c>
      <c r="L1314" s="9">
        <v>27.9499751</v>
      </c>
      <c r="M1314" s="9">
        <v>10.141567999999999</v>
      </c>
    </row>
    <row r="1315" spans="1:13" hidden="1">
      <c r="A1315" s="9" t="s">
        <v>33</v>
      </c>
      <c r="B1315" s="9" t="s">
        <v>34</v>
      </c>
      <c r="C1315" s="9" t="s">
        <v>35</v>
      </c>
      <c r="D1315" s="9">
        <v>2020</v>
      </c>
      <c r="E1315" s="9" t="s">
        <v>57</v>
      </c>
      <c r="F1315" s="9">
        <v>9.3397959180000001</v>
      </c>
      <c r="G1315" s="9">
        <v>0.65326581799999905</v>
      </c>
      <c r="H1315" s="9">
        <v>113</v>
      </c>
      <c r="I1315" s="9">
        <v>102</v>
      </c>
      <c r="J1315" s="9">
        <v>0</v>
      </c>
      <c r="K1315" s="9">
        <v>437.92911289999898</v>
      </c>
      <c r="L1315" s="9">
        <v>32.067777460000002</v>
      </c>
      <c r="M1315" s="9">
        <v>8.7927012970000007</v>
      </c>
    </row>
    <row r="1316" spans="1:13" hidden="1">
      <c r="A1316" s="9" t="s">
        <v>33</v>
      </c>
      <c r="B1316" s="9" t="s">
        <v>34</v>
      </c>
      <c r="C1316" s="9" t="s">
        <v>35</v>
      </c>
      <c r="D1316" s="9">
        <v>2025</v>
      </c>
      <c r="E1316" s="9" t="s">
        <v>57</v>
      </c>
      <c r="F1316" s="9">
        <v>10.744897959999999</v>
      </c>
      <c r="G1316" s="9">
        <v>0.82715229999999995</v>
      </c>
      <c r="H1316" s="9">
        <v>130</v>
      </c>
      <c r="I1316" s="9">
        <v>117</v>
      </c>
      <c r="J1316" s="9">
        <v>0</v>
      </c>
      <c r="K1316" s="9">
        <v>502.79469499999999</v>
      </c>
      <c r="L1316" s="9">
        <v>36.821294389999998</v>
      </c>
      <c r="M1316" s="9">
        <v>8.3390649569999997</v>
      </c>
    </row>
    <row r="1317" spans="1:13" hidden="1">
      <c r="A1317" s="9" t="s">
        <v>33</v>
      </c>
      <c r="B1317" s="9" t="s">
        <v>34</v>
      </c>
      <c r="C1317" s="9" t="s">
        <v>35</v>
      </c>
      <c r="D1317" s="9">
        <v>2030</v>
      </c>
      <c r="E1317" s="9" t="s">
        <v>57</v>
      </c>
      <c r="F1317" s="9">
        <v>12.397959180000001</v>
      </c>
      <c r="G1317" s="9">
        <v>0.90940821900000002</v>
      </c>
      <c r="H1317" s="9">
        <v>150</v>
      </c>
      <c r="I1317" s="9">
        <v>136</v>
      </c>
      <c r="J1317" s="9">
        <v>0</v>
      </c>
      <c r="K1317" s="9">
        <v>579.69629299999997</v>
      </c>
      <c r="L1317" s="9">
        <v>42.45467824</v>
      </c>
      <c r="M1317" s="9">
        <v>7.430485977</v>
      </c>
    </row>
    <row r="1318" spans="1:13" hidden="1">
      <c r="A1318" s="9" t="s">
        <v>33</v>
      </c>
      <c r="B1318" s="9" t="s">
        <v>34</v>
      </c>
      <c r="C1318" s="9" t="s">
        <v>35</v>
      </c>
      <c r="D1318" s="9">
        <v>2035</v>
      </c>
      <c r="E1318" s="9" t="s">
        <v>57</v>
      </c>
      <c r="F1318" s="9">
        <v>14.05102041</v>
      </c>
      <c r="G1318" s="9">
        <v>0.99387221799999903</v>
      </c>
      <c r="H1318" s="9">
        <v>170</v>
      </c>
      <c r="I1318" s="9">
        <v>154</v>
      </c>
      <c r="J1318" s="9">
        <v>0</v>
      </c>
      <c r="K1318" s="9">
        <v>656.7923323</v>
      </c>
      <c r="L1318" s="9">
        <v>48.101599309999997</v>
      </c>
      <c r="M1318" s="9">
        <v>6.9600702279999904</v>
      </c>
    </row>
    <row r="1319" spans="1:13" hidden="1">
      <c r="A1319" s="9" t="s">
        <v>33</v>
      </c>
      <c r="B1319" s="9" t="s">
        <v>34</v>
      </c>
      <c r="C1319" s="9" t="s">
        <v>35</v>
      </c>
      <c r="D1319" s="9">
        <v>2040</v>
      </c>
      <c r="E1319" s="9" t="s">
        <v>57</v>
      </c>
      <c r="F1319" s="9">
        <v>15.621428570000001</v>
      </c>
      <c r="G1319" s="9">
        <v>1.0748280750000001</v>
      </c>
      <c r="H1319" s="9">
        <v>189</v>
      </c>
      <c r="I1319" s="9">
        <v>171</v>
      </c>
      <c r="J1319" s="9">
        <v>0</v>
      </c>
      <c r="K1319" s="9">
        <v>730.11437000000001</v>
      </c>
      <c r="L1319" s="9">
        <v>53.471800190000003</v>
      </c>
      <c r="M1319" s="9">
        <v>7.1427720920000004</v>
      </c>
    </row>
    <row r="1320" spans="1:13" hidden="1">
      <c r="A1320" s="9" t="s">
        <v>33</v>
      </c>
      <c r="B1320" s="9" t="s">
        <v>34</v>
      </c>
      <c r="C1320" s="9" t="s">
        <v>35</v>
      </c>
      <c r="D1320" s="9">
        <v>2045</v>
      </c>
      <c r="E1320" s="9" t="s">
        <v>57</v>
      </c>
      <c r="F1320" s="9">
        <v>17.10918367</v>
      </c>
      <c r="G1320" s="9">
        <v>1.1134169789999999</v>
      </c>
      <c r="H1320" s="9">
        <v>207</v>
      </c>
      <c r="I1320" s="9">
        <v>188</v>
      </c>
      <c r="J1320" s="9">
        <v>0</v>
      </c>
      <c r="K1320" s="9">
        <v>799.61360279999997</v>
      </c>
      <c r="L1320" s="9">
        <v>58.561882900000001</v>
      </c>
      <c r="M1320" s="9">
        <v>7.6079684979999902</v>
      </c>
    </row>
    <row r="1321" spans="1:13" hidden="1">
      <c r="A1321" s="9" t="s">
        <v>33</v>
      </c>
      <c r="B1321" s="9" t="s">
        <v>34</v>
      </c>
      <c r="C1321" s="9" t="s">
        <v>35</v>
      </c>
      <c r="D1321" s="9">
        <v>2050</v>
      </c>
      <c r="E1321" s="9" t="s">
        <v>57</v>
      </c>
      <c r="F1321" s="9">
        <v>18.514285709999999</v>
      </c>
      <c r="G1321" s="9">
        <v>1.2057063240000001</v>
      </c>
      <c r="H1321" s="9">
        <v>224</v>
      </c>
      <c r="I1321" s="9">
        <v>204</v>
      </c>
      <c r="J1321" s="9">
        <v>0</v>
      </c>
      <c r="K1321" s="9">
        <v>865.26758770000004</v>
      </c>
      <c r="L1321" s="9">
        <v>63.370284810000001</v>
      </c>
      <c r="M1321" s="9">
        <v>8.1623083489999999</v>
      </c>
    </row>
    <row r="1322" spans="1:13" hidden="1">
      <c r="A1322" s="9" t="s">
        <v>33</v>
      </c>
      <c r="B1322" s="9" t="s">
        <v>34</v>
      </c>
      <c r="C1322" s="9" t="s">
        <v>37</v>
      </c>
      <c r="D1322" s="9">
        <v>2000</v>
      </c>
      <c r="E1322" s="9" t="s">
        <v>57</v>
      </c>
      <c r="F1322" s="9">
        <v>5.1100000000000003</v>
      </c>
      <c r="G1322" s="9">
        <v>0.39</v>
      </c>
      <c r="H1322" s="9">
        <v>75</v>
      </c>
      <c r="I1322" s="9">
        <v>70</v>
      </c>
      <c r="J1322" s="9">
        <v>0</v>
      </c>
      <c r="K1322" s="9">
        <v>284.92467249999999</v>
      </c>
      <c r="L1322" s="9">
        <v>21.030190529999999</v>
      </c>
      <c r="M1322" s="9">
        <v>28.33922527</v>
      </c>
    </row>
    <row r="1323" spans="1:13" hidden="1">
      <c r="A1323" s="9" t="s">
        <v>33</v>
      </c>
      <c r="B1323" s="9" t="s">
        <v>34</v>
      </c>
      <c r="C1323" s="9" t="s">
        <v>37</v>
      </c>
      <c r="D1323" s="9">
        <v>2005</v>
      </c>
      <c r="E1323" s="9" t="s">
        <v>57</v>
      </c>
      <c r="F1323" s="9">
        <v>6.6920000000000002</v>
      </c>
      <c r="G1323" s="9">
        <v>0.43149999999999999</v>
      </c>
      <c r="H1323" s="9">
        <v>100</v>
      </c>
      <c r="I1323" s="9">
        <v>92</v>
      </c>
      <c r="J1323" s="9">
        <v>0</v>
      </c>
      <c r="K1323" s="9">
        <v>367.80862810000002</v>
      </c>
      <c r="L1323" s="9">
        <v>26.995593629999998</v>
      </c>
      <c r="M1323" s="9">
        <v>16.788991889999998</v>
      </c>
    </row>
    <row r="1324" spans="1:13" hidden="1">
      <c r="A1324" s="9" t="s">
        <v>33</v>
      </c>
      <c r="B1324" s="9" t="s">
        <v>34</v>
      </c>
      <c r="C1324" s="9" t="s">
        <v>37</v>
      </c>
      <c r="D1324" s="9">
        <v>2010</v>
      </c>
      <c r="E1324" s="9" t="s">
        <v>57</v>
      </c>
      <c r="F1324" s="9">
        <v>7.117</v>
      </c>
      <c r="G1324" s="9">
        <v>0.56102764299999996</v>
      </c>
      <c r="H1324" s="9">
        <v>102</v>
      </c>
      <c r="I1324" s="9">
        <v>92</v>
      </c>
      <c r="J1324" s="9">
        <v>0</v>
      </c>
      <c r="K1324" s="9">
        <v>372.6688125</v>
      </c>
      <c r="L1324" s="9">
        <v>27.168259280000001</v>
      </c>
      <c r="M1324" s="9">
        <v>11.389519659999999</v>
      </c>
    </row>
    <row r="1325" spans="1:13" hidden="1">
      <c r="A1325" s="9" t="s">
        <v>33</v>
      </c>
      <c r="B1325" s="9" t="s">
        <v>34</v>
      </c>
      <c r="C1325" s="9" t="s">
        <v>37</v>
      </c>
      <c r="D1325" s="9">
        <v>2015</v>
      </c>
      <c r="E1325" s="9" t="s">
        <v>57</v>
      </c>
      <c r="F1325" s="9">
        <v>7.9289999999999896</v>
      </c>
      <c r="G1325" s="9">
        <v>0.72501677799999997</v>
      </c>
      <c r="H1325" s="9">
        <v>112</v>
      </c>
      <c r="I1325" s="9">
        <v>97</v>
      </c>
      <c r="J1325" s="9">
        <v>0</v>
      </c>
      <c r="K1325" s="9">
        <v>409.20657449999999</v>
      </c>
      <c r="L1325" s="9">
        <v>29.78749036</v>
      </c>
      <c r="M1325" s="9">
        <v>5.6465903929999897</v>
      </c>
    </row>
    <row r="1326" spans="1:13" hidden="1">
      <c r="A1326" s="9" t="s">
        <v>33</v>
      </c>
      <c r="B1326" s="9" t="s">
        <v>34</v>
      </c>
      <c r="C1326" s="9" t="s">
        <v>37</v>
      </c>
      <c r="D1326" s="9">
        <v>2020</v>
      </c>
      <c r="E1326" s="9" t="s">
        <v>57</v>
      </c>
      <c r="F1326" s="9">
        <v>9.6280714290000002</v>
      </c>
      <c r="G1326" s="9">
        <v>0.87476425199999996</v>
      </c>
      <c r="H1326" s="9">
        <v>136</v>
      </c>
      <c r="I1326" s="9">
        <v>118</v>
      </c>
      <c r="J1326" s="9">
        <v>0</v>
      </c>
      <c r="K1326" s="9">
        <v>496.80582520000002</v>
      </c>
      <c r="L1326" s="9">
        <v>36.150002929999999</v>
      </c>
      <c r="M1326" s="9">
        <v>4.7949258480000001</v>
      </c>
    </row>
    <row r="1327" spans="1:13" hidden="1">
      <c r="A1327" s="9" t="s">
        <v>33</v>
      </c>
      <c r="B1327" s="9" t="s">
        <v>34</v>
      </c>
      <c r="C1327" s="9" t="s">
        <v>37</v>
      </c>
      <c r="D1327" s="9">
        <v>2025</v>
      </c>
      <c r="E1327" s="9" t="s">
        <v>57</v>
      </c>
      <c r="F1327" s="9">
        <v>12.884625</v>
      </c>
      <c r="G1327" s="9">
        <v>1.145313083</v>
      </c>
      <c r="H1327" s="9">
        <v>182</v>
      </c>
      <c r="I1327" s="9">
        <v>158</v>
      </c>
      <c r="J1327" s="9">
        <v>0</v>
      </c>
      <c r="K1327" s="9">
        <v>664.79303449999998</v>
      </c>
      <c r="L1327" s="9">
        <v>48.36629585</v>
      </c>
      <c r="M1327" s="9">
        <v>3.9369634019999999</v>
      </c>
    </row>
    <row r="1328" spans="1:13" hidden="1">
      <c r="A1328" s="9" t="s">
        <v>33</v>
      </c>
      <c r="B1328" s="9" t="s">
        <v>34</v>
      </c>
      <c r="C1328" s="9" t="s">
        <v>37</v>
      </c>
      <c r="D1328" s="9">
        <v>2030</v>
      </c>
      <c r="E1328" s="9" t="s">
        <v>57</v>
      </c>
      <c r="F1328" s="9">
        <v>16.353562499999999</v>
      </c>
      <c r="G1328" s="9">
        <v>1.3681048499999999</v>
      </c>
      <c r="H1328" s="9">
        <v>231</v>
      </c>
      <c r="I1328" s="9">
        <v>200</v>
      </c>
      <c r="J1328" s="9">
        <v>0</v>
      </c>
      <c r="K1328" s="9">
        <v>843.75042629999996</v>
      </c>
      <c r="L1328" s="9">
        <v>61.382595909999999</v>
      </c>
      <c r="M1328" s="9">
        <v>3.2719753900000002</v>
      </c>
    </row>
    <row r="1329" spans="1:13" hidden="1">
      <c r="A1329" s="9" t="s">
        <v>33</v>
      </c>
      <c r="B1329" s="9" t="s">
        <v>34</v>
      </c>
      <c r="C1329" s="9" t="s">
        <v>37</v>
      </c>
      <c r="D1329" s="9">
        <v>2035</v>
      </c>
      <c r="E1329" s="9" t="s">
        <v>57</v>
      </c>
      <c r="F1329" s="9">
        <v>19.61011607</v>
      </c>
      <c r="G1329" s="9">
        <v>1.577283969</v>
      </c>
      <c r="H1329" s="9">
        <v>277</v>
      </c>
      <c r="I1329" s="9">
        <v>240</v>
      </c>
      <c r="J1329" s="9">
        <v>0</v>
      </c>
      <c r="K1329" s="9">
        <v>1011.758141</v>
      </c>
      <c r="L1329" s="9">
        <v>73.603469709999999</v>
      </c>
      <c r="M1329" s="9">
        <v>3.1772963439999899</v>
      </c>
    </row>
    <row r="1330" spans="1:13" hidden="1">
      <c r="A1330" s="9" t="s">
        <v>33</v>
      </c>
      <c r="B1330" s="9" t="s">
        <v>34</v>
      </c>
      <c r="C1330" s="9" t="s">
        <v>37</v>
      </c>
      <c r="D1330" s="9">
        <v>2040</v>
      </c>
      <c r="E1330" s="9" t="s">
        <v>57</v>
      </c>
      <c r="F1330" s="9">
        <v>23.079053569999999</v>
      </c>
      <c r="G1330" s="9">
        <v>1.770976613</v>
      </c>
      <c r="H1330" s="9">
        <v>326</v>
      </c>
      <c r="I1330" s="9">
        <v>281</v>
      </c>
      <c r="J1330" s="9">
        <v>0</v>
      </c>
      <c r="K1330" s="9">
        <v>1190.7280149999999</v>
      </c>
      <c r="L1330" s="9">
        <v>86.622444040000005</v>
      </c>
      <c r="M1330" s="9">
        <v>3.451330778</v>
      </c>
    </row>
    <row r="1331" spans="1:13" hidden="1">
      <c r="A1331" s="9" t="s">
        <v>33</v>
      </c>
      <c r="B1331" s="9" t="s">
        <v>34</v>
      </c>
      <c r="C1331" s="9" t="s">
        <v>37</v>
      </c>
      <c r="D1331" s="9">
        <v>2045</v>
      </c>
      <c r="E1331" s="9" t="s">
        <v>57</v>
      </c>
      <c r="F1331" s="9">
        <v>26.33560714</v>
      </c>
      <c r="G1331" s="9">
        <v>1.840779543</v>
      </c>
      <c r="H1331" s="9">
        <v>372</v>
      </c>
      <c r="I1331" s="9">
        <v>321</v>
      </c>
      <c r="J1331" s="9">
        <v>0</v>
      </c>
      <c r="K1331" s="9">
        <v>1358.7424799999999</v>
      </c>
      <c r="L1331" s="9">
        <v>98.844744750000004</v>
      </c>
      <c r="M1331" s="9">
        <v>3.8388491710000001</v>
      </c>
    </row>
    <row r="1332" spans="1:13" hidden="1">
      <c r="A1332" s="9" t="s">
        <v>33</v>
      </c>
      <c r="B1332" s="9" t="s">
        <v>34</v>
      </c>
      <c r="C1332" s="9" t="s">
        <v>37</v>
      </c>
      <c r="D1332" s="9">
        <v>2050</v>
      </c>
      <c r="E1332" s="9" t="s">
        <v>57</v>
      </c>
      <c r="F1332" s="9">
        <v>29.379776790000001</v>
      </c>
      <c r="G1332" s="9">
        <v>2.051575433</v>
      </c>
      <c r="H1332" s="9">
        <v>415</v>
      </c>
      <c r="I1332" s="9">
        <v>359</v>
      </c>
      <c r="J1332" s="9">
        <v>0</v>
      </c>
      <c r="K1332" s="9">
        <v>1515.800397</v>
      </c>
      <c r="L1332" s="9">
        <v>110.270132599999</v>
      </c>
      <c r="M1332" s="9">
        <v>4.251144794</v>
      </c>
    </row>
    <row r="1333" spans="1:13" hidden="1">
      <c r="A1333" s="9" t="s">
        <v>33</v>
      </c>
      <c r="B1333" s="9" t="s">
        <v>34</v>
      </c>
      <c r="C1333" s="9" t="s">
        <v>38</v>
      </c>
      <c r="D1333" s="9">
        <v>2000</v>
      </c>
      <c r="E1333" s="9" t="s">
        <v>57</v>
      </c>
      <c r="F1333" s="9">
        <v>1.663</v>
      </c>
      <c r="G1333" s="9">
        <v>0.109</v>
      </c>
      <c r="H1333" s="9">
        <v>30</v>
      </c>
      <c r="I1333" s="9">
        <v>18</v>
      </c>
      <c r="J1333" s="9">
        <v>0</v>
      </c>
      <c r="K1333" s="9">
        <v>161.67606459999999</v>
      </c>
      <c r="L1333" s="9">
        <v>11.83772014</v>
      </c>
      <c r="M1333" s="9">
        <v>4.2381665929999999</v>
      </c>
    </row>
    <row r="1334" spans="1:13" hidden="1">
      <c r="A1334" s="9" t="s">
        <v>33</v>
      </c>
      <c r="B1334" s="9" t="s">
        <v>34</v>
      </c>
      <c r="C1334" s="9" t="s">
        <v>38</v>
      </c>
      <c r="D1334" s="9">
        <v>2005</v>
      </c>
      <c r="E1334" s="9" t="s">
        <v>57</v>
      </c>
      <c r="F1334" s="9">
        <v>1.8480000000000001</v>
      </c>
      <c r="G1334" s="9">
        <v>0.14399999999999999</v>
      </c>
      <c r="H1334" s="9">
        <v>34</v>
      </c>
      <c r="I1334" s="9">
        <v>20</v>
      </c>
      <c r="J1334" s="9">
        <v>0</v>
      </c>
      <c r="K1334" s="9">
        <v>185.4864523</v>
      </c>
      <c r="L1334" s="9">
        <v>13.54237202</v>
      </c>
      <c r="M1334" s="9">
        <v>3.0143029179999998</v>
      </c>
    </row>
    <row r="1335" spans="1:13" hidden="1">
      <c r="A1335" s="9" t="s">
        <v>33</v>
      </c>
      <c r="B1335" s="9" t="s">
        <v>34</v>
      </c>
      <c r="C1335" s="9" t="s">
        <v>38</v>
      </c>
      <c r="D1335" s="9">
        <v>2010</v>
      </c>
      <c r="E1335" s="9" t="s">
        <v>57</v>
      </c>
      <c r="F1335" s="9">
        <v>2.2850000000000001</v>
      </c>
      <c r="G1335" s="9">
        <v>0.20035097399999999</v>
      </c>
      <c r="H1335" s="9">
        <v>41</v>
      </c>
      <c r="I1335" s="9">
        <v>24</v>
      </c>
      <c r="J1335" s="9">
        <v>0</v>
      </c>
      <c r="K1335" s="9">
        <v>219.7977042</v>
      </c>
      <c r="L1335" s="9">
        <v>16.069463840000001</v>
      </c>
      <c r="M1335" s="9">
        <v>1.738036159</v>
      </c>
    </row>
    <row r="1336" spans="1:13" hidden="1">
      <c r="A1336" s="9" t="s">
        <v>33</v>
      </c>
      <c r="B1336" s="9" t="s">
        <v>34</v>
      </c>
      <c r="C1336" s="9" t="s">
        <v>38</v>
      </c>
      <c r="D1336" s="9">
        <v>2015</v>
      </c>
      <c r="E1336" s="9" t="s">
        <v>57</v>
      </c>
      <c r="F1336" s="9">
        <v>2.8</v>
      </c>
      <c r="G1336" s="9">
        <v>0.188219948</v>
      </c>
      <c r="H1336" s="9">
        <v>50</v>
      </c>
      <c r="I1336" s="9">
        <v>29</v>
      </c>
      <c r="J1336" s="9">
        <v>0</v>
      </c>
      <c r="K1336" s="9">
        <v>258.83073380000002</v>
      </c>
      <c r="L1336" s="9">
        <v>18.90643906</v>
      </c>
      <c r="M1336" s="9">
        <v>1.545927593</v>
      </c>
    </row>
    <row r="1337" spans="1:13" hidden="1">
      <c r="A1337" s="9" t="s">
        <v>33</v>
      </c>
      <c r="B1337" s="9" t="s">
        <v>34</v>
      </c>
      <c r="C1337" s="9" t="s">
        <v>38</v>
      </c>
      <c r="D1337" s="9">
        <v>2020</v>
      </c>
      <c r="E1337" s="9" t="s">
        <v>57</v>
      </c>
      <c r="F1337" s="9">
        <v>2.74399999999999</v>
      </c>
      <c r="G1337" s="9">
        <v>0.14293155199999999</v>
      </c>
      <c r="H1337" s="9">
        <v>49</v>
      </c>
      <c r="I1337" s="9">
        <v>28</v>
      </c>
      <c r="J1337" s="9">
        <v>0</v>
      </c>
      <c r="K1337" s="9">
        <v>247.89367259999901</v>
      </c>
      <c r="L1337" s="9">
        <v>18.196605470000002</v>
      </c>
      <c r="M1337" s="9">
        <v>0.77562804200000002</v>
      </c>
    </row>
    <row r="1338" spans="1:13" hidden="1">
      <c r="A1338" s="9" t="s">
        <v>33</v>
      </c>
      <c r="B1338" s="9" t="s">
        <v>34</v>
      </c>
      <c r="C1338" s="9" t="s">
        <v>38</v>
      </c>
      <c r="D1338" s="9">
        <v>2025</v>
      </c>
      <c r="E1338" s="9" t="s">
        <v>57</v>
      </c>
      <c r="F1338" s="9">
        <v>2.6319999999999899</v>
      </c>
      <c r="G1338" s="9">
        <v>0.148196617</v>
      </c>
      <c r="H1338" s="9">
        <v>47</v>
      </c>
      <c r="I1338" s="9">
        <v>26</v>
      </c>
      <c r="J1338" s="9">
        <v>0</v>
      </c>
      <c r="K1338" s="9">
        <v>235.6505569</v>
      </c>
      <c r="L1338" s="9">
        <v>17.33047698</v>
      </c>
      <c r="M1338" s="9">
        <v>0.331617198</v>
      </c>
    </row>
    <row r="1339" spans="1:13" hidden="1">
      <c r="A1339" s="9" t="s">
        <v>33</v>
      </c>
      <c r="B1339" s="9" t="s">
        <v>34</v>
      </c>
      <c r="C1339" s="9" t="s">
        <v>38</v>
      </c>
      <c r="D1339" s="9">
        <v>2030</v>
      </c>
      <c r="E1339" s="9" t="s">
        <v>57</v>
      </c>
      <c r="F1339" s="9">
        <v>2.5760000000000001</v>
      </c>
      <c r="G1339" s="9">
        <v>0.122681185</v>
      </c>
      <c r="H1339" s="9">
        <v>46</v>
      </c>
      <c r="I1339" s="9">
        <v>26</v>
      </c>
      <c r="J1339" s="9">
        <v>0</v>
      </c>
      <c r="K1339" s="9">
        <v>229.83665930000001</v>
      </c>
      <c r="L1339" s="9">
        <v>16.915128699999901</v>
      </c>
      <c r="M1339" s="9">
        <v>0.173165761</v>
      </c>
    </row>
    <row r="1340" spans="1:13" hidden="1">
      <c r="A1340" s="9" t="s">
        <v>33</v>
      </c>
      <c r="B1340" s="9" t="s">
        <v>34</v>
      </c>
      <c r="C1340" s="9" t="s">
        <v>38</v>
      </c>
      <c r="D1340" s="9">
        <v>2035</v>
      </c>
      <c r="E1340" s="9" t="s">
        <v>57</v>
      </c>
      <c r="F1340" s="9">
        <v>2.52</v>
      </c>
      <c r="G1340" s="9">
        <v>0.115916303</v>
      </c>
      <c r="H1340" s="9">
        <v>45</v>
      </c>
      <c r="I1340" s="9">
        <v>26</v>
      </c>
      <c r="J1340" s="9">
        <v>0</v>
      </c>
      <c r="K1340" s="9">
        <v>224.53910880000001</v>
      </c>
      <c r="L1340" s="9">
        <v>16.529843119999999</v>
      </c>
      <c r="M1340" s="9">
        <v>0.12043403</v>
      </c>
    </row>
    <row r="1341" spans="1:13" hidden="1">
      <c r="A1341" s="9" t="s">
        <v>33</v>
      </c>
      <c r="B1341" s="9" t="s">
        <v>34</v>
      </c>
      <c r="C1341" s="9" t="s">
        <v>38</v>
      </c>
      <c r="D1341" s="9">
        <v>2040</v>
      </c>
      <c r="E1341" s="9" t="s">
        <v>57</v>
      </c>
      <c r="F1341" s="9">
        <v>2.4079999999999999</v>
      </c>
      <c r="G1341" s="9">
        <v>0.111528295</v>
      </c>
      <c r="H1341" s="9">
        <v>43</v>
      </c>
      <c r="I1341" s="9">
        <v>25</v>
      </c>
      <c r="J1341" s="9">
        <v>0</v>
      </c>
      <c r="K1341" s="9">
        <v>214.4488997</v>
      </c>
      <c r="L1341" s="9">
        <v>15.7887228</v>
      </c>
      <c r="M1341" s="9">
        <v>0.10139632799999999</v>
      </c>
    </row>
    <row r="1342" spans="1:13" hidden="1">
      <c r="A1342" s="9" t="s">
        <v>33</v>
      </c>
      <c r="B1342" s="9" t="s">
        <v>34</v>
      </c>
      <c r="C1342" s="9" t="s">
        <v>38</v>
      </c>
      <c r="D1342" s="9">
        <v>2045</v>
      </c>
      <c r="E1342" s="9" t="s">
        <v>57</v>
      </c>
      <c r="F1342" s="9">
        <v>2.2959999999999998</v>
      </c>
      <c r="G1342" s="9">
        <v>0.106226082</v>
      </c>
      <c r="H1342" s="9">
        <v>41</v>
      </c>
      <c r="I1342" s="9">
        <v>24</v>
      </c>
      <c r="J1342" s="9">
        <v>0</v>
      </c>
      <c r="K1342" s="9">
        <v>204.43392600000001</v>
      </c>
      <c r="L1342" s="9">
        <v>15.051993169999999</v>
      </c>
      <c r="M1342" s="9">
        <v>9.3133546999999997E-2</v>
      </c>
    </row>
    <row r="1343" spans="1:13" hidden="1">
      <c r="A1343" s="9" t="s">
        <v>33</v>
      </c>
      <c r="B1343" s="9" t="s">
        <v>34</v>
      </c>
      <c r="C1343" s="9" t="s">
        <v>38</v>
      </c>
      <c r="D1343" s="9">
        <v>2050</v>
      </c>
      <c r="E1343" s="9" t="s">
        <v>57</v>
      </c>
      <c r="F1343" s="9">
        <v>2.2400000000000002</v>
      </c>
      <c r="G1343" s="9">
        <v>0.10750603</v>
      </c>
      <c r="H1343" s="9">
        <v>40</v>
      </c>
      <c r="I1343" s="9">
        <v>22</v>
      </c>
      <c r="J1343" s="9">
        <v>0</v>
      </c>
      <c r="K1343" s="9">
        <v>199.43249109999999</v>
      </c>
      <c r="L1343" s="9">
        <v>14.683981579999999</v>
      </c>
      <c r="M1343" s="9">
        <v>8.9722868999999997E-2</v>
      </c>
    </row>
    <row r="1344" spans="1:13" hidden="1">
      <c r="A1344" s="9" t="s">
        <v>33</v>
      </c>
      <c r="B1344" s="9" t="s">
        <v>34</v>
      </c>
      <c r="C1344" s="9" t="s">
        <v>39</v>
      </c>
      <c r="D1344" s="9">
        <v>2000</v>
      </c>
      <c r="E1344" s="9" t="s">
        <v>57</v>
      </c>
      <c r="F1344" s="9">
        <v>0.40633099299999997</v>
      </c>
      <c r="G1344" s="9">
        <v>3.0659157999999999E-2</v>
      </c>
      <c r="H1344" s="9">
        <v>20.659535389999999</v>
      </c>
      <c r="I1344" s="9">
        <v>37.463835869999997</v>
      </c>
      <c r="J1344" s="9">
        <v>0</v>
      </c>
      <c r="K1344" s="9">
        <v>108.1379318</v>
      </c>
      <c r="L1344" s="9">
        <v>7.9588938469999997</v>
      </c>
      <c r="M1344" s="9">
        <v>6.9142587039999999</v>
      </c>
    </row>
    <row r="1345" spans="1:13" hidden="1">
      <c r="A1345" s="9" t="s">
        <v>33</v>
      </c>
      <c r="B1345" s="9" t="s">
        <v>34</v>
      </c>
      <c r="C1345" s="9" t="s">
        <v>39</v>
      </c>
      <c r="D1345" s="9">
        <v>2005</v>
      </c>
      <c r="E1345" s="9" t="s">
        <v>57</v>
      </c>
      <c r="F1345" s="9">
        <v>0.43760482299999998</v>
      </c>
      <c r="G1345" s="9">
        <v>3.4423918999999997E-2</v>
      </c>
      <c r="H1345" s="9">
        <v>22.66079796</v>
      </c>
      <c r="I1345" s="9">
        <v>39.952619980000001</v>
      </c>
      <c r="J1345" s="9">
        <v>0</v>
      </c>
      <c r="K1345" s="9">
        <v>114.31639509999999</v>
      </c>
      <c r="L1345" s="9">
        <v>8.430748801</v>
      </c>
      <c r="M1345" s="9">
        <v>6.029353285</v>
      </c>
    </row>
    <row r="1346" spans="1:13" hidden="1">
      <c r="A1346" s="9" t="s">
        <v>33</v>
      </c>
      <c r="B1346" s="9" t="s">
        <v>34</v>
      </c>
      <c r="C1346" s="9" t="s">
        <v>39</v>
      </c>
      <c r="D1346" s="9">
        <v>2010</v>
      </c>
      <c r="E1346" s="9" t="s">
        <v>57</v>
      </c>
      <c r="F1346" s="9">
        <v>0.503872392</v>
      </c>
      <c r="G1346" s="9">
        <v>3.6557650999999997E-2</v>
      </c>
      <c r="H1346" s="9">
        <v>25.7332702</v>
      </c>
      <c r="I1346" s="9">
        <v>44.18934642</v>
      </c>
      <c r="J1346" s="9">
        <v>0</v>
      </c>
      <c r="K1346" s="9">
        <v>126.82031050000001</v>
      </c>
      <c r="L1346" s="9">
        <v>8.8968586149999993</v>
      </c>
      <c r="M1346" s="9">
        <v>3.6849473420000001</v>
      </c>
    </row>
    <row r="1347" spans="1:13" hidden="1">
      <c r="A1347" s="9" t="s">
        <v>33</v>
      </c>
      <c r="B1347" s="9" t="s">
        <v>34</v>
      </c>
      <c r="C1347" s="9" t="s">
        <v>39</v>
      </c>
      <c r="D1347" s="9">
        <v>2015</v>
      </c>
      <c r="E1347" s="9" t="s">
        <v>57</v>
      </c>
      <c r="F1347" s="9">
        <v>0.59076373199999999</v>
      </c>
      <c r="G1347" s="9">
        <v>4.0449419E-2</v>
      </c>
      <c r="H1347" s="9">
        <v>26.607619740000001</v>
      </c>
      <c r="I1347" s="9">
        <v>45.530015929999998</v>
      </c>
      <c r="J1347" s="9">
        <v>0</v>
      </c>
      <c r="K1347" s="9">
        <v>129.22611090000001</v>
      </c>
      <c r="L1347" s="9">
        <v>8.8850365720000006</v>
      </c>
      <c r="M1347" s="9">
        <v>2.0128312799999999</v>
      </c>
    </row>
    <row r="1348" spans="1:13" hidden="1">
      <c r="A1348" s="9" t="s">
        <v>33</v>
      </c>
      <c r="B1348" s="9" t="s">
        <v>34</v>
      </c>
      <c r="C1348" s="9" t="s">
        <v>39</v>
      </c>
      <c r="D1348" s="9">
        <v>2020</v>
      </c>
      <c r="E1348" s="9" t="s">
        <v>57</v>
      </c>
      <c r="F1348" s="9">
        <v>0.69029447899999996</v>
      </c>
      <c r="G1348" s="9">
        <v>4.6042027999999999E-2</v>
      </c>
      <c r="H1348" s="9">
        <v>31.090420779999999</v>
      </c>
      <c r="I1348" s="9">
        <v>52.40217981</v>
      </c>
      <c r="J1348" s="9">
        <v>0</v>
      </c>
      <c r="K1348" s="9">
        <v>149.6307875</v>
      </c>
      <c r="L1348" s="9">
        <v>10.294888090000001</v>
      </c>
      <c r="M1348" s="9">
        <v>1.701967789</v>
      </c>
    </row>
    <row r="1349" spans="1:13" hidden="1">
      <c r="A1349" s="9" t="s">
        <v>33</v>
      </c>
      <c r="B1349" s="9" t="s">
        <v>34</v>
      </c>
      <c r="C1349" s="9" t="s">
        <v>39</v>
      </c>
      <c r="D1349" s="9">
        <v>2025</v>
      </c>
      <c r="E1349" s="9" t="s">
        <v>57</v>
      </c>
      <c r="F1349" s="9">
        <v>0.78676299799999905</v>
      </c>
      <c r="G1349" s="9">
        <v>4.9117888999999998E-2</v>
      </c>
      <c r="H1349" s="9">
        <v>35.435301010000003</v>
      </c>
      <c r="I1349" s="9">
        <v>59.725374199999997</v>
      </c>
      <c r="J1349" s="9">
        <v>0</v>
      </c>
      <c r="K1349" s="9">
        <v>169.58353799999901</v>
      </c>
      <c r="L1349" s="9">
        <v>11.67249591</v>
      </c>
      <c r="M1349" s="9">
        <v>1.467966731</v>
      </c>
    </row>
    <row r="1350" spans="1:13" hidden="1">
      <c r="A1350" s="9" t="s">
        <v>33</v>
      </c>
      <c r="B1350" s="9" t="s">
        <v>34</v>
      </c>
      <c r="C1350" s="9" t="s">
        <v>39</v>
      </c>
      <c r="D1350" s="9">
        <v>2030</v>
      </c>
      <c r="E1350" s="9" t="s">
        <v>57</v>
      </c>
      <c r="F1350" s="9">
        <v>0.88904218700000004</v>
      </c>
      <c r="G1350" s="9">
        <v>5.3960497000000003E-2</v>
      </c>
      <c r="H1350" s="9">
        <v>40.04189015</v>
      </c>
      <c r="I1350" s="9">
        <v>67.489672850000005</v>
      </c>
      <c r="J1350" s="9">
        <v>0</v>
      </c>
      <c r="K1350" s="9">
        <v>190.96351899999999</v>
      </c>
      <c r="L1350" s="9">
        <v>13.14742674</v>
      </c>
      <c r="M1350" s="9">
        <v>1.4095507140000001</v>
      </c>
    </row>
    <row r="1351" spans="1:13" hidden="1">
      <c r="A1351" s="9" t="s">
        <v>33</v>
      </c>
      <c r="B1351" s="9" t="s">
        <v>34</v>
      </c>
      <c r="C1351" s="9" t="s">
        <v>39</v>
      </c>
      <c r="D1351" s="9">
        <v>2035</v>
      </c>
      <c r="E1351" s="9" t="s">
        <v>57</v>
      </c>
      <c r="F1351" s="9">
        <v>0.991321377</v>
      </c>
      <c r="G1351" s="9">
        <v>5.7709719E-2</v>
      </c>
      <c r="H1351" s="9">
        <v>44.648479279999997</v>
      </c>
      <c r="I1351" s="9">
        <v>75.253971499999906</v>
      </c>
      <c r="J1351" s="9">
        <v>0</v>
      </c>
      <c r="K1351" s="9">
        <v>212.47608030000001</v>
      </c>
      <c r="L1351" s="9">
        <v>14.63080583</v>
      </c>
      <c r="M1351" s="9">
        <v>1.452403938</v>
      </c>
    </row>
    <row r="1352" spans="1:13" hidden="1">
      <c r="A1352" s="9" t="s">
        <v>33</v>
      </c>
      <c r="B1352" s="9" t="s">
        <v>34</v>
      </c>
      <c r="C1352" s="9" t="s">
        <v>39</v>
      </c>
      <c r="D1352" s="9">
        <v>2040</v>
      </c>
      <c r="E1352" s="9" t="s">
        <v>57</v>
      </c>
      <c r="F1352" s="9">
        <v>1.0865197</v>
      </c>
      <c r="G1352" s="9">
        <v>6.0638776999999998E-2</v>
      </c>
      <c r="H1352" s="9">
        <v>48.936150699999999</v>
      </c>
      <c r="I1352" s="9">
        <v>82.480741769999995</v>
      </c>
      <c r="J1352" s="9">
        <v>0</v>
      </c>
      <c r="K1352" s="9">
        <v>232.57262369999901</v>
      </c>
      <c r="L1352" s="9">
        <v>16.01616482</v>
      </c>
      <c r="M1352" s="9">
        <v>1.5437785879999999</v>
      </c>
    </row>
    <row r="1353" spans="1:13" hidden="1">
      <c r="A1353" s="9" t="s">
        <v>33</v>
      </c>
      <c r="B1353" s="9" t="s">
        <v>34</v>
      </c>
      <c r="C1353" s="9" t="s">
        <v>39</v>
      </c>
      <c r="D1353" s="9">
        <v>2045</v>
      </c>
      <c r="E1353" s="9" t="s">
        <v>57</v>
      </c>
      <c r="F1353" s="9">
        <v>1.17857097</v>
      </c>
      <c r="G1353" s="9">
        <v>6.2990749999999998E-2</v>
      </c>
      <c r="H1353" s="9">
        <v>53.082080920000003</v>
      </c>
      <c r="I1353" s="9">
        <v>89.468610560000002</v>
      </c>
      <c r="J1353" s="9">
        <v>0</v>
      </c>
      <c r="K1353" s="9">
        <v>252.071011</v>
      </c>
      <c r="L1353" s="9">
        <v>17.359951840000001</v>
      </c>
      <c r="M1353" s="9">
        <v>1.6600264440000001</v>
      </c>
    </row>
    <row r="1354" spans="1:13" hidden="1">
      <c r="A1354" s="9" t="s">
        <v>33</v>
      </c>
      <c r="B1354" s="9" t="s">
        <v>34</v>
      </c>
      <c r="C1354" s="9" t="s">
        <v>39</v>
      </c>
      <c r="D1354" s="9">
        <v>2050</v>
      </c>
      <c r="E1354" s="9" t="s">
        <v>57</v>
      </c>
      <c r="F1354" s="9">
        <v>1.258820796</v>
      </c>
      <c r="G1354" s="9">
        <v>6.5663136999999996E-2</v>
      </c>
      <c r="H1354" s="9">
        <v>56.69648162</v>
      </c>
      <c r="I1354" s="9">
        <v>95.560598720000002</v>
      </c>
      <c r="J1354" s="9">
        <v>0</v>
      </c>
      <c r="K1354" s="9">
        <v>269.0997213</v>
      </c>
      <c r="L1354" s="9">
        <v>18.53338102</v>
      </c>
      <c r="M1354" s="9">
        <v>1.7703595379999999</v>
      </c>
    </row>
    <row r="1355" spans="1:13" hidden="1">
      <c r="A1355" s="9" t="s">
        <v>33</v>
      </c>
      <c r="B1355" s="9" t="s">
        <v>34</v>
      </c>
      <c r="C1355" s="9" t="s">
        <v>40</v>
      </c>
      <c r="D1355" s="9">
        <v>2000</v>
      </c>
      <c r="E1355" s="9" t="s">
        <v>57</v>
      </c>
      <c r="F1355" s="9">
        <v>1.3109999999999999</v>
      </c>
      <c r="G1355" s="9">
        <v>0.17</v>
      </c>
      <c r="H1355" s="9">
        <v>27</v>
      </c>
      <c r="I1355" s="9">
        <v>15</v>
      </c>
      <c r="J1355" s="9">
        <v>0</v>
      </c>
      <c r="K1355" s="9">
        <v>107.580068099999</v>
      </c>
      <c r="L1355" s="9">
        <v>7.7545403310000003</v>
      </c>
      <c r="M1355" s="9">
        <v>0.53354528199999995</v>
      </c>
    </row>
    <row r="1356" spans="1:13" hidden="1">
      <c r="A1356" s="9" t="s">
        <v>33</v>
      </c>
      <c r="B1356" s="9" t="s">
        <v>34</v>
      </c>
      <c r="C1356" s="9" t="s">
        <v>40</v>
      </c>
      <c r="D1356" s="9">
        <v>2005</v>
      </c>
      <c r="E1356" s="9" t="s">
        <v>57</v>
      </c>
      <c r="F1356" s="9">
        <v>1.5669999999999999</v>
      </c>
      <c r="G1356" s="9">
        <v>0.191</v>
      </c>
      <c r="H1356" s="9">
        <v>33</v>
      </c>
      <c r="I1356" s="9">
        <v>19</v>
      </c>
      <c r="J1356" s="9">
        <v>0</v>
      </c>
      <c r="K1356" s="9">
        <v>130.74087979999999</v>
      </c>
      <c r="L1356" s="9">
        <v>9.3923255139999995</v>
      </c>
      <c r="M1356" s="9">
        <v>0.39398203999999998</v>
      </c>
    </row>
    <row r="1357" spans="1:13" hidden="1">
      <c r="A1357" s="9" t="s">
        <v>33</v>
      </c>
      <c r="B1357" s="9" t="s">
        <v>34</v>
      </c>
      <c r="C1357" s="9" t="s">
        <v>40</v>
      </c>
      <c r="D1357" s="9">
        <v>2010</v>
      </c>
      <c r="E1357" s="9" t="s">
        <v>57</v>
      </c>
      <c r="F1357" s="9">
        <v>1.702</v>
      </c>
      <c r="G1357" s="9">
        <v>0.170197235</v>
      </c>
      <c r="H1357" s="9">
        <v>36</v>
      </c>
      <c r="I1357" s="9">
        <v>20</v>
      </c>
      <c r="J1357" s="9">
        <v>0</v>
      </c>
      <c r="K1357" s="9">
        <v>140.82770959999999</v>
      </c>
      <c r="L1357" s="9">
        <v>9.7194744400000008</v>
      </c>
      <c r="M1357" s="9">
        <v>0.271182584</v>
      </c>
    </row>
    <row r="1358" spans="1:13" hidden="1">
      <c r="A1358" s="9" t="s">
        <v>33</v>
      </c>
      <c r="B1358" s="9" t="s">
        <v>34</v>
      </c>
      <c r="C1358" s="9" t="s">
        <v>40</v>
      </c>
      <c r="D1358" s="9">
        <v>2015</v>
      </c>
      <c r="E1358" s="9" t="s">
        <v>57</v>
      </c>
      <c r="F1358" s="9">
        <v>2.0419999999999998</v>
      </c>
      <c r="G1358" s="9">
        <v>0.15488043300000001</v>
      </c>
      <c r="H1358" s="9">
        <v>43</v>
      </c>
      <c r="I1358" s="9">
        <v>24</v>
      </c>
      <c r="J1358" s="9">
        <v>0</v>
      </c>
      <c r="K1358" s="9">
        <v>162.43792239999999</v>
      </c>
      <c r="L1358" s="9">
        <v>11.224087389999999</v>
      </c>
      <c r="M1358" s="9">
        <v>0.232899628</v>
      </c>
    </row>
    <row r="1359" spans="1:13" hidden="1">
      <c r="A1359" s="9" t="s">
        <v>33</v>
      </c>
      <c r="B1359" s="9" t="s">
        <v>34</v>
      </c>
      <c r="C1359" s="9" t="s">
        <v>40</v>
      </c>
      <c r="D1359" s="9">
        <v>2020</v>
      </c>
      <c r="E1359" s="9" t="s">
        <v>57</v>
      </c>
      <c r="F1359" s="9">
        <v>1.9945116279999999</v>
      </c>
      <c r="G1359" s="9">
        <v>0.13036699500000001</v>
      </c>
      <c r="H1359" s="9">
        <v>42</v>
      </c>
      <c r="I1359" s="9">
        <v>24</v>
      </c>
      <c r="J1359" s="9">
        <v>0</v>
      </c>
      <c r="K1359" s="9">
        <v>151.19295410000001</v>
      </c>
      <c r="L1359" s="9">
        <v>10.45624933</v>
      </c>
      <c r="M1359" s="9">
        <v>0.19085980299999999</v>
      </c>
    </row>
    <row r="1360" spans="1:13" hidden="1">
      <c r="A1360" s="9" t="s">
        <v>33</v>
      </c>
      <c r="B1360" s="9" t="s">
        <v>34</v>
      </c>
      <c r="C1360" s="9" t="s">
        <v>40</v>
      </c>
      <c r="D1360" s="9">
        <v>2025</v>
      </c>
      <c r="E1360" s="9" t="s">
        <v>57</v>
      </c>
      <c r="F1360" s="9">
        <v>2.0419999999999998</v>
      </c>
      <c r="G1360" s="9">
        <v>0.13102434699999899</v>
      </c>
      <c r="H1360" s="9">
        <v>43</v>
      </c>
      <c r="I1360" s="9">
        <v>24</v>
      </c>
      <c r="J1360" s="9">
        <v>0</v>
      </c>
      <c r="K1360" s="9">
        <v>150.3462845</v>
      </c>
      <c r="L1360" s="9">
        <v>10.40120082</v>
      </c>
      <c r="M1360" s="9">
        <v>0.18209794800000001</v>
      </c>
    </row>
    <row r="1361" spans="1:13" hidden="1">
      <c r="A1361" s="9" t="s">
        <v>33</v>
      </c>
      <c r="B1361" s="9" t="s">
        <v>34</v>
      </c>
      <c r="C1361" s="9" t="s">
        <v>40</v>
      </c>
      <c r="D1361" s="9">
        <v>2030</v>
      </c>
      <c r="E1361" s="9" t="s">
        <v>57</v>
      </c>
      <c r="F1361" s="9">
        <v>2.0894883719999999</v>
      </c>
      <c r="G1361" s="9">
        <v>0.111166680999999</v>
      </c>
      <c r="H1361" s="9">
        <v>44</v>
      </c>
      <c r="I1361" s="9">
        <v>25</v>
      </c>
      <c r="J1361" s="9">
        <v>0</v>
      </c>
      <c r="K1361" s="9">
        <v>152.08511669999999</v>
      </c>
      <c r="L1361" s="9">
        <v>10.52286045</v>
      </c>
      <c r="M1361" s="9">
        <v>0.18165631099999999</v>
      </c>
    </row>
    <row r="1362" spans="1:13" hidden="1">
      <c r="A1362" s="9" t="s">
        <v>33</v>
      </c>
      <c r="B1362" s="9" t="s">
        <v>34</v>
      </c>
      <c r="C1362" s="9" t="s">
        <v>40</v>
      </c>
      <c r="D1362" s="9">
        <v>2035</v>
      </c>
      <c r="E1362" s="9" t="s">
        <v>57</v>
      </c>
      <c r="F1362" s="9">
        <v>2.1844651160000002</v>
      </c>
      <c r="G1362" s="9">
        <v>0.122329986</v>
      </c>
      <c r="H1362" s="9">
        <v>46</v>
      </c>
      <c r="I1362" s="9">
        <v>26</v>
      </c>
      <c r="J1362" s="9">
        <v>0</v>
      </c>
      <c r="K1362" s="9">
        <v>158.29003659999901</v>
      </c>
      <c r="L1362" s="9">
        <v>10.95272892</v>
      </c>
      <c r="M1362" s="9">
        <v>0.188862688999999</v>
      </c>
    </row>
    <row r="1363" spans="1:13" hidden="1">
      <c r="A1363" s="9" t="s">
        <v>33</v>
      </c>
      <c r="B1363" s="9" t="s">
        <v>34</v>
      </c>
      <c r="C1363" s="9" t="s">
        <v>40</v>
      </c>
      <c r="D1363" s="9">
        <v>2040</v>
      </c>
      <c r="E1363" s="9" t="s">
        <v>57</v>
      </c>
      <c r="F1363" s="9">
        <v>2.1844651160000002</v>
      </c>
      <c r="G1363" s="9">
        <v>0.11752352199999901</v>
      </c>
      <c r="H1363" s="9">
        <v>46</v>
      </c>
      <c r="I1363" s="9">
        <v>26</v>
      </c>
      <c r="J1363" s="9">
        <v>0</v>
      </c>
      <c r="K1363" s="9">
        <v>158.01746689999999</v>
      </c>
      <c r="L1363" s="9">
        <v>10.934078550000001</v>
      </c>
      <c r="M1363" s="9">
        <v>0.18857210599999999</v>
      </c>
    </row>
    <row r="1364" spans="1:13" hidden="1">
      <c r="A1364" s="9" t="s">
        <v>33</v>
      </c>
      <c r="B1364" s="9" t="s">
        <v>34</v>
      </c>
      <c r="C1364" s="9" t="s">
        <v>40</v>
      </c>
      <c r="D1364" s="9">
        <v>2045</v>
      </c>
      <c r="E1364" s="9" t="s">
        <v>57</v>
      </c>
      <c r="F1364" s="9">
        <v>2.1844651160000002</v>
      </c>
      <c r="G1364" s="9">
        <v>0.118143699</v>
      </c>
      <c r="H1364" s="9">
        <v>46</v>
      </c>
      <c r="I1364" s="9">
        <v>26</v>
      </c>
      <c r="J1364" s="9">
        <v>0</v>
      </c>
      <c r="K1364" s="9">
        <v>157.91257590000001</v>
      </c>
      <c r="L1364" s="9">
        <v>10.92690125</v>
      </c>
      <c r="M1364" s="9">
        <v>0.18845249</v>
      </c>
    </row>
    <row r="1365" spans="1:13" hidden="1">
      <c r="A1365" s="9" t="s">
        <v>33</v>
      </c>
      <c r="B1365" s="9" t="s">
        <v>34</v>
      </c>
      <c r="C1365" s="9" t="s">
        <v>40</v>
      </c>
      <c r="D1365" s="9">
        <v>2050</v>
      </c>
      <c r="E1365" s="9" t="s">
        <v>57</v>
      </c>
      <c r="F1365" s="9">
        <v>2.2319534879999998</v>
      </c>
      <c r="G1365" s="9">
        <v>0.124655617</v>
      </c>
      <c r="H1365" s="9">
        <v>47</v>
      </c>
      <c r="I1365" s="9">
        <v>26</v>
      </c>
      <c r="J1365" s="9">
        <v>0</v>
      </c>
      <c r="K1365" s="9">
        <v>161.30422179999999</v>
      </c>
      <c r="L1365" s="9">
        <v>11.161620920000001</v>
      </c>
      <c r="M1365" s="9">
        <v>0.19254606299999999</v>
      </c>
    </row>
    <row r="1366" spans="1:13" hidden="1">
      <c r="A1366" s="9" t="s">
        <v>33</v>
      </c>
      <c r="B1366" s="9" t="s">
        <v>34</v>
      </c>
      <c r="C1366" s="9" t="s">
        <v>41</v>
      </c>
      <c r="D1366" s="9">
        <v>2000</v>
      </c>
      <c r="E1366" s="9" t="s">
        <v>57</v>
      </c>
      <c r="F1366" s="9">
        <v>3.3463198519999899</v>
      </c>
      <c r="G1366" s="9">
        <v>0.30219495499999999</v>
      </c>
      <c r="H1366" s="9">
        <v>97.433989049999994</v>
      </c>
      <c r="I1366" s="9">
        <v>115.946446999999</v>
      </c>
      <c r="J1366" s="9">
        <v>0</v>
      </c>
      <c r="K1366" s="9">
        <v>344.2085879</v>
      </c>
      <c r="L1366" s="9">
        <v>25.240649640000001</v>
      </c>
      <c r="M1366" s="9">
        <v>20.496282109999999</v>
      </c>
    </row>
    <row r="1367" spans="1:13" hidden="1">
      <c r="A1367" s="9" t="s">
        <v>33</v>
      </c>
      <c r="B1367" s="9" t="s">
        <v>34</v>
      </c>
      <c r="C1367" s="9" t="s">
        <v>41</v>
      </c>
      <c r="D1367" s="9">
        <v>2005</v>
      </c>
      <c r="E1367" s="9" t="s">
        <v>57</v>
      </c>
      <c r="F1367" s="9">
        <v>5.5079999999999902</v>
      </c>
      <c r="G1367" s="9">
        <v>0.743783113</v>
      </c>
      <c r="H1367" s="9">
        <v>171.8729945</v>
      </c>
      <c r="I1367" s="9">
        <v>204.5288635</v>
      </c>
      <c r="J1367" s="9">
        <v>0</v>
      </c>
      <c r="K1367" s="9">
        <v>586.03615420000006</v>
      </c>
      <c r="L1367" s="9">
        <v>43.142990399999903</v>
      </c>
      <c r="M1367" s="9">
        <v>29.522878380000002</v>
      </c>
    </row>
    <row r="1368" spans="1:13" hidden="1">
      <c r="A1368" s="9" t="s">
        <v>33</v>
      </c>
      <c r="B1368" s="9" t="s">
        <v>34</v>
      </c>
      <c r="C1368" s="9" t="s">
        <v>41</v>
      </c>
      <c r="D1368" s="9">
        <v>2010</v>
      </c>
      <c r="E1368" s="9" t="s">
        <v>57</v>
      </c>
      <c r="F1368" s="9">
        <v>9.33</v>
      </c>
      <c r="G1368" s="9">
        <v>1.325525807</v>
      </c>
      <c r="H1368" s="9">
        <v>246.31200000000001</v>
      </c>
      <c r="I1368" s="9">
        <v>293.111279999999</v>
      </c>
      <c r="J1368" s="9">
        <v>0</v>
      </c>
      <c r="K1368" s="9">
        <v>795.07989710000004</v>
      </c>
      <c r="L1368" s="9">
        <v>58.108178340000002</v>
      </c>
      <c r="M1368" s="9">
        <v>27.997358689999999</v>
      </c>
    </row>
    <row r="1369" spans="1:13" hidden="1">
      <c r="A1369" s="9" t="s">
        <v>33</v>
      </c>
      <c r="B1369" s="9" t="s">
        <v>34</v>
      </c>
      <c r="C1369" s="9" t="s">
        <v>41</v>
      </c>
      <c r="D1369" s="9">
        <v>2015</v>
      </c>
      <c r="E1369" s="9" t="s">
        <v>57</v>
      </c>
      <c r="F1369" s="9">
        <v>13.87</v>
      </c>
      <c r="G1369" s="9">
        <v>1.5435470609999999</v>
      </c>
      <c r="H1369" s="9">
        <v>366.08616000000001</v>
      </c>
      <c r="I1369" s="9">
        <v>435.64253039999898</v>
      </c>
      <c r="J1369" s="9">
        <v>0</v>
      </c>
      <c r="K1369" s="9">
        <v>1102.444317</v>
      </c>
      <c r="L1369" s="9">
        <v>80.165038969999998</v>
      </c>
      <c r="M1369" s="9">
        <v>13.86377819</v>
      </c>
    </row>
    <row r="1370" spans="1:13" hidden="1">
      <c r="A1370" s="9" t="s">
        <v>33</v>
      </c>
      <c r="B1370" s="9" t="s">
        <v>34</v>
      </c>
      <c r="C1370" s="9" t="s">
        <v>41</v>
      </c>
      <c r="D1370" s="9">
        <v>2020</v>
      </c>
      <c r="E1370" s="9" t="s">
        <v>57</v>
      </c>
      <c r="F1370" s="9">
        <v>17.470478480000001</v>
      </c>
      <c r="G1370" s="9">
        <v>1.7295439459999999</v>
      </c>
      <c r="H1370" s="9">
        <v>461.11754730000001</v>
      </c>
      <c r="I1370" s="9">
        <v>548.72988129999897</v>
      </c>
      <c r="J1370" s="9">
        <v>0</v>
      </c>
      <c r="K1370" s="9">
        <v>1351.847094</v>
      </c>
      <c r="L1370" s="9">
        <v>97.33488835</v>
      </c>
      <c r="M1370" s="9">
        <v>9.882606526</v>
      </c>
    </row>
    <row r="1371" spans="1:13" hidden="1">
      <c r="A1371" s="9" t="s">
        <v>33</v>
      </c>
      <c r="B1371" s="9" t="s">
        <v>34</v>
      </c>
      <c r="C1371" s="9" t="s">
        <v>41</v>
      </c>
      <c r="D1371" s="9">
        <v>2025</v>
      </c>
      <c r="E1371" s="9" t="s">
        <v>57</v>
      </c>
      <c r="F1371" s="9">
        <v>20.228417140000001</v>
      </c>
      <c r="G1371" s="9">
        <v>1.9740283679999999</v>
      </c>
      <c r="H1371" s="9">
        <v>533.91085459999999</v>
      </c>
      <c r="I1371" s="9">
        <v>635.35391700000002</v>
      </c>
      <c r="J1371" s="9">
        <v>0</v>
      </c>
      <c r="K1371" s="9">
        <v>1549.410997</v>
      </c>
      <c r="L1371" s="9">
        <v>111.81984569999899</v>
      </c>
      <c r="M1371" s="9">
        <v>7.1712325689999998</v>
      </c>
    </row>
    <row r="1372" spans="1:13" hidden="1">
      <c r="A1372" s="9" t="s">
        <v>33</v>
      </c>
      <c r="B1372" s="9" t="s">
        <v>34</v>
      </c>
      <c r="C1372" s="9" t="s">
        <v>41</v>
      </c>
      <c r="D1372" s="9">
        <v>2030</v>
      </c>
      <c r="E1372" s="9" t="s">
        <v>57</v>
      </c>
      <c r="F1372" s="9">
        <v>23.593219980000001</v>
      </c>
      <c r="G1372" s="9">
        <v>2.2593986340000001</v>
      </c>
      <c r="H1372" s="9">
        <v>622.72179559999995</v>
      </c>
      <c r="I1372" s="9">
        <v>741.03893679999999</v>
      </c>
      <c r="J1372" s="9">
        <v>0</v>
      </c>
      <c r="K1372" s="9">
        <v>1800.2406579999899</v>
      </c>
      <c r="L1372" s="9">
        <v>130.2701362</v>
      </c>
      <c r="M1372" s="9">
        <v>6.5943739109999999</v>
      </c>
    </row>
    <row r="1373" spans="1:13" hidden="1">
      <c r="A1373" s="9" t="s">
        <v>33</v>
      </c>
      <c r="B1373" s="9" t="s">
        <v>34</v>
      </c>
      <c r="C1373" s="9" t="s">
        <v>41</v>
      </c>
      <c r="D1373" s="9">
        <v>2035</v>
      </c>
      <c r="E1373" s="9" t="s">
        <v>57</v>
      </c>
      <c r="F1373" s="9">
        <v>27.551101079999999</v>
      </c>
      <c r="G1373" s="9">
        <v>2.549167003</v>
      </c>
      <c r="H1373" s="9">
        <v>727.18650309999998</v>
      </c>
      <c r="I1373" s="9">
        <v>865.35193870000001</v>
      </c>
      <c r="J1373" s="9">
        <v>0</v>
      </c>
      <c r="K1373" s="9">
        <v>2099.226999</v>
      </c>
      <c r="L1373" s="9">
        <v>152.2696861</v>
      </c>
      <c r="M1373" s="9">
        <v>7.2863514929999997</v>
      </c>
    </row>
    <row r="1374" spans="1:13" hidden="1">
      <c r="A1374" s="9" t="s">
        <v>33</v>
      </c>
      <c r="B1374" s="9" t="s">
        <v>34</v>
      </c>
      <c r="C1374" s="9" t="s">
        <v>41</v>
      </c>
      <c r="D1374" s="9">
        <v>2040</v>
      </c>
      <c r="E1374" s="9" t="s">
        <v>57</v>
      </c>
      <c r="F1374" s="9">
        <v>31.99809831</v>
      </c>
      <c r="G1374" s="9">
        <v>2.89975191</v>
      </c>
      <c r="H1374" s="9">
        <v>844.56099039999901</v>
      </c>
      <c r="I1374" s="9">
        <v>1005.0275789999999</v>
      </c>
      <c r="J1374" s="9">
        <v>0</v>
      </c>
      <c r="K1374" s="9">
        <v>2436.751968</v>
      </c>
      <c r="L1374" s="9">
        <v>177.09180269999999</v>
      </c>
      <c r="M1374" s="9">
        <v>8.4397851110000008</v>
      </c>
    </row>
    <row r="1375" spans="1:13" hidden="1">
      <c r="A1375" s="9" t="s">
        <v>33</v>
      </c>
      <c r="B1375" s="9" t="s">
        <v>34</v>
      </c>
      <c r="C1375" s="9" t="s">
        <v>41</v>
      </c>
      <c r="D1375" s="9">
        <v>2045</v>
      </c>
      <c r="E1375" s="9" t="s">
        <v>57</v>
      </c>
      <c r="F1375" s="9">
        <v>36.712155250000002</v>
      </c>
      <c r="G1375" s="9">
        <v>3.1001211980000001</v>
      </c>
      <c r="H1375" s="9">
        <v>968.98427839999999</v>
      </c>
      <c r="I1375" s="9">
        <v>1153.091291</v>
      </c>
      <c r="J1375" s="9">
        <v>0</v>
      </c>
      <c r="K1375" s="9">
        <v>2795.179525</v>
      </c>
      <c r="L1375" s="9">
        <v>203.42830459999999</v>
      </c>
      <c r="M1375" s="9">
        <v>9.6801079689999998</v>
      </c>
    </row>
    <row r="1376" spans="1:13" hidden="1">
      <c r="A1376" s="9" t="s">
        <v>33</v>
      </c>
      <c r="B1376" s="9" t="s">
        <v>34</v>
      </c>
      <c r="C1376" s="9" t="s">
        <v>41</v>
      </c>
      <c r="D1376" s="9">
        <v>2050</v>
      </c>
      <c r="E1376" s="9" t="s">
        <v>57</v>
      </c>
      <c r="F1376" s="9">
        <v>41.328126099999999</v>
      </c>
      <c r="G1376" s="9">
        <v>3.59092053</v>
      </c>
      <c r="H1376" s="9">
        <v>1090.8186720000001</v>
      </c>
      <c r="I1376" s="9">
        <v>1298.07422</v>
      </c>
      <c r="J1376" s="9">
        <v>0</v>
      </c>
      <c r="K1376" s="9">
        <v>3146.3921579999901</v>
      </c>
      <c r="L1376" s="9">
        <v>229.18330509999899</v>
      </c>
      <c r="M1376" s="9">
        <v>10.895945510000001</v>
      </c>
    </row>
    <row r="1377" spans="1:13" hidden="1">
      <c r="A1377" s="9" t="s">
        <v>33</v>
      </c>
      <c r="B1377" s="9" t="s">
        <v>34</v>
      </c>
      <c r="C1377" s="9" t="s">
        <v>42</v>
      </c>
      <c r="D1377" s="9">
        <v>2000</v>
      </c>
      <c r="E1377" s="9" t="s">
        <v>57</v>
      </c>
      <c r="F1377" s="9">
        <v>22.672999999999998</v>
      </c>
      <c r="G1377" s="9">
        <v>2.0950000000000002</v>
      </c>
      <c r="H1377" s="9">
        <v>328</v>
      </c>
      <c r="I1377" s="9">
        <v>212</v>
      </c>
      <c r="J1377" s="9">
        <v>0</v>
      </c>
      <c r="K1377" s="9">
        <v>1234.515977</v>
      </c>
      <c r="L1377" s="9">
        <v>90.864108209999998</v>
      </c>
      <c r="M1377" s="9">
        <v>32.808596960000003</v>
      </c>
    </row>
    <row r="1378" spans="1:13" hidden="1">
      <c r="A1378" s="9" t="s">
        <v>33</v>
      </c>
      <c r="B1378" s="9" t="s">
        <v>34</v>
      </c>
      <c r="C1378" s="9" t="s">
        <v>42</v>
      </c>
      <c r="D1378" s="9">
        <v>2005</v>
      </c>
      <c r="E1378" s="9" t="s">
        <v>57</v>
      </c>
      <c r="F1378" s="9">
        <v>25.771999999999998</v>
      </c>
      <c r="G1378" s="9">
        <v>1.8365</v>
      </c>
      <c r="H1378" s="9">
        <v>381</v>
      </c>
      <c r="I1378" s="9">
        <v>237</v>
      </c>
      <c r="J1378" s="9">
        <v>0</v>
      </c>
      <c r="K1378" s="9">
        <v>1348.110682</v>
      </c>
      <c r="L1378" s="9">
        <v>100.3053863</v>
      </c>
      <c r="M1378" s="9">
        <v>25.027753659999998</v>
      </c>
    </row>
    <row r="1379" spans="1:13" hidden="1">
      <c r="A1379" s="9" t="s">
        <v>33</v>
      </c>
      <c r="B1379" s="9" t="s">
        <v>34</v>
      </c>
      <c r="C1379" s="9" t="s">
        <v>42</v>
      </c>
      <c r="D1379" s="9">
        <v>2010</v>
      </c>
      <c r="E1379" s="9" t="s">
        <v>57</v>
      </c>
      <c r="F1379" s="9">
        <v>26.991999999999901</v>
      </c>
      <c r="G1379" s="9">
        <v>1.7329878459999899</v>
      </c>
      <c r="H1379" s="9">
        <v>399</v>
      </c>
      <c r="I1379" s="9">
        <v>246</v>
      </c>
      <c r="J1379" s="9">
        <v>0</v>
      </c>
      <c r="K1379" s="9">
        <v>1331.4089039999999</v>
      </c>
      <c r="L1379" s="9">
        <v>94.310132120000006</v>
      </c>
      <c r="M1379" s="9">
        <v>21.57742348</v>
      </c>
    </row>
    <row r="1380" spans="1:13" hidden="1">
      <c r="A1380" s="9" t="s">
        <v>33</v>
      </c>
      <c r="B1380" s="9" t="s">
        <v>34</v>
      </c>
      <c r="C1380" s="9" t="s">
        <v>42</v>
      </c>
      <c r="D1380" s="9">
        <v>2015</v>
      </c>
      <c r="E1380" s="9" t="s">
        <v>57</v>
      </c>
      <c r="F1380" s="9">
        <v>26.1</v>
      </c>
      <c r="G1380" s="9">
        <v>1.6711802200000001</v>
      </c>
      <c r="H1380" s="9">
        <v>399</v>
      </c>
      <c r="I1380" s="9">
        <v>247</v>
      </c>
      <c r="J1380" s="9">
        <v>0</v>
      </c>
      <c r="K1380" s="9">
        <v>1242.6919109999999</v>
      </c>
      <c r="L1380" s="9">
        <v>87.951700149999994</v>
      </c>
      <c r="M1380" s="9">
        <v>10.95195753</v>
      </c>
    </row>
    <row r="1381" spans="1:13" hidden="1">
      <c r="A1381" s="9" t="s">
        <v>33</v>
      </c>
      <c r="B1381" s="9" t="s">
        <v>34</v>
      </c>
      <c r="C1381" s="9" t="s">
        <v>42</v>
      </c>
      <c r="D1381" s="9">
        <v>2020</v>
      </c>
      <c r="E1381" s="9" t="s">
        <v>57</v>
      </c>
      <c r="F1381" s="9">
        <v>28.962059960000001</v>
      </c>
      <c r="G1381" s="9">
        <v>1.933012867</v>
      </c>
      <c r="H1381" s="9">
        <v>442.75333049999898</v>
      </c>
      <c r="I1381" s="9">
        <v>272.19400000000002</v>
      </c>
      <c r="J1381" s="9">
        <v>0</v>
      </c>
      <c r="K1381" s="9">
        <v>1263.5989509999999</v>
      </c>
      <c r="L1381" s="9">
        <v>89.283754709999997</v>
      </c>
      <c r="M1381" s="9">
        <v>4.9295387919999998</v>
      </c>
    </row>
    <row r="1382" spans="1:13" hidden="1">
      <c r="A1382" s="9" t="s">
        <v>33</v>
      </c>
      <c r="B1382" s="9" t="s">
        <v>34</v>
      </c>
      <c r="C1382" s="9" t="s">
        <v>42</v>
      </c>
      <c r="D1382" s="9">
        <v>2025</v>
      </c>
      <c r="E1382" s="9" t="s">
        <v>57</v>
      </c>
      <c r="F1382" s="9">
        <v>31.186433210000001</v>
      </c>
      <c r="G1382" s="9">
        <v>1.8351142330000001</v>
      </c>
      <c r="H1382" s="9">
        <v>476.7581169</v>
      </c>
      <c r="I1382" s="9">
        <v>293.68299999999999</v>
      </c>
      <c r="J1382" s="9">
        <v>0</v>
      </c>
      <c r="K1382" s="9">
        <v>1244.2355210000001</v>
      </c>
      <c r="L1382" s="9">
        <v>87.918654129999993</v>
      </c>
      <c r="M1382" s="9">
        <v>2.374739618</v>
      </c>
    </row>
    <row r="1383" spans="1:13" hidden="1">
      <c r="A1383" s="9" t="s">
        <v>33</v>
      </c>
      <c r="B1383" s="9" t="s">
        <v>34</v>
      </c>
      <c r="C1383" s="9" t="s">
        <v>42</v>
      </c>
      <c r="D1383" s="9">
        <v>2030</v>
      </c>
      <c r="E1383" s="9" t="s">
        <v>57</v>
      </c>
      <c r="F1383" s="9">
        <v>33.56129816</v>
      </c>
      <c r="G1383" s="9">
        <v>2.1110020869999899</v>
      </c>
      <c r="H1383" s="9">
        <v>513.06352360000005</v>
      </c>
      <c r="I1383" s="9">
        <v>315.41899999999998</v>
      </c>
      <c r="J1383" s="9">
        <v>0</v>
      </c>
      <c r="K1383" s="9">
        <v>1290.7998729999999</v>
      </c>
      <c r="L1383" s="9">
        <v>91.210159540000006</v>
      </c>
      <c r="M1383" s="9">
        <v>1.4744206280000001</v>
      </c>
    </row>
    <row r="1384" spans="1:13" hidden="1">
      <c r="A1384" s="9" t="s">
        <v>33</v>
      </c>
      <c r="B1384" s="9" t="s">
        <v>34</v>
      </c>
      <c r="C1384" s="9" t="s">
        <v>42</v>
      </c>
      <c r="D1384" s="9">
        <v>2035</v>
      </c>
      <c r="E1384" s="9" t="s">
        <v>57</v>
      </c>
      <c r="F1384" s="9">
        <v>35.190742550000003</v>
      </c>
      <c r="G1384" s="9">
        <v>2.1215638370000001</v>
      </c>
      <c r="H1384" s="9">
        <v>537.97342060000005</v>
      </c>
      <c r="I1384" s="9">
        <v>330.733</v>
      </c>
      <c r="J1384" s="9">
        <v>0</v>
      </c>
      <c r="K1384" s="9">
        <v>1334.0334740000001</v>
      </c>
      <c r="L1384" s="9">
        <v>94.265610640000006</v>
      </c>
      <c r="M1384" s="9">
        <v>1.2023442799999999</v>
      </c>
    </row>
    <row r="1385" spans="1:13" hidden="1">
      <c r="A1385" s="9" t="s">
        <v>33</v>
      </c>
      <c r="B1385" s="9" t="s">
        <v>34</v>
      </c>
      <c r="C1385" s="9" t="s">
        <v>42</v>
      </c>
      <c r="D1385" s="9">
        <v>2040</v>
      </c>
      <c r="E1385" s="9" t="s">
        <v>57</v>
      </c>
      <c r="F1385" s="9">
        <v>36.515495629999997</v>
      </c>
      <c r="G1385" s="9">
        <v>2.1596688799999999</v>
      </c>
      <c r="H1385" s="9">
        <v>558.22539299999903</v>
      </c>
      <c r="I1385" s="9">
        <v>344.565</v>
      </c>
      <c r="J1385" s="9">
        <v>0</v>
      </c>
      <c r="K1385" s="9">
        <v>1376.4940300000001</v>
      </c>
      <c r="L1385" s="9">
        <v>97.266157280000002</v>
      </c>
      <c r="M1385" s="9">
        <v>1.1523270400000001</v>
      </c>
    </row>
    <row r="1386" spans="1:13" hidden="1">
      <c r="A1386" s="9" t="s">
        <v>33</v>
      </c>
      <c r="B1386" s="9" t="s">
        <v>34</v>
      </c>
      <c r="C1386" s="9" t="s">
        <v>42</v>
      </c>
      <c r="D1386" s="9">
        <v>2045</v>
      </c>
      <c r="E1386" s="9" t="s">
        <v>57</v>
      </c>
      <c r="F1386" s="9">
        <v>38.056374890000001</v>
      </c>
      <c r="G1386" s="9">
        <v>2.2159365850000001</v>
      </c>
      <c r="H1386" s="9">
        <v>581.78136319999999</v>
      </c>
      <c r="I1386" s="9">
        <v>356.42099999999999</v>
      </c>
      <c r="J1386" s="9">
        <v>0</v>
      </c>
      <c r="K1386" s="9">
        <v>1431.4681720000001</v>
      </c>
      <c r="L1386" s="9">
        <v>101.1508314</v>
      </c>
      <c r="M1386" s="9">
        <v>1.1709037520000001</v>
      </c>
    </row>
    <row r="1387" spans="1:13" hidden="1">
      <c r="A1387" s="9" t="s">
        <v>33</v>
      </c>
      <c r="B1387" s="9" t="s">
        <v>34</v>
      </c>
      <c r="C1387" s="9" t="s">
        <v>42</v>
      </c>
      <c r="D1387" s="9">
        <v>2050</v>
      </c>
      <c r="E1387" s="9" t="s">
        <v>57</v>
      </c>
      <c r="F1387" s="9">
        <v>39.089956950000001</v>
      </c>
      <c r="G1387" s="9">
        <v>2.2174665359999999</v>
      </c>
      <c r="H1387" s="9">
        <v>597.58210050000002</v>
      </c>
      <c r="I1387" s="9">
        <v>365.56</v>
      </c>
      <c r="J1387" s="9">
        <v>0</v>
      </c>
      <c r="K1387" s="9">
        <v>1469.116309</v>
      </c>
      <c r="L1387" s="9">
        <v>103.811166</v>
      </c>
      <c r="M1387" s="9">
        <v>1.1916712459999901</v>
      </c>
    </row>
    <row r="1388" spans="1:13" hidden="1">
      <c r="A1388" s="9" t="s">
        <v>33</v>
      </c>
      <c r="B1388" s="9" t="s">
        <v>34</v>
      </c>
      <c r="C1388" s="9" t="s">
        <v>43</v>
      </c>
      <c r="D1388" s="9">
        <v>2000</v>
      </c>
      <c r="E1388" s="9" t="s">
        <v>57</v>
      </c>
      <c r="F1388" s="9">
        <v>91.091983830000004</v>
      </c>
      <c r="G1388" s="9">
        <v>7.7580041129999904</v>
      </c>
      <c r="H1388" s="9">
        <v>1421.6794809999999</v>
      </c>
      <c r="I1388" s="9">
        <v>1042.8201630000001</v>
      </c>
      <c r="J1388" s="9">
        <v>0</v>
      </c>
      <c r="K1388" s="9">
        <v>7021.9578929999998</v>
      </c>
      <c r="L1388" s="9">
        <v>515.53667589999998</v>
      </c>
      <c r="M1388" s="9">
        <v>234.33341379999999</v>
      </c>
    </row>
    <row r="1389" spans="1:13" hidden="1">
      <c r="A1389" s="9" t="s">
        <v>33</v>
      </c>
      <c r="B1389" s="9" t="s">
        <v>34</v>
      </c>
      <c r="C1389" s="9" t="s">
        <v>43</v>
      </c>
      <c r="D1389" s="9">
        <v>2005</v>
      </c>
      <c r="E1389" s="9" t="s">
        <v>57</v>
      </c>
      <c r="F1389" s="9">
        <v>101.85752359999999</v>
      </c>
      <c r="G1389" s="9">
        <v>7.5045470319999996</v>
      </c>
      <c r="H1389" s="9">
        <v>1625.6313789999999</v>
      </c>
      <c r="I1389" s="9">
        <v>1215.6508019999901</v>
      </c>
      <c r="J1389" s="9">
        <v>0</v>
      </c>
      <c r="K1389" s="9">
        <v>7260.1756049999904</v>
      </c>
      <c r="L1389" s="9">
        <v>528.6801451</v>
      </c>
      <c r="M1389" s="9">
        <v>148.2238739</v>
      </c>
    </row>
    <row r="1390" spans="1:13" hidden="1">
      <c r="A1390" s="9" t="s">
        <v>33</v>
      </c>
      <c r="B1390" s="9" t="s">
        <v>34</v>
      </c>
      <c r="C1390" s="9" t="s">
        <v>43</v>
      </c>
      <c r="D1390" s="9">
        <v>2010</v>
      </c>
      <c r="E1390" s="9" t="s">
        <v>57</v>
      </c>
      <c r="F1390" s="9">
        <v>112.555253499999</v>
      </c>
      <c r="G1390" s="9">
        <v>8.9744936610000003</v>
      </c>
      <c r="H1390" s="9">
        <v>1865.439114</v>
      </c>
      <c r="I1390" s="9">
        <v>1441.812868</v>
      </c>
      <c r="J1390" s="9">
        <v>0</v>
      </c>
      <c r="K1390" s="9">
        <v>7910.2797090000004</v>
      </c>
      <c r="L1390" s="9">
        <v>560.39368400000001</v>
      </c>
      <c r="M1390" s="9">
        <v>111.0769962</v>
      </c>
    </row>
    <row r="1391" spans="1:13" hidden="1">
      <c r="A1391" s="9" t="s">
        <v>33</v>
      </c>
      <c r="B1391" s="9" t="s">
        <v>34</v>
      </c>
      <c r="C1391" s="9" t="s">
        <v>43</v>
      </c>
      <c r="D1391" s="9">
        <v>2015</v>
      </c>
      <c r="E1391" s="9" t="s">
        <v>57</v>
      </c>
      <c r="F1391" s="9">
        <v>127.5233499</v>
      </c>
      <c r="G1391" s="9">
        <v>9.5078084559999994</v>
      </c>
      <c r="H1391" s="9">
        <v>2107.593875</v>
      </c>
      <c r="I1391" s="9">
        <v>1740.70259899999</v>
      </c>
      <c r="J1391" s="9">
        <v>0</v>
      </c>
      <c r="K1391" s="9">
        <v>8299.8978709999992</v>
      </c>
      <c r="L1391" s="9">
        <v>581.83493799999997</v>
      </c>
      <c r="M1391" s="9">
        <v>71.91672106</v>
      </c>
    </row>
    <row r="1392" spans="1:13" hidden="1">
      <c r="A1392" s="9" t="s">
        <v>33</v>
      </c>
      <c r="B1392" s="9" t="s">
        <v>34</v>
      </c>
      <c r="C1392" s="9" t="s">
        <v>43</v>
      </c>
      <c r="D1392" s="9">
        <v>2020</v>
      </c>
      <c r="E1392" s="9" t="s">
        <v>57</v>
      </c>
      <c r="F1392" s="9">
        <v>140.57578359999999</v>
      </c>
      <c r="G1392" s="9">
        <v>9.7119611250000002</v>
      </c>
      <c r="H1392" s="9">
        <v>2353.898639</v>
      </c>
      <c r="I1392" s="9">
        <v>1996.967251</v>
      </c>
      <c r="J1392" s="9">
        <v>0</v>
      </c>
      <c r="K1392" s="9">
        <v>8881.8066989999897</v>
      </c>
      <c r="L1392" s="9">
        <v>614.20893650000005</v>
      </c>
      <c r="M1392" s="9">
        <v>52.744579850000001</v>
      </c>
    </row>
    <row r="1393" spans="1:13" hidden="1">
      <c r="A1393" s="9" t="s">
        <v>33</v>
      </c>
      <c r="B1393" s="9" t="s">
        <v>34</v>
      </c>
      <c r="C1393" s="9" t="s">
        <v>43</v>
      </c>
      <c r="D1393" s="9">
        <v>2025</v>
      </c>
      <c r="E1393" s="9" t="s">
        <v>57</v>
      </c>
      <c r="F1393" s="9">
        <v>154.3024739</v>
      </c>
      <c r="G1393" s="9">
        <v>10.91094764</v>
      </c>
      <c r="H1393" s="9">
        <v>2594.4734800000001</v>
      </c>
      <c r="I1393" s="9">
        <v>2242.8100869999998</v>
      </c>
      <c r="J1393" s="9">
        <v>0</v>
      </c>
      <c r="K1393" s="9">
        <v>9464.8799069999895</v>
      </c>
      <c r="L1393" s="9">
        <v>650.62796839999999</v>
      </c>
      <c r="M1393" s="9">
        <v>43.010842369999999</v>
      </c>
    </row>
    <row r="1394" spans="1:13" hidden="1">
      <c r="A1394" s="9" t="s">
        <v>33</v>
      </c>
      <c r="B1394" s="9" t="s">
        <v>34</v>
      </c>
      <c r="C1394" s="9" t="s">
        <v>43</v>
      </c>
      <c r="D1394" s="9">
        <v>2030</v>
      </c>
      <c r="E1394" s="9" t="s">
        <v>57</v>
      </c>
      <c r="F1394" s="9">
        <v>170.33699949999999</v>
      </c>
      <c r="G1394" s="9">
        <v>11.861252889999999</v>
      </c>
      <c r="H1394" s="9">
        <v>2876.494224</v>
      </c>
      <c r="I1394" s="9">
        <v>2524.9242159999999</v>
      </c>
      <c r="J1394" s="9">
        <v>0</v>
      </c>
      <c r="K1394" s="9">
        <v>10275.29077</v>
      </c>
      <c r="L1394" s="9">
        <v>708.68829579999999</v>
      </c>
      <c r="M1394" s="9">
        <v>39.243773339999997</v>
      </c>
    </row>
    <row r="1395" spans="1:13" hidden="1">
      <c r="A1395" s="9" t="s">
        <v>33</v>
      </c>
      <c r="B1395" s="9" t="s">
        <v>34</v>
      </c>
      <c r="C1395" s="9" t="s">
        <v>43</v>
      </c>
      <c r="D1395" s="9">
        <v>2035</v>
      </c>
      <c r="E1395" s="9" t="s">
        <v>57</v>
      </c>
      <c r="F1395" s="9">
        <v>186.34700599999999</v>
      </c>
      <c r="G1395" s="9">
        <v>12.777926689999999</v>
      </c>
      <c r="H1395" s="9">
        <v>3166.489067</v>
      </c>
      <c r="I1395" s="9">
        <v>2828.0841969999901</v>
      </c>
      <c r="J1395" s="9">
        <v>0</v>
      </c>
      <c r="K1395" s="9">
        <v>11200.22623</v>
      </c>
      <c r="L1395" s="9">
        <v>774.94381659999999</v>
      </c>
      <c r="M1395" s="9">
        <v>39.780501340000001</v>
      </c>
    </row>
    <row r="1396" spans="1:13" hidden="1">
      <c r="A1396" s="9" t="s">
        <v>33</v>
      </c>
      <c r="B1396" s="9" t="s">
        <v>34</v>
      </c>
      <c r="C1396" s="9" t="s">
        <v>43</v>
      </c>
      <c r="D1396" s="9">
        <v>2040</v>
      </c>
      <c r="E1396" s="9" t="s">
        <v>57</v>
      </c>
      <c r="F1396" s="9">
        <v>201.96906569999999</v>
      </c>
      <c r="G1396" s="9">
        <v>13.73078544</v>
      </c>
      <c r="H1396" s="9">
        <v>3455.414127</v>
      </c>
      <c r="I1396" s="9">
        <v>3138.451219</v>
      </c>
      <c r="J1396" s="9">
        <v>0</v>
      </c>
      <c r="K1396" s="9">
        <v>12159.593650000001</v>
      </c>
      <c r="L1396" s="9">
        <v>843.72121459999903</v>
      </c>
      <c r="M1396" s="9">
        <v>43.113323280000003</v>
      </c>
    </row>
    <row r="1397" spans="1:13" hidden="1">
      <c r="A1397" s="9" t="s">
        <v>33</v>
      </c>
      <c r="B1397" s="9" t="s">
        <v>34</v>
      </c>
      <c r="C1397" s="9" t="s">
        <v>43</v>
      </c>
      <c r="D1397" s="9">
        <v>2045</v>
      </c>
      <c r="E1397" s="9" t="s">
        <v>57</v>
      </c>
      <c r="F1397" s="9">
        <v>218.07609859999999</v>
      </c>
      <c r="G1397" s="9">
        <v>14.229562830000001</v>
      </c>
      <c r="H1397" s="9">
        <v>3756.8533849999999</v>
      </c>
      <c r="I1397" s="9">
        <v>3466.5438899999999</v>
      </c>
      <c r="J1397" s="9">
        <v>0</v>
      </c>
      <c r="K1397" s="9">
        <v>13179.5558599999</v>
      </c>
      <c r="L1397" s="9">
        <v>916.62412679999898</v>
      </c>
      <c r="M1397" s="9">
        <v>47.745638299999897</v>
      </c>
    </row>
    <row r="1398" spans="1:13" hidden="1">
      <c r="A1398" s="9" t="s">
        <v>33</v>
      </c>
      <c r="B1398" s="9" t="s">
        <v>34</v>
      </c>
      <c r="C1398" s="9" t="s">
        <v>43</v>
      </c>
      <c r="D1398" s="9">
        <v>2050</v>
      </c>
      <c r="E1398" s="9" t="s">
        <v>57</v>
      </c>
      <c r="F1398" s="9">
        <v>234.07577369999899</v>
      </c>
      <c r="G1398" s="9">
        <v>15.57867596</v>
      </c>
      <c r="H1398" s="9">
        <v>4058.2944459999999</v>
      </c>
      <c r="I1398" s="9">
        <v>3800.72449799999</v>
      </c>
      <c r="J1398" s="9">
        <v>0</v>
      </c>
      <c r="K1398" s="9">
        <v>14222.50951</v>
      </c>
      <c r="L1398" s="9">
        <v>991.05622149999999</v>
      </c>
      <c r="M1398" s="9">
        <v>52.972001329999998</v>
      </c>
    </row>
    <row r="1399" spans="1:13" hidden="1">
      <c r="A1399" s="9" t="s">
        <v>33</v>
      </c>
      <c r="B1399" s="9" t="s">
        <v>34</v>
      </c>
      <c r="C1399" s="9" t="s">
        <v>44</v>
      </c>
      <c r="D1399" s="9">
        <v>2000</v>
      </c>
      <c r="E1399" s="9" t="s">
        <v>57</v>
      </c>
      <c r="F1399" s="9">
        <v>0.65033298799999995</v>
      </c>
      <c r="G1399" s="9">
        <v>4.1180000000000001E-2</v>
      </c>
      <c r="H1399" s="9">
        <v>12.585956960000001</v>
      </c>
      <c r="I1399" s="9">
        <v>23.409879950000001</v>
      </c>
      <c r="J1399" s="9">
        <v>0</v>
      </c>
      <c r="K1399" s="9">
        <v>47.410509140000002</v>
      </c>
      <c r="L1399" s="9">
        <v>3.4811972459999998</v>
      </c>
      <c r="M1399" s="9">
        <v>3.4890116560000002</v>
      </c>
    </row>
    <row r="1400" spans="1:13" hidden="1">
      <c r="A1400" s="9" t="s">
        <v>33</v>
      </c>
      <c r="B1400" s="9" t="s">
        <v>34</v>
      </c>
      <c r="C1400" s="9" t="s">
        <v>44</v>
      </c>
      <c r="D1400" s="9">
        <v>2005</v>
      </c>
      <c r="E1400" s="9" t="s">
        <v>57</v>
      </c>
      <c r="F1400" s="9">
        <v>0.81691878099999904</v>
      </c>
      <c r="G1400" s="9">
        <v>0.17835499999999899</v>
      </c>
      <c r="H1400" s="9">
        <v>17.097586849999999</v>
      </c>
      <c r="I1400" s="9">
        <v>33.169318490000002</v>
      </c>
      <c r="J1400" s="9">
        <v>0</v>
      </c>
      <c r="K1400" s="9">
        <v>63.066551760000003</v>
      </c>
      <c r="L1400" s="9">
        <v>4.6550382939999997</v>
      </c>
      <c r="M1400" s="9">
        <v>2.7319677219999998</v>
      </c>
    </row>
    <row r="1401" spans="1:13" hidden="1">
      <c r="A1401" s="9" t="s">
        <v>33</v>
      </c>
      <c r="B1401" s="9" t="s">
        <v>34</v>
      </c>
      <c r="C1401" s="9" t="s">
        <v>44</v>
      </c>
      <c r="D1401" s="9">
        <v>2010</v>
      </c>
      <c r="E1401" s="9" t="s">
        <v>57</v>
      </c>
      <c r="F1401" s="9">
        <v>1.616381101</v>
      </c>
      <c r="G1401" s="9">
        <v>0.25234551100000002</v>
      </c>
      <c r="H1401" s="9">
        <v>36.393843660000002</v>
      </c>
      <c r="I1401" s="9">
        <v>69.512241399999994</v>
      </c>
      <c r="J1401" s="9">
        <v>0</v>
      </c>
      <c r="K1401" s="9">
        <v>133.17546350000001</v>
      </c>
      <c r="L1401" s="9">
        <v>9.8454147009999993</v>
      </c>
      <c r="M1401" s="9">
        <v>3.5278900709999998</v>
      </c>
    </row>
    <row r="1402" spans="1:13">
      <c r="A1402" s="9" t="s">
        <v>33</v>
      </c>
      <c r="B1402" s="9" t="s">
        <v>34</v>
      </c>
      <c r="C1402" s="9" t="s">
        <v>44</v>
      </c>
      <c r="D1402" s="9">
        <v>2015</v>
      </c>
      <c r="E1402" s="9" t="s">
        <v>57</v>
      </c>
      <c r="F1402" s="9">
        <v>3.0005861180000002</v>
      </c>
      <c r="G1402" s="9">
        <v>0.32999077500000001</v>
      </c>
      <c r="H1402" s="9">
        <v>66.769660920000007</v>
      </c>
      <c r="I1402" s="19">
        <v>127.53005229999999</v>
      </c>
      <c r="J1402" s="9">
        <v>0</v>
      </c>
      <c r="K1402" s="9">
        <v>244.71315970000001</v>
      </c>
      <c r="L1402" s="9">
        <v>18.012425990000001</v>
      </c>
      <c r="M1402" s="9">
        <v>4.7904490270000002</v>
      </c>
    </row>
    <row r="1403" spans="1:13">
      <c r="A1403" s="9" t="s">
        <v>33</v>
      </c>
      <c r="B1403" s="9" t="s">
        <v>34</v>
      </c>
      <c r="C1403" s="9" t="s">
        <v>44</v>
      </c>
      <c r="D1403" s="9">
        <v>2020</v>
      </c>
      <c r="E1403" s="9" t="s">
        <v>57</v>
      </c>
      <c r="F1403" s="9">
        <v>3.9684561970000001</v>
      </c>
      <c r="G1403" s="9">
        <v>0.38610520399999998</v>
      </c>
      <c r="H1403" s="9">
        <v>88.30690543</v>
      </c>
      <c r="I1403" s="19">
        <v>168.66618940000001</v>
      </c>
      <c r="J1403" s="9">
        <v>0</v>
      </c>
      <c r="K1403" s="9">
        <v>325.26150639999997</v>
      </c>
      <c r="L1403" s="9">
        <v>23.781576340000001</v>
      </c>
      <c r="M1403" s="9">
        <v>5.4040493579999902</v>
      </c>
    </row>
    <row r="1404" spans="1:13">
      <c r="A1404" s="9" t="s">
        <v>33</v>
      </c>
      <c r="B1404" s="9" t="s">
        <v>34</v>
      </c>
      <c r="C1404" s="9" t="s">
        <v>44</v>
      </c>
      <c r="D1404" s="9">
        <v>2025</v>
      </c>
      <c r="E1404" s="9" t="s">
        <v>57</v>
      </c>
      <c r="F1404" s="9">
        <v>4.9423370799999997</v>
      </c>
      <c r="G1404" s="9">
        <v>0.45153259899999998</v>
      </c>
      <c r="H1404" s="9">
        <v>109.977903599999</v>
      </c>
      <c r="I1404" s="19">
        <v>210.0577959</v>
      </c>
      <c r="J1404" s="9">
        <v>0</v>
      </c>
      <c r="K1404" s="9">
        <v>405.83635709999999</v>
      </c>
      <c r="L1404" s="9">
        <v>29.596157210000001</v>
      </c>
      <c r="M1404" s="9">
        <v>6.3705853729999999</v>
      </c>
    </row>
    <row r="1405" spans="1:13">
      <c r="A1405" s="9" t="s">
        <v>33</v>
      </c>
      <c r="B1405" s="9" t="s">
        <v>34</v>
      </c>
      <c r="C1405" s="9" t="s">
        <v>44</v>
      </c>
      <c r="D1405" s="9">
        <v>2030</v>
      </c>
      <c r="E1405" s="9" t="s">
        <v>57</v>
      </c>
      <c r="F1405" s="9">
        <v>5.9668560029999904</v>
      </c>
      <c r="G1405" s="9">
        <v>0.50289283200000001</v>
      </c>
      <c r="H1405" s="9">
        <v>132.77570990000001</v>
      </c>
      <c r="I1405" s="19">
        <v>253.60160589999899</v>
      </c>
      <c r="J1405" s="9">
        <v>0</v>
      </c>
      <c r="K1405" s="9">
        <v>490.31070149999999</v>
      </c>
      <c r="L1405" s="9">
        <v>35.720924119999999</v>
      </c>
      <c r="M1405" s="9">
        <v>7.5589654199999998</v>
      </c>
    </row>
    <row r="1406" spans="1:13">
      <c r="A1406" s="9" t="s">
        <v>33</v>
      </c>
      <c r="B1406" s="9" t="s">
        <v>34</v>
      </c>
      <c r="C1406" s="9" t="s">
        <v>44</v>
      </c>
      <c r="D1406" s="9">
        <v>2035</v>
      </c>
      <c r="E1406" s="9" t="s">
        <v>57</v>
      </c>
      <c r="F1406" s="9">
        <v>7.118307937</v>
      </c>
      <c r="G1406" s="9">
        <v>0.58734977099999996</v>
      </c>
      <c r="H1406" s="9">
        <v>158.39805569999999</v>
      </c>
      <c r="I1406" s="19">
        <v>302.54028649999998</v>
      </c>
      <c r="J1406" s="9">
        <v>0</v>
      </c>
      <c r="K1406" s="9">
        <v>585.08677620000003</v>
      </c>
      <c r="L1406" s="9">
        <v>42.609345899999902</v>
      </c>
      <c r="M1406" s="9">
        <v>8.9644444779999901</v>
      </c>
    </row>
    <row r="1407" spans="1:13">
      <c r="A1407" s="9" t="s">
        <v>33</v>
      </c>
      <c r="B1407" s="9" t="s">
        <v>34</v>
      </c>
      <c r="C1407" s="9" t="s">
        <v>44</v>
      </c>
      <c r="D1407" s="9">
        <v>2040</v>
      </c>
      <c r="E1407" s="9" t="s">
        <v>57</v>
      </c>
      <c r="F1407" s="9">
        <v>8.4552566729999992</v>
      </c>
      <c r="G1407" s="9">
        <v>0.69039164099999994</v>
      </c>
      <c r="H1407" s="9">
        <v>188.14811459999899</v>
      </c>
      <c r="I1407" s="19">
        <v>359.36289900000003</v>
      </c>
      <c r="J1407" s="9">
        <v>0</v>
      </c>
      <c r="K1407" s="9">
        <v>695.0491409</v>
      </c>
      <c r="L1407" s="9">
        <v>50.609952800000002</v>
      </c>
      <c r="M1407" s="9">
        <v>10.62637108</v>
      </c>
    </row>
    <row r="1408" spans="1:13">
      <c r="A1408" s="9" t="s">
        <v>33</v>
      </c>
      <c r="B1408" s="9" t="s">
        <v>34</v>
      </c>
      <c r="C1408" s="9" t="s">
        <v>44</v>
      </c>
      <c r="D1408" s="9">
        <v>2045</v>
      </c>
      <c r="E1408" s="9" t="s">
        <v>57</v>
      </c>
      <c r="F1408" s="9">
        <v>10.02954824</v>
      </c>
      <c r="G1408" s="9">
        <v>0.735236945999999</v>
      </c>
      <c r="H1408" s="9">
        <v>223.17957509999999</v>
      </c>
      <c r="I1408" s="19">
        <v>426.2729885</v>
      </c>
      <c r="J1408" s="9">
        <v>0</v>
      </c>
      <c r="K1408" s="9">
        <v>824.493937799999</v>
      </c>
      <c r="L1408" s="9">
        <v>60.032053570000002</v>
      </c>
      <c r="M1408" s="9">
        <v>12.59853506</v>
      </c>
    </row>
    <row r="1409" spans="1:13">
      <c r="A1409" s="9" t="s">
        <v>33</v>
      </c>
      <c r="B1409" s="9" t="s">
        <v>34</v>
      </c>
      <c r="C1409" s="9" t="s">
        <v>44</v>
      </c>
      <c r="D1409" s="9">
        <v>2050</v>
      </c>
      <c r="E1409" s="9" t="s">
        <v>57</v>
      </c>
      <c r="F1409" s="9">
        <v>11.897277430000001</v>
      </c>
      <c r="G1409" s="9">
        <v>0.93858917900000005</v>
      </c>
      <c r="H1409" s="9">
        <v>264.74067009999999</v>
      </c>
      <c r="I1409" s="19">
        <v>505.6546798</v>
      </c>
      <c r="J1409" s="9">
        <v>0</v>
      </c>
      <c r="K1409" s="9">
        <v>978.0484447</v>
      </c>
      <c r="L1409" s="9">
        <v>71.210920720000004</v>
      </c>
      <c r="M1409" s="9">
        <v>14.94268596</v>
      </c>
    </row>
    <row r="1410" spans="1:13" hidden="1">
      <c r="A1410" s="9" t="s">
        <v>33</v>
      </c>
      <c r="B1410" s="9" t="s">
        <v>34</v>
      </c>
      <c r="C1410" s="9" t="s">
        <v>45</v>
      </c>
      <c r="D1410" s="9">
        <v>2000</v>
      </c>
      <c r="E1410" s="9" t="s">
        <v>57</v>
      </c>
      <c r="F1410" s="9">
        <v>16.91</v>
      </c>
      <c r="G1410" s="9">
        <v>1.6019699999999999</v>
      </c>
      <c r="H1410" s="9">
        <v>202</v>
      </c>
      <c r="I1410" s="9">
        <v>129</v>
      </c>
      <c r="J1410" s="9">
        <v>0</v>
      </c>
      <c r="K1410" s="9">
        <v>751.69523019999997</v>
      </c>
      <c r="L1410" s="9">
        <v>55.651072790000001</v>
      </c>
      <c r="M1410" s="9">
        <v>28.67786839</v>
      </c>
    </row>
    <row r="1411" spans="1:13" hidden="1">
      <c r="A1411" s="9" t="s">
        <v>33</v>
      </c>
      <c r="B1411" s="9" t="s">
        <v>34</v>
      </c>
      <c r="C1411" s="9" t="s">
        <v>45</v>
      </c>
      <c r="D1411" s="9">
        <v>2005</v>
      </c>
      <c r="E1411" s="9" t="s">
        <v>57</v>
      </c>
      <c r="F1411" s="9">
        <v>15.35</v>
      </c>
      <c r="G1411" s="9">
        <v>1.1154850000000001</v>
      </c>
      <c r="H1411" s="9">
        <v>187</v>
      </c>
      <c r="I1411" s="9">
        <v>115</v>
      </c>
      <c r="J1411" s="9">
        <v>0</v>
      </c>
      <c r="K1411" s="9">
        <v>769.90580479999903</v>
      </c>
      <c r="L1411" s="9">
        <v>56.674443510000003</v>
      </c>
      <c r="M1411" s="9">
        <v>8.5787399460000007</v>
      </c>
    </row>
    <row r="1412" spans="1:13" hidden="1">
      <c r="A1412" s="9" t="s">
        <v>33</v>
      </c>
      <c r="B1412" s="9" t="s">
        <v>34</v>
      </c>
      <c r="C1412" s="9" t="s">
        <v>45</v>
      </c>
      <c r="D1412" s="9">
        <v>2010</v>
      </c>
      <c r="E1412" s="9" t="s">
        <v>57</v>
      </c>
      <c r="F1412" s="9">
        <v>14.47</v>
      </c>
      <c r="G1412" s="9">
        <v>0.71981637399999998</v>
      </c>
      <c r="H1412" s="9">
        <v>175</v>
      </c>
      <c r="I1412" s="9">
        <v>108</v>
      </c>
      <c r="J1412" s="9">
        <v>0</v>
      </c>
      <c r="K1412" s="9">
        <v>741.08967289999998</v>
      </c>
      <c r="L1412" s="9">
        <v>54.19114304</v>
      </c>
      <c r="M1412" s="9">
        <v>3.5301160180000002</v>
      </c>
    </row>
    <row r="1413" spans="1:13" hidden="1">
      <c r="A1413" s="9" t="s">
        <v>33</v>
      </c>
      <c r="B1413" s="9" t="s">
        <v>34</v>
      </c>
      <c r="C1413" s="9" t="s">
        <v>45</v>
      </c>
      <c r="D1413" s="9">
        <v>2015</v>
      </c>
      <c r="E1413" s="9" t="s">
        <v>57</v>
      </c>
      <c r="F1413" s="9">
        <v>13.55</v>
      </c>
      <c r="G1413" s="9">
        <v>0.60235724999999996</v>
      </c>
      <c r="H1413" s="9">
        <v>168</v>
      </c>
      <c r="I1413" s="9">
        <v>101</v>
      </c>
      <c r="J1413" s="9">
        <v>0</v>
      </c>
      <c r="K1413" s="9">
        <v>682.02855420000003</v>
      </c>
      <c r="L1413" s="9">
        <v>49.781284110000001</v>
      </c>
      <c r="M1413" s="9">
        <v>1.4753847169999901</v>
      </c>
    </row>
    <row r="1414" spans="1:13" hidden="1">
      <c r="A1414" s="9" t="s">
        <v>33</v>
      </c>
      <c r="B1414" s="9" t="s">
        <v>34</v>
      </c>
      <c r="C1414" s="9" t="s">
        <v>45</v>
      </c>
      <c r="D1414" s="9">
        <v>2020</v>
      </c>
      <c r="E1414" s="9" t="s">
        <v>57</v>
      </c>
      <c r="F1414" s="9">
        <v>11.775595239999999</v>
      </c>
      <c r="G1414" s="9">
        <v>0.42057583199999998</v>
      </c>
      <c r="H1414" s="9">
        <v>146</v>
      </c>
      <c r="I1414" s="9">
        <v>88</v>
      </c>
      <c r="J1414" s="9">
        <v>0</v>
      </c>
      <c r="K1414" s="9">
        <v>558.41564860000005</v>
      </c>
      <c r="L1414" s="9">
        <v>40.780824459999998</v>
      </c>
      <c r="M1414" s="9">
        <v>0.80548614799999996</v>
      </c>
    </row>
    <row r="1415" spans="1:13" hidden="1">
      <c r="A1415" s="9" t="s">
        <v>33</v>
      </c>
      <c r="B1415" s="9" t="s">
        <v>34</v>
      </c>
      <c r="C1415" s="9" t="s">
        <v>45</v>
      </c>
      <c r="D1415" s="9">
        <v>2025</v>
      </c>
      <c r="E1415" s="9" t="s">
        <v>57</v>
      </c>
      <c r="F1415" s="9">
        <v>10.88839286</v>
      </c>
      <c r="G1415" s="9">
        <v>0.44047111899999902</v>
      </c>
      <c r="H1415" s="9">
        <v>135</v>
      </c>
      <c r="I1415" s="9">
        <v>81</v>
      </c>
      <c r="J1415" s="9">
        <v>0</v>
      </c>
      <c r="K1415" s="9">
        <v>504.190383</v>
      </c>
      <c r="L1415" s="9">
        <v>36.828439160000002</v>
      </c>
      <c r="M1415" s="9">
        <v>0.58500231299999905</v>
      </c>
    </row>
    <row r="1416" spans="1:13" hidden="1">
      <c r="A1416" s="9" t="s">
        <v>33</v>
      </c>
      <c r="B1416" s="9" t="s">
        <v>34</v>
      </c>
      <c r="C1416" s="9" t="s">
        <v>45</v>
      </c>
      <c r="D1416" s="9">
        <v>2030</v>
      </c>
      <c r="E1416" s="9" t="s">
        <v>57</v>
      </c>
      <c r="F1416" s="9">
        <v>10.243154759999999</v>
      </c>
      <c r="G1416" s="9">
        <v>0.36628749100000002</v>
      </c>
      <c r="H1416" s="9">
        <v>127</v>
      </c>
      <c r="I1416" s="9">
        <v>76</v>
      </c>
      <c r="J1416" s="9">
        <v>0</v>
      </c>
      <c r="K1416" s="9">
        <v>469.92073169999998</v>
      </c>
      <c r="L1416" s="9">
        <v>34.327969109999998</v>
      </c>
      <c r="M1416" s="9">
        <v>0.50013492199999998</v>
      </c>
    </row>
    <row r="1417" spans="1:13" hidden="1">
      <c r="A1417" s="9" t="s">
        <v>33</v>
      </c>
      <c r="B1417" s="9" t="s">
        <v>34</v>
      </c>
      <c r="C1417" s="9" t="s">
        <v>45</v>
      </c>
      <c r="D1417" s="9">
        <v>2035</v>
      </c>
      <c r="E1417" s="9" t="s">
        <v>57</v>
      </c>
      <c r="F1417" s="9">
        <v>9.5172619049999998</v>
      </c>
      <c r="G1417" s="9">
        <v>0.34601156299999902</v>
      </c>
      <c r="H1417" s="9">
        <v>118</v>
      </c>
      <c r="I1417" s="9">
        <v>71</v>
      </c>
      <c r="J1417" s="9">
        <v>0</v>
      </c>
      <c r="K1417" s="9">
        <v>435.05030249999999</v>
      </c>
      <c r="L1417" s="9">
        <v>31.781643290000002</v>
      </c>
      <c r="M1417" s="9">
        <v>0.45102563000000001</v>
      </c>
    </row>
    <row r="1418" spans="1:13" hidden="1">
      <c r="A1418" s="9" t="s">
        <v>33</v>
      </c>
      <c r="B1418" s="9" t="s">
        <v>34</v>
      </c>
      <c r="C1418" s="9" t="s">
        <v>45</v>
      </c>
      <c r="D1418" s="9">
        <v>2040</v>
      </c>
      <c r="E1418" s="9" t="s">
        <v>57</v>
      </c>
      <c r="F1418" s="9">
        <v>8.630059524</v>
      </c>
      <c r="G1418" s="9">
        <v>0.30177235199999902</v>
      </c>
      <c r="H1418" s="9">
        <v>107</v>
      </c>
      <c r="I1418" s="9">
        <v>64</v>
      </c>
      <c r="J1418" s="9">
        <v>0</v>
      </c>
      <c r="K1418" s="9">
        <v>393.94752999999997</v>
      </c>
      <c r="L1418" s="9">
        <v>28.779311440000001</v>
      </c>
      <c r="M1418" s="9">
        <v>0.40612066699999999</v>
      </c>
    </row>
    <row r="1419" spans="1:13" hidden="1">
      <c r="A1419" s="9" t="s">
        <v>33</v>
      </c>
      <c r="B1419" s="9" t="s">
        <v>34</v>
      </c>
      <c r="C1419" s="9" t="s">
        <v>45</v>
      </c>
      <c r="D1419" s="9">
        <v>2045</v>
      </c>
      <c r="E1419" s="9" t="s">
        <v>57</v>
      </c>
      <c r="F1419" s="9">
        <v>7.5815476190000002</v>
      </c>
      <c r="G1419" s="9">
        <v>0.25700616100000001</v>
      </c>
      <c r="H1419" s="9">
        <v>94</v>
      </c>
      <c r="I1419" s="9">
        <v>56</v>
      </c>
      <c r="J1419" s="9">
        <v>0</v>
      </c>
      <c r="K1419" s="9">
        <v>345.89980150000002</v>
      </c>
      <c r="L1419" s="9">
        <v>25.269363850000001</v>
      </c>
      <c r="M1419" s="9">
        <v>0.35589256699999999</v>
      </c>
    </row>
    <row r="1420" spans="1:13" hidden="1">
      <c r="A1420" s="9" t="s">
        <v>33</v>
      </c>
      <c r="B1420" s="9" t="s">
        <v>34</v>
      </c>
      <c r="C1420" s="9" t="s">
        <v>45</v>
      </c>
      <c r="D1420" s="9">
        <v>2050</v>
      </c>
      <c r="E1420" s="9" t="s">
        <v>57</v>
      </c>
      <c r="F1420" s="9">
        <v>6.6136904760000004</v>
      </c>
      <c r="G1420" s="9">
        <v>0.181167513</v>
      </c>
      <c r="H1420" s="9">
        <v>82</v>
      </c>
      <c r="I1420" s="9">
        <v>49</v>
      </c>
      <c r="J1420" s="9">
        <v>0</v>
      </c>
      <c r="K1420" s="9">
        <v>301.68031119999898</v>
      </c>
      <c r="L1420" s="9">
        <v>22.03899187</v>
      </c>
      <c r="M1420" s="9">
        <v>0.31023727099999998</v>
      </c>
    </row>
    <row r="1421" spans="1:13" hidden="1">
      <c r="A1421" s="9" t="s">
        <v>33</v>
      </c>
      <c r="B1421" s="9" t="s">
        <v>34</v>
      </c>
      <c r="C1421" s="9" t="s">
        <v>46</v>
      </c>
      <c r="D1421" s="9">
        <v>2000</v>
      </c>
      <c r="E1421" s="9" t="s">
        <v>57</v>
      </c>
      <c r="F1421" s="9">
        <v>4.6210000000000004</v>
      </c>
      <c r="G1421" s="9">
        <v>0.23</v>
      </c>
      <c r="H1421" s="9">
        <v>60</v>
      </c>
      <c r="I1421" s="9">
        <v>51</v>
      </c>
      <c r="J1421" s="9">
        <v>0</v>
      </c>
      <c r="K1421" s="9">
        <v>235.02637489999901</v>
      </c>
      <c r="L1421" s="9">
        <v>17.302952380000001</v>
      </c>
      <c r="M1421" s="9">
        <v>20.051732359999999</v>
      </c>
    </row>
    <row r="1422" spans="1:13" hidden="1">
      <c r="A1422" s="9" t="s">
        <v>33</v>
      </c>
      <c r="B1422" s="9" t="s">
        <v>34</v>
      </c>
      <c r="C1422" s="9" t="s">
        <v>46</v>
      </c>
      <c r="D1422" s="9">
        <v>2005</v>
      </c>
      <c r="E1422" s="9" t="s">
        <v>57</v>
      </c>
      <c r="F1422" s="9">
        <v>5.3629999999999898</v>
      </c>
      <c r="G1422" s="9">
        <v>0.3715</v>
      </c>
      <c r="H1422" s="9">
        <v>73</v>
      </c>
      <c r="I1422" s="9">
        <v>58</v>
      </c>
      <c r="J1422" s="9">
        <v>0</v>
      </c>
      <c r="K1422" s="9">
        <v>273.24659159999999</v>
      </c>
      <c r="L1422" s="9">
        <v>19.937265010000001</v>
      </c>
      <c r="M1422" s="9">
        <v>11.266577079999999</v>
      </c>
    </row>
    <row r="1423" spans="1:13" hidden="1">
      <c r="A1423" s="9" t="s">
        <v>33</v>
      </c>
      <c r="B1423" s="9" t="s">
        <v>34</v>
      </c>
      <c r="C1423" s="9" t="s">
        <v>46</v>
      </c>
      <c r="D1423" s="9">
        <v>2010</v>
      </c>
      <c r="E1423" s="9" t="s">
        <v>57</v>
      </c>
      <c r="F1423" s="9">
        <v>6.83</v>
      </c>
      <c r="G1423" s="9">
        <v>0.64111917500000004</v>
      </c>
      <c r="H1423" s="9">
        <v>91</v>
      </c>
      <c r="I1423" s="9">
        <v>71</v>
      </c>
      <c r="J1423" s="9">
        <v>0</v>
      </c>
      <c r="K1423" s="9">
        <v>334.01446979999997</v>
      </c>
      <c r="L1423" s="9">
        <v>24.207297910000001</v>
      </c>
      <c r="M1423" s="9">
        <v>6.3723389299999997</v>
      </c>
    </row>
    <row r="1424" spans="1:13" hidden="1">
      <c r="A1424" s="9" t="s">
        <v>33</v>
      </c>
      <c r="B1424" s="9" t="s">
        <v>34</v>
      </c>
      <c r="C1424" s="9" t="s">
        <v>46</v>
      </c>
      <c r="D1424" s="9">
        <v>2015</v>
      </c>
      <c r="E1424" s="9" t="s">
        <v>57</v>
      </c>
      <c r="F1424" s="9">
        <v>9.4760000000000009</v>
      </c>
      <c r="G1424" s="9">
        <v>0.75231535900000002</v>
      </c>
      <c r="H1424" s="9">
        <v>126</v>
      </c>
      <c r="I1424" s="9">
        <v>96</v>
      </c>
      <c r="J1424" s="9">
        <v>0</v>
      </c>
      <c r="K1424" s="9">
        <v>460.12139730000001</v>
      </c>
      <c r="L1424" s="9">
        <v>33.247228550000003</v>
      </c>
      <c r="M1424" s="9">
        <v>6.2858668770000001</v>
      </c>
    </row>
    <row r="1425" spans="1:13" hidden="1">
      <c r="A1425" s="9" t="s">
        <v>33</v>
      </c>
      <c r="B1425" s="9" t="s">
        <v>34</v>
      </c>
      <c r="C1425" s="9" t="s">
        <v>46</v>
      </c>
      <c r="D1425" s="9">
        <v>2020</v>
      </c>
      <c r="E1425" s="9" t="s">
        <v>57</v>
      </c>
      <c r="F1425" s="9">
        <v>10.82971429</v>
      </c>
      <c r="G1425" s="9">
        <v>0.74701388899999999</v>
      </c>
      <c r="H1425" s="9">
        <v>144</v>
      </c>
      <c r="I1425" s="9">
        <v>110</v>
      </c>
      <c r="J1425" s="9">
        <v>0</v>
      </c>
      <c r="K1425" s="9">
        <v>525.84805800000004</v>
      </c>
      <c r="L1425" s="9">
        <v>38.10738035</v>
      </c>
      <c r="M1425" s="9">
        <v>4.3454348289999896</v>
      </c>
    </row>
    <row r="1426" spans="1:13" hidden="1">
      <c r="A1426" s="9" t="s">
        <v>33</v>
      </c>
      <c r="B1426" s="9" t="s">
        <v>34</v>
      </c>
      <c r="C1426" s="9" t="s">
        <v>46</v>
      </c>
      <c r="D1426" s="9">
        <v>2025</v>
      </c>
      <c r="E1426" s="9" t="s">
        <v>57</v>
      </c>
      <c r="F1426" s="9">
        <v>11.80739683</v>
      </c>
      <c r="G1426" s="9">
        <v>0.85997926800000002</v>
      </c>
      <c r="H1426" s="9">
        <v>157</v>
      </c>
      <c r="I1426" s="9">
        <v>121</v>
      </c>
      <c r="J1426" s="9">
        <v>0</v>
      </c>
      <c r="K1426" s="9">
        <v>573.30018270000005</v>
      </c>
      <c r="L1426" s="9">
        <v>41.669137790000001</v>
      </c>
      <c r="M1426" s="9">
        <v>2.4077808539999999</v>
      </c>
    </row>
    <row r="1427" spans="1:13" hidden="1">
      <c r="A1427" s="9" t="s">
        <v>33</v>
      </c>
      <c r="B1427" s="9" t="s">
        <v>34</v>
      </c>
      <c r="C1427" s="9" t="s">
        <v>46</v>
      </c>
      <c r="D1427" s="9">
        <v>2030</v>
      </c>
      <c r="E1427" s="9" t="s">
        <v>57</v>
      </c>
      <c r="F1427" s="9">
        <v>13.01069841</v>
      </c>
      <c r="G1427" s="9">
        <v>0.87977366299999904</v>
      </c>
      <c r="H1427" s="9">
        <v>173</v>
      </c>
      <c r="I1427" s="9">
        <v>133</v>
      </c>
      <c r="J1427" s="9">
        <v>0</v>
      </c>
      <c r="K1427" s="9">
        <v>631.71412859999998</v>
      </c>
      <c r="L1427" s="9">
        <v>45.933988560000003</v>
      </c>
      <c r="M1427" s="9">
        <v>1.90691234199999</v>
      </c>
    </row>
    <row r="1428" spans="1:13" hidden="1">
      <c r="A1428" s="9" t="s">
        <v>33</v>
      </c>
      <c r="B1428" s="9" t="s">
        <v>34</v>
      </c>
      <c r="C1428" s="9" t="s">
        <v>46</v>
      </c>
      <c r="D1428" s="9">
        <v>2035</v>
      </c>
      <c r="E1428" s="9" t="s">
        <v>57</v>
      </c>
      <c r="F1428" s="9">
        <v>14.13879365</v>
      </c>
      <c r="G1428" s="9">
        <v>0.90408168899999997</v>
      </c>
      <c r="H1428" s="9">
        <v>188</v>
      </c>
      <c r="I1428" s="9">
        <v>145</v>
      </c>
      <c r="J1428" s="9">
        <v>0</v>
      </c>
      <c r="K1428" s="9">
        <v>686.48172020000004</v>
      </c>
      <c r="L1428" s="9">
        <v>49.92432633</v>
      </c>
      <c r="M1428" s="9">
        <v>1.800424018</v>
      </c>
    </row>
    <row r="1429" spans="1:13" hidden="1">
      <c r="A1429" s="9" t="s">
        <v>33</v>
      </c>
      <c r="B1429" s="9" t="s">
        <v>34</v>
      </c>
      <c r="C1429" s="9" t="s">
        <v>46</v>
      </c>
      <c r="D1429" s="9">
        <v>2040</v>
      </c>
      <c r="E1429" s="9" t="s">
        <v>57</v>
      </c>
      <c r="F1429" s="9">
        <v>15.11647619</v>
      </c>
      <c r="G1429" s="9">
        <v>0.96129260299999997</v>
      </c>
      <c r="H1429" s="9">
        <v>201</v>
      </c>
      <c r="I1429" s="9">
        <v>155</v>
      </c>
      <c r="J1429" s="9">
        <v>0</v>
      </c>
      <c r="K1429" s="9">
        <v>733.94894899999997</v>
      </c>
      <c r="L1429" s="9">
        <v>53.37967063</v>
      </c>
      <c r="M1429" s="9">
        <v>1.8349207700000001</v>
      </c>
    </row>
    <row r="1430" spans="1:13" hidden="1">
      <c r="A1430" s="9" t="s">
        <v>33</v>
      </c>
      <c r="B1430" s="9" t="s">
        <v>34</v>
      </c>
      <c r="C1430" s="9" t="s">
        <v>46</v>
      </c>
      <c r="D1430" s="9">
        <v>2045</v>
      </c>
      <c r="E1430" s="9" t="s">
        <v>57</v>
      </c>
      <c r="F1430" s="9">
        <v>15.94374603</v>
      </c>
      <c r="G1430" s="9">
        <v>0.96251995199999996</v>
      </c>
      <c r="H1430" s="9">
        <v>212</v>
      </c>
      <c r="I1430" s="9">
        <v>163</v>
      </c>
      <c r="J1430" s="9">
        <v>0</v>
      </c>
      <c r="K1430" s="9">
        <v>774.11437779999903</v>
      </c>
      <c r="L1430" s="9">
        <v>56.302215070000003</v>
      </c>
      <c r="M1430" s="9">
        <v>1.909816819</v>
      </c>
    </row>
    <row r="1431" spans="1:13" hidden="1">
      <c r="A1431" s="9" t="s">
        <v>33</v>
      </c>
      <c r="B1431" s="9" t="s">
        <v>34</v>
      </c>
      <c r="C1431" s="9" t="s">
        <v>46</v>
      </c>
      <c r="D1431" s="9">
        <v>2050</v>
      </c>
      <c r="E1431" s="9" t="s">
        <v>57</v>
      </c>
      <c r="F1431" s="9">
        <v>16.92142857</v>
      </c>
      <c r="G1431" s="9">
        <v>1.04993246</v>
      </c>
      <c r="H1431" s="9">
        <v>225</v>
      </c>
      <c r="I1431" s="9">
        <v>174</v>
      </c>
      <c r="J1431" s="9">
        <v>0</v>
      </c>
      <c r="K1431" s="9">
        <v>821.5832709</v>
      </c>
      <c r="L1431" s="9">
        <v>59.7552272</v>
      </c>
      <c r="M1431" s="9">
        <v>2.0195513709999999</v>
      </c>
    </row>
    <row r="1432" spans="1:13" hidden="1">
      <c r="A1432" s="9" t="s">
        <v>33</v>
      </c>
      <c r="B1432" s="9" t="s">
        <v>34</v>
      </c>
      <c r="C1432" s="9" t="s">
        <v>47</v>
      </c>
      <c r="D1432" s="9">
        <v>2000</v>
      </c>
      <c r="E1432" s="9" t="s">
        <v>57</v>
      </c>
      <c r="F1432" s="9">
        <v>3.28</v>
      </c>
      <c r="G1432" s="9">
        <v>0.25</v>
      </c>
      <c r="H1432" s="9">
        <v>69</v>
      </c>
      <c r="I1432" s="9">
        <v>55</v>
      </c>
      <c r="J1432" s="9">
        <v>0</v>
      </c>
      <c r="K1432" s="9">
        <v>329.70808269999998</v>
      </c>
      <c r="L1432" s="9">
        <v>24.245087550000001</v>
      </c>
      <c r="M1432" s="9">
        <v>6.1162993959999996</v>
      </c>
    </row>
    <row r="1433" spans="1:13" hidden="1">
      <c r="A1433" s="9" t="s">
        <v>33</v>
      </c>
      <c r="B1433" s="9" t="s">
        <v>34</v>
      </c>
      <c r="C1433" s="9" t="s">
        <v>47</v>
      </c>
      <c r="D1433" s="9">
        <v>2005</v>
      </c>
      <c r="E1433" s="9" t="s">
        <v>57</v>
      </c>
      <c r="F1433" s="9">
        <v>4.49</v>
      </c>
      <c r="G1433" s="9">
        <v>0.28000000000000003</v>
      </c>
      <c r="H1433" s="9">
        <v>91</v>
      </c>
      <c r="I1433" s="9">
        <v>70</v>
      </c>
      <c r="J1433" s="9">
        <v>0</v>
      </c>
      <c r="K1433" s="9">
        <v>425.90095319999898</v>
      </c>
      <c r="L1433" s="9">
        <v>31.04209268</v>
      </c>
      <c r="M1433" s="9">
        <v>2.82057585</v>
      </c>
    </row>
    <row r="1434" spans="1:13" hidden="1">
      <c r="A1434" s="9" t="s">
        <v>33</v>
      </c>
      <c r="B1434" s="9" t="s">
        <v>34</v>
      </c>
      <c r="C1434" s="9" t="s">
        <v>47</v>
      </c>
      <c r="D1434" s="9">
        <v>2010</v>
      </c>
      <c r="E1434" s="9" t="s">
        <v>57</v>
      </c>
      <c r="F1434" s="9">
        <v>6.01</v>
      </c>
      <c r="G1434" s="9">
        <v>0.51793657900000001</v>
      </c>
      <c r="H1434" s="9">
        <v>120</v>
      </c>
      <c r="I1434" s="9">
        <v>92</v>
      </c>
      <c r="J1434" s="9">
        <v>0</v>
      </c>
      <c r="K1434" s="9">
        <v>539.31033749999995</v>
      </c>
      <c r="L1434" s="9">
        <v>39.17192111</v>
      </c>
      <c r="M1434" s="9">
        <v>1.7949309440000001</v>
      </c>
    </row>
    <row r="1435" spans="1:13" hidden="1">
      <c r="A1435" s="9" t="s">
        <v>33</v>
      </c>
      <c r="B1435" s="9" t="s">
        <v>34</v>
      </c>
      <c r="C1435" s="9" t="s">
        <v>47</v>
      </c>
      <c r="D1435" s="9">
        <v>2015</v>
      </c>
      <c r="E1435" s="9" t="s">
        <v>57</v>
      </c>
      <c r="F1435" s="9">
        <v>7.46</v>
      </c>
      <c r="G1435" s="9">
        <v>0.52315472600000001</v>
      </c>
      <c r="H1435" s="9">
        <v>150</v>
      </c>
      <c r="I1435" s="9">
        <v>111</v>
      </c>
      <c r="J1435" s="9">
        <v>0</v>
      </c>
      <c r="K1435" s="9">
        <v>658.41507189999902</v>
      </c>
      <c r="L1435" s="9">
        <v>46.505879579999998</v>
      </c>
      <c r="M1435" s="9">
        <v>1.4208811290000001</v>
      </c>
    </row>
    <row r="1436" spans="1:13" hidden="1">
      <c r="A1436" s="9" t="s">
        <v>33</v>
      </c>
      <c r="B1436" s="9" t="s">
        <v>34</v>
      </c>
      <c r="C1436" s="9" t="s">
        <v>47</v>
      </c>
      <c r="D1436" s="9">
        <v>2020</v>
      </c>
      <c r="E1436" s="9" t="s">
        <v>57</v>
      </c>
      <c r="F1436" s="9">
        <v>8.0568000000000008</v>
      </c>
      <c r="G1436" s="9">
        <v>0.45761775999999998</v>
      </c>
      <c r="H1436" s="9">
        <v>162</v>
      </c>
      <c r="I1436" s="9">
        <v>120</v>
      </c>
      <c r="J1436" s="9">
        <v>0</v>
      </c>
      <c r="K1436" s="9">
        <v>705.01866949999999</v>
      </c>
      <c r="L1436" s="9">
        <v>49.923028940000002</v>
      </c>
      <c r="M1436" s="9">
        <v>1.1345128359999901</v>
      </c>
    </row>
    <row r="1437" spans="1:13" hidden="1">
      <c r="A1437" s="9" t="s">
        <v>33</v>
      </c>
      <c r="B1437" s="9" t="s">
        <v>34</v>
      </c>
      <c r="C1437" s="9" t="s">
        <v>47</v>
      </c>
      <c r="D1437" s="9">
        <v>2025</v>
      </c>
      <c r="E1437" s="9" t="s">
        <v>57</v>
      </c>
      <c r="F1437" s="9">
        <v>8.0568000000000008</v>
      </c>
      <c r="G1437" s="9">
        <v>0.49167213500000001</v>
      </c>
      <c r="H1437" s="9">
        <v>162</v>
      </c>
      <c r="I1437" s="9">
        <v>120</v>
      </c>
      <c r="J1437" s="9">
        <v>0</v>
      </c>
      <c r="K1437" s="9">
        <v>702.73137999999994</v>
      </c>
      <c r="L1437" s="9">
        <v>49.863974460000001</v>
      </c>
      <c r="M1437" s="9">
        <v>1.0429024490000001</v>
      </c>
    </row>
    <row r="1438" spans="1:13" hidden="1">
      <c r="A1438" s="9" t="s">
        <v>33</v>
      </c>
      <c r="B1438" s="9" t="s">
        <v>34</v>
      </c>
      <c r="C1438" s="9" t="s">
        <v>47</v>
      </c>
      <c r="D1438" s="9">
        <v>2030</v>
      </c>
      <c r="E1438" s="9" t="s">
        <v>57</v>
      </c>
      <c r="F1438" s="9">
        <v>8.3054666669999992</v>
      </c>
      <c r="G1438" s="9">
        <v>0.48030209099999999</v>
      </c>
      <c r="H1438" s="9">
        <v>167</v>
      </c>
      <c r="I1438" s="9">
        <v>123</v>
      </c>
      <c r="J1438" s="9">
        <v>0</v>
      </c>
      <c r="K1438" s="9">
        <v>723.52076939999995</v>
      </c>
      <c r="L1438" s="9">
        <v>51.455698910000002</v>
      </c>
      <c r="M1438" s="9">
        <v>1.0387570150000001</v>
      </c>
    </row>
    <row r="1439" spans="1:13" hidden="1">
      <c r="A1439" s="9" t="s">
        <v>33</v>
      </c>
      <c r="B1439" s="9" t="s">
        <v>34</v>
      </c>
      <c r="C1439" s="9" t="s">
        <v>47</v>
      </c>
      <c r="D1439" s="9">
        <v>2035</v>
      </c>
      <c r="E1439" s="9" t="s">
        <v>57</v>
      </c>
      <c r="F1439" s="9">
        <v>8.5541333329999993</v>
      </c>
      <c r="G1439" s="9">
        <v>0.45594557200000002</v>
      </c>
      <c r="H1439" s="9">
        <v>172</v>
      </c>
      <c r="I1439" s="9">
        <v>127</v>
      </c>
      <c r="J1439" s="9">
        <v>0</v>
      </c>
      <c r="K1439" s="9">
        <v>744.82761310000001</v>
      </c>
      <c r="L1439" s="9">
        <v>53.100292619999998</v>
      </c>
      <c r="M1439" s="9">
        <v>1.0568323500000001</v>
      </c>
    </row>
    <row r="1440" spans="1:13" hidden="1">
      <c r="A1440" s="9" t="s">
        <v>33</v>
      </c>
      <c r="B1440" s="9" t="s">
        <v>34</v>
      </c>
      <c r="C1440" s="9" t="s">
        <v>47</v>
      </c>
      <c r="D1440" s="9">
        <v>2040</v>
      </c>
      <c r="E1440" s="9" t="s">
        <v>57</v>
      </c>
      <c r="F1440" s="9">
        <v>8.5541333329999993</v>
      </c>
      <c r="G1440" s="9">
        <v>0.45009998699999998</v>
      </c>
      <c r="H1440" s="9">
        <v>172</v>
      </c>
      <c r="I1440" s="9">
        <v>127</v>
      </c>
      <c r="J1440" s="9">
        <v>0</v>
      </c>
      <c r="K1440" s="9">
        <v>744.69102229999999</v>
      </c>
      <c r="L1440" s="9">
        <v>53.220620490000002</v>
      </c>
      <c r="M1440" s="9">
        <v>1.052115395</v>
      </c>
    </row>
    <row r="1441" spans="1:13" hidden="1">
      <c r="A1441" s="9" t="s">
        <v>33</v>
      </c>
      <c r="B1441" s="9" t="s">
        <v>34</v>
      </c>
      <c r="C1441" s="9" t="s">
        <v>47</v>
      </c>
      <c r="D1441" s="9">
        <v>2045</v>
      </c>
      <c r="E1441" s="9" t="s">
        <v>57</v>
      </c>
      <c r="F1441" s="9">
        <v>8.4546666669999997</v>
      </c>
      <c r="G1441" s="9">
        <v>0.44084452000000002</v>
      </c>
      <c r="H1441" s="9">
        <v>170</v>
      </c>
      <c r="I1441" s="9">
        <v>126</v>
      </c>
      <c r="J1441" s="9">
        <v>0</v>
      </c>
      <c r="K1441" s="9">
        <v>735.97990829999901</v>
      </c>
      <c r="L1441" s="9">
        <v>52.710021769999997</v>
      </c>
      <c r="M1441" s="9">
        <v>1.038087822</v>
      </c>
    </row>
    <row r="1442" spans="1:13" hidden="1">
      <c r="A1442" s="9" t="s">
        <v>33</v>
      </c>
      <c r="B1442" s="9" t="s">
        <v>34</v>
      </c>
      <c r="C1442" s="9" t="s">
        <v>47</v>
      </c>
      <c r="D1442" s="9">
        <v>2050</v>
      </c>
      <c r="E1442" s="9" t="s">
        <v>57</v>
      </c>
      <c r="F1442" s="9">
        <v>8.40493333299999</v>
      </c>
      <c r="G1442" s="9">
        <v>0.43061487900000001</v>
      </c>
      <c r="H1442" s="9">
        <v>169</v>
      </c>
      <c r="I1442" s="9">
        <v>125</v>
      </c>
      <c r="J1442" s="9">
        <v>0</v>
      </c>
      <c r="K1442" s="9">
        <v>731.63076190000004</v>
      </c>
      <c r="L1442" s="9">
        <v>52.492869059999997</v>
      </c>
      <c r="M1442" s="9">
        <v>1.031295394</v>
      </c>
    </row>
    <row r="1443" spans="1:13" hidden="1">
      <c r="A1443" s="9" t="s">
        <v>33</v>
      </c>
      <c r="B1443" s="9" t="s">
        <v>34</v>
      </c>
      <c r="C1443" s="9" t="s">
        <v>48</v>
      </c>
      <c r="D1443" s="9">
        <v>2000</v>
      </c>
      <c r="E1443" s="9" t="s">
        <v>57</v>
      </c>
      <c r="F1443" s="9">
        <v>3.4569999999999999</v>
      </c>
      <c r="G1443" s="9">
        <v>0.28000000000000003</v>
      </c>
      <c r="H1443" s="9">
        <v>53</v>
      </c>
      <c r="I1443" s="9">
        <v>38</v>
      </c>
      <c r="J1443" s="9">
        <v>0</v>
      </c>
      <c r="K1443" s="9">
        <v>233.1859</v>
      </c>
      <c r="L1443" s="9">
        <v>17.269747750000001</v>
      </c>
      <c r="M1443" s="9">
        <v>24.748718579999998</v>
      </c>
    </row>
    <row r="1444" spans="1:13" hidden="1">
      <c r="A1444" s="9" t="s">
        <v>33</v>
      </c>
      <c r="B1444" s="9" t="s">
        <v>34</v>
      </c>
      <c r="C1444" s="9" t="s">
        <v>48</v>
      </c>
      <c r="D1444" s="9">
        <v>2005</v>
      </c>
      <c r="E1444" s="9" t="s">
        <v>57</v>
      </c>
      <c r="F1444" s="9">
        <v>4.3780000000000001</v>
      </c>
      <c r="G1444" s="9">
        <v>0.50700000000000001</v>
      </c>
      <c r="H1444" s="9">
        <v>62</v>
      </c>
      <c r="I1444" s="9">
        <v>42</v>
      </c>
      <c r="J1444" s="9">
        <v>0</v>
      </c>
      <c r="K1444" s="9">
        <v>269.58360679999998</v>
      </c>
      <c r="L1444" s="9">
        <v>19.74101409</v>
      </c>
      <c r="M1444" s="9">
        <v>11.718479889999999</v>
      </c>
    </row>
    <row r="1445" spans="1:13" hidden="1">
      <c r="A1445" s="9" t="s">
        <v>33</v>
      </c>
      <c r="B1445" s="9" t="s">
        <v>34</v>
      </c>
      <c r="C1445" s="9" t="s">
        <v>48</v>
      </c>
      <c r="D1445" s="9">
        <v>2010</v>
      </c>
      <c r="E1445" s="9" t="s">
        <v>57</v>
      </c>
      <c r="F1445" s="9">
        <v>7.0110000000000001</v>
      </c>
      <c r="G1445" s="9">
        <v>0.64666668799999905</v>
      </c>
      <c r="H1445" s="9">
        <v>91</v>
      </c>
      <c r="I1445" s="9">
        <v>60</v>
      </c>
      <c r="J1445" s="9">
        <v>0</v>
      </c>
      <c r="K1445" s="9">
        <v>395.673485499999</v>
      </c>
      <c r="L1445" s="9">
        <v>28.77669242</v>
      </c>
      <c r="M1445" s="9">
        <v>9.2218600609999992</v>
      </c>
    </row>
    <row r="1446" spans="1:13" hidden="1">
      <c r="A1446" s="9" t="s">
        <v>33</v>
      </c>
      <c r="B1446" s="9" t="s">
        <v>34</v>
      </c>
      <c r="C1446" s="9" t="s">
        <v>48</v>
      </c>
      <c r="D1446" s="9">
        <v>2015</v>
      </c>
      <c r="E1446" s="9" t="s">
        <v>57</v>
      </c>
      <c r="F1446" s="9">
        <v>9.25</v>
      </c>
      <c r="G1446" s="9">
        <v>0.73259848400000005</v>
      </c>
      <c r="H1446" s="9">
        <v>121</v>
      </c>
      <c r="I1446" s="9">
        <v>78</v>
      </c>
      <c r="J1446" s="9">
        <v>0</v>
      </c>
      <c r="K1446" s="9">
        <v>525.10730260000003</v>
      </c>
      <c r="L1446" s="9">
        <v>38.116768550000003</v>
      </c>
      <c r="M1446" s="9">
        <v>7.7726735179999897</v>
      </c>
    </row>
    <row r="1447" spans="1:13" hidden="1">
      <c r="A1447" s="9" t="s">
        <v>33</v>
      </c>
      <c r="B1447" s="9" t="s">
        <v>34</v>
      </c>
      <c r="C1447" s="9" t="s">
        <v>48</v>
      </c>
      <c r="D1447" s="9">
        <v>2020</v>
      </c>
      <c r="E1447" s="9" t="s">
        <v>57</v>
      </c>
      <c r="F1447" s="9">
        <v>9.9380165290000004</v>
      </c>
      <c r="G1447" s="9">
        <v>0.73534200099999902</v>
      </c>
      <c r="H1447" s="9">
        <v>130</v>
      </c>
      <c r="I1447" s="9">
        <v>84</v>
      </c>
      <c r="J1447" s="9">
        <v>0</v>
      </c>
      <c r="K1447" s="9">
        <v>562.94684110000003</v>
      </c>
      <c r="L1447" s="9">
        <v>40.856899380000002</v>
      </c>
      <c r="M1447" s="9">
        <v>6.8041151109999998</v>
      </c>
    </row>
    <row r="1448" spans="1:13" hidden="1">
      <c r="A1448" s="9" t="s">
        <v>33</v>
      </c>
      <c r="B1448" s="9" t="s">
        <v>34</v>
      </c>
      <c r="C1448" s="9" t="s">
        <v>48</v>
      </c>
      <c r="D1448" s="9">
        <v>2025</v>
      </c>
      <c r="E1448" s="9" t="s">
        <v>57</v>
      </c>
      <c r="F1448" s="9">
        <v>11.08471074</v>
      </c>
      <c r="G1448" s="9">
        <v>0.84479862799999905</v>
      </c>
      <c r="H1448" s="9">
        <v>145</v>
      </c>
      <c r="I1448" s="9">
        <v>94</v>
      </c>
      <c r="J1448" s="9">
        <v>0</v>
      </c>
      <c r="K1448" s="9">
        <v>627.37788889999899</v>
      </c>
      <c r="L1448" s="9">
        <v>45.530277060000003</v>
      </c>
      <c r="M1448" s="9">
        <v>6.5160072900000001</v>
      </c>
    </row>
    <row r="1449" spans="1:13" hidden="1">
      <c r="A1449" s="9" t="s">
        <v>33</v>
      </c>
      <c r="B1449" s="9" t="s">
        <v>34</v>
      </c>
      <c r="C1449" s="9" t="s">
        <v>48</v>
      </c>
      <c r="D1449" s="9">
        <v>2030</v>
      </c>
      <c r="E1449" s="9" t="s">
        <v>57</v>
      </c>
      <c r="F1449" s="9">
        <v>12.69008264</v>
      </c>
      <c r="G1449" s="9">
        <v>0.87830509099999998</v>
      </c>
      <c r="H1449" s="9">
        <v>166</v>
      </c>
      <c r="I1449" s="9">
        <v>107</v>
      </c>
      <c r="J1449" s="9">
        <v>0</v>
      </c>
      <c r="K1449" s="9">
        <v>718.008268399999</v>
      </c>
      <c r="L1449" s="9">
        <v>52.106291810000002</v>
      </c>
      <c r="M1449" s="9">
        <v>5.6688230129999999</v>
      </c>
    </row>
    <row r="1450" spans="1:13" hidden="1">
      <c r="A1450" s="9" t="s">
        <v>33</v>
      </c>
      <c r="B1450" s="9" t="s">
        <v>34</v>
      </c>
      <c r="C1450" s="9" t="s">
        <v>48</v>
      </c>
      <c r="D1450" s="9">
        <v>2035</v>
      </c>
      <c r="E1450" s="9" t="s">
        <v>57</v>
      </c>
      <c r="F1450" s="9">
        <v>14.066115699999999</v>
      </c>
      <c r="G1450" s="9">
        <v>0.953680898</v>
      </c>
      <c r="H1450" s="9">
        <v>184</v>
      </c>
      <c r="I1450" s="9">
        <v>119</v>
      </c>
      <c r="J1450" s="9">
        <v>0</v>
      </c>
      <c r="K1450" s="9">
        <v>795.76592729999902</v>
      </c>
      <c r="L1450" s="9">
        <v>57.74868171</v>
      </c>
      <c r="M1450" s="9">
        <v>5.0563379519999998</v>
      </c>
    </row>
    <row r="1451" spans="1:13" hidden="1">
      <c r="A1451" s="9" t="s">
        <v>33</v>
      </c>
      <c r="B1451" s="9" t="s">
        <v>34</v>
      </c>
      <c r="C1451" s="9" t="s">
        <v>48</v>
      </c>
      <c r="D1451" s="9">
        <v>2040</v>
      </c>
      <c r="E1451" s="9" t="s">
        <v>57</v>
      </c>
      <c r="F1451" s="9">
        <v>15.289256200000001</v>
      </c>
      <c r="G1451" s="9">
        <v>1.022567303</v>
      </c>
      <c r="H1451" s="9">
        <v>200</v>
      </c>
      <c r="I1451" s="9">
        <v>129</v>
      </c>
      <c r="J1451" s="9">
        <v>0</v>
      </c>
      <c r="K1451" s="9">
        <v>864.92169869999998</v>
      </c>
      <c r="L1451" s="9">
        <v>62.767089859999999</v>
      </c>
      <c r="M1451" s="9">
        <v>5.0018112830000003</v>
      </c>
    </row>
    <row r="1452" spans="1:13" hidden="1">
      <c r="A1452" s="9" t="s">
        <v>33</v>
      </c>
      <c r="B1452" s="9" t="s">
        <v>34</v>
      </c>
      <c r="C1452" s="9" t="s">
        <v>48</v>
      </c>
      <c r="D1452" s="9">
        <v>2045</v>
      </c>
      <c r="E1452" s="9" t="s">
        <v>57</v>
      </c>
      <c r="F1452" s="9">
        <v>16.665289260000002</v>
      </c>
      <c r="G1452" s="9">
        <v>1.0702388459999901</v>
      </c>
      <c r="H1452" s="9">
        <v>218</v>
      </c>
      <c r="I1452" s="9">
        <v>141</v>
      </c>
      <c r="J1452" s="9">
        <v>0</v>
      </c>
      <c r="K1452" s="9">
        <v>942.74734890000002</v>
      </c>
      <c r="L1452" s="9">
        <v>68.414779330000002</v>
      </c>
      <c r="M1452" s="9">
        <v>5.2734146820000003</v>
      </c>
    </row>
    <row r="1453" spans="1:13" hidden="1">
      <c r="A1453" s="9" t="s">
        <v>33</v>
      </c>
      <c r="B1453" s="9" t="s">
        <v>34</v>
      </c>
      <c r="C1453" s="9" t="s">
        <v>48</v>
      </c>
      <c r="D1453" s="9">
        <v>2050</v>
      </c>
      <c r="E1453" s="9" t="s">
        <v>57</v>
      </c>
      <c r="F1453" s="9">
        <v>17.88842975</v>
      </c>
      <c r="G1453" s="9">
        <v>1.142119903</v>
      </c>
      <c r="H1453" s="9">
        <v>234</v>
      </c>
      <c r="I1453" s="9">
        <v>151</v>
      </c>
      <c r="J1453" s="9">
        <v>0</v>
      </c>
      <c r="K1453" s="9">
        <v>1011.93266799999</v>
      </c>
      <c r="L1453" s="9">
        <v>73.435490459999997</v>
      </c>
      <c r="M1453" s="9">
        <v>5.6019353970000001</v>
      </c>
    </row>
    <row r="1454" spans="1:13" hidden="1">
      <c r="A1454" s="9" t="s">
        <v>33</v>
      </c>
      <c r="B1454" s="9" t="s">
        <v>34</v>
      </c>
      <c r="C1454" s="9" t="s">
        <v>49</v>
      </c>
      <c r="D1454" s="9">
        <v>2000</v>
      </c>
      <c r="E1454" s="9" t="s">
        <v>57</v>
      </c>
      <c r="F1454" s="9">
        <v>1.0680000000000001</v>
      </c>
      <c r="G1454" s="9">
        <v>9.1999999999999998E-2</v>
      </c>
      <c r="H1454" s="9">
        <v>20</v>
      </c>
      <c r="I1454" s="9">
        <v>16</v>
      </c>
      <c r="J1454" s="9">
        <v>0</v>
      </c>
      <c r="K1454" s="9">
        <v>70.921289999999999</v>
      </c>
      <c r="L1454" s="9">
        <v>5.2524307370000001</v>
      </c>
      <c r="M1454" s="9">
        <v>6.0015394320000004</v>
      </c>
    </row>
    <row r="1455" spans="1:13" hidden="1">
      <c r="A1455" s="9" t="s">
        <v>33</v>
      </c>
      <c r="B1455" s="9" t="s">
        <v>34</v>
      </c>
      <c r="C1455" s="9" t="s">
        <v>49</v>
      </c>
      <c r="D1455" s="9">
        <v>2005</v>
      </c>
      <c r="E1455" s="9" t="s">
        <v>57</v>
      </c>
      <c r="F1455" s="9">
        <v>1.3240000000000001</v>
      </c>
      <c r="G1455" s="9">
        <v>0.1055</v>
      </c>
      <c r="H1455" s="9">
        <v>27</v>
      </c>
      <c r="I1455" s="9">
        <v>20</v>
      </c>
      <c r="J1455" s="9">
        <v>0</v>
      </c>
      <c r="K1455" s="9">
        <v>92.526452289999995</v>
      </c>
      <c r="L1455" s="9">
        <v>6.8256203309999997</v>
      </c>
      <c r="M1455" s="9">
        <v>4.1095176760000003</v>
      </c>
    </row>
    <row r="1456" spans="1:13" hidden="1">
      <c r="A1456" s="9" t="s">
        <v>33</v>
      </c>
      <c r="B1456" s="9" t="s">
        <v>34</v>
      </c>
      <c r="C1456" s="9" t="s">
        <v>49</v>
      </c>
      <c r="D1456" s="9">
        <v>2010</v>
      </c>
      <c r="E1456" s="9" t="s">
        <v>57</v>
      </c>
      <c r="F1456" s="9">
        <v>1.639</v>
      </c>
      <c r="G1456" s="9">
        <v>0.13144818699999999</v>
      </c>
      <c r="H1456" s="9">
        <v>41</v>
      </c>
      <c r="I1456" s="9">
        <v>33</v>
      </c>
      <c r="J1456" s="9">
        <v>0</v>
      </c>
      <c r="K1456" s="9">
        <v>138.4073994</v>
      </c>
      <c r="L1456" s="9">
        <v>9.91019586</v>
      </c>
      <c r="M1456" s="9">
        <v>3.3772607209999999</v>
      </c>
    </row>
    <row r="1457" spans="1:13" hidden="1">
      <c r="A1457" s="9" t="s">
        <v>33</v>
      </c>
      <c r="B1457" s="9" t="s">
        <v>34</v>
      </c>
      <c r="C1457" s="9" t="s">
        <v>49</v>
      </c>
      <c r="D1457" s="9">
        <v>2015</v>
      </c>
      <c r="E1457" s="9" t="s">
        <v>57</v>
      </c>
      <c r="F1457" s="9">
        <v>1.9059999999999999</v>
      </c>
      <c r="G1457" s="9">
        <v>0.13543865299999999</v>
      </c>
      <c r="H1457" s="9">
        <v>55</v>
      </c>
      <c r="I1457" s="9">
        <v>42</v>
      </c>
      <c r="J1457" s="9">
        <v>0</v>
      </c>
      <c r="K1457" s="9">
        <v>183.98234399999899</v>
      </c>
      <c r="L1457" s="9">
        <v>13.26967393</v>
      </c>
      <c r="M1457" s="9">
        <v>2.6351692679999998</v>
      </c>
    </row>
    <row r="1458" spans="1:13" hidden="1">
      <c r="A1458" s="9" t="s">
        <v>33</v>
      </c>
      <c r="B1458" s="9" t="s">
        <v>34</v>
      </c>
      <c r="C1458" s="9" t="s">
        <v>49</v>
      </c>
      <c r="D1458" s="9">
        <v>2020</v>
      </c>
      <c r="E1458" s="9" t="s">
        <v>57</v>
      </c>
      <c r="F1458" s="9">
        <v>1.975309091</v>
      </c>
      <c r="G1458" s="9">
        <v>0.124451029</v>
      </c>
      <c r="H1458" s="9">
        <v>57</v>
      </c>
      <c r="I1458" s="9">
        <v>44</v>
      </c>
      <c r="J1458" s="9">
        <v>0</v>
      </c>
      <c r="K1458" s="9">
        <v>189.432029</v>
      </c>
      <c r="L1458" s="9">
        <v>13.661227520000001</v>
      </c>
      <c r="M1458" s="9">
        <v>1.1835749330000001</v>
      </c>
    </row>
    <row r="1459" spans="1:13" hidden="1">
      <c r="A1459" s="9" t="s">
        <v>33</v>
      </c>
      <c r="B1459" s="9" t="s">
        <v>34</v>
      </c>
      <c r="C1459" s="9" t="s">
        <v>49</v>
      </c>
      <c r="D1459" s="9">
        <v>2025</v>
      </c>
      <c r="E1459" s="9" t="s">
        <v>57</v>
      </c>
      <c r="F1459" s="9">
        <v>2.1139272729999998</v>
      </c>
      <c r="G1459" s="9">
        <v>0.14269210299999999</v>
      </c>
      <c r="H1459" s="9">
        <v>61</v>
      </c>
      <c r="I1459" s="9">
        <v>48</v>
      </c>
      <c r="J1459" s="9">
        <v>0</v>
      </c>
      <c r="K1459" s="9">
        <v>202.21586579999999</v>
      </c>
      <c r="L1459" s="9">
        <v>14.58253921</v>
      </c>
      <c r="M1459" s="9">
        <v>0.56720079299999904</v>
      </c>
    </row>
    <row r="1460" spans="1:13" hidden="1">
      <c r="A1460" s="9" t="s">
        <v>33</v>
      </c>
      <c r="B1460" s="9" t="s">
        <v>34</v>
      </c>
      <c r="C1460" s="9" t="s">
        <v>49</v>
      </c>
      <c r="D1460" s="9">
        <v>2030</v>
      </c>
      <c r="E1460" s="9" t="s">
        <v>57</v>
      </c>
      <c r="F1460" s="9">
        <v>2.2871999999999999</v>
      </c>
      <c r="G1460" s="9">
        <v>0.14108986199999901</v>
      </c>
      <c r="H1460" s="9">
        <v>66</v>
      </c>
      <c r="I1460" s="9">
        <v>52</v>
      </c>
      <c r="J1460" s="9">
        <v>0</v>
      </c>
      <c r="K1460" s="9">
        <v>218.57896909999999</v>
      </c>
      <c r="L1460" s="9">
        <v>15.76228676</v>
      </c>
      <c r="M1460" s="9">
        <v>0.34979438200000001</v>
      </c>
    </row>
    <row r="1461" spans="1:13" hidden="1">
      <c r="A1461" s="9" t="s">
        <v>33</v>
      </c>
      <c r="B1461" s="9" t="s">
        <v>34</v>
      </c>
      <c r="C1461" s="9" t="s">
        <v>49</v>
      </c>
      <c r="D1461" s="9">
        <v>2035</v>
      </c>
      <c r="E1461" s="9" t="s">
        <v>57</v>
      </c>
      <c r="F1461" s="9">
        <v>2.460472727</v>
      </c>
      <c r="G1461" s="9">
        <v>0.15364882099999999</v>
      </c>
      <c r="H1461" s="9">
        <v>71</v>
      </c>
      <c r="I1461" s="9">
        <v>56</v>
      </c>
      <c r="J1461" s="9">
        <v>0</v>
      </c>
      <c r="K1461" s="9">
        <v>235.0502932</v>
      </c>
      <c r="L1461" s="9">
        <v>16.949969719999999</v>
      </c>
      <c r="M1461" s="9">
        <v>0.28431362100000002</v>
      </c>
    </row>
    <row r="1462" spans="1:13" hidden="1">
      <c r="A1462" s="9" t="s">
        <v>33</v>
      </c>
      <c r="B1462" s="9" t="s">
        <v>34</v>
      </c>
      <c r="C1462" s="9" t="s">
        <v>49</v>
      </c>
      <c r="D1462" s="9">
        <v>2040</v>
      </c>
      <c r="E1462" s="9" t="s">
        <v>57</v>
      </c>
      <c r="F1462" s="9">
        <v>2.5644363640000001</v>
      </c>
      <c r="G1462" s="9">
        <v>0.15602475800000001</v>
      </c>
      <c r="H1462" s="9">
        <v>74</v>
      </c>
      <c r="I1462" s="9">
        <v>58</v>
      </c>
      <c r="J1462" s="9">
        <v>0</v>
      </c>
      <c r="K1462" s="9">
        <v>244.94683230000001</v>
      </c>
      <c r="L1462" s="9">
        <v>17.663587320000001</v>
      </c>
      <c r="M1462" s="9">
        <v>0.26760927400000001</v>
      </c>
    </row>
    <row r="1463" spans="1:13" hidden="1">
      <c r="A1463" s="9" t="s">
        <v>33</v>
      </c>
      <c r="B1463" s="9" t="s">
        <v>34</v>
      </c>
      <c r="C1463" s="9" t="s">
        <v>49</v>
      </c>
      <c r="D1463" s="9">
        <v>2045</v>
      </c>
      <c r="E1463" s="9" t="s">
        <v>57</v>
      </c>
      <c r="F1463" s="9">
        <v>2.7030545450000001</v>
      </c>
      <c r="G1463" s="9">
        <v>0.16303967999999999</v>
      </c>
      <c r="H1463" s="9">
        <v>78</v>
      </c>
      <c r="I1463" s="9">
        <v>62</v>
      </c>
      <c r="J1463" s="9">
        <v>0</v>
      </c>
      <c r="K1463" s="9">
        <v>258.17293699999999</v>
      </c>
      <c r="L1463" s="9">
        <v>18.617329890000001</v>
      </c>
      <c r="M1463" s="9">
        <v>0.27443303899999999</v>
      </c>
    </row>
    <row r="1464" spans="1:13" hidden="1">
      <c r="A1464" s="9" t="s">
        <v>33</v>
      </c>
      <c r="B1464" s="9" t="s">
        <v>34</v>
      </c>
      <c r="C1464" s="9" t="s">
        <v>49</v>
      </c>
      <c r="D1464" s="9">
        <v>2050</v>
      </c>
      <c r="E1464" s="9" t="s">
        <v>57</v>
      </c>
      <c r="F1464" s="9">
        <v>2.84167272699999</v>
      </c>
      <c r="G1464" s="9">
        <v>0.17197796600000001</v>
      </c>
      <c r="H1464" s="9">
        <v>82</v>
      </c>
      <c r="I1464" s="9">
        <v>65</v>
      </c>
      <c r="J1464" s="9">
        <v>0</v>
      </c>
      <c r="K1464" s="9">
        <v>271.4068097</v>
      </c>
      <c r="L1464" s="9">
        <v>19.57164204</v>
      </c>
      <c r="M1464" s="9">
        <v>0.28603641699999999</v>
      </c>
    </row>
    <row r="1465" spans="1:13" hidden="1">
      <c r="A1465" s="9" t="s">
        <v>33</v>
      </c>
      <c r="B1465" s="9" t="s">
        <v>34</v>
      </c>
      <c r="C1465" s="9" t="s">
        <v>50</v>
      </c>
      <c r="D1465" s="9">
        <v>2000</v>
      </c>
      <c r="E1465" s="9" t="s">
        <v>57</v>
      </c>
      <c r="F1465" s="9">
        <v>1.599</v>
      </c>
      <c r="G1465" s="9">
        <v>0.14299999999999999</v>
      </c>
      <c r="H1465" s="9">
        <v>17</v>
      </c>
      <c r="I1465" s="9">
        <v>13</v>
      </c>
      <c r="J1465" s="9">
        <v>0</v>
      </c>
      <c r="K1465" s="9">
        <v>76.9898720999999</v>
      </c>
      <c r="L1465" s="9">
        <v>5.6300585729999897</v>
      </c>
      <c r="M1465" s="9">
        <v>2.199606481</v>
      </c>
    </row>
    <row r="1466" spans="1:13" hidden="1">
      <c r="A1466" s="9" t="s">
        <v>33</v>
      </c>
      <c r="B1466" s="9" t="s">
        <v>34</v>
      </c>
      <c r="C1466" s="9" t="s">
        <v>50</v>
      </c>
      <c r="D1466" s="9">
        <v>2005</v>
      </c>
      <c r="E1466" s="9" t="s">
        <v>57</v>
      </c>
      <c r="F1466" s="9">
        <v>2.08699999999999</v>
      </c>
      <c r="G1466" s="9">
        <v>0.12</v>
      </c>
      <c r="H1466" s="9">
        <v>25</v>
      </c>
      <c r="I1466" s="9">
        <v>19</v>
      </c>
      <c r="J1466" s="9">
        <v>0</v>
      </c>
      <c r="K1466" s="9">
        <v>109.729370799999</v>
      </c>
      <c r="L1466" s="9">
        <v>7.9719841499999999</v>
      </c>
      <c r="M1466" s="9">
        <v>1.6446839040000001</v>
      </c>
    </row>
    <row r="1467" spans="1:13" hidden="1">
      <c r="A1467" s="9" t="s">
        <v>33</v>
      </c>
      <c r="B1467" s="9" t="s">
        <v>34</v>
      </c>
      <c r="C1467" s="9" t="s">
        <v>50</v>
      </c>
      <c r="D1467" s="9">
        <v>2010</v>
      </c>
      <c r="E1467" s="9" t="s">
        <v>57</v>
      </c>
      <c r="F1467" s="9">
        <v>2.5630000000000002</v>
      </c>
      <c r="G1467" s="9">
        <v>0.14389005899999999</v>
      </c>
      <c r="H1467" s="9">
        <v>34</v>
      </c>
      <c r="I1467" s="9">
        <v>23</v>
      </c>
      <c r="J1467" s="9">
        <v>0</v>
      </c>
      <c r="K1467" s="9">
        <v>146.378228699999</v>
      </c>
      <c r="L1467" s="9">
        <v>10.581640739999999</v>
      </c>
      <c r="M1467" s="9">
        <v>1.3175277990000001</v>
      </c>
    </row>
    <row r="1468" spans="1:13" hidden="1">
      <c r="A1468" s="9" t="s">
        <v>33</v>
      </c>
      <c r="B1468" s="9" t="s">
        <v>34</v>
      </c>
      <c r="C1468" s="9" t="s">
        <v>50</v>
      </c>
      <c r="D1468" s="9">
        <v>2015</v>
      </c>
      <c r="E1468" s="9" t="s">
        <v>57</v>
      </c>
      <c r="F1468" s="9">
        <v>2.54</v>
      </c>
      <c r="G1468" s="9">
        <v>0.152975693</v>
      </c>
      <c r="H1468" s="9">
        <v>36</v>
      </c>
      <c r="I1468" s="9">
        <v>24</v>
      </c>
      <c r="J1468" s="9">
        <v>0</v>
      </c>
      <c r="K1468" s="9">
        <v>154.0362604</v>
      </c>
      <c r="L1468" s="9">
        <v>11.124673680000001</v>
      </c>
      <c r="M1468" s="9">
        <v>0.61120505899999999</v>
      </c>
    </row>
    <row r="1469" spans="1:13" hidden="1">
      <c r="A1469" s="9" t="s">
        <v>33</v>
      </c>
      <c r="B1469" s="9" t="s">
        <v>34</v>
      </c>
      <c r="C1469" s="9" t="s">
        <v>50</v>
      </c>
      <c r="D1469" s="9">
        <v>2020</v>
      </c>
      <c r="E1469" s="9" t="s">
        <v>57</v>
      </c>
      <c r="F1469" s="9">
        <v>2.54</v>
      </c>
      <c r="G1469" s="9">
        <v>0.14702991699999901</v>
      </c>
      <c r="H1469" s="9">
        <v>36</v>
      </c>
      <c r="I1469" s="9">
        <v>24</v>
      </c>
      <c r="J1469" s="9">
        <v>0</v>
      </c>
      <c r="K1469" s="9">
        <v>154.77814950000001</v>
      </c>
      <c r="L1469" s="9">
        <v>11.185065079999999</v>
      </c>
      <c r="M1469" s="9">
        <v>0.29232219199999998</v>
      </c>
    </row>
    <row r="1470" spans="1:13" hidden="1">
      <c r="A1470" s="9" t="s">
        <v>33</v>
      </c>
      <c r="B1470" s="9" t="s">
        <v>34</v>
      </c>
      <c r="C1470" s="9" t="s">
        <v>50</v>
      </c>
      <c r="D1470" s="9">
        <v>2025</v>
      </c>
      <c r="E1470" s="9" t="s">
        <v>57</v>
      </c>
      <c r="F1470" s="9">
        <v>2.82222222199999</v>
      </c>
      <c r="G1470" s="9">
        <v>0.19482693800000001</v>
      </c>
      <c r="H1470" s="9">
        <v>40</v>
      </c>
      <c r="I1470" s="9">
        <v>27</v>
      </c>
      <c r="J1470" s="9">
        <v>0</v>
      </c>
      <c r="K1470" s="9">
        <v>172.28623899999999</v>
      </c>
      <c r="L1470" s="9">
        <v>12.45303419</v>
      </c>
      <c r="M1470" s="9">
        <v>0.23249808499999999</v>
      </c>
    </row>
    <row r="1471" spans="1:13" hidden="1">
      <c r="A1471" s="9" t="s">
        <v>33</v>
      </c>
      <c r="B1471" s="9" t="s">
        <v>34</v>
      </c>
      <c r="C1471" s="9" t="s">
        <v>50</v>
      </c>
      <c r="D1471" s="9">
        <v>2030</v>
      </c>
      <c r="E1471" s="9" t="s">
        <v>57</v>
      </c>
      <c r="F1471" s="9">
        <v>3.1749999999999998</v>
      </c>
      <c r="G1471" s="9">
        <v>0.20870308300000001</v>
      </c>
      <c r="H1471" s="9">
        <v>45</v>
      </c>
      <c r="I1471" s="9">
        <v>30</v>
      </c>
      <c r="J1471" s="9">
        <v>0</v>
      </c>
      <c r="K1471" s="9">
        <v>193.95531519999901</v>
      </c>
      <c r="L1471" s="9">
        <v>14.020486979999999</v>
      </c>
      <c r="M1471" s="9">
        <v>0.23133635399999999</v>
      </c>
    </row>
    <row r="1472" spans="1:13" hidden="1">
      <c r="A1472" s="9" t="s">
        <v>33</v>
      </c>
      <c r="B1472" s="9" t="s">
        <v>34</v>
      </c>
      <c r="C1472" s="9" t="s">
        <v>50</v>
      </c>
      <c r="D1472" s="9">
        <v>2035</v>
      </c>
      <c r="E1472" s="9" t="s">
        <v>57</v>
      </c>
      <c r="F1472" s="9">
        <v>3.5983333329999998</v>
      </c>
      <c r="G1472" s="9">
        <v>0.245099595</v>
      </c>
      <c r="H1472" s="9">
        <v>51</v>
      </c>
      <c r="I1472" s="9">
        <v>34</v>
      </c>
      <c r="J1472" s="9">
        <v>0</v>
      </c>
      <c r="K1472" s="9">
        <v>219.8739602</v>
      </c>
      <c r="L1472" s="9">
        <v>15.89459175</v>
      </c>
      <c r="M1472" s="9">
        <v>0.25195315699999998</v>
      </c>
    </row>
    <row r="1473" spans="1:13" hidden="1">
      <c r="A1473" s="9" t="s">
        <v>33</v>
      </c>
      <c r="B1473" s="9" t="s">
        <v>34</v>
      </c>
      <c r="C1473" s="9" t="s">
        <v>50</v>
      </c>
      <c r="D1473" s="9">
        <v>2040</v>
      </c>
      <c r="E1473" s="9" t="s">
        <v>57</v>
      </c>
      <c r="F1473" s="9">
        <v>3.880555556</v>
      </c>
      <c r="G1473" s="9">
        <v>0.25177977400000001</v>
      </c>
      <c r="H1473" s="9">
        <v>55</v>
      </c>
      <c r="I1473" s="9">
        <v>37</v>
      </c>
      <c r="J1473" s="9">
        <v>0</v>
      </c>
      <c r="K1473" s="9">
        <v>237.14298550000001</v>
      </c>
      <c r="L1473" s="9">
        <v>17.143177120000001</v>
      </c>
      <c r="M1473" s="9">
        <v>0.26853627899999999</v>
      </c>
    </row>
    <row r="1474" spans="1:13" hidden="1">
      <c r="A1474" s="9" t="s">
        <v>33</v>
      </c>
      <c r="B1474" s="9" t="s">
        <v>34</v>
      </c>
      <c r="C1474" s="9" t="s">
        <v>50</v>
      </c>
      <c r="D1474" s="9">
        <v>2045</v>
      </c>
      <c r="E1474" s="9" t="s">
        <v>57</v>
      </c>
      <c r="F1474" s="9">
        <v>4.1627777779999997</v>
      </c>
      <c r="G1474" s="9">
        <v>0.26398868199999997</v>
      </c>
      <c r="H1474" s="9">
        <v>59</v>
      </c>
      <c r="I1474" s="9">
        <v>39</v>
      </c>
      <c r="J1474" s="9">
        <v>0</v>
      </c>
      <c r="K1474" s="9">
        <v>254.39965219999999</v>
      </c>
      <c r="L1474" s="9">
        <v>18.3907583999999</v>
      </c>
      <c r="M1474" s="9">
        <v>0.28697902399999897</v>
      </c>
    </row>
    <row r="1475" spans="1:13" hidden="1">
      <c r="A1475" s="9" t="s">
        <v>33</v>
      </c>
      <c r="B1475" s="9" t="s">
        <v>34</v>
      </c>
      <c r="C1475" s="9" t="s">
        <v>50</v>
      </c>
      <c r="D1475" s="9">
        <v>2050</v>
      </c>
      <c r="E1475" s="9" t="s">
        <v>57</v>
      </c>
      <c r="F1475" s="9">
        <v>4.4450000000000003</v>
      </c>
      <c r="G1475" s="9">
        <v>0.28011349899999999</v>
      </c>
      <c r="H1475" s="9">
        <v>63</v>
      </c>
      <c r="I1475" s="9">
        <v>42</v>
      </c>
      <c r="J1475" s="9">
        <v>0</v>
      </c>
      <c r="K1475" s="9">
        <v>271.65115429999997</v>
      </c>
      <c r="L1475" s="9">
        <v>19.637920040000001</v>
      </c>
      <c r="M1475" s="9">
        <v>0.30614687000000002</v>
      </c>
    </row>
    <row r="1476" spans="1:13" hidden="1">
      <c r="A1476" s="9" t="s">
        <v>33</v>
      </c>
      <c r="B1476" s="9" t="s">
        <v>34</v>
      </c>
      <c r="C1476" s="9" t="s">
        <v>51</v>
      </c>
      <c r="D1476" s="9">
        <v>2000</v>
      </c>
      <c r="E1476" s="9" t="s">
        <v>57</v>
      </c>
      <c r="F1476" s="9">
        <v>2.0659999999999998</v>
      </c>
      <c r="G1476" s="9">
        <v>0.186</v>
      </c>
      <c r="H1476" s="9">
        <v>33</v>
      </c>
      <c r="I1476" s="9">
        <v>24</v>
      </c>
      <c r="J1476" s="9">
        <v>0</v>
      </c>
      <c r="K1476" s="9">
        <v>134.79414689999999</v>
      </c>
      <c r="L1476" s="9">
        <v>9.9827672060000001</v>
      </c>
      <c r="M1476" s="9">
        <v>5.3068648510000003</v>
      </c>
    </row>
    <row r="1477" spans="1:13" hidden="1">
      <c r="A1477" s="9" t="s">
        <v>33</v>
      </c>
      <c r="B1477" s="9" t="s">
        <v>34</v>
      </c>
      <c r="C1477" s="9" t="s">
        <v>51</v>
      </c>
      <c r="D1477" s="9">
        <v>2005</v>
      </c>
      <c r="E1477" s="9" t="s">
        <v>57</v>
      </c>
      <c r="F1477" s="9">
        <v>2.57899999999999</v>
      </c>
      <c r="G1477" s="9">
        <v>0.14399999999999999</v>
      </c>
      <c r="H1477" s="9">
        <v>42</v>
      </c>
      <c r="I1477" s="9">
        <v>29</v>
      </c>
      <c r="J1477" s="9">
        <v>0</v>
      </c>
      <c r="K1477" s="9">
        <v>163.041358</v>
      </c>
      <c r="L1477" s="9">
        <v>11.979464350000001</v>
      </c>
      <c r="M1477" s="9">
        <v>3.9832455659999999</v>
      </c>
    </row>
    <row r="1478" spans="1:13" hidden="1">
      <c r="A1478" s="9" t="s">
        <v>33</v>
      </c>
      <c r="B1478" s="9" t="s">
        <v>34</v>
      </c>
      <c r="C1478" s="9" t="s">
        <v>51</v>
      </c>
      <c r="D1478" s="9">
        <v>2010</v>
      </c>
      <c r="E1478" s="9" t="s">
        <v>57</v>
      </c>
      <c r="F1478" s="9">
        <v>2.6030000000000002</v>
      </c>
      <c r="G1478" s="9">
        <v>0.13947493699999999</v>
      </c>
      <c r="H1478" s="9">
        <v>46</v>
      </c>
      <c r="I1478" s="9">
        <v>29</v>
      </c>
      <c r="J1478" s="9">
        <v>0</v>
      </c>
      <c r="K1478" s="9">
        <v>175.25227319999999</v>
      </c>
      <c r="L1478" s="9">
        <v>12.74558459</v>
      </c>
      <c r="M1478" s="9">
        <v>2.3552568680000001</v>
      </c>
    </row>
    <row r="1479" spans="1:13" hidden="1">
      <c r="A1479" s="9" t="s">
        <v>33</v>
      </c>
      <c r="B1479" s="9" t="s">
        <v>34</v>
      </c>
      <c r="C1479" s="9" t="s">
        <v>51</v>
      </c>
      <c r="D1479" s="9">
        <v>2015</v>
      </c>
      <c r="E1479" s="9" t="s">
        <v>57</v>
      </c>
      <c r="F1479" s="9">
        <v>2.7289999999999899</v>
      </c>
      <c r="G1479" s="9">
        <v>0.141996815</v>
      </c>
      <c r="H1479" s="9">
        <v>51</v>
      </c>
      <c r="I1479" s="9">
        <v>30</v>
      </c>
      <c r="J1479" s="9">
        <v>0</v>
      </c>
      <c r="K1479" s="9">
        <v>193.33582229999999</v>
      </c>
      <c r="L1479" s="9">
        <v>14.04437384</v>
      </c>
      <c r="M1479" s="9">
        <v>1.242084204</v>
      </c>
    </row>
    <row r="1480" spans="1:13" hidden="1">
      <c r="A1480" s="9" t="s">
        <v>33</v>
      </c>
      <c r="B1480" s="9" t="s">
        <v>34</v>
      </c>
      <c r="C1480" s="9" t="s">
        <v>51</v>
      </c>
      <c r="D1480" s="9">
        <v>2020</v>
      </c>
      <c r="E1480" s="9" t="s">
        <v>57</v>
      </c>
      <c r="F1480" s="9">
        <v>2.62198039199999</v>
      </c>
      <c r="G1480" s="9">
        <v>0.118442083</v>
      </c>
      <c r="H1480" s="9">
        <v>49</v>
      </c>
      <c r="I1480" s="9">
        <v>29</v>
      </c>
      <c r="J1480" s="9">
        <v>0</v>
      </c>
      <c r="K1480" s="9">
        <v>184.97832890000001</v>
      </c>
      <c r="L1480" s="9">
        <v>13.465152639999999</v>
      </c>
      <c r="M1480" s="9">
        <v>0.48255828499999998</v>
      </c>
    </row>
    <row r="1481" spans="1:13" hidden="1">
      <c r="A1481" s="9" t="s">
        <v>33</v>
      </c>
      <c r="B1481" s="9" t="s">
        <v>34</v>
      </c>
      <c r="C1481" s="9" t="s">
        <v>51</v>
      </c>
      <c r="D1481" s="9">
        <v>2025</v>
      </c>
      <c r="E1481" s="9" t="s">
        <v>57</v>
      </c>
      <c r="F1481" s="9">
        <v>2.5684705879999998</v>
      </c>
      <c r="G1481" s="9">
        <v>0.13410428999999999</v>
      </c>
      <c r="H1481" s="9">
        <v>48</v>
      </c>
      <c r="I1481" s="9">
        <v>29</v>
      </c>
      <c r="J1481" s="9">
        <v>0</v>
      </c>
      <c r="K1481" s="9">
        <v>180.9076269</v>
      </c>
      <c r="L1481" s="9">
        <v>13.17932646</v>
      </c>
      <c r="M1481" s="9">
        <v>0.218336213999999</v>
      </c>
    </row>
    <row r="1482" spans="1:13" hidden="1">
      <c r="A1482" s="9" t="s">
        <v>33</v>
      </c>
      <c r="B1482" s="9" t="s">
        <v>34</v>
      </c>
      <c r="C1482" s="9" t="s">
        <v>51</v>
      </c>
      <c r="D1482" s="9">
        <v>2030</v>
      </c>
      <c r="E1482" s="9" t="s">
        <v>57</v>
      </c>
      <c r="F1482" s="9">
        <v>2.5684705879999998</v>
      </c>
      <c r="G1482" s="9">
        <v>0.126659881</v>
      </c>
      <c r="H1482" s="9">
        <v>48</v>
      </c>
      <c r="I1482" s="9">
        <v>29</v>
      </c>
      <c r="J1482" s="9">
        <v>0</v>
      </c>
      <c r="K1482" s="9">
        <v>180.79339959999999</v>
      </c>
      <c r="L1482" s="9">
        <v>13.17503934</v>
      </c>
      <c r="M1482" s="9">
        <v>0.13255310100000001</v>
      </c>
    </row>
    <row r="1483" spans="1:13" hidden="1">
      <c r="A1483" s="9" t="s">
        <v>33</v>
      </c>
      <c r="B1483" s="9" t="s">
        <v>34</v>
      </c>
      <c r="C1483" s="9" t="s">
        <v>51</v>
      </c>
      <c r="D1483" s="9">
        <v>2035</v>
      </c>
      <c r="E1483" s="9" t="s">
        <v>57</v>
      </c>
      <c r="F1483" s="9">
        <v>2.5149607839999999</v>
      </c>
      <c r="G1483" s="9">
        <v>0.11862345199999901</v>
      </c>
      <c r="H1483" s="9">
        <v>47</v>
      </c>
      <c r="I1483" s="9">
        <v>29</v>
      </c>
      <c r="J1483" s="9">
        <v>0</v>
      </c>
      <c r="K1483" s="9">
        <v>176.98376830000001</v>
      </c>
      <c r="L1483" s="9">
        <v>12.89893784</v>
      </c>
      <c r="M1483" s="9">
        <v>0.10390521</v>
      </c>
    </row>
    <row r="1484" spans="1:13" hidden="1">
      <c r="A1484" s="9" t="s">
        <v>33</v>
      </c>
      <c r="B1484" s="9" t="s">
        <v>34</v>
      </c>
      <c r="C1484" s="9" t="s">
        <v>51</v>
      </c>
      <c r="D1484" s="9">
        <v>2040</v>
      </c>
      <c r="E1484" s="9" t="s">
        <v>57</v>
      </c>
      <c r="F1484" s="9">
        <v>2.46145098</v>
      </c>
      <c r="G1484" s="9">
        <v>0.121069371</v>
      </c>
      <c r="H1484" s="9">
        <v>46</v>
      </c>
      <c r="I1484" s="9">
        <v>28</v>
      </c>
      <c r="J1484" s="9">
        <v>0</v>
      </c>
      <c r="K1484" s="9">
        <v>173.20191599999899</v>
      </c>
      <c r="L1484" s="9">
        <v>12.62388084</v>
      </c>
      <c r="M1484" s="9">
        <v>9.5192288999999999E-2</v>
      </c>
    </row>
    <row r="1485" spans="1:13" hidden="1">
      <c r="A1485" s="9" t="s">
        <v>33</v>
      </c>
      <c r="B1485" s="9" t="s">
        <v>34</v>
      </c>
      <c r="C1485" s="9" t="s">
        <v>51</v>
      </c>
      <c r="D1485" s="9">
        <v>2045</v>
      </c>
      <c r="E1485" s="9" t="s">
        <v>57</v>
      </c>
      <c r="F1485" s="9">
        <v>2.3544313730000002</v>
      </c>
      <c r="G1485" s="9">
        <v>0.10918939499999999</v>
      </c>
      <c r="H1485" s="9">
        <v>44</v>
      </c>
      <c r="I1485" s="9">
        <v>27</v>
      </c>
      <c r="J1485" s="9">
        <v>0</v>
      </c>
      <c r="K1485" s="9">
        <v>165.66541989999999</v>
      </c>
      <c r="L1485" s="9">
        <v>12.074791279999999</v>
      </c>
      <c r="M1485" s="9">
        <v>8.9161173999999996E-2</v>
      </c>
    </row>
    <row r="1486" spans="1:13" hidden="1">
      <c r="A1486" s="9" t="s">
        <v>33</v>
      </c>
      <c r="B1486" s="9" t="s">
        <v>34</v>
      </c>
      <c r="C1486" s="9" t="s">
        <v>51</v>
      </c>
      <c r="D1486" s="9">
        <v>2050</v>
      </c>
      <c r="E1486" s="9" t="s">
        <v>57</v>
      </c>
      <c r="F1486" s="9">
        <v>2.3009215689999998</v>
      </c>
      <c r="G1486" s="9">
        <v>0.11111124</v>
      </c>
      <c r="H1486" s="9">
        <v>43</v>
      </c>
      <c r="I1486" s="9">
        <v>26</v>
      </c>
      <c r="J1486" s="9">
        <v>0</v>
      </c>
      <c r="K1486" s="9">
        <v>161.89804889999999</v>
      </c>
      <c r="L1486" s="9">
        <v>11.80027952</v>
      </c>
      <c r="M1486" s="9">
        <v>8.6540143E-2</v>
      </c>
    </row>
    <row r="1487" spans="1:13" hidden="1">
      <c r="A1487" s="9" t="s">
        <v>33</v>
      </c>
      <c r="B1487" s="9" t="s">
        <v>34</v>
      </c>
      <c r="C1487" s="9" t="s">
        <v>52</v>
      </c>
      <c r="D1487" s="9">
        <v>2000</v>
      </c>
      <c r="E1487" s="9" t="s">
        <v>57</v>
      </c>
      <c r="F1487" s="9">
        <v>18.559999999999999</v>
      </c>
      <c r="G1487" s="9">
        <v>1.69</v>
      </c>
      <c r="H1487" s="9">
        <v>325</v>
      </c>
      <c r="I1487" s="9">
        <v>178</v>
      </c>
      <c r="J1487" s="9">
        <v>0</v>
      </c>
      <c r="K1487" s="9">
        <v>2690.7446439999999</v>
      </c>
      <c r="L1487" s="9">
        <v>196.51574489999999</v>
      </c>
      <c r="M1487" s="9">
        <v>24.1212026</v>
      </c>
    </row>
    <row r="1488" spans="1:13" hidden="1">
      <c r="A1488" s="9" t="s">
        <v>33</v>
      </c>
      <c r="B1488" s="9" t="s">
        <v>34</v>
      </c>
      <c r="C1488" s="9" t="s">
        <v>52</v>
      </c>
      <c r="D1488" s="9">
        <v>2005</v>
      </c>
      <c r="E1488" s="9" t="s">
        <v>57</v>
      </c>
      <c r="F1488" s="9">
        <v>18.72</v>
      </c>
      <c r="G1488" s="9">
        <v>1.0840000000000001</v>
      </c>
      <c r="H1488" s="9">
        <v>301</v>
      </c>
      <c r="I1488" s="9">
        <v>165</v>
      </c>
      <c r="J1488" s="9">
        <v>0</v>
      </c>
      <c r="K1488" s="9">
        <v>2129.9280309999999</v>
      </c>
      <c r="L1488" s="9">
        <v>151.12377670000001</v>
      </c>
      <c r="M1488" s="9">
        <v>8.3500353260000004</v>
      </c>
    </row>
    <row r="1489" spans="1:13" hidden="1">
      <c r="A1489" s="9" t="s">
        <v>33</v>
      </c>
      <c r="B1489" s="9" t="s">
        <v>34</v>
      </c>
      <c r="C1489" s="9" t="s">
        <v>52</v>
      </c>
      <c r="D1489" s="9">
        <v>2010</v>
      </c>
      <c r="E1489" s="9" t="s">
        <v>57</v>
      </c>
      <c r="F1489" s="9">
        <v>15.38</v>
      </c>
      <c r="G1489" s="9">
        <v>1.230517606</v>
      </c>
      <c r="H1489" s="9">
        <v>304</v>
      </c>
      <c r="I1489" s="9">
        <v>167</v>
      </c>
      <c r="J1489" s="9">
        <v>0</v>
      </c>
      <c r="K1489" s="9">
        <v>2017.6299019999999</v>
      </c>
      <c r="L1489" s="9">
        <v>134.528965</v>
      </c>
      <c r="M1489" s="9">
        <v>2.7120848249999998</v>
      </c>
    </row>
    <row r="1490" spans="1:13" hidden="1">
      <c r="A1490" s="9" t="s">
        <v>33</v>
      </c>
      <c r="B1490" s="9" t="s">
        <v>34</v>
      </c>
      <c r="C1490" s="9" t="s">
        <v>52</v>
      </c>
      <c r="D1490" s="9">
        <v>2015</v>
      </c>
      <c r="E1490" s="9" t="s">
        <v>57</v>
      </c>
      <c r="F1490" s="9">
        <v>16.18</v>
      </c>
      <c r="G1490" s="9">
        <v>1.177843545</v>
      </c>
      <c r="H1490" s="9">
        <v>239.13043479999999</v>
      </c>
      <c r="I1490" s="9">
        <v>165</v>
      </c>
      <c r="J1490" s="9">
        <v>0</v>
      </c>
      <c r="K1490" s="9">
        <v>1511.5264749999999</v>
      </c>
      <c r="L1490" s="9">
        <v>92.862862120000003</v>
      </c>
      <c r="M1490" s="9">
        <v>1.2874546469999999</v>
      </c>
    </row>
    <row r="1491" spans="1:13" hidden="1">
      <c r="A1491" s="9" t="s">
        <v>33</v>
      </c>
      <c r="B1491" s="9" t="s">
        <v>34</v>
      </c>
      <c r="C1491" s="9" t="s">
        <v>52</v>
      </c>
      <c r="D1491" s="9">
        <v>2020</v>
      </c>
      <c r="E1491" s="9" t="s">
        <v>57</v>
      </c>
      <c r="F1491" s="9">
        <v>18.040700000000001</v>
      </c>
      <c r="G1491" s="9">
        <v>1.0654559509999999</v>
      </c>
      <c r="H1491" s="9">
        <v>266.63043479999999</v>
      </c>
      <c r="I1491" s="9">
        <v>183.97499999999999</v>
      </c>
      <c r="J1491" s="9">
        <v>0</v>
      </c>
      <c r="K1491" s="9">
        <v>1576.2290720000001</v>
      </c>
      <c r="L1491" s="9">
        <v>88.663615469999996</v>
      </c>
      <c r="M1491" s="9">
        <v>1.2242980559999901</v>
      </c>
    </row>
    <row r="1492" spans="1:13" hidden="1">
      <c r="A1492" s="9" t="s">
        <v>33</v>
      </c>
      <c r="B1492" s="9" t="s">
        <v>34</v>
      </c>
      <c r="C1492" s="9" t="s">
        <v>52</v>
      </c>
      <c r="D1492" s="9">
        <v>2025</v>
      </c>
      <c r="E1492" s="9" t="s">
        <v>57</v>
      </c>
      <c r="F1492" s="9">
        <v>19.513079999999999</v>
      </c>
      <c r="G1492" s="9">
        <v>1.2409237280000001</v>
      </c>
      <c r="H1492" s="9">
        <v>288.3913043</v>
      </c>
      <c r="I1492" s="9">
        <v>198.99</v>
      </c>
      <c r="J1492" s="9">
        <v>0</v>
      </c>
      <c r="K1492" s="9">
        <v>1579.2193569999999</v>
      </c>
      <c r="L1492" s="9">
        <v>82.594819000000001</v>
      </c>
      <c r="M1492" s="9">
        <v>1.266846575</v>
      </c>
    </row>
    <row r="1493" spans="1:13" hidden="1">
      <c r="A1493" s="9" t="s">
        <v>33</v>
      </c>
      <c r="B1493" s="9" t="s">
        <v>34</v>
      </c>
      <c r="C1493" s="9" t="s">
        <v>52</v>
      </c>
      <c r="D1493" s="9">
        <v>2030</v>
      </c>
      <c r="E1493" s="9" t="s">
        <v>57</v>
      </c>
      <c r="F1493" s="9">
        <v>20.6295</v>
      </c>
      <c r="G1493" s="9">
        <v>1.3415167429999999</v>
      </c>
      <c r="H1493" s="9">
        <v>304.8913043</v>
      </c>
      <c r="I1493" s="9">
        <v>210.375</v>
      </c>
      <c r="J1493" s="9">
        <v>0</v>
      </c>
      <c r="K1493" s="9">
        <v>1561.115941</v>
      </c>
      <c r="L1493" s="9">
        <v>80.282624470000002</v>
      </c>
      <c r="M1493" s="9">
        <v>1.3208681019999999</v>
      </c>
    </row>
    <row r="1494" spans="1:13" hidden="1">
      <c r="A1494" s="9" t="s">
        <v>33</v>
      </c>
      <c r="B1494" s="9" t="s">
        <v>34</v>
      </c>
      <c r="C1494" s="9" t="s">
        <v>52</v>
      </c>
      <c r="D1494" s="9">
        <v>2035</v>
      </c>
      <c r="E1494" s="9" t="s">
        <v>57</v>
      </c>
      <c r="F1494" s="9">
        <v>22.279859999999999</v>
      </c>
      <c r="G1494" s="9">
        <v>1.4756422890000001</v>
      </c>
      <c r="H1494" s="9">
        <v>329.282608699999</v>
      </c>
      <c r="I1494" s="9">
        <v>227.20500000000001</v>
      </c>
      <c r="J1494" s="9">
        <v>0</v>
      </c>
      <c r="K1494" s="9">
        <v>1623.989695</v>
      </c>
      <c r="L1494" s="9">
        <v>83.682283850000005</v>
      </c>
      <c r="M1494" s="9">
        <v>1.4235019229999999</v>
      </c>
    </row>
    <row r="1495" spans="1:13" hidden="1">
      <c r="A1495" s="9" t="s">
        <v>33</v>
      </c>
      <c r="B1495" s="9" t="s">
        <v>34</v>
      </c>
      <c r="C1495" s="9" t="s">
        <v>52</v>
      </c>
      <c r="D1495" s="9">
        <v>2040</v>
      </c>
      <c r="E1495" s="9" t="s">
        <v>57</v>
      </c>
      <c r="F1495" s="9">
        <v>24.124379999999999</v>
      </c>
      <c r="G1495" s="9">
        <v>1.5808715799999999</v>
      </c>
      <c r="H1495" s="9">
        <v>356.5434783</v>
      </c>
      <c r="I1495" s="9">
        <v>246.01499999999999</v>
      </c>
      <c r="J1495" s="9">
        <v>0</v>
      </c>
      <c r="K1495" s="9">
        <v>1732.6162019999999</v>
      </c>
      <c r="L1495" s="9">
        <v>90.342753779999995</v>
      </c>
      <c r="M1495" s="9">
        <v>1.54068420199999</v>
      </c>
    </row>
    <row r="1496" spans="1:13" hidden="1">
      <c r="A1496" s="9" t="s">
        <v>33</v>
      </c>
      <c r="B1496" s="9" t="s">
        <v>34</v>
      </c>
      <c r="C1496" s="9" t="s">
        <v>52</v>
      </c>
      <c r="D1496" s="9">
        <v>2045</v>
      </c>
      <c r="E1496" s="9" t="s">
        <v>57</v>
      </c>
      <c r="F1496" s="9">
        <v>26.308679999999999</v>
      </c>
      <c r="G1496" s="9">
        <v>1.669883818</v>
      </c>
      <c r="H1496" s="9">
        <v>388.82608699999997</v>
      </c>
      <c r="I1496" s="9">
        <v>268.29000000000002</v>
      </c>
      <c r="J1496" s="9">
        <v>0</v>
      </c>
      <c r="K1496" s="9">
        <v>1878.6611849999999</v>
      </c>
      <c r="L1496" s="9">
        <v>99.488203729999995</v>
      </c>
      <c r="M1496" s="9">
        <v>1.6798762439999999</v>
      </c>
    </row>
    <row r="1497" spans="1:13" hidden="1">
      <c r="A1497" s="9" t="s">
        <v>33</v>
      </c>
      <c r="B1497" s="9" t="s">
        <v>34</v>
      </c>
      <c r="C1497" s="9" t="s">
        <v>52</v>
      </c>
      <c r="D1497" s="9">
        <v>2050</v>
      </c>
      <c r="E1497" s="9" t="s">
        <v>57</v>
      </c>
      <c r="F1497" s="9">
        <v>28.7195</v>
      </c>
      <c r="G1497" s="9">
        <v>1.909555718</v>
      </c>
      <c r="H1497" s="9">
        <v>424.4565217</v>
      </c>
      <c r="I1497" s="9">
        <v>292.875</v>
      </c>
      <c r="J1497" s="9">
        <v>0</v>
      </c>
      <c r="K1497" s="9">
        <v>2046.2651519999999</v>
      </c>
      <c r="L1497" s="9">
        <v>110.0990087</v>
      </c>
      <c r="M1497" s="9">
        <v>1.8338741380000001</v>
      </c>
    </row>
    <row r="1498" spans="1:13" hidden="1">
      <c r="A1498" s="9" t="s">
        <v>33</v>
      </c>
      <c r="B1498" s="9" t="s">
        <v>34</v>
      </c>
      <c r="C1498" s="9" t="s">
        <v>43</v>
      </c>
      <c r="D1498" s="9">
        <v>2000</v>
      </c>
      <c r="E1498" s="9" t="s">
        <v>58</v>
      </c>
      <c r="F1498" s="9">
        <v>0</v>
      </c>
      <c r="G1498" s="9">
        <v>0</v>
      </c>
      <c r="H1498" s="9">
        <v>0</v>
      </c>
      <c r="I1498" s="9">
        <v>0</v>
      </c>
      <c r="J1498" s="9">
        <v>0</v>
      </c>
      <c r="K1498" s="9">
        <v>9858.4540089999991</v>
      </c>
      <c r="L1498" s="9">
        <v>795</v>
      </c>
      <c r="M1498" s="9">
        <v>1196</v>
      </c>
    </row>
    <row r="1499" spans="1:13" hidden="1">
      <c r="A1499" s="9" t="s">
        <v>33</v>
      </c>
      <c r="B1499" s="9" t="s">
        <v>34</v>
      </c>
      <c r="C1499" s="9" t="s">
        <v>43</v>
      </c>
      <c r="D1499" s="9">
        <v>2005</v>
      </c>
      <c r="E1499" s="9" t="s">
        <v>58</v>
      </c>
      <c r="F1499" s="9">
        <v>0</v>
      </c>
      <c r="G1499" s="9">
        <v>0</v>
      </c>
      <c r="H1499" s="9">
        <v>0</v>
      </c>
      <c r="I1499" s="9">
        <v>0</v>
      </c>
      <c r="J1499" s="9">
        <v>0</v>
      </c>
      <c r="K1499" s="9">
        <v>10867.50367</v>
      </c>
      <c r="L1499" s="9">
        <v>876.37122529999897</v>
      </c>
      <c r="M1499" s="9">
        <v>1472</v>
      </c>
    </row>
    <row r="1500" spans="1:13" hidden="1">
      <c r="A1500" s="9" t="s">
        <v>33</v>
      </c>
      <c r="B1500" s="9" t="s">
        <v>34</v>
      </c>
      <c r="C1500" s="9" t="s">
        <v>43</v>
      </c>
      <c r="D1500" s="9">
        <v>2010</v>
      </c>
      <c r="E1500" s="9" t="s">
        <v>58</v>
      </c>
      <c r="F1500" s="9">
        <v>0</v>
      </c>
      <c r="G1500" s="9">
        <v>0</v>
      </c>
      <c r="H1500" s="9">
        <v>0</v>
      </c>
      <c r="I1500" s="9">
        <v>0</v>
      </c>
      <c r="J1500" s="9">
        <v>0</v>
      </c>
      <c r="K1500" s="9">
        <v>11678.940699999999</v>
      </c>
      <c r="L1500" s="9">
        <v>941.80668170000001</v>
      </c>
      <c r="M1500" s="9">
        <v>1196</v>
      </c>
    </row>
    <row r="1501" spans="1:13" hidden="1">
      <c r="A1501" s="9" t="s">
        <v>33</v>
      </c>
      <c r="B1501" s="9" t="s">
        <v>34</v>
      </c>
      <c r="C1501" s="9" t="s">
        <v>43</v>
      </c>
      <c r="D1501" s="9">
        <v>2015</v>
      </c>
      <c r="E1501" s="9" t="s">
        <v>58</v>
      </c>
      <c r="F1501" s="9">
        <v>0</v>
      </c>
      <c r="G1501" s="9">
        <v>0</v>
      </c>
      <c r="H1501" s="9">
        <v>0</v>
      </c>
      <c r="I1501" s="9">
        <v>0</v>
      </c>
      <c r="J1501" s="9">
        <v>0</v>
      </c>
      <c r="K1501" s="9">
        <v>12722.496300000001</v>
      </c>
      <c r="L1501" s="9">
        <v>1025.960515</v>
      </c>
      <c r="M1501" s="9">
        <v>966</v>
      </c>
    </row>
    <row r="1502" spans="1:13" hidden="1">
      <c r="A1502" s="9" t="s">
        <v>33</v>
      </c>
      <c r="B1502" s="9" t="s">
        <v>34</v>
      </c>
      <c r="C1502" s="9" t="s">
        <v>43</v>
      </c>
      <c r="D1502" s="9">
        <v>2020</v>
      </c>
      <c r="E1502" s="9" t="s">
        <v>58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14134.13715</v>
      </c>
      <c r="L1502" s="9">
        <v>1139.7972769999999</v>
      </c>
      <c r="M1502" s="9">
        <v>690</v>
      </c>
    </row>
    <row r="1503" spans="1:13" hidden="1">
      <c r="A1503" s="9" t="s">
        <v>33</v>
      </c>
      <c r="B1503" s="9" t="s">
        <v>34</v>
      </c>
      <c r="C1503" s="9" t="s">
        <v>43</v>
      </c>
      <c r="D1503" s="9">
        <v>2025</v>
      </c>
      <c r="E1503" s="9" t="s">
        <v>58</v>
      </c>
      <c r="F1503" s="9">
        <v>0</v>
      </c>
      <c r="G1503" s="9">
        <v>0</v>
      </c>
      <c r="H1503" s="9">
        <v>0</v>
      </c>
      <c r="I1503" s="9">
        <v>0</v>
      </c>
      <c r="J1503" s="9">
        <v>0</v>
      </c>
      <c r="K1503" s="9">
        <v>16022.416300000001</v>
      </c>
      <c r="L1503" s="9">
        <v>1292.070841</v>
      </c>
      <c r="M1503" s="9">
        <v>828</v>
      </c>
    </row>
    <row r="1504" spans="1:13" hidden="1">
      <c r="A1504" s="9" t="s">
        <v>33</v>
      </c>
      <c r="B1504" s="9" t="s">
        <v>34</v>
      </c>
      <c r="C1504" s="9" t="s">
        <v>43</v>
      </c>
      <c r="D1504" s="9">
        <v>2030</v>
      </c>
      <c r="E1504" s="9" t="s">
        <v>58</v>
      </c>
      <c r="F1504" s="9">
        <v>0</v>
      </c>
      <c r="G1504" s="9">
        <v>0</v>
      </c>
      <c r="H1504" s="9">
        <v>0</v>
      </c>
      <c r="I1504" s="9">
        <v>0</v>
      </c>
      <c r="J1504" s="9">
        <v>0</v>
      </c>
      <c r="K1504" s="9">
        <v>18463.663919999999</v>
      </c>
      <c r="L1504" s="9">
        <v>1488.936582</v>
      </c>
      <c r="M1504" s="9">
        <v>920</v>
      </c>
    </row>
    <row r="1505" spans="1:13" hidden="1">
      <c r="A1505" s="9" t="s">
        <v>33</v>
      </c>
      <c r="B1505" s="9" t="s">
        <v>34</v>
      </c>
      <c r="C1505" s="9" t="s">
        <v>43</v>
      </c>
      <c r="D1505" s="9">
        <v>2035</v>
      </c>
      <c r="E1505" s="9" t="s">
        <v>58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21482.217779999999</v>
      </c>
      <c r="L1505" s="9">
        <v>1732.3571340000001</v>
      </c>
      <c r="M1505" s="9">
        <v>1012</v>
      </c>
    </row>
    <row r="1506" spans="1:13" hidden="1">
      <c r="A1506" s="9" t="s">
        <v>33</v>
      </c>
      <c r="B1506" s="9" t="s">
        <v>34</v>
      </c>
      <c r="C1506" s="9" t="s">
        <v>43</v>
      </c>
      <c r="D1506" s="9">
        <v>2040</v>
      </c>
      <c r="E1506" s="9" t="s">
        <v>58</v>
      </c>
      <c r="F1506" s="9">
        <v>0</v>
      </c>
      <c r="G1506" s="9">
        <v>0</v>
      </c>
      <c r="H1506" s="9">
        <v>0</v>
      </c>
      <c r="I1506" s="9">
        <v>0</v>
      </c>
      <c r="J1506" s="9">
        <v>0</v>
      </c>
      <c r="K1506" s="9">
        <v>25099.263350000001</v>
      </c>
      <c r="L1506" s="9">
        <v>2024.0409239999999</v>
      </c>
      <c r="M1506" s="9">
        <v>1058</v>
      </c>
    </row>
    <row r="1507" spans="1:13" hidden="1">
      <c r="A1507" s="9" t="s">
        <v>33</v>
      </c>
      <c r="B1507" s="9" t="s">
        <v>34</v>
      </c>
      <c r="C1507" s="9" t="s">
        <v>43</v>
      </c>
      <c r="D1507" s="9">
        <v>2045</v>
      </c>
      <c r="E1507" s="9" t="s">
        <v>58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29366.88392</v>
      </c>
      <c r="L1507" s="9">
        <v>2368.188024</v>
      </c>
      <c r="M1507" s="9">
        <v>1150</v>
      </c>
    </row>
    <row r="1508" spans="1:13" hidden="1">
      <c r="A1508" s="9" t="s">
        <v>33</v>
      </c>
      <c r="B1508" s="9" t="s">
        <v>34</v>
      </c>
      <c r="C1508" s="9" t="s">
        <v>43</v>
      </c>
      <c r="D1508" s="9">
        <v>2050</v>
      </c>
      <c r="E1508" s="9" t="s">
        <v>58</v>
      </c>
      <c r="F1508" s="9">
        <v>0</v>
      </c>
      <c r="G1508" s="9">
        <v>0</v>
      </c>
      <c r="H1508" s="9">
        <v>0</v>
      </c>
      <c r="I1508" s="9">
        <v>0</v>
      </c>
      <c r="J1508" s="9">
        <v>0</v>
      </c>
      <c r="K1508" s="9">
        <v>34371.881089999901</v>
      </c>
      <c r="L1508" s="9">
        <v>2771.7982400000001</v>
      </c>
      <c r="M1508" s="9">
        <v>1288</v>
      </c>
    </row>
    <row r="1509" spans="1:13" hidden="1">
      <c r="A1509" s="9" t="s">
        <v>33</v>
      </c>
      <c r="B1509" s="9" t="s">
        <v>34</v>
      </c>
      <c r="C1509" s="9" t="s">
        <v>59</v>
      </c>
      <c r="D1509" s="9">
        <v>2000</v>
      </c>
      <c r="E1509" s="9" t="s">
        <v>58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9858.4540089999991</v>
      </c>
      <c r="L1509" s="9">
        <v>795</v>
      </c>
      <c r="M1509" s="9">
        <v>1196</v>
      </c>
    </row>
    <row r="1510" spans="1:13" hidden="1">
      <c r="A1510" s="9" t="s">
        <v>33</v>
      </c>
      <c r="B1510" s="9" t="s">
        <v>34</v>
      </c>
      <c r="C1510" s="9" t="s">
        <v>59</v>
      </c>
      <c r="D1510" s="9">
        <v>2005</v>
      </c>
      <c r="E1510" s="9" t="s">
        <v>58</v>
      </c>
      <c r="F1510" s="9">
        <v>0</v>
      </c>
      <c r="G1510" s="9">
        <v>0</v>
      </c>
      <c r="H1510" s="9">
        <v>0</v>
      </c>
      <c r="I1510" s="9">
        <v>0</v>
      </c>
      <c r="J1510" s="9">
        <v>0</v>
      </c>
      <c r="K1510" s="9">
        <v>10867.50367</v>
      </c>
      <c r="L1510" s="9">
        <v>876.37122529999897</v>
      </c>
      <c r="M1510" s="9">
        <v>1472</v>
      </c>
    </row>
    <row r="1511" spans="1:13" hidden="1">
      <c r="A1511" s="9" t="s">
        <v>33</v>
      </c>
      <c r="B1511" s="9" t="s">
        <v>34</v>
      </c>
      <c r="C1511" s="9" t="s">
        <v>59</v>
      </c>
      <c r="D1511" s="9">
        <v>2010</v>
      </c>
      <c r="E1511" s="9" t="s">
        <v>58</v>
      </c>
      <c r="F1511" s="9">
        <v>0</v>
      </c>
      <c r="G1511" s="9">
        <v>0</v>
      </c>
      <c r="H1511" s="9">
        <v>0</v>
      </c>
      <c r="I1511" s="9">
        <v>0</v>
      </c>
      <c r="J1511" s="9">
        <v>0</v>
      </c>
      <c r="K1511" s="9">
        <v>11678.940699999999</v>
      </c>
      <c r="L1511" s="9">
        <v>941.80668170000001</v>
      </c>
      <c r="M1511" s="9">
        <v>1196</v>
      </c>
    </row>
    <row r="1512" spans="1:13" hidden="1">
      <c r="A1512" s="9" t="s">
        <v>33</v>
      </c>
      <c r="B1512" s="9" t="s">
        <v>34</v>
      </c>
      <c r="C1512" s="9" t="s">
        <v>59</v>
      </c>
      <c r="D1512" s="9">
        <v>2015</v>
      </c>
      <c r="E1512" s="9" t="s">
        <v>58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12722.496300000001</v>
      </c>
      <c r="L1512" s="9">
        <v>1025.960515</v>
      </c>
      <c r="M1512" s="9">
        <v>966</v>
      </c>
    </row>
    <row r="1513" spans="1:13" hidden="1">
      <c r="A1513" s="9" t="s">
        <v>33</v>
      </c>
      <c r="B1513" s="9" t="s">
        <v>34</v>
      </c>
      <c r="C1513" s="9" t="s">
        <v>59</v>
      </c>
      <c r="D1513" s="9">
        <v>2020</v>
      </c>
      <c r="E1513" s="9" t="s">
        <v>58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14134.13715</v>
      </c>
      <c r="L1513" s="9">
        <v>1139.7972769999999</v>
      </c>
      <c r="M1513" s="9">
        <v>690</v>
      </c>
    </row>
    <row r="1514" spans="1:13" hidden="1">
      <c r="A1514" s="9" t="s">
        <v>33</v>
      </c>
      <c r="B1514" s="9" t="s">
        <v>34</v>
      </c>
      <c r="C1514" s="9" t="s">
        <v>59</v>
      </c>
      <c r="D1514" s="9">
        <v>2025</v>
      </c>
      <c r="E1514" s="9" t="s">
        <v>58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16022.416300000001</v>
      </c>
      <c r="L1514" s="9">
        <v>1292.070841</v>
      </c>
      <c r="M1514" s="9">
        <v>828</v>
      </c>
    </row>
    <row r="1515" spans="1:13" hidden="1">
      <c r="A1515" s="9" t="s">
        <v>33</v>
      </c>
      <c r="B1515" s="9" t="s">
        <v>34</v>
      </c>
      <c r="C1515" s="9" t="s">
        <v>59</v>
      </c>
      <c r="D1515" s="9">
        <v>2030</v>
      </c>
      <c r="E1515" s="9" t="s">
        <v>58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18463.663919999999</v>
      </c>
      <c r="L1515" s="9">
        <v>1488.936582</v>
      </c>
      <c r="M1515" s="9">
        <v>920</v>
      </c>
    </row>
    <row r="1516" spans="1:13" hidden="1">
      <c r="A1516" s="9" t="s">
        <v>33</v>
      </c>
      <c r="B1516" s="9" t="s">
        <v>34</v>
      </c>
      <c r="C1516" s="9" t="s">
        <v>59</v>
      </c>
      <c r="D1516" s="9">
        <v>2035</v>
      </c>
      <c r="E1516" s="9" t="s">
        <v>58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21482.217779999999</v>
      </c>
      <c r="L1516" s="9">
        <v>1732.3571340000001</v>
      </c>
      <c r="M1516" s="9">
        <v>1012</v>
      </c>
    </row>
    <row r="1517" spans="1:13" hidden="1">
      <c r="A1517" s="9" t="s">
        <v>33</v>
      </c>
      <c r="B1517" s="9" t="s">
        <v>34</v>
      </c>
      <c r="C1517" s="9" t="s">
        <v>59</v>
      </c>
      <c r="D1517" s="9">
        <v>2040</v>
      </c>
      <c r="E1517" s="9" t="s">
        <v>58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25099.263350000001</v>
      </c>
      <c r="L1517" s="9">
        <v>2024.0409239999999</v>
      </c>
      <c r="M1517" s="9">
        <v>1058</v>
      </c>
    </row>
    <row r="1518" spans="1:13" hidden="1">
      <c r="A1518" s="9" t="s">
        <v>33</v>
      </c>
      <c r="B1518" s="9" t="s">
        <v>34</v>
      </c>
      <c r="C1518" s="9" t="s">
        <v>59</v>
      </c>
      <c r="D1518" s="9">
        <v>2045</v>
      </c>
      <c r="E1518" s="9" t="s">
        <v>58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29366.88392</v>
      </c>
      <c r="L1518" s="9">
        <v>2368.188024</v>
      </c>
      <c r="M1518" s="9">
        <v>1150</v>
      </c>
    </row>
    <row r="1519" spans="1:13" hidden="1">
      <c r="A1519" s="9" t="s">
        <v>33</v>
      </c>
      <c r="B1519" s="9" t="s">
        <v>34</v>
      </c>
      <c r="C1519" s="9" t="s">
        <v>59</v>
      </c>
      <c r="D1519" s="9">
        <v>2050</v>
      </c>
      <c r="E1519" s="9" t="s">
        <v>58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34371.881089999901</v>
      </c>
      <c r="L1519" s="9">
        <v>2771.7982400000001</v>
      </c>
      <c r="M1519" s="9">
        <v>1288</v>
      </c>
    </row>
    <row r="1520" spans="1:13" hidden="1">
      <c r="A1520" s="9" t="s">
        <v>33</v>
      </c>
      <c r="B1520" s="9" t="s">
        <v>34</v>
      </c>
      <c r="C1520" s="9" t="s">
        <v>35</v>
      </c>
      <c r="D1520" s="9">
        <v>2000</v>
      </c>
      <c r="E1520" s="9" t="s">
        <v>55</v>
      </c>
      <c r="F1520" s="9">
        <v>2.52</v>
      </c>
      <c r="G1520" s="9">
        <v>3.1E-2</v>
      </c>
      <c r="H1520" s="9">
        <v>37</v>
      </c>
      <c r="I1520" s="9">
        <v>364</v>
      </c>
      <c r="J1520" s="9">
        <v>0</v>
      </c>
      <c r="K1520" s="9">
        <v>262.29181740000001</v>
      </c>
      <c r="L1520" s="9">
        <v>19.343612279999999</v>
      </c>
      <c r="M1520" s="9">
        <v>16.258914000000001</v>
      </c>
    </row>
    <row r="1521" spans="1:13" hidden="1">
      <c r="A1521" s="9" t="s">
        <v>33</v>
      </c>
      <c r="B1521" s="9" t="s">
        <v>34</v>
      </c>
      <c r="C1521" s="9" t="s">
        <v>35</v>
      </c>
      <c r="D1521" s="9">
        <v>2005</v>
      </c>
      <c r="E1521" s="9" t="s">
        <v>55</v>
      </c>
      <c r="F1521" s="9">
        <v>3.0880000000000001</v>
      </c>
      <c r="G1521" s="9">
        <v>4.4999999999999998E-2</v>
      </c>
      <c r="H1521" s="9">
        <v>44</v>
      </c>
      <c r="I1521" s="9">
        <v>433</v>
      </c>
      <c r="J1521" s="9">
        <v>0</v>
      </c>
      <c r="K1521" s="9">
        <v>290.84411710000001</v>
      </c>
      <c r="L1521" s="9">
        <v>21.490491250000002</v>
      </c>
      <c r="M1521" s="9">
        <v>14.01644507</v>
      </c>
    </row>
    <row r="1522" spans="1:13" hidden="1">
      <c r="A1522" s="9" t="s">
        <v>33</v>
      </c>
      <c r="B1522" s="9" t="s">
        <v>34</v>
      </c>
      <c r="C1522" s="9" t="s">
        <v>35</v>
      </c>
      <c r="D1522" s="9">
        <v>2010</v>
      </c>
      <c r="E1522" s="9" t="s">
        <v>55</v>
      </c>
      <c r="F1522" s="9">
        <v>3.9260000000000002</v>
      </c>
      <c r="G1522" s="9">
        <v>0.224262776</v>
      </c>
      <c r="H1522" s="9">
        <v>55</v>
      </c>
      <c r="I1522" s="9">
        <v>539</v>
      </c>
      <c r="J1522" s="9">
        <v>0</v>
      </c>
      <c r="K1522" s="9">
        <v>353.57897819999903</v>
      </c>
      <c r="L1522" s="9">
        <v>26.145081909999998</v>
      </c>
      <c r="M1522" s="9">
        <v>15.12647825</v>
      </c>
    </row>
    <row r="1523" spans="1:13" hidden="1">
      <c r="A1523" s="9" t="s">
        <v>33</v>
      </c>
      <c r="B1523" s="9" t="s">
        <v>34</v>
      </c>
      <c r="C1523" s="9" t="s">
        <v>35</v>
      </c>
      <c r="D1523" s="9">
        <v>2015</v>
      </c>
      <c r="E1523" s="9" t="s">
        <v>55</v>
      </c>
      <c r="F1523" s="9">
        <v>4.4909999999999997</v>
      </c>
      <c r="G1523" s="9">
        <v>0.32284573799999999</v>
      </c>
      <c r="H1523" s="9">
        <v>68</v>
      </c>
      <c r="I1523" s="9">
        <v>654</v>
      </c>
      <c r="J1523" s="9">
        <v>0</v>
      </c>
      <c r="K1523" s="9">
        <v>432.041641999999</v>
      </c>
      <c r="L1523" s="9">
        <v>31.960328369999999</v>
      </c>
      <c r="M1523" s="9">
        <v>17.591376350000001</v>
      </c>
    </row>
    <row r="1524" spans="1:13" hidden="1">
      <c r="A1524" s="9" t="s">
        <v>33</v>
      </c>
      <c r="B1524" s="9" t="s">
        <v>34</v>
      </c>
      <c r="C1524" s="9" t="s">
        <v>35</v>
      </c>
      <c r="D1524" s="9">
        <v>2020</v>
      </c>
      <c r="E1524" s="9" t="s">
        <v>55</v>
      </c>
      <c r="F1524" s="9">
        <v>4.7551764710000004</v>
      </c>
      <c r="G1524" s="9">
        <v>0.341641429</v>
      </c>
      <c r="H1524" s="9">
        <v>72</v>
      </c>
      <c r="I1524" s="9">
        <v>749</v>
      </c>
      <c r="J1524" s="9">
        <v>0</v>
      </c>
      <c r="K1524" s="9">
        <v>454.9271253</v>
      </c>
      <c r="L1524" s="9">
        <v>33.663810069999997</v>
      </c>
      <c r="M1524" s="9">
        <v>18.337943450000001</v>
      </c>
    </row>
    <row r="1525" spans="1:13" hidden="1">
      <c r="A1525" s="9" t="s">
        <v>33</v>
      </c>
      <c r="B1525" s="9" t="s">
        <v>34</v>
      </c>
      <c r="C1525" s="9" t="s">
        <v>35</v>
      </c>
      <c r="D1525" s="9">
        <v>2025</v>
      </c>
      <c r="E1525" s="9" t="s">
        <v>55</v>
      </c>
      <c r="F1525" s="9">
        <v>5.9439705879999902</v>
      </c>
      <c r="G1525" s="9">
        <v>0.54321251000000004</v>
      </c>
      <c r="H1525" s="9">
        <v>90</v>
      </c>
      <c r="I1525" s="9">
        <v>928</v>
      </c>
      <c r="J1525" s="9">
        <v>0</v>
      </c>
      <c r="K1525" s="9">
        <v>567.44496439999898</v>
      </c>
      <c r="L1525" s="9">
        <v>41.994984109999997</v>
      </c>
      <c r="M1525" s="9">
        <v>20.628125059999999</v>
      </c>
    </row>
    <row r="1526" spans="1:13" hidden="1">
      <c r="A1526" s="9" t="s">
        <v>33</v>
      </c>
      <c r="B1526" s="9" t="s">
        <v>34</v>
      </c>
      <c r="C1526" s="9" t="s">
        <v>35</v>
      </c>
      <c r="D1526" s="9">
        <v>2030</v>
      </c>
      <c r="E1526" s="9" t="s">
        <v>55</v>
      </c>
      <c r="F1526" s="9">
        <v>7.7932058819999996</v>
      </c>
      <c r="G1526" s="9">
        <v>0.64041445399999997</v>
      </c>
      <c r="H1526" s="9">
        <v>118</v>
      </c>
      <c r="I1526" s="9">
        <v>1198</v>
      </c>
      <c r="J1526" s="9">
        <v>0</v>
      </c>
      <c r="K1526" s="9">
        <v>743.37147259999995</v>
      </c>
      <c r="L1526" s="9">
        <v>55.017349279999998</v>
      </c>
      <c r="M1526" s="9">
        <v>18.026029550000001</v>
      </c>
    </row>
    <row r="1527" spans="1:13" hidden="1">
      <c r="A1527" s="9" t="s">
        <v>33</v>
      </c>
      <c r="B1527" s="9" t="s">
        <v>34</v>
      </c>
      <c r="C1527" s="9" t="s">
        <v>35</v>
      </c>
      <c r="D1527" s="9">
        <v>2035</v>
      </c>
      <c r="E1527" s="9" t="s">
        <v>55</v>
      </c>
      <c r="F1527" s="9">
        <v>9.6424411760000002</v>
      </c>
      <c r="G1527" s="9">
        <v>0.75512830399999997</v>
      </c>
      <c r="H1527" s="9">
        <v>146</v>
      </c>
      <c r="I1527" s="9">
        <v>1465</v>
      </c>
      <c r="J1527" s="9">
        <v>0</v>
      </c>
      <c r="K1527" s="9">
        <v>919.47348409999995</v>
      </c>
      <c r="L1527" s="9">
        <v>68.051971710000004</v>
      </c>
      <c r="M1527" s="9">
        <v>17.853178660000001</v>
      </c>
    </row>
    <row r="1528" spans="1:13" hidden="1">
      <c r="A1528" s="9" t="s">
        <v>33</v>
      </c>
      <c r="B1528" s="9" t="s">
        <v>34</v>
      </c>
      <c r="C1528" s="9" t="s">
        <v>35</v>
      </c>
      <c r="D1528" s="9">
        <v>2040</v>
      </c>
      <c r="E1528" s="9" t="s">
        <v>55</v>
      </c>
      <c r="F1528" s="9">
        <v>11.095411759999999</v>
      </c>
      <c r="G1528" s="9">
        <v>0.82154110299999905</v>
      </c>
      <c r="H1528" s="9">
        <v>168</v>
      </c>
      <c r="I1528" s="9">
        <v>1669</v>
      </c>
      <c r="J1528" s="9">
        <v>0</v>
      </c>
      <c r="K1528" s="9">
        <v>1057.89537899999</v>
      </c>
      <c r="L1528" s="9">
        <v>78.297374270000006</v>
      </c>
      <c r="M1528" s="9">
        <v>18.727248620000001</v>
      </c>
    </row>
    <row r="1529" spans="1:13" hidden="1">
      <c r="A1529" s="9" t="s">
        <v>33</v>
      </c>
      <c r="B1529" s="9" t="s">
        <v>34</v>
      </c>
      <c r="C1529" s="9" t="s">
        <v>35</v>
      </c>
      <c r="D1529" s="9">
        <v>2045</v>
      </c>
      <c r="E1529" s="9" t="s">
        <v>55</v>
      </c>
      <c r="F1529" s="9">
        <v>12.41629412</v>
      </c>
      <c r="G1529" s="9">
        <v>0.859060033</v>
      </c>
      <c r="H1529" s="9">
        <v>188</v>
      </c>
      <c r="I1529" s="9">
        <v>1842</v>
      </c>
      <c r="J1529" s="9">
        <v>0</v>
      </c>
      <c r="K1529" s="9">
        <v>1183.7797989999999</v>
      </c>
      <c r="L1529" s="9">
        <v>87.614613000000006</v>
      </c>
      <c r="M1529" s="9">
        <v>20.307099050000001</v>
      </c>
    </row>
    <row r="1530" spans="1:13" hidden="1">
      <c r="A1530" s="9" t="s">
        <v>33</v>
      </c>
      <c r="B1530" s="9" t="s">
        <v>34</v>
      </c>
      <c r="C1530" s="9" t="s">
        <v>35</v>
      </c>
      <c r="D1530" s="9">
        <v>2050</v>
      </c>
      <c r="E1530" s="9" t="s">
        <v>55</v>
      </c>
      <c r="F1530" s="9">
        <v>13.605088240000001</v>
      </c>
      <c r="G1530" s="9">
        <v>0.912534709</v>
      </c>
      <c r="H1530" s="9">
        <v>206</v>
      </c>
      <c r="I1530" s="9">
        <v>1999</v>
      </c>
      <c r="J1530" s="9">
        <v>0</v>
      </c>
      <c r="K1530" s="9">
        <v>1297.097027</v>
      </c>
      <c r="L1530" s="9">
        <v>96.001612219999998</v>
      </c>
      <c r="M1530" s="9">
        <v>22.045576449999999</v>
      </c>
    </row>
    <row r="1531" spans="1:13" hidden="1">
      <c r="A1531" s="9" t="s">
        <v>33</v>
      </c>
      <c r="B1531" s="9" t="s">
        <v>34</v>
      </c>
      <c r="C1531" s="9" t="s">
        <v>37</v>
      </c>
      <c r="D1531" s="9">
        <v>2000</v>
      </c>
      <c r="E1531" s="9" t="s">
        <v>55</v>
      </c>
      <c r="F1531" s="9">
        <v>2.72399999999999</v>
      </c>
      <c r="G1531" s="9">
        <v>0.14499999999999999</v>
      </c>
      <c r="H1531" s="9">
        <v>53</v>
      </c>
      <c r="I1531" s="9">
        <v>504</v>
      </c>
      <c r="J1531" s="9">
        <v>0</v>
      </c>
      <c r="K1531" s="9">
        <v>342.386717199999</v>
      </c>
      <c r="L1531" s="9">
        <v>25.27144397</v>
      </c>
      <c r="M1531" s="9">
        <v>24.200960460000001</v>
      </c>
    </row>
    <row r="1532" spans="1:13" hidden="1">
      <c r="A1532" s="9" t="s">
        <v>33</v>
      </c>
      <c r="B1532" s="9" t="s">
        <v>34</v>
      </c>
      <c r="C1532" s="9" t="s">
        <v>37</v>
      </c>
      <c r="D1532" s="9">
        <v>2005</v>
      </c>
      <c r="E1532" s="9" t="s">
        <v>55</v>
      </c>
      <c r="F1532" s="9">
        <v>3.3109999999999999</v>
      </c>
      <c r="G1532" s="9">
        <v>0.2165</v>
      </c>
      <c r="H1532" s="9">
        <v>65</v>
      </c>
      <c r="I1532" s="9">
        <v>604</v>
      </c>
      <c r="J1532" s="9">
        <v>0</v>
      </c>
      <c r="K1532" s="9">
        <v>399.08180140000002</v>
      </c>
      <c r="L1532" s="9">
        <v>29.42191278</v>
      </c>
      <c r="M1532" s="9">
        <v>18.859876870000001</v>
      </c>
    </row>
    <row r="1533" spans="1:13" hidden="1">
      <c r="A1533" s="9" t="s">
        <v>33</v>
      </c>
      <c r="B1533" s="9" t="s">
        <v>34</v>
      </c>
      <c r="C1533" s="9" t="s">
        <v>37</v>
      </c>
      <c r="D1533" s="9">
        <v>2010</v>
      </c>
      <c r="E1533" s="9" t="s">
        <v>55</v>
      </c>
      <c r="F1533" s="9">
        <v>3.95399999999999</v>
      </c>
      <c r="G1533" s="9">
        <v>0.341851391</v>
      </c>
      <c r="H1533" s="9">
        <v>79</v>
      </c>
      <c r="I1533" s="9">
        <v>720</v>
      </c>
      <c r="J1533" s="9">
        <v>0</v>
      </c>
      <c r="K1533" s="9">
        <v>473.413419199999</v>
      </c>
      <c r="L1533" s="9">
        <v>34.783260349999999</v>
      </c>
      <c r="M1533" s="9">
        <v>19.1646757</v>
      </c>
    </row>
    <row r="1534" spans="1:13" hidden="1">
      <c r="A1534" s="9" t="s">
        <v>33</v>
      </c>
      <c r="B1534" s="9" t="s">
        <v>34</v>
      </c>
      <c r="C1534" s="9" t="s">
        <v>37</v>
      </c>
      <c r="D1534" s="9">
        <v>2015</v>
      </c>
      <c r="E1534" s="9" t="s">
        <v>55</v>
      </c>
      <c r="F1534" s="9">
        <v>4.8239999999999998</v>
      </c>
      <c r="G1534" s="9">
        <v>0.39967366700000001</v>
      </c>
      <c r="H1534" s="9">
        <v>106</v>
      </c>
      <c r="I1534" s="9">
        <v>942</v>
      </c>
      <c r="J1534" s="9">
        <v>0</v>
      </c>
      <c r="K1534" s="9">
        <v>627.76300979999996</v>
      </c>
      <c r="L1534" s="9">
        <v>46.128023919999997</v>
      </c>
      <c r="M1534" s="9">
        <v>16.028031599999998</v>
      </c>
    </row>
    <row r="1535" spans="1:13" hidden="1">
      <c r="A1535" s="9" t="s">
        <v>33</v>
      </c>
      <c r="B1535" s="9" t="s">
        <v>34</v>
      </c>
      <c r="C1535" s="9" t="s">
        <v>37</v>
      </c>
      <c r="D1535" s="9">
        <v>2020</v>
      </c>
      <c r="E1535" s="9" t="s">
        <v>55</v>
      </c>
      <c r="F1535" s="9">
        <v>5.4156226419999998</v>
      </c>
      <c r="G1535" s="9">
        <v>0.43142439399999999</v>
      </c>
      <c r="H1535" s="9">
        <v>119</v>
      </c>
      <c r="I1535" s="9">
        <v>1120</v>
      </c>
      <c r="J1535" s="9">
        <v>0</v>
      </c>
      <c r="K1535" s="9">
        <v>701.16389379999896</v>
      </c>
      <c r="L1535" s="9">
        <v>51.527590600000003</v>
      </c>
      <c r="M1535" s="9">
        <v>13.52421582</v>
      </c>
    </row>
    <row r="1536" spans="1:13" hidden="1">
      <c r="A1536" s="9" t="s">
        <v>33</v>
      </c>
      <c r="B1536" s="9" t="s">
        <v>34</v>
      </c>
      <c r="C1536" s="9" t="s">
        <v>37</v>
      </c>
      <c r="D1536" s="9">
        <v>2025</v>
      </c>
      <c r="E1536" s="9" t="s">
        <v>55</v>
      </c>
      <c r="F1536" s="9">
        <v>6.4623396229999903</v>
      </c>
      <c r="G1536" s="9">
        <v>0.53988269499999997</v>
      </c>
      <c r="H1536" s="9">
        <v>142</v>
      </c>
      <c r="I1536" s="9">
        <v>1292</v>
      </c>
      <c r="J1536" s="9">
        <v>0</v>
      </c>
      <c r="K1536" s="9">
        <v>835.03966379999997</v>
      </c>
      <c r="L1536" s="9">
        <v>61.388914419999999</v>
      </c>
      <c r="M1536" s="9">
        <v>12.48524638</v>
      </c>
    </row>
    <row r="1537" spans="1:13" hidden="1">
      <c r="A1537" s="9" t="s">
        <v>33</v>
      </c>
      <c r="B1537" s="9" t="s">
        <v>34</v>
      </c>
      <c r="C1537" s="9" t="s">
        <v>37</v>
      </c>
      <c r="D1537" s="9">
        <v>2030</v>
      </c>
      <c r="E1537" s="9" t="s">
        <v>55</v>
      </c>
      <c r="F1537" s="9">
        <v>7.9641509429999999</v>
      </c>
      <c r="G1537" s="9">
        <v>0.62197221999999996</v>
      </c>
      <c r="H1537" s="9">
        <v>175</v>
      </c>
      <c r="I1537" s="9">
        <v>1545</v>
      </c>
      <c r="J1537" s="9">
        <v>0</v>
      </c>
      <c r="K1537" s="9">
        <v>1028.3185939999901</v>
      </c>
      <c r="L1537" s="9">
        <v>75.608924950000002</v>
      </c>
      <c r="M1537" s="9">
        <v>8.4600863729999993</v>
      </c>
    </row>
    <row r="1538" spans="1:13" hidden="1">
      <c r="A1538" s="9" t="s">
        <v>33</v>
      </c>
      <c r="B1538" s="9" t="s">
        <v>34</v>
      </c>
      <c r="C1538" s="9" t="s">
        <v>37</v>
      </c>
      <c r="D1538" s="9">
        <v>2035</v>
      </c>
      <c r="E1538" s="9" t="s">
        <v>55</v>
      </c>
      <c r="F1538" s="9">
        <v>9.3749433960000008</v>
      </c>
      <c r="G1538" s="9">
        <v>0.69254930000000003</v>
      </c>
      <c r="H1538" s="9">
        <v>206</v>
      </c>
      <c r="I1538" s="9">
        <v>1767</v>
      </c>
      <c r="J1538" s="9">
        <v>0</v>
      </c>
      <c r="K1538" s="9">
        <v>1210.1247449999901</v>
      </c>
      <c r="L1538" s="9">
        <v>88.981468570000004</v>
      </c>
      <c r="M1538" s="9">
        <v>6.7907206760000003</v>
      </c>
    </row>
    <row r="1539" spans="1:13" hidden="1">
      <c r="A1539" s="9" t="s">
        <v>33</v>
      </c>
      <c r="B1539" s="9" t="s">
        <v>34</v>
      </c>
      <c r="C1539" s="9" t="s">
        <v>37</v>
      </c>
      <c r="D1539" s="9">
        <v>2040</v>
      </c>
      <c r="E1539" s="9" t="s">
        <v>55</v>
      </c>
      <c r="F1539" s="9">
        <v>10.60369811</v>
      </c>
      <c r="G1539" s="9">
        <v>0.74975371499999999</v>
      </c>
      <c r="H1539" s="9">
        <v>233</v>
      </c>
      <c r="I1539" s="9">
        <v>1943</v>
      </c>
      <c r="J1539" s="9">
        <v>0</v>
      </c>
      <c r="K1539" s="9">
        <v>1368.5796439999999</v>
      </c>
      <c r="L1539" s="9">
        <v>100.6349319</v>
      </c>
      <c r="M1539" s="9">
        <v>6.4313152210000002</v>
      </c>
    </row>
    <row r="1540" spans="1:13" hidden="1">
      <c r="A1540" s="9" t="s">
        <v>33</v>
      </c>
      <c r="B1540" s="9" t="s">
        <v>34</v>
      </c>
      <c r="C1540" s="9" t="s">
        <v>37</v>
      </c>
      <c r="D1540" s="9">
        <v>2045</v>
      </c>
      <c r="E1540" s="9" t="s">
        <v>55</v>
      </c>
      <c r="F1540" s="9">
        <v>11.695924529999999</v>
      </c>
      <c r="G1540" s="9">
        <v>0.77961883300000001</v>
      </c>
      <c r="H1540" s="9">
        <v>257</v>
      </c>
      <c r="I1540" s="9">
        <v>2081</v>
      </c>
      <c r="J1540" s="9">
        <v>0</v>
      </c>
      <c r="K1540" s="9">
        <v>1509.4839999999999</v>
      </c>
      <c r="L1540" s="9">
        <v>110.99687590000001</v>
      </c>
      <c r="M1540" s="9">
        <v>6.6589429600000001</v>
      </c>
    </row>
    <row r="1541" spans="1:13" hidden="1">
      <c r="A1541" s="9" t="s">
        <v>33</v>
      </c>
      <c r="B1541" s="9" t="s">
        <v>34</v>
      </c>
      <c r="C1541" s="9" t="s">
        <v>37</v>
      </c>
      <c r="D1541" s="9">
        <v>2050</v>
      </c>
      <c r="E1541" s="9" t="s">
        <v>55</v>
      </c>
      <c r="F1541" s="9">
        <v>12.56060377</v>
      </c>
      <c r="G1541" s="9">
        <v>0.80294556299999997</v>
      </c>
      <c r="H1541" s="9">
        <v>276</v>
      </c>
      <c r="I1541" s="9">
        <v>2178</v>
      </c>
      <c r="J1541" s="9">
        <v>0</v>
      </c>
      <c r="K1541" s="9">
        <v>1621.053144</v>
      </c>
      <c r="L1541" s="9">
        <v>119.2012649</v>
      </c>
      <c r="M1541" s="9">
        <v>7.014538065</v>
      </c>
    </row>
    <row r="1542" spans="1:13" hidden="1">
      <c r="A1542" s="9" t="s">
        <v>33</v>
      </c>
      <c r="B1542" s="9" t="s">
        <v>34</v>
      </c>
      <c r="C1542" s="9" t="s">
        <v>38</v>
      </c>
      <c r="D1542" s="9">
        <v>2000</v>
      </c>
      <c r="E1542" s="9" t="s">
        <v>55</v>
      </c>
      <c r="F1542" s="9">
        <v>0.25600000000000001</v>
      </c>
      <c r="G1542" s="9">
        <v>1.2999999999999999E-2</v>
      </c>
      <c r="H1542" s="9">
        <v>10</v>
      </c>
      <c r="I1542" s="9">
        <v>73</v>
      </c>
      <c r="J1542" s="9">
        <v>0</v>
      </c>
      <c r="K1542" s="9">
        <v>101.9792448</v>
      </c>
      <c r="L1542" s="9">
        <v>7.5499571639999896</v>
      </c>
      <c r="M1542" s="9">
        <v>2.97074696</v>
      </c>
    </row>
    <row r="1543" spans="1:13" hidden="1">
      <c r="A1543" s="9" t="s">
        <v>33</v>
      </c>
      <c r="B1543" s="9" t="s">
        <v>34</v>
      </c>
      <c r="C1543" s="9" t="s">
        <v>38</v>
      </c>
      <c r="D1543" s="9">
        <v>2005</v>
      </c>
      <c r="E1543" s="9" t="s">
        <v>55</v>
      </c>
      <c r="F1543" s="9">
        <v>0.216</v>
      </c>
      <c r="G1543" s="9">
        <v>1.2999999999999999E-2</v>
      </c>
      <c r="H1543" s="9">
        <v>10</v>
      </c>
      <c r="I1543" s="9">
        <v>67</v>
      </c>
      <c r="J1543" s="9">
        <v>0</v>
      </c>
      <c r="K1543" s="9">
        <v>101.7870865</v>
      </c>
      <c r="L1543" s="9">
        <v>7.5371180290000002</v>
      </c>
      <c r="M1543" s="9">
        <v>2.376485341</v>
      </c>
    </row>
    <row r="1544" spans="1:13" hidden="1">
      <c r="A1544" s="9" t="s">
        <v>33</v>
      </c>
      <c r="B1544" s="9" t="s">
        <v>34</v>
      </c>
      <c r="C1544" s="9" t="s">
        <v>38</v>
      </c>
      <c r="D1544" s="9">
        <v>2010</v>
      </c>
      <c r="E1544" s="9" t="s">
        <v>55</v>
      </c>
      <c r="F1544" s="9">
        <v>0.22399999999999901</v>
      </c>
      <c r="G1544" s="9">
        <v>1.6403847999999999E-2</v>
      </c>
      <c r="H1544" s="9">
        <v>10</v>
      </c>
      <c r="I1544" s="9">
        <v>68</v>
      </c>
      <c r="J1544" s="9">
        <v>0</v>
      </c>
      <c r="K1544" s="9">
        <v>101.6870839</v>
      </c>
      <c r="L1544" s="9">
        <v>7.6113390010000002</v>
      </c>
      <c r="M1544" s="9">
        <v>0.925204578</v>
      </c>
    </row>
    <row r="1545" spans="1:13" hidden="1">
      <c r="A1545" s="9" t="s">
        <v>33</v>
      </c>
      <c r="B1545" s="9" t="s">
        <v>34</v>
      </c>
      <c r="C1545" s="9" t="s">
        <v>38</v>
      </c>
      <c r="D1545" s="9">
        <v>2015</v>
      </c>
      <c r="E1545" s="9" t="s">
        <v>55</v>
      </c>
      <c r="F1545" s="9">
        <v>0.247</v>
      </c>
      <c r="G1545" s="9">
        <v>1.5336310000000001E-2</v>
      </c>
      <c r="H1545" s="9">
        <v>11</v>
      </c>
      <c r="I1545" s="9">
        <v>74</v>
      </c>
      <c r="J1545" s="9">
        <v>0</v>
      </c>
      <c r="K1545" s="9">
        <v>111.813469</v>
      </c>
      <c r="L1545" s="9">
        <v>8.2862822099999995</v>
      </c>
      <c r="M1545" s="9">
        <v>0.51966970499999998</v>
      </c>
    </row>
    <row r="1546" spans="1:13" hidden="1">
      <c r="A1546" s="9" t="s">
        <v>33</v>
      </c>
      <c r="B1546" s="9" t="s">
        <v>34</v>
      </c>
      <c r="C1546" s="9" t="s">
        <v>38</v>
      </c>
      <c r="D1546" s="9">
        <v>2020</v>
      </c>
      <c r="E1546" s="9" t="s">
        <v>55</v>
      </c>
      <c r="F1546" s="9">
        <v>0.224545455</v>
      </c>
      <c r="G1546" s="9">
        <v>1.2633877E-2</v>
      </c>
      <c r="H1546" s="9">
        <v>10</v>
      </c>
      <c r="I1546" s="9">
        <v>70</v>
      </c>
      <c r="J1546" s="9">
        <v>0</v>
      </c>
      <c r="K1546" s="9">
        <v>101.6338052</v>
      </c>
      <c r="L1546" s="9">
        <v>7.5320940209999998</v>
      </c>
      <c r="M1546" s="9">
        <v>0.29832558799999997</v>
      </c>
    </row>
    <row r="1547" spans="1:13" hidden="1">
      <c r="A1547" s="9" t="s">
        <v>33</v>
      </c>
      <c r="B1547" s="9" t="s">
        <v>34</v>
      </c>
      <c r="C1547" s="9" t="s">
        <v>38</v>
      </c>
      <c r="D1547" s="9">
        <v>2025</v>
      </c>
      <c r="E1547" s="9" t="s">
        <v>55</v>
      </c>
      <c r="F1547" s="9">
        <v>0.224545455</v>
      </c>
      <c r="G1547" s="9">
        <v>1.4832112999999999E-2</v>
      </c>
      <c r="H1547" s="9">
        <v>10</v>
      </c>
      <c r="I1547" s="9">
        <v>69</v>
      </c>
      <c r="J1547" s="9">
        <v>0</v>
      </c>
      <c r="K1547" s="9">
        <v>101.628109999999</v>
      </c>
      <c r="L1547" s="9">
        <v>7.5317516659999999</v>
      </c>
      <c r="M1547" s="9">
        <v>0.23818371599999999</v>
      </c>
    </row>
    <row r="1548" spans="1:13" hidden="1">
      <c r="A1548" s="9" t="s">
        <v>33</v>
      </c>
      <c r="B1548" s="9" t="s">
        <v>34</v>
      </c>
      <c r="C1548" s="9" t="s">
        <v>38</v>
      </c>
      <c r="D1548" s="9">
        <v>2030</v>
      </c>
      <c r="E1548" s="9" t="s">
        <v>55</v>
      </c>
      <c r="F1548" s="9">
        <v>0.26945454499999999</v>
      </c>
      <c r="G1548" s="9">
        <v>1.7888075999999999E-2</v>
      </c>
      <c r="H1548" s="9">
        <v>12</v>
      </c>
      <c r="I1548" s="9">
        <v>79</v>
      </c>
      <c r="J1548" s="9">
        <v>0</v>
      </c>
      <c r="K1548" s="9">
        <v>121.95110270000001</v>
      </c>
      <c r="L1548" s="9">
        <v>9.0379439369999997</v>
      </c>
      <c r="M1548" s="9">
        <v>0.26290226899999902</v>
      </c>
    </row>
    <row r="1549" spans="1:13" hidden="1">
      <c r="A1549" s="9" t="s">
        <v>33</v>
      </c>
      <c r="B1549" s="9" t="s">
        <v>34</v>
      </c>
      <c r="C1549" s="9" t="s">
        <v>38</v>
      </c>
      <c r="D1549" s="9">
        <v>2035</v>
      </c>
      <c r="E1549" s="9" t="s">
        <v>55</v>
      </c>
      <c r="F1549" s="9">
        <v>0.29190909100000001</v>
      </c>
      <c r="G1549" s="9">
        <v>1.7814748999999901E-2</v>
      </c>
      <c r="H1549" s="9">
        <v>13</v>
      </c>
      <c r="I1549" s="9">
        <v>88</v>
      </c>
      <c r="J1549" s="9">
        <v>0</v>
      </c>
      <c r="K1549" s="9">
        <v>132.11259860000001</v>
      </c>
      <c r="L1549" s="9">
        <v>9.7910400509999995</v>
      </c>
      <c r="M1549" s="9">
        <v>0.27744332799999999</v>
      </c>
    </row>
    <row r="1550" spans="1:13" hidden="1">
      <c r="A1550" s="9" t="s">
        <v>33</v>
      </c>
      <c r="B1550" s="9" t="s">
        <v>34</v>
      </c>
      <c r="C1550" s="9" t="s">
        <v>38</v>
      </c>
      <c r="D1550" s="9">
        <v>2040</v>
      </c>
      <c r="E1550" s="9" t="s">
        <v>55</v>
      </c>
      <c r="F1550" s="9">
        <v>0.314363636</v>
      </c>
      <c r="G1550" s="9">
        <v>2.1187109999999999E-2</v>
      </c>
      <c r="H1550" s="9">
        <v>14</v>
      </c>
      <c r="I1550" s="9">
        <v>94</v>
      </c>
      <c r="J1550" s="9">
        <v>0</v>
      </c>
      <c r="K1550" s="9">
        <v>142.27465219999999</v>
      </c>
      <c r="L1550" s="9">
        <v>10.54416968</v>
      </c>
      <c r="M1550" s="9">
        <v>0.29656685500000002</v>
      </c>
    </row>
    <row r="1551" spans="1:13" hidden="1">
      <c r="A1551" s="9" t="s">
        <v>33</v>
      </c>
      <c r="B1551" s="9" t="s">
        <v>34</v>
      </c>
      <c r="C1551" s="9" t="s">
        <v>38</v>
      </c>
      <c r="D1551" s="9">
        <v>2045</v>
      </c>
      <c r="E1551" s="9" t="s">
        <v>55</v>
      </c>
      <c r="F1551" s="9">
        <v>0.33681818200000002</v>
      </c>
      <c r="G1551" s="9">
        <v>2.0820538E-2</v>
      </c>
      <c r="H1551" s="9">
        <v>15</v>
      </c>
      <c r="I1551" s="9">
        <v>97</v>
      </c>
      <c r="J1551" s="9">
        <v>0</v>
      </c>
      <c r="K1551" s="9">
        <v>152.43694009999999</v>
      </c>
      <c r="L1551" s="9">
        <v>11.297313409999999</v>
      </c>
      <c r="M1551" s="9">
        <v>0.31708724199999999</v>
      </c>
    </row>
    <row r="1552" spans="1:13" hidden="1">
      <c r="A1552" s="9" t="s">
        <v>33</v>
      </c>
      <c r="B1552" s="9" t="s">
        <v>34</v>
      </c>
      <c r="C1552" s="9" t="s">
        <v>38</v>
      </c>
      <c r="D1552" s="9">
        <v>2050</v>
      </c>
      <c r="E1552" s="9" t="s">
        <v>55</v>
      </c>
      <c r="F1552" s="9">
        <v>0.35927272700000001</v>
      </c>
      <c r="G1552" s="9">
        <v>2.2580014999999998E-2</v>
      </c>
      <c r="H1552" s="9">
        <v>16</v>
      </c>
      <c r="I1552" s="9">
        <v>101</v>
      </c>
      <c r="J1552" s="9">
        <v>0</v>
      </c>
      <c r="K1552" s="9">
        <v>162.59932599999999</v>
      </c>
      <c r="L1552" s="9">
        <v>12.05046302</v>
      </c>
      <c r="M1552" s="9">
        <v>0.33800131999999999</v>
      </c>
    </row>
    <row r="1553" spans="1:13" hidden="1">
      <c r="A1553" s="9" t="s">
        <v>33</v>
      </c>
      <c r="B1553" s="9" t="s">
        <v>34</v>
      </c>
      <c r="C1553" s="9" t="s">
        <v>39</v>
      </c>
      <c r="D1553" s="9">
        <v>2000</v>
      </c>
      <c r="E1553" s="9" t="s">
        <v>55</v>
      </c>
      <c r="F1553" s="9">
        <v>0.30981843999999997</v>
      </c>
      <c r="G1553" s="9">
        <v>1.0720252E-2</v>
      </c>
      <c r="H1553" s="9">
        <v>26.72288498</v>
      </c>
      <c r="I1553" s="9">
        <v>84.315460000000002</v>
      </c>
      <c r="J1553" s="9">
        <v>0</v>
      </c>
      <c r="K1553" s="9">
        <v>190.07763919999999</v>
      </c>
      <c r="L1553" s="9">
        <v>13.989612409999999</v>
      </c>
      <c r="M1553" s="9">
        <v>10.530620519999999</v>
      </c>
    </row>
    <row r="1554" spans="1:13" hidden="1">
      <c r="A1554" s="9" t="s">
        <v>33</v>
      </c>
      <c r="B1554" s="9" t="s">
        <v>34</v>
      </c>
      <c r="C1554" s="9" t="s">
        <v>39</v>
      </c>
      <c r="D1554" s="9">
        <v>2005</v>
      </c>
      <c r="E1554" s="9" t="s">
        <v>55</v>
      </c>
      <c r="F1554" s="9">
        <v>0.25022165600000001</v>
      </c>
      <c r="G1554" s="9">
        <v>1.2379126000000001E-2</v>
      </c>
      <c r="H1554" s="9">
        <v>22.12461905</v>
      </c>
      <c r="I1554" s="9">
        <v>69.807112290000006</v>
      </c>
      <c r="J1554" s="9">
        <v>0</v>
      </c>
      <c r="K1554" s="9">
        <v>151.6698725</v>
      </c>
      <c r="L1554" s="9">
        <v>11.18553988</v>
      </c>
      <c r="M1554" s="9">
        <v>7.5660334569999996</v>
      </c>
    </row>
    <row r="1555" spans="1:13" hidden="1">
      <c r="A1555" s="9" t="s">
        <v>33</v>
      </c>
      <c r="B1555" s="9" t="s">
        <v>34</v>
      </c>
      <c r="C1555" s="9" t="s">
        <v>39</v>
      </c>
      <c r="D1555" s="9">
        <v>2010</v>
      </c>
      <c r="E1555" s="9" t="s">
        <v>55</v>
      </c>
      <c r="F1555" s="9">
        <v>0.23403957</v>
      </c>
      <c r="G1555" s="9">
        <v>9.5639200000000001E-3</v>
      </c>
      <c r="H1555" s="9">
        <v>20.682640200000002</v>
      </c>
      <c r="I1555" s="9">
        <v>65.257412290000005</v>
      </c>
      <c r="J1555" s="9">
        <v>0</v>
      </c>
      <c r="K1555" s="9">
        <v>138.51282769999901</v>
      </c>
      <c r="L1555" s="9">
        <v>9.7171268669999993</v>
      </c>
      <c r="M1555" s="9">
        <v>3.8502559619999999</v>
      </c>
    </row>
    <row r="1556" spans="1:13" hidden="1">
      <c r="A1556" s="9" t="s">
        <v>33</v>
      </c>
      <c r="B1556" s="9" t="s">
        <v>34</v>
      </c>
      <c r="C1556" s="9" t="s">
        <v>39</v>
      </c>
      <c r="D1556" s="9">
        <v>2015</v>
      </c>
      <c r="E1556" s="9" t="s">
        <v>55</v>
      </c>
      <c r="F1556" s="9">
        <v>0.23910978999999999</v>
      </c>
      <c r="G1556" s="9">
        <v>1.2166389E-2</v>
      </c>
      <c r="H1556" s="9">
        <v>18.444405280000002</v>
      </c>
      <c r="I1556" s="9">
        <v>58.195382600000002</v>
      </c>
      <c r="J1556" s="9">
        <v>0</v>
      </c>
      <c r="K1556" s="9">
        <v>121.73040049999901</v>
      </c>
      <c r="L1556" s="9">
        <v>8.3696634379999999</v>
      </c>
      <c r="M1556" s="9">
        <v>1.799989466</v>
      </c>
    </row>
    <row r="1557" spans="1:13" hidden="1">
      <c r="A1557" s="9" t="s">
        <v>33</v>
      </c>
      <c r="B1557" s="9" t="s">
        <v>34</v>
      </c>
      <c r="C1557" s="9" t="s">
        <v>39</v>
      </c>
      <c r="D1557" s="9">
        <v>2020</v>
      </c>
      <c r="E1557" s="9" t="s">
        <v>55</v>
      </c>
      <c r="F1557" s="9">
        <v>0.26458980900000001</v>
      </c>
      <c r="G1557" s="9">
        <v>1.4909438000000001E-2</v>
      </c>
      <c r="H1557" s="9">
        <v>20.40987805</v>
      </c>
      <c r="I1557" s="9">
        <v>64.396799139999999</v>
      </c>
      <c r="J1557" s="9">
        <v>0</v>
      </c>
      <c r="K1557" s="9">
        <v>133.4826822</v>
      </c>
      <c r="L1557" s="9">
        <v>9.1838671269999992</v>
      </c>
      <c r="M1557" s="9">
        <v>1.566878674</v>
      </c>
    </row>
    <row r="1558" spans="1:13" hidden="1">
      <c r="A1558" s="9" t="s">
        <v>33</v>
      </c>
      <c r="B1558" s="9" t="s">
        <v>34</v>
      </c>
      <c r="C1558" s="9" t="s">
        <v>39</v>
      </c>
      <c r="D1558" s="9">
        <v>2025</v>
      </c>
      <c r="E1558" s="9" t="s">
        <v>55</v>
      </c>
      <c r="F1558" s="9">
        <v>0.30156618299999999</v>
      </c>
      <c r="G1558" s="9">
        <v>1.58809639999999E-2</v>
      </c>
      <c r="H1558" s="9">
        <v>23.262154519999999</v>
      </c>
      <c r="I1558" s="9">
        <v>73.396239249999994</v>
      </c>
      <c r="J1558" s="9">
        <v>0</v>
      </c>
      <c r="K1558" s="9">
        <v>151.2821433</v>
      </c>
      <c r="L1558" s="9">
        <v>10.41280433</v>
      </c>
      <c r="M1558" s="9">
        <v>1.41630433</v>
      </c>
    </row>
    <row r="1559" spans="1:13" hidden="1">
      <c r="A1559" s="9" t="s">
        <v>33</v>
      </c>
      <c r="B1559" s="9" t="s">
        <v>34</v>
      </c>
      <c r="C1559" s="9" t="s">
        <v>39</v>
      </c>
      <c r="D1559" s="9">
        <v>2030</v>
      </c>
      <c r="E1559" s="9" t="s">
        <v>55</v>
      </c>
      <c r="F1559" s="9">
        <v>0.31362883000000003</v>
      </c>
      <c r="G1559" s="9">
        <v>1.4415852E-2</v>
      </c>
      <c r="H1559" s="9">
        <v>24.192640699999998</v>
      </c>
      <c r="I1559" s="9">
        <v>76.332088819999996</v>
      </c>
      <c r="J1559" s="9">
        <v>0</v>
      </c>
      <c r="K1559" s="9">
        <v>156.78672800000001</v>
      </c>
      <c r="L1559" s="9">
        <v>10.79442836</v>
      </c>
      <c r="M1559" s="9">
        <v>1.277849258</v>
      </c>
    </row>
    <row r="1560" spans="1:13" hidden="1">
      <c r="A1560" s="9" t="s">
        <v>33</v>
      </c>
      <c r="B1560" s="9" t="s">
        <v>34</v>
      </c>
      <c r="C1560" s="9" t="s">
        <v>39</v>
      </c>
      <c r="D1560" s="9">
        <v>2035</v>
      </c>
      <c r="E1560" s="9" t="s">
        <v>55</v>
      </c>
      <c r="F1560" s="9">
        <v>0.32418364599999999</v>
      </c>
      <c r="G1560" s="9">
        <v>1.4721732E-2</v>
      </c>
      <c r="H1560" s="9">
        <v>25.006816109999999</v>
      </c>
      <c r="I1560" s="9">
        <v>78.900957199999993</v>
      </c>
      <c r="J1560" s="9">
        <v>0</v>
      </c>
      <c r="K1560" s="9">
        <v>161.71561349999999</v>
      </c>
      <c r="L1560" s="9">
        <v>11.135511080000001</v>
      </c>
      <c r="M1560" s="9">
        <v>1.2295465139999999</v>
      </c>
    </row>
    <row r="1561" spans="1:13" hidden="1">
      <c r="A1561" s="9" t="s">
        <v>33</v>
      </c>
      <c r="B1561" s="9" t="s">
        <v>34</v>
      </c>
      <c r="C1561" s="9" t="s">
        <v>39</v>
      </c>
      <c r="D1561" s="9">
        <v>2040</v>
      </c>
      <c r="E1561" s="9" t="s">
        <v>55</v>
      </c>
      <c r="F1561" s="9">
        <v>0.32026328599999998</v>
      </c>
      <c r="G1561" s="9">
        <v>1.3365006E-2</v>
      </c>
      <c r="H1561" s="9">
        <v>24.704408099999998</v>
      </c>
      <c r="I1561" s="9">
        <v>77.946806089999995</v>
      </c>
      <c r="J1561" s="9">
        <v>0</v>
      </c>
      <c r="K1561" s="9">
        <v>159.54875480000001</v>
      </c>
      <c r="L1561" s="9">
        <v>10.987360069999999</v>
      </c>
      <c r="M1561" s="9">
        <v>1.1809606159999999</v>
      </c>
    </row>
    <row r="1562" spans="1:13" hidden="1">
      <c r="A1562" s="9" t="s">
        <v>33</v>
      </c>
      <c r="B1562" s="9" t="s">
        <v>34</v>
      </c>
      <c r="C1562" s="9" t="s">
        <v>39</v>
      </c>
      <c r="D1562" s="9">
        <v>2045</v>
      </c>
      <c r="E1562" s="9" t="s">
        <v>55</v>
      </c>
      <c r="F1562" s="9">
        <v>0.30488341099999999</v>
      </c>
      <c r="G1562" s="9">
        <v>1.1110956E-2</v>
      </c>
      <c r="H1562" s="9">
        <v>23.518038220000001</v>
      </c>
      <c r="I1562" s="9">
        <v>74.203597880000004</v>
      </c>
      <c r="J1562" s="9">
        <v>0</v>
      </c>
      <c r="K1562" s="9">
        <v>151.76310799999999</v>
      </c>
      <c r="L1562" s="9">
        <v>10.451817650000001</v>
      </c>
      <c r="M1562" s="9">
        <v>1.1154163930000001</v>
      </c>
    </row>
    <row r="1563" spans="1:13" hidden="1">
      <c r="A1563" s="9" t="s">
        <v>33</v>
      </c>
      <c r="B1563" s="9" t="s">
        <v>34</v>
      </c>
      <c r="C1563" s="9" t="s">
        <v>39</v>
      </c>
      <c r="D1563" s="9">
        <v>2050</v>
      </c>
      <c r="E1563" s="9" t="s">
        <v>55</v>
      </c>
      <c r="F1563" s="9">
        <v>0.31031160200000002</v>
      </c>
      <c r="G1563" s="9">
        <v>1.3658501999999999E-2</v>
      </c>
      <c r="H1563" s="9">
        <v>23.936757</v>
      </c>
      <c r="I1563" s="9">
        <v>75.52473019</v>
      </c>
      <c r="J1563" s="9">
        <v>0</v>
      </c>
      <c r="K1563" s="9">
        <v>154.38767050000001</v>
      </c>
      <c r="L1563" s="9">
        <v>10.63295609</v>
      </c>
      <c r="M1563" s="9">
        <v>1.1337362550000001</v>
      </c>
    </row>
    <row r="1564" spans="1:13" hidden="1">
      <c r="A1564" s="9" t="s">
        <v>33</v>
      </c>
      <c r="B1564" s="9" t="s">
        <v>34</v>
      </c>
      <c r="C1564" s="9" t="s">
        <v>40</v>
      </c>
      <c r="D1564" s="9">
        <v>2000</v>
      </c>
      <c r="E1564" s="9" t="s">
        <v>55</v>
      </c>
      <c r="F1564" s="9">
        <v>0.79900000000000004</v>
      </c>
      <c r="G1564" s="9">
        <v>4.2999999999999997E-2</v>
      </c>
      <c r="H1564" s="9">
        <v>22</v>
      </c>
      <c r="I1564" s="9">
        <v>155</v>
      </c>
      <c r="J1564" s="9">
        <v>0</v>
      </c>
      <c r="K1564" s="9">
        <v>186.45028139999999</v>
      </c>
      <c r="L1564" s="9">
        <v>13.53311371</v>
      </c>
      <c r="M1564" s="9">
        <v>1.174109437</v>
      </c>
    </row>
    <row r="1565" spans="1:13" hidden="1">
      <c r="A1565" s="9" t="s">
        <v>33</v>
      </c>
      <c r="B1565" s="9" t="s">
        <v>34</v>
      </c>
      <c r="C1565" s="9" t="s">
        <v>40</v>
      </c>
      <c r="D1565" s="9">
        <v>2005</v>
      </c>
      <c r="E1565" s="9" t="s">
        <v>55</v>
      </c>
      <c r="F1565" s="9">
        <v>0.78599999999999903</v>
      </c>
      <c r="G1565" s="9">
        <v>4.65E-2</v>
      </c>
      <c r="H1565" s="9">
        <v>23</v>
      </c>
      <c r="I1565" s="9">
        <v>154</v>
      </c>
      <c r="J1565" s="9">
        <v>0</v>
      </c>
      <c r="K1565" s="9">
        <v>195.19011159999999</v>
      </c>
      <c r="L1565" s="9">
        <v>14.14965404</v>
      </c>
      <c r="M1565" s="9">
        <v>1.019167226</v>
      </c>
    </row>
    <row r="1566" spans="1:13" hidden="1">
      <c r="A1566" s="9" t="s">
        <v>33</v>
      </c>
      <c r="B1566" s="9" t="s">
        <v>34</v>
      </c>
      <c r="C1566" s="9" t="s">
        <v>40</v>
      </c>
      <c r="D1566" s="9">
        <v>2010</v>
      </c>
      <c r="E1566" s="9" t="s">
        <v>55</v>
      </c>
      <c r="F1566" s="9">
        <v>0.80400000000000005</v>
      </c>
      <c r="G1566" s="9">
        <v>4.2224563E-2</v>
      </c>
      <c r="H1566" s="9">
        <v>25</v>
      </c>
      <c r="I1566" s="9">
        <v>169</v>
      </c>
      <c r="J1566" s="9">
        <v>0</v>
      </c>
      <c r="K1566" s="9">
        <v>210.2341509</v>
      </c>
      <c r="L1566" s="9">
        <v>14.76742305</v>
      </c>
      <c r="M1566" s="9">
        <v>0.46164833899999902</v>
      </c>
    </row>
    <row r="1567" spans="1:13" hidden="1">
      <c r="A1567" s="9" t="s">
        <v>33</v>
      </c>
      <c r="B1567" s="9" t="s">
        <v>34</v>
      </c>
      <c r="C1567" s="9" t="s">
        <v>40</v>
      </c>
      <c r="D1567" s="9">
        <v>2015</v>
      </c>
      <c r="E1567" s="9" t="s">
        <v>55</v>
      </c>
      <c r="F1567" s="9">
        <v>0.77900000000000003</v>
      </c>
      <c r="G1567" s="9">
        <v>3.9974058E-2</v>
      </c>
      <c r="H1567" s="9">
        <v>24</v>
      </c>
      <c r="I1567" s="9">
        <v>163</v>
      </c>
      <c r="J1567" s="9">
        <v>0</v>
      </c>
      <c r="K1567" s="9">
        <v>195.93629799999999</v>
      </c>
      <c r="L1567" s="9">
        <v>13.767489039999999</v>
      </c>
      <c r="M1567" s="9">
        <v>0.21294022000000001</v>
      </c>
    </row>
    <row r="1568" spans="1:13" hidden="1">
      <c r="A1568" s="9" t="s">
        <v>33</v>
      </c>
      <c r="B1568" s="9" t="s">
        <v>34</v>
      </c>
      <c r="C1568" s="9" t="s">
        <v>40</v>
      </c>
      <c r="D1568" s="9">
        <v>2020</v>
      </c>
      <c r="E1568" s="9" t="s">
        <v>55</v>
      </c>
      <c r="F1568" s="9">
        <v>0.74654166700000002</v>
      </c>
      <c r="G1568" s="9">
        <v>4.4397825999999897E-2</v>
      </c>
      <c r="H1568" s="9">
        <v>23</v>
      </c>
      <c r="I1568" s="9">
        <v>166</v>
      </c>
      <c r="J1568" s="9">
        <v>0</v>
      </c>
      <c r="K1568" s="9">
        <v>180.4626873</v>
      </c>
      <c r="L1568" s="9">
        <v>12.681788109999999</v>
      </c>
      <c r="M1568" s="9">
        <v>0.123951332</v>
      </c>
    </row>
    <row r="1569" spans="1:13" hidden="1">
      <c r="A1569" s="9" t="s">
        <v>33</v>
      </c>
      <c r="B1569" s="9" t="s">
        <v>34</v>
      </c>
      <c r="C1569" s="9" t="s">
        <v>40</v>
      </c>
      <c r="D1569" s="9">
        <v>2025</v>
      </c>
      <c r="E1569" s="9" t="s">
        <v>55</v>
      </c>
      <c r="F1569" s="9">
        <v>0.74654166700000002</v>
      </c>
      <c r="G1569" s="9">
        <v>4.5037115999999898E-2</v>
      </c>
      <c r="H1569" s="9">
        <v>23</v>
      </c>
      <c r="I1569" s="9">
        <v>159</v>
      </c>
      <c r="J1569" s="9">
        <v>0</v>
      </c>
      <c r="K1569" s="9">
        <v>176.23157409999999</v>
      </c>
      <c r="L1569" s="9">
        <v>12.38503594</v>
      </c>
      <c r="M1569" s="9">
        <v>9.7495826999999993E-2</v>
      </c>
    </row>
    <row r="1570" spans="1:13" hidden="1">
      <c r="A1570" s="9" t="s">
        <v>33</v>
      </c>
      <c r="B1570" s="9" t="s">
        <v>34</v>
      </c>
      <c r="C1570" s="9" t="s">
        <v>40</v>
      </c>
      <c r="D1570" s="9">
        <v>2030</v>
      </c>
      <c r="E1570" s="9" t="s">
        <v>55</v>
      </c>
      <c r="F1570" s="9">
        <v>0.84391666700000001</v>
      </c>
      <c r="G1570" s="9">
        <v>5.4576129000000001E-2</v>
      </c>
      <c r="H1570" s="9">
        <v>26</v>
      </c>
      <c r="I1570" s="9">
        <v>177</v>
      </c>
      <c r="J1570" s="9">
        <v>0</v>
      </c>
      <c r="K1570" s="9">
        <v>197.37756429999999</v>
      </c>
      <c r="L1570" s="9">
        <v>13.87136548</v>
      </c>
      <c r="M1570" s="9">
        <v>0.100869575</v>
      </c>
    </row>
    <row r="1571" spans="1:13" hidden="1">
      <c r="A1571" s="9" t="s">
        <v>33</v>
      </c>
      <c r="B1571" s="9" t="s">
        <v>34</v>
      </c>
      <c r="C1571" s="9" t="s">
        <v>40</v>
      </c>
      <c r="D1571" s="9">
        <v>2035</v>
      </c>
      <c r="E1571" s="9" t="s">
        <v>55</v>
      </c>
      <c r="F1571" s="9">
        <v>0.941291667</v>
      </c>
      <c r="G1571" s="9">
        <v>5.5741807999999997E-2</v>
      </c>
      <c r="H1571" s="9">
        <v>29</v>
      </c>
      <c r="I1571" s="9">
        <v>195</v>
      </c>
      <c r="J1571" s="9">
        <v>0</v>
      </c>
      <c r="K1571" s="9">
        <v>219.36189759999999</v>
      </c>
      <c r="L1571" s="9">
        <v>15.41649529</v>
      </c>
      <c r="M1571" s="9">
        <v>0.10989294199999999</v>
      </c>
    </row>
    <row r="1572" spans="1:13" hidden="1">
      <c r="A1572" s="9" t="s">
        <v>33</v>
      </c>
      <c r="B1572" s="9" t="s">
        <v>34</v>
      </c>
      <c r="C1572" s="9" t="s">
        <v>40</v>
      </c>
      <c r="D1572" s="9">
        <v>2040</v>
      </c>
      <c r="E1572" s="9" t="s">
        <v>55</v>
      </c>
      <c r="F1572" s="9">
        <v>1.006208333</v>
      </c>
      <c r="G1572" s="9">
        <v>6.0086713E-2</v>
      </c>
      <c r="H1572" s="9">
        <v>31</v>
      </c>
      <c r="I1572" s="9">
        <v>206</v>
      </c>
      <c r="J1572" s="9">
        <v>0</v>
      </c>
      <c r="K1572" s="9">
        <v>234.16538779999999</v>
      </c>
      <c r="L1572" s="9">
        <v>16.456911300000002</v>
      </c>
      <c r="M1572" s="9">
        <v>0.11665357</v>
      </c>
    </row>
    <row r="1573" spans="1:13" hidden="1">
      <c r="A1573" s="9" t="s">
        <v>33</v>
      </c>
      <c r="B1573" s="9" t="s">
        <v>34</v>
      </c>
      <c r="C1573" s="9" t="s">
        <v>40</v>
      </c>
      <c r="D1573" s="9">
        <v>2045</v>
      </c>
      <c r="E1573" s="9" t="s">
        <v>55</v>
      </c>
      <c r="F1573" s="9">
        <v>1.006208333</v>
      </c>
      <c r="G1573" s="9">
        <v>5.5847715999999999E-2</v>
      </c>
      <c r="H1573" s="9">
        <v>31</v>
      </c>
      <c r="I1573" s="9">
        <v>203</v>
      </c>
      <c r="J1573" s="9">
        <v>0</v>
      </c>
      <c r="K1573" s="9">
        <v>234.040379</v>
      </c>
      <c r="L1573" s="9">
        <v>16.448142799999999</v>
      </c>
      <c r="M1573" s="9">
        <v>0.116315955</v>
      </c>
    </row>
    <row r="1574" spans="1:13" hidden="1">
      <c r="A1574" s="9" t="s">
        <v>33</v>
      </c>
      <c r="B1574" s="9" t="s">
        <v>34</v>
      </c>
      <c r="C1574" s="9" t="s">
        <v>40</v>
      </c>
      <c r="D1574" s="9">
        <v>2050</v>
      </c>
      <c r="E1574" s="9" t="s">
        <v>55</v>
      </c>
      <c r="F1574" s="9">
        <v>1.006208333</v>
      </c>
      <c r="G1574" s="9">
        <v>5.2562495000000001E-2</v>
      </c>
      <c r="H1574" s="9">
        <v>31</v>
      </c>
      <c r="I1574" s="9">
        <v>199</v>
      </c>
      <c r="J1574" s="9">
        <v>0</v>
      </c>
      <c r="K1574" s="9">
        <v>233.99228349999899</v>
      </c>
      <c r="L1574" s="9">
        <v>16.444769229999999</v>
      </c>
      <c r="M1574" s="9">
        <v>0.11631567199999999</v>
      </c>
    </row>
    <row r="1575" spans="1:13" hidden="1">
      <c r="A1575" s="9" t="s">
        <v>33</v>
      </c>
      <c r="B1575" s="9" t="s">
        <v>34</v>
      </c>
      <c r="C1575" s="9" t="s">
        <v>41</v>
      </c>
      <c r="D1575" s="9">
        <v>2000</v>
      </c>
      <c r="E1575" s="9" t="s">
        <v>55</v>
      </c>
      <c r="F1575" s="9">
        <v>2.063139498</v>
      </c>
      <c r="G1575" s="9">
        <v>0.13211260799999999</v>
      </c>
      <c r="H1575" s="9">
        <v>56.667736339999998</v>
      </c>
      <c r="I1575" s="9">
        <v>166.03646749999999</v>
      </c>
      <c r="J1575" s="9">
        <v>0</v>
      </c>
      <c r="K1575" s="9">
        <v>360.45580999999999</v>
      </c>
      <c r="L1575" s="9">
        <v>26.69535729</v>
      </c>
      <c r="M1575" s="9">
        <v>20.753688660000002</v>
      </c>
    </row>
    <row r="1576" spans="1:13" hidden="1">
      <c r="A1576" s="9" t="s">
        <v>33</v>
      </c>
      <c r="B1576" s="9" t="s">
        <v>34</v>
      </c>
      <c r="C1576" s="9" t="s">
        <v>41</v>
      </c>
      <c r="D1576" s="9">
        <v>2005</v>
      </c>
      <c r="E1576" s="9" t="s">
        <v>55</v>
      </c>
      <c r="F1576" s="9">
        <v>2.35</v>
      </c>
      <c r="G1576" s="9">
        <v>0.110754819</v>
      </c>
      <c r="H1576" s="9">
        <v>81.377946559999998</v>
      </c>
      <c r="I1576" s="9">
        <v>304.35352010000003</v>
      </c>
      <c r="J1576" s="9">
        <v>0</v>
      </c>
      <c r="K1576" s="9">
        <v>480.86020999999897</v>
      </c>
      <c r="L1576" s="9">
        <v>35.612507149999999</v>
      </c>
      <c r="M1576" s="9">
        <v>22.54721296</v>
      </c>
    </row>
    <row r="1577" spans="1:13" hidden="1">
      <c r="A1577" s="9" t="s">
        <v>33</v>
      </c>
      <c r="B1577" s="9" t="s">
        <v>34</v>
      </c>
      <c r="C1577" s="9" t="s">
        <v>41</v>
      </c>
      <c r="D1577" s="9">
        <v>2010</v>
      </c>
      <c r="E1577" s="9" t="s">
        <v>55</v>
      </c>
      <c r="F1577" s="9">
        <v>2.7</v>
      </c>
      <c r="G1577" s="9">
        <v>9.2676901999999894E-2</v>
      </c>
      <c r="H1577" s="9">
        <v>102.47004</v>
      </c>
      <c r="I1577" s="9">
        <v>442.6705728</v>
      </c>
      <c r="J1577" s="9">
        <v>0</v>
      </c>
      <c r="K1577" s="9">
        <v>570.54647390000002</v>
      </c>
      <c r="L1577" s="9">
        <v>42.143106840000002</v>
      </c>
      <c r="M1577" s="9">
        <v>21.663059709999999</v>
      </c>
    </row>
    <row r="1578" spans="1:13" hidden="1">
      <c r="A1578" s="9" t="s">
        <v>33</v>
      </c>
      <c r="B1578" s="9" t="s">
        <v>34</v>
      </c>
      <c r="C1578" s="9" t="s">
        <v>41</v>
      </c>
      <c r="D1578" s="9">
        <v>2015</v>
      </c>
      <c r="E1578" s="9" t="s">
        <v>55</v>
      </c>
      <c r="F1578" s="9">
        <v>1.4886999999999999</v>
      </c>
      <c r="G1578" s="9">
        <v>9.7108696999999994E-2</v>
      </c>
      <c r="H1578" s="9">
        <v>56.540826000000003</v>
      </c>
      <c r="I1578" s="9">
        <v>244.25636829999999</v>
      </c>
      <c r="J1578" s="9">
        <v>0</v>
      </c>
      <c r="K1578" s="9">
        <v>292.8399435</v>
      </c>
      <c r="L1578" s="9">
        <v>21.761768350000001</v>
      </c>
      <c r="M1578" s="9">
        <v>4.4025681219999999</v>
      </c>
    </row>
    <row r="1579" spans="1:13" hidden="1">
      <c r="A1579" s="9" t="s">
        <v>33</v>
      </c>
      <c r="B1579" s="9" t="s">
        <v>34</v>
      </c>
      <c r="C1579" s="9" t="s">
        <v>41</v>
      </c>
      <c r="D1579" s="9">
        <v>2020</v>
      </c>
      <c r="E1579" s="9" t="s">
        <v>55</v>
      </c>
      <c r="F1579" s="9">
        <v>1.9040393529999999</v>
      </c>
      <c r="G1579" s="9">
        <v>0.18108855899999901</v>
      </c>
      <c r="H1579" s="9">
        <v>72.315414610000005</v>
      </c>
      <c r="I1579" s="9">
        <v>312.4025911</v>
      </c>
      <c r="J1579" s="9">
        <v>0</v>
      </c>
      <c r="K1579" s="9">
        <v>351.06492470000001</v>
      </c>
      <c r="L1579" s="9">
        <v>25.97714345</v>
      </c>
      <c r="M1579" s="9">
        <v>3.0931265959999998</v>
      </c>
    </row>
    <row r="1580" spans="1:13" hidden="1">
      <c r="A1580" s="9" t="s">
        <v>33</v>
      </c>
      <c r="B1580" s="9" t="s">
        <v>34</v>
      </c>
      <c r="C1580" s="9" t="s">
        <v>41</v>
      </c>
      <c r="D1580" s="9">
        <v>2025</v>
      </c>
      <c r="E1580" s="9" t="s">
        <v>55</v>
      </c>
      <c r="F1580" s="9">
        <v>2.216810524</v>
      </c>
      <c r="G1580" s="9">
        <v>0.17109992299999999</v>
      </c>
      <c r="H1580" s="9">
        <v>84.194463690000006</v>
      </c>
      <c r="I1580" s="9">
        <v>363.72008319999998</v>
      </c>
      <c r="J1580" s="9">
        <v>0</v>
      </c>
      <c r="K1580" s="9">
        <v>398.5040042</v>
      </c>
      <c r="L1580" s="9">
        <v>29.547500809999999</v>
      </c>
      <c r="M1580" s="9">
        <v>2.3028818680000001</v>
      </c>
    </row>
    <row r="1581" spans="1:13" hidden="1">
      <c r="A1581" s="9" t="s">
        <v>33</v>
      </c>
      <c r="B1581" s="9" t="s">
        <v>34</v>
      </c>
      <c r="C1581" s="9" t="s">
        <v>41</v>
      </c>
      <c r="D1581" s="9">
        <v>2030</v>
      </c>
      <c r="E1581" s="9" t="s">
        <v>55</v>
      </c>
      <c r="F1581" s="9">
        <v>2.5920360140000001</v>
      </c>
      <c r="G1581" s="9">
        <v>0.24860511499999999</v>
      </c>
      <c r="H1581" s="9">
        <v>98.445527819999995</v>
      </c>
      <c r="I1581" s="9">
        <v>425.28468020000003</v>
      </c>
      <c r="J1581" s="9">
        <v>0</v>
      </c>
      <c r="K1581" s="9">
        <v>461.47977500000002</v>
      </c>
      <c r="L1581" s="9">
        <v>34.2788349</v>
      </c>
      <c r="M1581" s="9">
        <v>2.1642311859999999</v>
      </c>
    </row>
    <row r="1582" spans="1:13" hidden="1">
      <c r="A1582" s="9" t="s">
        <v>33</v>
      </c>
      <c r="B1582" s="9" t="s">
        <v>34</v>
      </c>
      <c r="C1582" s="9" t="s">
        <v>41</v>
      </c>
      <c r="D1582" s="9">
        <v>2035</v>
      </c>
      <c r="E1582" s="9" t="s">
        <v>55</v>
      </c>
      <c r="F1582" s="9">
        <v>3.0255612260000002</v>
      </c>
      <c r="G1582" s="9">
        <v>0.27896064399999998</v>
      </c>
      <c r="H1582" s="9">
        <v>114.9108154</v>
      </c>
      <c r="I1582" s="9">
        <v>496.41472239999899</v>
      </c>
      <c r="J1582" s="9">
        <v>0</v>
      </c>
      <c r="K1582" s="9">
        <v>536.70795999999996</v>
      </c>
      <c r="L1582" s="9">
        <v>39.928215610000002</v>
      </c>
      <c r="M1582" s="9">
        <v>2.4294533729999999</v>
      </c>
    </row>
    <row r="1583" spans="1:13" hidden="1">
      <c r="A1583" s="9" t="s">
        <v>33</v>
      </c>
      <c r="B1583" s="9" t="s">
        <v>34</v>
      </c>
      <c r="C1583" s="9" t="s">
        <v>41</v>
      </c>
      <c r="D1583" s="9">
        <v>2040</v>
      </c>
      <c r="E1583" s="9" t="s">
        <v>55</v>
      </c>
      <c r="F1583" s="9">
        <v>3.5041211289999898</v>
      </c>
      <c r="G1583" s="9">
        <v>0.31575142899999997</v>
      </c>
      <c r="H1583" s="9">
        <v>133.08652050000001</v>
      </c>
      <c r="I1583" s="9">
        <v>574.93376839999996</v>
      </c>
      <c r="J1583" s="9">
        <v>0</v>
      </c>
      <c r="K1583" s="9">
        <v>620.75261090000004</v>
      </c>
      <c r="L1583" s="9">
        <v>46.23764568</v>
      </c>
      <c r="M1583" s="9">
        <v>2.8116835600000001</v>
      </c>
    </row>
    <row r="1584" spans="1:13" hidden="1">
      <c r="A1584" s="9" t="s">
        <v>33</v>
      </c>
      <c r="B1584" s="9" t="s">
        <v>34</v>
      </c>
      <c r="C1584" s="9" t="s">
        <v>41</v>
      </c>
      <c r="D1584" s="9">
        <v>2045</v>
      </c>
      <c r="E1584" s="9" t="s">
        <v>55</v>
      </c>
      <c r="F1584" s="9">
        <v>4.0036862069999897</v>
      </c>
      <c r="G1584" s="9">
        <v>0.33677403899999903</v>
      </c>
      <c r="H1584" s="9">
        <v>152.06000209999999</v>
      </c>
      <c r="I1584" s="9">
        <v>656.89920919999997</v>
      </c>
      <c r="J1584" s="9">
        <v>0</v>
      </c>
      <c r="K1584" s="9">
        <v>708.88773700000002</v>
      </c>
      <c r="L1584" s="9">
        <v>52.851039210000003</v>
      </c>
      <c r="M1584" s="9">
        <v>3.212531008</v>
      </c>
    </row>
    <row r="1585" spans="1:13" hidden="1">
      <c r="A1585" s="9" t="s">
        <v>33</v>
      </c>
      <c r="B1585" s="9" t="s">
        <v>34</v>
      </c>
      <c r="C1585" s="9" t="s">
        <v>41</v>
      </c>
      <c r="D1585" s="9">
        <v>2050</v>
      </c>
      <c r="E1585" s="9" t="s">
        <v>55</v>
      </c>
      <c r="F1585" s="9">
        <v>4.4873783939999896</v>
      </c>
      <c r="G1585" s="9">
        <v>0.38708809899999902</v>
      </c>
      <c r="H1585" s="9">
        <v>170.43063140000001</v>
      </c>
      <c r="I1585" s="9">
        <v>736.26032759999998</v>
      </c>
      <c r="J1585" s="9">
        <v>0</v>
      </c>
      <c r="K1585" s="9">
        <v>794.37762699999996</v>
      </c>
      <c r="L1585" s="9">
        <v>59.263355900000001</v>
      </c>
      <c r="M1585" s="9">
        <v>3.60064238</v>
      </c>
    </row>
    <row r="1586" spans="1:13" hidden="1">
      <c r="A1586" s="9" t="s">
        <v>33</v>
      </c>
      <c r="B1586" s="9" t="s">
        <v>34</v>
      </c>
      <c r="C1586" s="9" t="s">
        <v>42</v>
      </c>
      <c r="D1586" s="9">
        <v>2000</v>
      </c>
      <c r="E1586" s="9" t="s">
        <v>55</v>
      </c>
      <c r="F1586" s="9">
        <v>4.923</v>
      </c>
      <c r="G1586" s="9">
        <v>0.42899999999999999</v>
      </c>
      <c r="H1586" s="9">
        <v>102</v>
      </c>
      <c r="I1586" s="9">
        <v>625</v>
      </c>
      <c r="J1586" s="9">
        <v>0</v>
      </c>
      <c r="K1586" s="9">
        <v>1008.28986</v>
      </c>
      <c r="L1586" s="9">
        <v>74.673947029999994</v>
      </c>
      <c r="M1586" s="9">
        <v>15.356512779999999</v>
      </c>
    </row>
    <row r="1587" spans="1:13" hidden="1">
      <c r="A1587" s="9" t="s">
        <v>33</v>
      </c>
      <c r="B1587" s="9" t="s">
        <v>34</v>
      </c>
      <c r="C1587" s="9" t="s">
        <v>42</v>
      </c>
      <c r="D1587" s="9">
        <v>2005</v>
      </c>
      <c r="E1587" s="9" t="s">
        <v>55</v>
      </c>
      <c r="F1587" s="9">
        <v>5.1269999999999998</v>
      </c>
      <c r="G1587" s="9">
        <v>0.34949999999999998</v>
      </c>
      <c r="H1587" s="9">
        <v>108</v>
      </c>
      <c r="I1587" s="9">
        <v>630</v>
      </c>
      <c r="J1587" s="9">
        <v>0</v>
      </c>
      <c r="K1587" s="9">
        <v>1006.98891899999</v>
      </c>
      <c r="L1587" s="9">
        <v>75.260335049999995</v>
      </c>
      <c r="M1587" s="9">
        <v>10.201464720000001</v>
      </c>
    </row>
    <row r="1588" spans="1:13" hidden="1">
      <c r="A1588" s="9" t="s">
        <v>33</v>
      </c>
      <c r="B1588" s="9" t="s">
        <v>34</v>
      </c>
      <c r="C1588" s="9" t="s">
        <v>42</v>
      </c>
      <c r="D1588" s="9">
        <v>2010</v>
      </c>
      <c r="E1588" s="9" t="s">
        <v>55</v>
      </c>
      <c r="F1588" s="9">
        <v>5.2189999999999896</v>
      </c>
      <c r="G1588" s="9">
        <v>0.30941068199999999</v>
      </c>
      <c r="H1588" s="9">
        <v>108</v>
      </c>
      <c r="I1588" s="9">
        <v>619</v>
      </c>
      <c r="J1588" s="9">
        <v>0</v>
      </c>
      <c r="K1588" s="9">
        <v>983.52455769999995</v>
      </c>
      <c r="L1588" s="9">
        <v>69.481682680000006</v>
      </c>
      <c r="M1588" s="9">
        <v>6.7324952329999999</v>
      </c>
    </row>
    <row r="1589" spans="1:13" hidden="1">
      <c r="A1589" s="9" t="s">
        <v>33</v>
      </c>
      <c r="B1589" s="9" t="s">
        <v>34</v>
      </c>
      <c r="C1589" s="9" t="s">
        <v>42</v>
      </c>
      <c r="D1589" s="9">
        <v>2015</v>
      </c>
      <c r="E1589" s="9" t="s">
        <v>55</v>
      </c>
      <c r="F1589" s="9">
        <v>4.8369999999999997</v>
      </c>
      <c r="G1589" s="9">
        <v>0.29589785399999902</v>
      </c>
      <c r="H1589" s="9">
        <v>102</v>
      </c>
      <c r="I1589" s="9">
        <v>580</v>
      </c>
      <c r="J1589" s="9">
        <v>0</v>
      </c>
      <c r="K1589" s="9">
        <v>920.74293039999998</v>
      </c>
      <c r="L1589" s="9">
        <v>65.050367969999996</v>
      </c>
      <c r="M1589" s="9">
        <v>3.0736144310000002</v>
      </c>
    </row>
    <row r="1590" spans="1:13" hidden="1">
      <c r="A1590" s="9" t="s">
        <v>33</v>
      </c>
      <c r="B1590" s="9" t="s">
        <v>34</v>
      </c>
      <c r="C1590" s="9" t="s">
        <v>42</v>
      </c>
      <c r="D1590" s="9">
        <v>2020</v>
      </c>
      <c r="E1590" s="9" t="s">
        <v>55</v>
      </c>
      <c r="F1590" s="9">
        <v>5.0605397739999898</v>
      </c>
      <c r="G1590" s="9">
        <v>0.321796786</v>
      </c>
      <c r="H1590" s="9">
        <v>106.71388399999999</v>
      </c>
      <c r="I1590" s="9">
        <v>639.16</v>
      </c>
      <c r="J1590" s="9">
        <v>0</v>
      </c>
      <c r="K1590" s="9">
        <v>960.09356030000004</v>
      </c>
      <c r="L1590" s="9">
        <v>67.833714900000004</v>
      </c>
      <c r="M1590" s="9">
        <v>1.3043339389999999</v>
      </c>
    </row>
    <row r="1591" spans="1:13" hidden="1">
      <c r="A1591" s="9" t="s">
        <v>33</v>
      </c>
      <c r="B1591" s="9" t="s">
        <v>34</v>
      </c>
      <c r="C1591" s="9" t="s">
        <v>42</v>
      </c>
      <c r="D1591" s="9">
        <v>2025</v>
      </c>
      <c r="E1591" s="9" t="s">
        <v>55</v>
      </c>
      <c r="F1591" s="9">
        <v>5.5676915859999996</v>
      </c>
      <c r="G1591" s="9">
        <v>0.33563227899999998</v>
      </c>
      <c r="H1591" s="9">
        <v>117.40842290000001</v>
      </c>
      <c r="I1591" s="9">
        <v>689.62</v>
      </c>
      <c r="J1591" s="9">
        <v>0</v>
      </c>
      <c r="K1591" s="9">
        <v>1054.9556359999999</v>
      </c>
      <c r="L1591" s="9">
        <v>74.53739281</v>
      </c>
      <c r="M1591" s="9">
        <v>0.67614122700000001</v>
      </c>
    </row>
    <row r="1592" spans="1:13" hidden="1">
      <c r="A1592" s="9" t="s">
        <v>33</v>
      </c>
      <c r="B1592" s="9" t="s">
        <v>34</v>
      </c>
      <c r="C1592" s="9" t="s">
        <v>42</v>
      </c>
      <c r="D1592" s="9">
        <v>2030</v>
      </c>
      <c r="E1592" s="9" t="s">
        <v>55</v>
      </c>
      <c r="F1592" s="9">
        <v>6.1159903770000001</v>
      </c>
      <c r="G1592" s="9">
        <v>0.38863539699999999</v>
      </c>
      <c r="H1592" s="9">
        <v>128.9706468</v>
      </c>
      <c r="I1592" s="9">
        <v>740.66</v>
      </c>
      <c r="J1592" s="9">
        <v>0</v>
      </c>
      <c r="K1592" s="9">
        <v>1158.2732659999999</v>
      </c>
      <c r="L1592" s="9">
        <v>81.837828020000003</v>
      </c>
      <c r="M1592" s="9">
        <v>0.46729888000000003</v>
      </c>
    </row>
    <row r="1593" spans="1:13" hidden="1">
      <c r="A1593" s="9" t="s">
        <v>33</v>
      </c>
      <c r="B1593" s="9" t="s">
        <v>34</v>
      </c>
      <c r="C1593" s="9" t="s">
        <v>42</v>
      </c>
      <c r="D1593" s="9">
        <v>2035</v>
      </c>
      <c r="E1593" s="9" t="s">
        <v>55</v>
      </c>
      <c r="F1593" s="9">
        <v>6.4822817209999997</v>
      </c>
      <c r="G1593" s="9">
        <v>0.40463094299999902</v>
      </c>
      <c r="H1593" s="9">
        <v>136.69479749999999</v>
      </c>
      <c r="I1593" s="9">
        <v>776.62</v>
      </c>
      <c r="J1593" s="9">
        <v>0</v>
      </c>
      <c r="K1593" s="9">
        <v>1227.409474</v>
      </c>
      <c r="L1593" s="9">
        <v>86.722883789999997</v>
      </c>
      <c r="M1593" s="9">
        <v>0.407960669</v>
      </c>
    </row>
    <row r="1594" spans="1:13" hidden="1">
      <c r="A1594" s="9" t="s">
        <v>33</v>
      </c>
      <c r="B1594" s="9" t="s">
        <v>34</v>
      </c>
      <c r="C1594" s="9" t="s">
        <v>42</v>
      </c>
      <c r="D1594" s="9">
        <v>2040</v>
      </c>
      <c r="E1594" s="9" t="s">
        <v>55</v>
      </c>
      <c r="F1594" s="9">
        <v>6.8807254689999997</v>
      </c>
      <c r="G1594" s="9">
        <v>0.42803907200000002</v>
      </c>
      <c r="H1594" s="9">
        <v>145.09696049999999</v>
      </c>
      <c r="I1594" s="9">
        <v>809.1</v>
      </c>
      <c r="J1594" s="9">
        <v>0</v>
      </c>
      <c r="K1594" s="9">
        <v>1302.7587209999999</v>
      </c>
      <c r="L1594" s="9">
        <v>92.046797299999994</v>
      </c>
      <c r="M1594" s="9">
        <v>0.40814204900000001</v>
      </c>
    </row>
    <row r="1595" spans="1:13" hidden="1">
      <c r="A1595" s="9" t="s">
        <v>33</v>
      </c>
      <c r="B1595" s="9" t="s">
        <v>34</v>
      </c>
      <c r="C1595" s="9" t="s">
        <v>42</v>
      </c>
      <c r="D1595" s="9">
        <v>2045</v>
      </c>
      <c r="E1595" s="9" t="s">
        <v>55</v>
      </c>
      <c r="F1595" s="9">
        <v>7.2433935519999997</v>
      </c>
      <c r="G1595" s="9">
        <v>0.43016834299999901</v>
      </c>
      <c r="H1595" s="9">
        <v>152.74470590000001</v>
      </c>
      <c r="I1595" s="9">
        <v>836.94</v>
      </c>
      <c r="J1595" s="9">
        <v>0</v>
      </c>
      <c r="K1595" s="9">
        <v>1371.3856519999999</v>
      </c>
      <c r="L1595" s="9">
        <v>96.895692010000005</v>
      </c>
      <c r="M1595" s="9">
        <v>0.42132229599999999</v>
      </c>
    </row>
    <row r="1596" spans="1:13" hidden="1">
      <c r="A1596" s="9" t="s">
        <v>33</v>
      </c>
      <c r="B1596" s="9" t="s">
        <v>34</v>
      </c>
      <c r="C1596" s="9" t="s">
        <v>42</v>
      </c>
      <c r="D1596" s="9">
        <v>2050</v>
      </c>
      <c r="E1596" s="9" t="s">
        <v>55</v>
      </c>
      <c r="F1596" s="9">
        <v>7.545318172</v>
      </c>
      <c r="G1596" s="9">
        <v>0.44541349600000002</v>
      </c>
      <c r="H1596" s="9">
        <v>159.1115265</v>
      </c>
      <c r="I1596" s="9">
        <v>858.4</v>
      </c>
      <c r="J1596" s="9">
        <v>0</v>
      </c>
      <c r="K1596" s="9">
        <v>1428.5332980000001</v>
      </c>
      <c r="L1596" s="9">
        <v>100.9334928</v>
      </c>
      <c r="M1596" s="9">
        <v>0.436336846</v>
      </c>
    </row>
    <row r="1597" spans="1:13" hidden="1">
      <c r="A1597" s="9" t="s">
        <v>33</v>
      </c>
      <c r="B1597" s="9" t="s">
        <v>34</v>
      </c>
      <c r="C1597" s="9" t="s">
        <v>43</v>
      </c>
      <c r="D1597" s="9">
        <v>2000</v>
      </c>
      <c r="E1597" s="9" t="s">
        <v>55</v>
      </c>
      <c r="F1597" s="9">
        <v>23.52345716</v>
      </c>
      <c r="G1597" s="9">
        <v>1.3330433820000001</v>
      </c>
      <c r="H1597" s="9">
        <v>522.78211060000001</v>
      </c>
      <c r="I1597" s="9">
        <v>3575.0923520000001</v>
      </c>
      <c r="J1597" s="9">
        <v>0</v>
      </c>
      <c r="K1597" s="9">
        <v>4371.6366989999997</v>
      </c>
      <c r="L1597" s="9">
        <v>321.81273199999998</v>
      </c>
      <c r="M1597" s="9">
        <v>133.4190002</v>
      </c>
    </row>
    <row r="1598" spans="1:13" hidden="1">
      <c r="A1598" s="9" t="s">
        <v>33</v>
      </c>
      <c r="B1598" s="9" t="s">
        <v>34</v>
      </c>
      <c r="C1598" s="9" t="s">
        <v>43</v>
      </c>
      <c r="D1598" s="9">
        <v>2005</v>
      </c>
      <c r="E1598" s="9" t="s">
        <v>55</v>
      </c>
      <c r="F1598" s="9">
        <v>25.985210240000001</v>
      </c>
      <c r="G1598" s="9">
        <v>1.4136320529999999</v>
      </c>
      <c r="H1598" s="9">
        <v>620.59215879999999</v>
      </c>
      <c r="I1598" s="9">
        <v>4186.7505000000001</v>
      </c>
      <c r="J1598" s="9">
        <v>0</v>
      </c>
      <c r="K1598" s="9">
        <v>4914.2426889999997</v>
      </c>
      <c r="L1598" s="9">
        <v>361.64379039999898</v>
      </c>
      <c r="M1598" s="9">
        <v>112.30042349999999</v>
      </c>
    </row>
    <row r="1599" spans="1:13" hidden="1">
      <c r="A1599" s="9" t="s">
        <v>33</v>
      </c>
      <c r="B1599" s="9" t="s">
        <v>34</v>
      </c>
      <c r="C1599" s="9" t="s">
        <v>43</v>
      </c>
      <c r="D1599" s="9">
        <v>2010</v>
      </c>
      <c r="E1599" s="9" t="s">
        <v>55</v>
      </c>
      <c r="F1599" s="9">
        <v>30.36721425</v>
      </c>
      <c r="G1599" s="9">
        <v>1.86475196</v>
      </c>
      <c r="H1599" s="9">
        <v>732.3021784</v>
      </c>
      <c r="I1599" s="9">
        <v>5023.5837700000002</v>
      </c>
      <c r="J1599" s="9">
        <v>0</v>
      </c>
      <c r="K1599" s="9">
        <v>5579.508785</v>
      </c>
      <c r="L1599" s="9">
        <v>402.59460109999998</v>
      </c>
      <c r="M1599" s="9">
        <v>97.657108599999901</v>
      </c>
    </row>
    <row r="1600" spans="1:13" hidden="1">
      <c r="A1600" s="9" t="s">
        <v>33</v>
      </c>
      <c r="B1600" s="9" t="s">
        <v>34</v>
      </c>
      <c r="C1600" s="9" t="s">
        <v>43</v>
      </c>
      <c r="D1600" s="9">
        <v>2015</v>
      </c>
      <c r="E1600" s="9" t="s">
        <v>55</v>
      </c>
      <c r="F1600" s="9">
        <v>30.776215780000001</v>
      </c>
      <c r="G1600" s="9">
        <v>2.102751161</v>
      </c>
      <c r="H1600" s="9">
        <v>700.71467579999899</v>
      </c>
      <c r="I1600" s="9">
        <v>5754.057143</v>
      </c>
      <c r="J1600" s="9">
        <v>0</v>
      </c>
      <c r="K1600" s="9">
        <v>4923.7447350000002</v>
      </c>
      <c r="L1600" s="9">
        <v>353.50561640000001</v>
      </c>
      <c r="M1600" s="9">
        <v>72.213461190000004</v>
      </c>
    </row>
    <row r="1601" spans="1:13" hidden="1">
      <c r="A1601" s="9" t="s">
        <v>33</v>
      </c>
      <c r="B1601" s="9" t="s">
        <v>34</v>
      </c>
      <c r="C1601" s="9" t="s">
        <v>43</v>
      </c>
      <c r="D1601" s="9">
        <v>2020</v>
      </c>
      <c r="E1601" s="9" t="s">
        <v>55</v>
      </c>
      <c r="F1601" s="9">
        <v>32.052931489999999</v>
      </c>
      <c r="G1601" s="9">
        <v>2.221019868</v>
      </c>
      <c r="H1601" s="9">
        <v>736.41844649999996</v>
      </c>
      <c r="I1601" s="9">
        <v>6358.0765719999999</v>
      </c>
      <c r="J1601" s="9">
        <v>0</v>
      </c>
      <c r="K1601" s="9">
        <v>5093.7939839999999</v>
      </c>
      <c r="L1601" s="9">
        <v>362.66138530000001</v>
      </c>
      <c r="M1601" s="9">
        <v>60.794913440000002</v>
      </c>
    </row>
    <row r="1602" spans="1:13" hidden="1">
      <c r="A1602" s="9" t="s">
        <v>33</v>
      </c>
      <c r="B1602" s="9" t="s">
        <v>34</v>
      </c>
      <c r="C1602" s="9" t="s">
        <v>43</v>
      </c>
      <c r="D1602" s="9">
        <v>2025</v>
      </c>
      <c r="E1602" s="9" t="s">
        <v>55</v>
      </c>
      <c r="F1602" s="9">
        <v>36.958061880000002</v>
      </c>
      <c r="G1602" s="9">
        <v>2.8331759860000001</v>
      </c>
      <c r="H1602" s="9">
        <v>849.41630429999998</v>
      </c>
      <c r="I1602" s="9">
        <v>7348.8766189999997</v>
      </c>
      <c r="J1602" s="9">
        <v>0</v>
      </c>
      <c r="K1602" s="9">
        <v>5781.2346470000002</v>
      </c>
      <c r="L1602" s="9">
        <v>408.89294610000002</v>
      </c>
      <c r="M1602" s="9">
        <v>60.051067279999998</v>
      </c>
    </row>
    <row r="1603" spans="1:13" hidden="1">
      <c r="A1603" s="9" t="s">
        <v>33</v>
      </c>
      <c r="B1603" s="9" t="s">
        <v>34</v>
      </c>
      <c r="C1603" s="9" t="s">
        <v>43</v>
      </c>
      <c r="D1603" s="9">
        <v>2030</v>
      </c>
      <c r="E1603" s="9" t="s">
        <v>55</v>
      </c>
      <c r="F1603" s="9">
        <v>44.059349689999998</v>
      </c>
      <c r="G1603" s="9">
        <v>3.2388018860000001</v>
      </c>
      <c r="H1603" s="9">
        <v>1006.246981</v>
      </c>
      <c r="I1603" s="9">
        <v>8634.7069680000004</v>
      </c>
      <c r="J1603" s="9">
        <v>0</v>
      </c>
      <c r="K1603" s="9">
        <v>6696.9133359999996</v>
      </c>
      <c r="L1603" s="9">
        <v>475.52379960000002</v>
      </c>
      <c r="M1603" s="9">
        <v>50.635848119999999</v>
      </c>
    </row>
    <row r="1604" spans="1:13" hidden="1">
      <c r="A1604" s="9" t="s">
        <v>33</v>
      </c>
      <c r="B1604" s="9" t="s">
        <v>34</v>
      </c>
      <c r="C1604" s="9" t="s">
        <v>43</v>
      </c>
      <c r="D1604" s="9">
        <v>2035</v>
      </c>
      <c r="E1604" s="9" t="s">
        <v>55</v>
      </c>
      <c r="F1604" s="9">
        <v>50.870748249999998</v>
      </c>
      <c r="G1604" s="9">
        <v>3.6541589000000001</v>
      </c>
      <c r="H1604" s="9">
        <v>1156.3330109999999</v>
      </c>
      <c r="I1604" s="9">
        <v>9867.8175890000002</v>
      </c>
      <c r="J1604" s="9">
        <v>0</v>
      </c>
      <c r="K1604" s="9">
        <v>7582.3432620000003</v>
      </c>
      <c r="L1604" s="9">
        <v>540.25461499999994</v>
      </c>
      <c r="M1604" s="9">
        <v>48.988977609999999</v>
      </c>
    </row>
    <row r="1605" spans="1:13" hidden="1">
      <c r="A1605" s="9" t="s">
        <v>33</v>
      </c>
      <c r="B1605" s="9" t="s">
        <v>34</v>
      </c>
      <c r="C1605" s="9" t="s">
        <v>43</v>
      </c>
      <c r="D1605" s="9">
        <v>2040</v>
      </c>
      <c r="E1605" s="9" t="s">
        <v>55</v>
      </c>
      <c r="F1605" s="9">
        <v>56.442114840000002</v>
      </c>
      <c r="G1605" s="9">
        <v>3.9234924219999998</v>
      </c>
      <c r="H1605" s="9">
        <v>1282.458018</v>
      </c>
      <c r="I1605" s="9">
        <v>10880.32907</v>
      </c>
      <c r="J1605" s="9">
        <v>0</v>
      </c>
      <c r="K1605" s="9">
        <v>8355.1623450000006</v>
      </c>
      <c r="L1605" s="9">
        <v>596.70382410000002</v>
      </c>
      <c r="M1605" s="9">
        <v>50.795787269999998</v>
      </c>
    </row>
    <row r="1606" spans="1:13" hidden="1">
      <c r="A1606" s="9" t="s">
        <v>33</v>
      </c>
      <c r="B1606" s="9" t="s">
        <v>34</v>
      </c>
      <c r="C1606" s="9" t="s">
        <v>43</v>
      </c>
      <c r="D1606" s="9">
        <v>2045</v>
      </c>
      <c r="E1606" s="9" t="s">
        <v>55</v>
      </c>
      <c r="F1606" s="9">
        <v>61.403113329999996</v>
      </c>
      <c r="G1606" s="9">
        <v>4.0456739779999999</v>
      </c>
      <c r="H1606" s="9">
        <v>1396.3993740000001</v>
      </c>
      <c r="I1606" s="9">
        <v>11786.88474</v>
      </c>
      <c r="J1606" s="9">
        <v>0</v>
      </c>
      <c r="K1606" s="9">
        <v>9064.3021019999996</v>
      </c>
      <c r="L1606" s="9">
        <v>648.53123960000005</v>
      </c>
      <c r="M1606" s="9">
        <v>54.532727280000003</v>
      </c>
    </row>
    <row r="1607" spans="1:13" hidden="1">
      <c r="A1607" s="9" t="s">
        <v>33</v>
      </c>
      <c r="B1607" s="9" t="s">
        <v>34</v>
      </c>
      <c r="C1607" s="9" t="s">
        <v>43</v>
      </c>
      <c r="D1607" s="9">
        <v>2050</v>
      </c>
      <c r="E1607" s="9" t="s">
        <v>55</v>
      </c>
      <c r="F1607" s="9">
        <v>65.844187989999995</v>
      </c>
      <c r="G1607" s="9">
        <v>4.2606547450000001</v>
      </c>
      <c r="H1607" s="9">
        <v>1500.8322449999901</v>
      </c>
      <c r="I1607" s="9">
        <v>12672.210870000001</v>
      </c>
      <c r="J1607" s="9">
        <v>0</v>
      </c>
      <c r="K1607" s="9">
        <v>9723.3000499999998</v>
      </c>
      <c r="L1607" s="9">
        <v>696.68311289999997</v>
      </c>
      <c r="M1607" s="9">
        <v>59.089773710000003</v>
      </c>
    </row>
    <row r="1608" spans="1:13" hidden="1">
      <c r="A1608" s="9" t="s">
        <v>33</v>
      </c>
      <c r="B1608" s="9" t="s">
        <v>34</v>
      </c>
      <c r="C1608" s="9" t="s">
        <v>44</v>
      </c>
      <c r="D1608" s="9">
        <v>2000</v>
      </c>
      <c r="E1608" s="9" t="s">
        <v>55</v>
      </c>
      <c r="F1608" s="9">
        <v>0.12965922599999999</v>
      </c>
      <c r="G1608" s="9">
        <v>8.2105210000000001E-3</v>
      </c>
      <c r="H1608" s="9">
        <v>4.3914892659999998</v>
      </c>
      <c r="I1608" s="9">
        <v>30.740424860000001</v>
      </c>
      <c r="J1608" s="9">
        <v>0</v>
      </c>
      <c r="K1608" s="9">
        <v>27.754298989999999</v>
      </c>
      <c r="L1608" s="9">
        <v>2.0379065939999998</v>
      </c>
      <c r="M1608" s="9">
        <v>1.2992439140000001</v>
      </c>
    </row>
    <row r="1609" spans="1:13" hidden="1">
      <c r="A1609" s="9" t="s">
        <v>33</v>
      </c>
      <c r="B1609" s="9" t="s">
        <v>34</v>
      </c>
      <c r="C1609" s="9" t="s">
        <v>44</v>
      </c>
      <c r="D1609" s="9">
        <v>2005</v>
      </c>
      <c r="E1609" s="9" t="s">
        <v>55</v>
      </c>
      <c r="F1609" s="9">
        <v>0.19269858500000001</v>
      </c>
      <c r="G1609" s="9">
        <v>2.5848107999999901E-2</v>
      </c>
      <c r="H1609" s="9">
        <v>7.0895931729999999</v>
      </c>
      <c r="I1609" s="9">
        <v>54.589867439999999</v>
      </c>
      <c r="J1609" s="9">
        <v>0</v>
      </c>
      <c r="K1609" s="9">
        <v>43.87027191</v>
      </c>
      <c r="L1609" s="9">
        <v>3.2384804960000002</v>
      </c>
      <c r="M1609" s="9">
        <v>1.2724691770000001</v>
      </c>
    </row>
    <row r="1610" spans="1:13" hidden="1">
      <c r="A1610" s="9" t="s">
        <v>33</v>
      </c>
      <c r="B1610" s="9" t="s">
        <v>34</v>
      </c>
      <c r="C1610" s="9" t="s">
        <v>44</v>
      </c>
      <c r="D1610" s="9">
        <v>2010</v>
      </c>
      <c r="E1610" s="9" t="s">
        <v>55</v>
      </c>
      <c r="F1610" s="9">
        <v>0.39337468399999997</v>
      </c>
      <c r="G1610" s="9">
        <v>5.8771799999999999E-2</v>
      </c>
      <c r="H1610" s="9">
        <v>16.149498250000001</v>
      </c>
      <c r="I1610" s="9">
        <v>135.65578529999999</v>
      </c>
      <c r="J1610" s="9">
        <v>0</v>
      </c>
      <c r="K1610" s="9">
        <v>99.112400840000006</v>
      </c>
      <c r="L1610" s="9">
        <v>7.3300605470000004</v>
      </c>
      <c r="M1610" s="9">
        <v>1.992097671</v>
      </c>
    </row>
    <row r="1611" spans="1:13">
      <c r="A1611" s="9" t="s">
        <v>33</v>
      </c>
      <c r="B1611" s="9" t="s">
        <v>34</v>
      </c>
      <c r="C1611" s="9" t="s">
        <v>44</v>
      </c>
      <c r="D1611" s="9">
        <v>2015</v>
      </c>
      <c r="E1611" s="9" t="s">
        <v>55</v>
      </c>
      <c r="F1611" s="9">
        <v>0.69240599400000002</v>
      </c>
      <c r="G1611" s="9">
        <v>7.5261470999999996E-2</v>
      </c>
      <c r="H1611" s="9">
        <v>26.65993314</v>
      </c>
      <c r="I1611" s="9">
        <v>242.605391599999</v>
      </c>
      <c r="J1611" s="9">
        <v>0</v>
      </c>
      <c r="K1611" s="9">
        <v>163.09578500000001</v>
      </c>
      <c r="L1611" s="9">
        <v>12.07241372</v>
      </c>
      <c r="M1611" s="9">
        <v>2.696276772</v>
      </c>
    </row>
    <row r="1612" spans="1:13">
      <c r="A1612" s="9" t="s">
        <v>33</v>
      </c>
      <c r="B1612" s="9" t="s">
        <v>34</v>
      </c>
      <c r="C1612" s="9" t="s">
        <v>44</v>
      </c>
      <c r="D1612" s="9">
        <v>2020</v>
      </c>
      <c r="E1612" s="9" t="s">
        <v>55</v>
      </c>
      <c r="F1612" s="9">
        <v>0.78426881900000001</v>
      </c>
      <c r="G1612" s="9">
        <v>7.0029569E-2</v>
      </c>
      <c r="H1612" s="9">
        <v>30.196957340000001</v>
      </c>
      <c r="I1612" s="9">
        <v>295.93018189999998</v>
      </c>
      <c r="J1612" s="9">
        <v>0</v>
      </c>
      <c r="K1612" s="9">
        <v>184.5069493</v>
      </c>
      <c r="L1612" s="9">
        <v>13.66177295</v>
      </c>
      <c r="M1612" s="9">
        <v>2.8084408219999899</v>
      </c>
    </row>
    <row r="1613" spans="1:13">
      <c r="A1613" s="9" t="s">
        <v>33</v>
      </c>
      <c r="B1613" s="9" t="s">
        <v>34</v>
      </c>
      <c r="C1613" s="9" t="s">
        <v>44</v>
      </c>
      <c r="D1613" s="9">
        <v>2025</v>
      </c>
      <c r="E1613" s="9" t="s">
        <v>55</v>
      </c>
      <c r="F1613" s="9">
        <v>1.03467946</v>
      </c>
      <c r="G1613" s="9">
        <v>0.10448755699999999</v>
      </c>
      <c r="H1613" s="9">
        <v>39.838599670000001</v>
      </c>
      <c r="I1613" s="9">
        <v>418.3052965</v>
      </c>
      <c r="J1613" s="9">
        <v>0</v>
      </c>
      <c r="K1613" s="9">
        <v>243.30325490000001</v>
      </c>
      <c r="L1613" s="9">
        <v>18.017612570000001</v>
      </c>
      <c r="M1613" s="9">
        <v>3.6035375139999899</v>
      </c>
    </row>
    <row r="1614" spans="1:13">
      <c r="A1614" s="9" t="s">
        <v>33</v>
      </c>
      <c r="B1614" s="9" t="s">
        <v>34</v>
      </c>
      <c r="C1614" s="9" t="s">
        <v>44</v>
      </c>
      <c r="D1614" s="9">
        <v>2030</v>
      </c>
      <c r="E1614" s="9" t="s">
        <v>55</v>
      </c>
      <c r="F1614" s="9">
        <v>1.347509313</v>
      </c>
      <c r="G1614" s="9">
        <v>0.11472112</v>
      </c>
      <c r="H1614" s="9">
        <v>51.883589239999999</v>
      </c>
      <c r="I1614" s="9">
        <v>581.09619950000001</v>
      </c>
      <c r="J1614" s="9">
        <v>0</v>
      </c>
      <c r="K1614" s="9">
        <v>316.80696410000002</v>
      </c>
      <c r="L1614" s="9">
        <v>23.462009139999999</v>
      </c>
      <c r="M1614" s="9">
        <v>4.6558540920000002</v>
      </c>
    </row>
    <row r="1615" spans="1:13">
      <c r="A1615" s="9" t="s">
        <v>33</v>
      </c>
      <c r="B1615" s="9" t="s">
        <v>34</v>
      </c>
      <c r="C1615" s="9" t="s">
        <v>44</v>
      </c>
      <c r="D1615" s="9">
        <v>2035</v>
      </c>
      <c r="E1615" s="9" t="s">
        <v>55</v>
      </c>
      <c r="F1615" s="9">
        <v>1.6515105539999999</v>
      </c>
      <c r="G1615" s="9">
        <v>0.13692443300000001</v>
      </c>
      <c r="H1615" s="9">
        <v>63.588647860000002</v>
      </c>
      <c r="I1615" s="9">
        <v>756.70490949999999</v>
      </c>
      <c r="J1615" s="9">
        <v>0</v>
      </c>
      <c r="K1615" s="9">
        <v>388.252120399999</v>
      </c>
      <c r="L1615" s="9">
        <v>28.75361509</v>
      </c>
      <c r="M1615" s="9">
        <v>5.6932126009999999</v>
      </c>
    </row>
    <row r="1616" spans="1:13">
      <c r="A1616" s="9" t="s">
        <v>33</v>
      </c>
      <c r="B1616" s="9" t="s">
        <v>34</v>
      </c>
      <c r="C1616" s="9" t="s">
        <v>44</v>
      </c>
      <c r="D1616" s="9">
        <v>2040</v>
      </c>
      <c r="E1616" s="9" t="s">
        <v>55</v>
      </c>
      <c r="F1616" s="9">
        <v>1.962490775</v>
      </c>
      <c r="G1616" s="9">
        <v>0.15861236400000001</v>
      </c>
      <c r="H1616" s="9">
        <v>75.562420399999993</v>
      </c>
      <c r="I1616" s="9">
        <v>952.08649709999997</v>
      </c>
      <c r="J1616" s="9">
        <v>0</v>
      </c>
      <c r="K1616" s="9">
        <v>461.3477274</v>
      </c>
      <c r="L1616" s="9">
        <v>34.167258650000001</v>
      </c>
      <c r="M1616" s="9">
        <v>6.7603641439999898</v>
      </c>
    </row>
    <row r="1617" spans="1:13">
      <c r="A1617" s="9" t="s">
        <v>33</v>
      </c>
      <c r="B1617" s="9" t="s">
        <v>34</v>
      </c>
      <c r="C1617" s="9" t="s">
        <v>44</v>
      </c>
      <c r="D1617" s="9">
        <v>2045</v>
      </c>
      <c r="E1617" s="9" t="s">
        <v>55</v>
      </c>
      <c r="F1617" s="9">
        <v>2.2906154299999999</v>
      </c>
      <c r="G1617" s="9">
        <v>0.165995213</v>
      </c>
      <c r="H1617" s="9">
        <v>88.196310710000006</v>
      </c>
      <c r="I1617" s="9">
        <v>1173.0109319999999</v>
      </c>
      <c r="J1617" s="9">
        <v>0</v>
      </c>
      <c r="K1617" s="9">
        <v>538.47858670000005</v>
      </c>
      <c r="L1617" s="9">
        <v>39.879654960000003</v>
      </c>
      <c r="M1617" s="9">
        <v>7.889748709</v>
      </c>
    </row>
    <row r="1618" spans="1:13">
      <c r="A1618" s="9" t="s">
        <v>33</v>
      </c>
      <c r="B1618" s="9" t="s">
        <v>34</v>
      </c>
      <c r="C1618" s="9" t="s">
        <v>44</v>
      </c>
      <c r="D1618" s="9">
        <v>2050</v>
      </c>
      <c r="E1618" s="9" t="s">
        <v>55</v>
      </c>
      <c r="F1618" s="9">
        <v>2.6539281309999998</v>
      </c>
      <c r="G1618" s="9">
        <v>0.20031843899999999</v>
      </c>
      <c r="H1618" s="9">
        <v>102.1850578</v>
      </c>
      <c r="I1618" s="9">
        <v>1430.590809</v>
      </c>
      <c r="J1618" s="9">
        <v>0</v>
      </c>
      <c r="K1618" s="9">
        <v>623.8837585</v>
      </c>
      <c r="L1618" s="9">
        <v>46.204800319999997</v>
      </c>
      <c r="M1618" s="9">
        <v>9.1412333239999999</v>
      </c>
    </row>
    <row r="1619" spans="1:13" hidden="1">
      <c r="A1619" s="9" t="s">
        <v>33</v>
      </c>
      <c r="B1619" s="9" t="s">
        <v>34</v>
      </c>
      <c r="C1619" s="9" t="s">
        <v>45</v>
      </c>
      <c r="D1619" s="9">
        <v>2000</v>
      </c>
      <c r="E1619" s="9" t="s">
        <v>55</v>
      </c>
      <c r="F1619" s="9">
        <v>1.1399999999999999</v>
      </c>
      <c r="G1619" s="9">
        <v>5.7999999999999899E-2</v>
      </c>
      <c r="H1619" s="9">
        <v>25</v>
      </c>
      <c r="I1619" s="9">
        <v>177</v>
      </c>
      <c r="J1619" s="9">
        <v>0</v>
      </c>
      <c r="K1619" s="9">
        <v>136.72853659999899</v>
      </c>
      <c r="L1619" s="9">
        <v>10.122572870000001</v>
      </c>
      <c r="M1619" s="9">
        <v>4.1427122550000002</v>
      </c>
    </row>
    <row r="1620" spans="1:13" hidden="1">
      <c r="A1620" s="9" t="s">
        <v>33</v>
      </c>
      <c r="B1620" s="9" t="s">
        <v>34</v>
      </c>
      <c r="C1620" s="9" t="s">
        <v>45</v>
      </c>
      <c r="D1620" s="9">
        <v>2005</v>
      </c>
      <c r="E1620" s="9" t="s">
        <v>55</v>
      </c>
      <c r="F1620" s="9">
        <v>1.1100000000000001</v>
      </c>
      <c r="G1620" s="9">
        <v>6.3500000000000001E-2</v>
      </c>
      <c r="H1620" s="9">
        <v>27</v>
      </c>
      <c r="I1620" s="9">
        <v>190</v>
      </c>
      <c r="J1620" s="9">
        <v>0</v>
      </c>
      <c r="K1620" s="9">
        <v>147.34883780000001</v>
      </c>
      <c r="L1620" s="9">
        <v>11.01877601</v>
      </c>
      <c r="M1620" s="9">
        <v>2.7383874549999998</v>
      </c>
    </row>
    <row r="1621" spans="1:13" hidden="1">
      <c r="A1621" s="9" t="s">
        <v>33</v>
      </c>
      <c r="B1621" s="9" t="s">
        <v>34</v>
      </c>
      <c r="C1621" s="9" t="s">
        <v>45</v>
      </c>
      <c r="D1621" s="9">
        <v>2010</v>
      </c>
      <c r="E1621" s="9" t="s">
        <v>55</v>
      </c>
      <c r="F1621" s="9">
        <v>1.1399999999999999</v>
      </c>
      <c r="G1621" s="9">
        <v>0.105046286999999</v>
      </c>
      <c r="H1621" s="9">
        <v>27</v>
      </c>
      <c r="I1621" s="9">
        <v>187</v>
      </c>
      <c r="J1621" s="9">
        <v>0</v>
      </c>
      <c r="K1621" s="9">
        <v>145.23200359999899</v>
      </c>
      <c r="L1621" s="9">
        <v>10.87123564</v>
      </c>
      <c r="M1621" s="9">
        <v>1.866114429</v>
      </c>
    </row>
    <row r="1622" spans="1:13" hidden="1">
      <c r="A1622" s="9" t="s">
        <v>33</v>
      </c>
      <c r="B1622" s="9" t="s">
        <v>34</v>
      </c>
      <c r="C1622" s="9" t="s">
        <v>45</v>
      </c>
      <c r="D1622" s="9">
        <v>2015</v>
      </c>
      <c r="E1622" s="9" t="s">
        <v>55</v>
      </c>
      <c r="F1622" s="9">
        <v>1.21</v>
      </c>
      <c r="G1622" s="9">
        <v>8.3692695999999997E-2</v>
      </c>
      <c r="H1622" s="9">
        <v>29</v>
      </c>
      <c r="I1622" s="9">
        <v>200</v>
      </c>
      <c r="J1622" s="9">
        <v>0</v>
      </c>
      <c r="K1622" s="9">
        <v>147.91956869999899</v>
      </c>
      <c r="L1622" s="9">
        <v>11.072932829999999</v>
      </c>
      <c r="M1622" s="9">
        <v>0.78575099900000001</v>
      </c>
    </row>
    <row r="1623" spans="1:13" hidden="1">
      <c r="A1623" s="9" t="s">
        <v>33</v>
      </c>
      <c r="B1623" s="9" t="s">
        <v>34</v>
      </c>
      <c r="C1623" s="9" t="s">
        <v>45</v>
      </c>
      <c r="D1623" s="9">
        <v>2020</v>
      </c>
      <c r="E1623" s="9" t="s">
        <v>55</v>
      </c>
      <c r="F1623" s="9">
        <v>1.126551724</v>
      </c>
      <c r="G1623" s="9">
        <v>5.8389765000000003E-2</v>
      </c>
      <c r="H1623" s="9">
        <v>27</v>
      </c>
      <c r="I1623" s="9">
        <v>198</v>
      </c>
      <c r="J1623" s="9">
        <v>0</v>
      </c>
      <c r="K1623" s="9">
        <v>130.1228686</v>
      </c>
      <c r="L1623" s="9">
        <v>9.7408875859999995</v>
      </c>
      <c r="M1623" s="9">
        <v>0.29369250399999902</v>
      </c>
    </row>
    <row r="1624" spans="1:13" hidden="1">
      <c r="A1624" s="9" t="s">
        <v>33</v>
      </c>
      <c r="B1624" s="9" t="s">
        <v>34</v>
      </c>
      <c r="C1624" s="9" t="s">
        <v>45</v>
      </c>
      <c r="D1624" s="9">
        <v>2025</v>
      </c>
      <c r="E1624" s="9" t="s">
        <v>55</v>
      </c>
      <c r="F1624" s="9">
        <v>1.0848275859999901</v>
      </c>
      <c r="G1624" s="9">
        <v>6.1138957000000001E-2</v>
      </c>
      <c r="H1624" s="9">
        <v>26</v>
      </c>
      <c r="I1624" s="9">
        <v>191</v>
      </c>
      <c r="J1624" s="9">
        <v>0</v>
      </c>
      <c r="K1624" s="9">
        <v>122.49001709999899</v>
      </c>
      <c r="L1624" s="9">
        <v>9.1695627099999992</v>
      </c>
      <c r="M1624" s="9">
        <v>0.13677940299999999</v>
      </c>
    </row>
    <row r="1625" spans="1:13" hidden="1">
      <c r="A1625" s="9" t="s">
        <v>33</v>
      </c>
      <c r="B1625" s="9" t="s">
        <v>34</v>
      </c>
      <c r="C1625" s="9" t="s">
        <v>45</v>
      </c>
      <c r="D1625" s="9">
        <v>2030</v>
      </c>
      <c r="E1625" s="9" t="s">
        <v>55</v>
      </c>
      <c r="F1625" s="9">
        <v>1.168275862</v>
      </c>
      <c r="G1625" s="9">
        <v>6.6886347999999998E-2</v>
      </c>
      <c r="H1625" s="9">
        <v>28</v>
      </c>
      <c r="I1625" s="9">
        <v>201</v>
      </c>
      <c r="J1625" s="9">
        <v>0</v>
      </c>
      <c r="K1625" s="9">
        <v>130.746692</v>
      </c>
      <c r="L1625" s="9">
        <v>9.7876809490000003</v>
      </c>
      <c r="M1625" s="9">
        <v>9.6958693999999998E-2</v>
      </c>
    </row>
    <row r="1626" spans="1:13" hidden="1">
      <c r="A1626" s="9" t="s">
        <v>33</v>
      </c>
      <c r="B1626" s="9" t="s">
        <v>34</v>
      </c>
      <c r="C1626" s="9" t="s">
        <v>45</v>
      </c>
      <c r="D1626" s="9">
        <v>2035</v>
      </c>
      <c r="E1626" s="9" t="s">
        <v>55</v>
      </c>
      <c r="F1626" s="9">
        <v>1.21</v>
      </c>
      <c r="G1626" s="9">
        <v>6.3889351999999996E-2</v>
      </c>
      <c r="H1626" s="9">
        <v>29</v>
      </c>
      <c r="I1626" s="9">
        <v>209</v>
      </c>
      <c r="J1626" s="9">
        <v>0</v>
      </c>
      <c r="K1626" s="9">
        <v>134.95175230000001</v>
      </c>
      <c r="L1626" s="9">
        <v>10.10248166</v>
      </c>
      <c r="M1626" s="9">
        <v>8.5180509000000001E-2</v>
      </c>
    </row>
    <row r="1627" spans="1:13" hidden="1">
      <c r="A1627" s="9" t="s">
        <v>33</v>
      </c>
      <c r="B1627" s="9" t="s">
        <v>34</v>
      </c>
      <c r="C1627" s="9" t="s">
        <v>45</v>
      </c>
      <c r="D1627" s="9">
        <v>2040</v>
      </c>
      <c r="E1627" s="9" t="s">
        <v>55</v>
      </c>
      <c r="F1627" s="9">
        <v>1.2517241379999999</v>
      </c>
      <c r="G1627" s="9">
        <v>6.9065940999999895E-2</v>
      </c>
      <c r="H1627" s="9">
        <v>30</v>
      </c>
      <c r="I1627" s="9">
        <v>214</v>
      </c>
      <c r="J1627" s="9">
        <v>0</v>
      </c>
      <c r="K1627" s="9">
        <v>139.4204053</v>
      </c>
      <c r="L1627" s="9">
        <v>10.437008949999999</v>
      </c>
      <c r="M1627" s="9">
        <v>8.4149806999999993E-2</v>
      </c>
    </row>
    <row r="1628" spans="1:13" hidden="1">
      <c r="A1628" s="9" t="s">
        <v>33</v>
      </c>
      <c r="B1628" s="9" t="s">
        <v>34</v>
      </c>
      <c r="C1628" s="9" t="s">
        <v>45</v>
      </c>
      <c r="D1628" s="9">
        <v>2045</v>
      </c>
      <c r="E1628" s="9" t="s">
        <v>55</v>
      </c>
      <c r="F1628" s="9">
        <v>1.2517241379999999</v>
      </c>
      <c r="G1628" s="9">
        <v>6.6613842999999895E-2</v>
      </c>
      <c r="H1628" s="9">
        <v>30</v>
      </c>
      <c r="I1628" s="9">
        <v>205</v>
      </c>
      <c r="J1628" s="9">
        <v>0</v>
      </c>
      <c r="K1628" s="9">
        <v>139.3492852</v>
      </c>
      <c r="L1628" s="9">
        <v>10.431686490000001</v>
      </c>
      <c r="M1628" s="9">
        <v>8.2722552000000005E-2</v>
      </c>
    </row>
    <row r="1629" spans="1:13" hidden="1">
      <c r="A1629" s="9" t="s">
        <v>33</v>
      </c>
      <c r="B1629" s="9" t="s">
        <v>34</v>
      </c>
      <c r="C1629" s="9" t="s">
        <v>45</v>
      </c>
      <c r="D1629" s="9">
        <v>2050</v>
      </c>
      <c r="E1629" s="9" t="s">
        <v>55</v>
      </c>
      <c r="F1629" s="9">
        <v>1.21</v>
      </c>
      <c r="G1629" s="9">
        <v>5.6124411999999999E-2</v>
      </c>
      <c r="H1629" s="9">
        <v>29</v>
      </c>
      <c r="I1629" s="9">
        <v>197</v>
      </c>
      <c r="J1629" s="9">
        <v>0</v>
      </c>
      <c r="K1629" s="9">
        <v>134.6778588</v>
      </c>
      <c r="L1629" s="9">
        <v>10.081984139999999</v>
      </c>
      <c r="M1629" s="9">
        <v>7.9587520999999994E-2</v>
      </c>
    </row>
    <row r="1630" spans="1:13" hidden="1">
      <c r="A1630" s="9" t="s">
        <v>33</v>
      </c>
      <c r="B1630" s="9" t="s">
        <v>34</v>
      </c>
      <c r="C1630" s="9" t="s">
        <v>46</v>
      </c>
      <c r="D1630" s="9">
        <v>2000</v>
      </c>
      <c r="E1630" s="9" t="s">
        <v>55</v>
      </c>
      <c r="F1630" s="9">
        <v>1.7309999999999901</v>
      </c>
      <c r="G1630" s="9">
        <v>5.5E-2</v>
      </c>
      <c r="H1630" s="9">
        <v>23</v>
      </c>
      <c r="I1630" s="9">
        <v>207</v>
      </c>
      <c r="J1630" s="9">
        <v>0</v>
      </c>
      <c r="K1630" s="9">
        <v>147.18124549999999</v>
      </c>
      <c r="L1630" s="9">
        <v>10.835677840000001</v>
      </c>
      <c r="M1630" s="9">
        <v>8.9290480359999993</v>
      </c>
    </row>
    <row r="1631" spans="1:13" hidden="1">
      <c r="A1631" s="9" t="s">
        <v>33</v>
      </c>
      <c r="B1631" s="9" t="s">
        <v>34</v>
      </c>
      <c r="C1631" s="9" t="s">
        <v>46</v>
      </c>
      <c r="D1631" s="9">
        <v>2005</v>
      </c>
      <c r="E1631" s="9" t="s">
        <v>55</v>
      </c>
      <c r="F1631" s="9">
        <v>1.9139999999999999</v>
      </c>
      <c r="G1631" s="9">
        <v>7.6999999999999999E-2</v>
      </c>
      <c r="H1631" s="9">
        <v>27</v>
      </c>
      <c r="I1631" s="9">
        <v>241</v>
      </c>
      <c r="J1631" s="9">
        <v>0</v>
      </c>
      <c r="K1631" s="9">
        <v>161.338157</v>
      </c>
      <c r="L1631" s="9">
        <v>11.89925116</v>
      </c>
      <c r="M1631" s="9">
        <v>6.5919907049999997</v>
      </c>
    </row>
    <row r="1632" spans="1:13" hidden="1">
      <c r="A1632" s="9" t="s">
        <v>33</v>
      </c>
      <c r="B1632" s="9" t="s">
        <v>34</v>
      </c>
      <c r="C1632" s="9" t="s">
        <v>46</v>
      </c>
      <c r="D1632" s="9">
        <v>2010</v>
      </c>
      <c r="E1632" s="9" t="s">
        <v>55</v>
      </c>
      <c r="F1632" s="9">
        <v>2.2919999999999998</v>
      </c>
      <c r="G1632" s="9">
        <v>0.157259553</v>
      </c>
      <c r="H1632" s="9">
        <v>34</v>
      </c>
      <c r="I1632" s="9">
        <v>287</v>
      </c>
      <c r="J1632" s="9">
        <v>0</v>
      </c>
      <c r="K1632" s="9">
        <v>197.38368969999999</v>
      </c>
      <c r="L1632" s="9">
        <v>14.56980886</v>
      </c>
      <c r="M1632" s="9">
        <v>5.2963937410000002</v>
      </c>
    </row>
    <row r="1633" spans="1:13" hidden="1">
      <c r="A1633" s="9" t="s">
        <v>33</v>
      </c>
      <c r="B1633" s="9" t="s">
        <v>34</v>
      </c>
      <c r="C1633" s="9" t="s">
        <v>46</v>
      </c>
      <c r="D1633" s="9">
        <v>2015</v>
      </c>
      <c r="E1633" s="9" t="s">
        <v>55</v>
      </c>
      <c r="F1633" s="9">
        <v>2.7730000000000001</v>
      </c>
      <c r="G1633" s="9">
        <v>0.183329618999999</v>
      </c>
      <c r="H1633" s="9">
        <v>42</v>
      </c>
      <c r="I1633" s="9">
        <v>350</v>
      </c>
      <c r="J1633" s="9">
        <v>0</v>
      </c>
      <c r="K1633" s="9">
        <v>240.41821639999901</v>
      </c>
      <c r="L1633" s="9">
        <v>17.738954549999999</v>
      </c>
      <c r="M1633" s="9">
        <v>4.9814340939999999</v>
      </c>
    </row>
    <row r="1634" spans="1:13" hidden="1">
      <c r="A1634" s="9" t="s">
        <v>33</v>
      </c>
      <c r="B1634" s="9" t="s">
        <v>34</v>
      </c>
      <c r="C1634" s="9" t="s">
        <v>46</v>
      </c>
      <c r="D1634" s="9">
        <v>2020</v>
      </c>
      <c r="E1634" s="9" t="s">
        <v>55</v>
      </c>
      <c r="F1634" s="9">
        <v>2.83902381</v>
      </c>
      <c r="G1634" s="9">
        <v>0.16982243799999999</v>
      </c>
      <c r="H1634" s="9">
        <v>43</v>
      </c>
      <c r="I1634" s="9">
        <v>388</v>
      </c>
      <c r="J1634" s="9">
        <v>0</v>
      </c>
      <c r="K1634" s="9">
        <v>244.3431344</v>
      </c>
      <c r="L1634" s="9">
        <v>18.033248109999999</v>
      </c>
      <c r="M1634" s="9">
        <v>4.3525116439999998</v>
      </c>
    </row>
    <row r="1635" spans="1:13" hidden="1">
      <c r="A1635" s="9" t="s">
        <v>33</v>
      </c>
      <c r="B1635" s="9" t="s">
        <v>34</v>
      </c>
      <c r="C1635" s="9" t="s">
        <v>46</v>
      </c>
      <c r="D1635" s="9">
        <v>2025</v>
      </c>
      <c r="E1635" s="9" t="s">
        <v>55</v>
      </c>
      <c r="F1635" s="9">
        <v>3.037095238</v>
      </c>
      <c r="G1635" s="9">
        <v>0.22778522500000001</v>
      </c>
      <c r="H1635" s="9">
        <v>46</v>
      </c>
      <c r="I1635" s="9">
        <v>413</v>
      </c>
      <c r="J1635" s="9">
        <v>0</v>
      </c>
      <c r="K1635" s="9">
        <v>260.6535121</v>
      </c>
      <c r="L1635" s="9">
        <v>19.321142980000001</v>
      </c>
      <c r="M1635" s="9">
        <v>3.5298098250000001</v>
      </c>
    </row>
    <row r="1636" spans="1:13" hidden="1">
      <c r="A1636" s="9" t="s">
        <v>33</v>
      </c>
      <c r="B1636" s="9" t="s">
        <v>34</v>
      </c>
      <c r="C1636" s="9" t="s">
        <v>46</v>
      </c>
      <c r="D1636" s="9">
        <v>2030</v>
      </c>
      <c r="E1636" s="9" t="s">
        <v>55</v>
      </c>
      <c r="F1636" s="9">
        <v>3.499261905</v>
      </c>
      <c r="G1636" s="9">
        <v>0.24142835100000001</v>
      </c>
      <c r="H1636" s="9">
        <v>53</v>
      </c>
      <c r="I1636" s="9">
        <v>463</v>
      </c>
      <c r="J1636" s="9">
        <v>0</v>
      </c>
      <c r="K1636" s="9">
        <v>299.99092450000001</v>
      </c>
      <c r="L1636" s="9">
        <v>22.2483401</v>
      </c>
      <c r="M1636" s="9">
        <v>2.1807484879999999</v>
      </c>
    </row>
    <row r="1637" spans="1:13" hidden="1">
      <c r="A1637" s="9" t="s">
        <v>33</v>
      </c>
      <c r="B1637" s="9" t="s">
        <v>34</v>
      </c>
      <c r="C1637" s="9" t="s">
        <v>46</v>
      </c>
      <c r="D1637" s="9">
        <v>2035</v>
      </c>
      <c r="E1637" s="9" t="s">
        <v>55</v>
      </c>
      <c r="F1637" s="9">
        <v>4.0274523809999998</v>
      </c>
      <c r="G1637" s="9">
        <v>0.26966687499999997</v>
      </c>
      <c r="H1637" s="9">
        <v>61</v>
      </c>
      <c r="I1637" s="9">
        <v>517</v>
      </c>
      <c r="J1637" s="9">
        <v>0</v>
      </c>
      <c r="K1637" s="9">
        <v>345.12754760000001</v>
      </c>
      <c r="L1637" s="9">
        <v>25.60081774</v>
      </c>
      <c r="M1637" s="9">
        <v>1.652858682</v>
      </c>
    </row>
    <row r="1638" spans="1:13" hidden="1">
      <c r="A1638" s="9" t="s">
        <v>33</v>
      </c>
      <c r="B1638" s="9" t="s">
        <v>34</v>
      </c>
      <c r="C1638" s="9" t="s">
        <v>46</v>
      </c>
      <c r="D1638" s="9">
        <v>2040</v>
      </c>
      <c r="E1638" s="9" t="s">
        <v>55</v>
      </c>
      <c r="F1638" s="9">
        <v>4.3575714290000001</v>
      </c>
      <c r="G1638" s="9">
        <v>0.28216928000000002</v>
      </c>
      <c r="H1638" s="9">
        <v>66</v>
      </c>
      <c r="I1638" s="9">
        <v>552</v>
      </c>
      <c r="J1638" s="9">
        <v>0</v>
      </c>
      <c r="K1638" s="9">
        <v>373.3563034</v>
      </c>
      <c r="L1638" s="9">
        <v>27.696844199999902</v>
      </c>
      <c r="M1638" s="9">
        <v>1.4628803859999999</v>
      </c>
    </row>
    <row r="1639" spans="1:13" hidden="1">
      <c r="A1639" s="9" t="s">
        <v>33</v>
      </c>
      <c r="B1639" s="9" t="s">
        <v>34</v>
      </c>
      <c r="C1639" s="9" t="s">
        <v>46</v>
      </c>
      <c r="D1639" s="9">
        <v>2045</v>
      </c>
      <c r="E1639" s="9" t="s">
        <v>55</v>
      </c>
      <c r="F1639" s="9">
        <v>4.6216666669999897</v>
      </c>
      <c r="G1639" s="9">
        <v>0.289713844</v>
      </c>
      <c r="H1639" s="9">
        <v>70</v>
      </c>
      <c r="I1639" s="9">
        <v>570</v>
      </c>
      <c r="J1639" s="9">
        <v>0</v>
      </c>
      <c r="K1639" s="9">
        <v>395.9593198</v>
      </c>
      <c r="L1639" s="9">
        <v>29.374461029999999</v>
      </c>
      <c r="M1639" s="9">
        <v>1.441312959</v>
      </c>
    </row>
    <row r="1640" spans="1:13" hidden="1">
      <c r="A1640" s="9" t="s">
        <v>33</v>
      </c>
      <c r="B1640" s="9" t="s">
        <v>34</v>
      </c>
      <c r="C1640" s="9" t="s">
        <v>46</v>
      </c>
      <c r="D1640" s="9">
        <v>2050</v>
      </c>
      <c r="E1640" s="9" t="s">
        <v>55</v>
      </c>
      <c r="F1640" s="9">
        <v>4.8857619049999998</v>
      </c>
      <c r="G1640" s="9">
        <v>0.300060559</v>
      </c>
      <c r="H1640" s="9">
        <v>74</v>
      </c>
      <c r="I1640" s="9">
        <v>593</v>
      </c>
      <c r="J1640" s="9">
        <v>0</v>
      </c>
      <c r="K1640" s="9">
        <v>418.575543699999</v>
      </c>
      <c r="L1640" s="9">
        <v>31.052602969999999</v>
      </c>
      <c r="M1640" s="9">
        <v>1.489715712</v>
      </c>
    </row>
    <row r="1641" spans="1:13" hidden="1">
      <c r="A1641" s="9" t="s">
        <v>33</v>
      </c>
      <c r="B1641" s="9" t="s">
        <v>34</v>
      </c>
      <c r="C1641" s="9" t="s">
        <v>47</v>
      </c>
      <c r="D1641" s="9">
        <v>2000</v>
      </c>
      <c r="E1641" s="9" t="s">
        <v>55</v>
      </c>
      <c r="F1641" s="9">
        <v>0.504</v>
      </c>
      <c r="G1641" s="9">
        <v>4.7E-2</v>
      </c>
      <c r="H1641" s="9">
        <v>9</v>
      </c>
      <c r="I1641" s="9">
        <v>75</v>
      </c>
      <c r="J1641" s="9">
        <v>0</v>
      </c>
      <c r="K1641" s="9">
        <v>64.829677610000005</v>
      </c>
      <c r="L1641" s="9">
        <v>4.7672510680000002</v>
      </c>
      <c r="M1641" s="9">
        <v>0.92650638299999999</v>
      </c>
    </row>
    <row r="1642" spans="1:13" hidden="1">
      <c r="A1642" s="9" t="s">
        <v>33</v>
      </c>
      <c r="B1642" s="9" t="s">
        <v>34</v>
      </c>
      <c r="C1642" s="9" t="s">
        <v>47</v>
      </c>
      <c r="D1642" s="9">
        <v>2005</v>
      </c>
      <c r="E1642" s="9" t="s">
        <v>55</v>
      </c>
      <c r="F1642" s="9">
        <v>0.64300000000000002</v>
      </c>
      <c r="G1642" s="9">
        <v>4.1500000000000002E-2</v>
      </c>
      <c r="H1642" s="9">
        <v>12</v>
      </c>
      <c r="I1642" s="9">
        <v>102</v>
      </c>
      <c r="J1642" s="9">
        <v>0</v>
      </c>
      <c r="K1642" s="9">
        <v>80.461733780000003</v>
      </c>
      <c r="L1642" s="9">
        <v>5.8980357870000004</v>
      </c>
      <c r="M1642" s="9">
        <v>0.80727123000000001</v>
      </c>
    </row>
    <row r="1643" spans="1:13" hidden="1">
      <c r="A1643" s="9" t="s">
        <v>33</v>
      </c>
      <c r="B1643" s="9" t="s">
        <v>34</v>
      </c>
      <c r="C1643" s="9" t="s">
        <v>47</v>
      </c>
      <c r="D1643" s="9">
        <v>2010</v>
      </c>
      <c r="E1643" s="9" t="s">
        <v>55</v>
      </c>
      <c r="F1643" s="9">
        <v>0.83099999999999996</v>
      </c>
      <c r="G1643" s="9">
        <v>4.7535188999999999E-2</v>
      </c>
      <c r="H1643" s="9">
        <v>16</v>
      </c>
      <c r="I1643" s="9">
        <v>134</v>
      </c>
      <c r="J1643" s="9">
        <v>0</v>
      </c>
      <c r="K1643" s="9">
        <v>98.526197789999998</v>
      </c>
      <c r="L1643" s="9">
        <v>7.2133852190000001</v>
      </c>
      <c r="M1643" s="9">
        <v>0.89403127699999996</v>
      </c>
    </row>
    <row r="1644" spans="1:13" hidden="1">
      <c r="A1644" s="9" t="s">
        <v>33</v>
      </c>
      <c r="B1644" s="9" t="s">
        <v>34</v>
      </c>
      <c r="C1644" s="9" t="s">
        <v>47</v>
      </c>
      <c r="D1644" s="9">
        <v>2015</v>
      </c>
      <c r="E1644" s="9" t="s">
        <v>55</v>
      </c>
      <c r="F1644" s="9">
        <v>0.86099999999999999</v>
      </c>
      <c r="G1644" s="9">
        <v>5.0184386999999997E-2</v>
      </c>
      <c r="H1644" s="9">
        <v>18</v>
      </c>
      <c r="I1644" s="9">
        <v>151</v>
      </c>
      <c r="J1644" s="9">
        <v>0</v>
      </c>
      <c r="K1644" s="9">
        <v>103.2274479</v>
      </c>
      <c r="L1644" s="9">
        <v>7.4893635219999997</v>
      </c>
      <c r="M1644" s="9">
        <v>1.1356645219999999</v>
      </c>
    </row>
    <row r="1645" spans="1:13" hidden="1">
      <c r="A1645" s="9" t="s">
        <v>33</v>
      </c>
      <c r="B1645" s="9" t="s">
        <v>34</v>
      </c>
      <c r="C1645" s="9" t="s">
        <v>47</v>
      </c>
      <c r="D1645" s="9">
        <v>2020</v>
      </c>
      <c r="E1645" s="9" t="s">
        <v>55</v>
      </c>
      <c r="F1645" s="9">
        <v>0.86099999999999999</v>
      </c>
      <c r="G1645" s="9">
        <v>5.1322274000000001E-2</v>
      </c>
      <c r="H1645" s="9">
        <v>18</v>
      </c>
      <c r="I1645" s="9">
        <v>155</v>
      </c>
      <c r="J1645" s="9">
        <v>0</v>
      </c>
      <c r="K1645" s="9">
        <v>99.116976370000003</v>
      </c>
      <c r="L1645" s="9">
        <v>7.3178869679999998</v>
      </c>
      <c r="M1645" s="9">
        <v>1.0274724989999999</v>
      </c>
    </row>
    <row r="1646" spans="1:13" hidden="1">
      <c r="A1646" s="9" t="s">
        <v>33</v>
      </c>
      <c r="B1646" s="9" t="s">
        <v>34</v>
      </c>
      <c r="C1646" s="9" t="s">
        <v>47</v>
      </c>
      <c r="D1646" s="9">
        <v>2025</v>
      </c>
      <c r="E1646" s="9" t="s">
        <v>55</v>
      </c>
      <c r="F1646" s="9">
        <v>0.90883333300000002</v>
      </c>
      <c r="G1646" s="9">
        <v>6.2023770999999998E-2</v>
      </c>
      <c r="H1646" s="9">
        <v>19</v>
      </c>
      <c r="I1646" s="9">
        <v>160</v>
      </c>
      <c r="J1646" s="9">
        <v>0</v>
      </c>
      <c r="K1646" s="9">
        <v>103.0477582</v>
      </c>
      <c r="L1646" s="9">
        <v>7.6395912979999903</v>
      </c>
      <c r="M1646" s="9">
        <v>1.153028046</v>
      </c>
    </row>
    <row r="1647" spans="1:13" hidden="1">
      <c r="A1647" s="9" t="s">
        <v>33</v>
      </c>
      <c r="B1647" s="9" t="s">
        <v>34</v>
      </c>
      <c r="C1647" s="9" t="s">
        <v>47</v>
      </c>
      <c r="D1647" s="9">
        <v>2030</v>
      </c>
      <c r="E1647" s="9" t="s">
        <v>55</v>
      </c>
      <c r="F1647" s="9">
        <v>1.052333333</v>
      </c>
      <c r="G1647" s="9">
        <v>7.1838639999999995E-2</v>
      </c>
      <c r="H1647" s="9">
        <v>22</v>
      </c>
      <c r="I1647" s="9">
        <v>181</v>
      </c>
      <c r="J1647" s="9">
        <v>0</v>
      </c>
      <c r="K1647" s="9">
        <v>118.63254259999999</v>
      </c>
      <c r="L1647" s="9">
        <v>8.8101065779999992</v>
      </c>
      <c r="M1647" s="9">
        <v>1.365395626</v>
      </c>
    </row>
    <row r="1648" spans="1:13" hidden="1">
      <c r="A1648" s="9" t="s">
        <v>33</v>
      </c>
      <c r="B1648" s="9" t="s">
        <v>34</v>
      </c>
      <c r="C1648" s="9" t="s">
        <v>47</v>
      </c>
      <c r="D1648" s="9">
        <v>2035</v>
      </c>
      <c r="E1648" s="9" t="s">
        <v>55</v>
      </c>
      <c r="F1648" s="9">
        <v>1.1958333329999999</v>
      </c>
      <c r="G1648" s="9">
        <v>7.6836092999999994E-2</v>
      </c>
      <c r="H1648" s="9">
        <v>25</v>
      </c>
      <c r="I1648" s="9">
        <v>201</v>
      </c>
      <c r="J1648" s="9">
        <v>0</v>
      </c>
      <c r="K1648" s="9">
        <v>134.51252479999999</v>
      </c>
      <c r="L1648" s="9">
        <v>9.9979217519999999</v>
      </c>
      <c r="M1648" s="9">
        <v>1.5653112659999999</v>
      </c>
    </row>
    <row r="1649" spans="1:13" hidden="1">
      <c r="A1649" s="9" t="s">
        <v>33</v>
      </c>
      <c r="B1649" s="9" t="s">
        <v>34</v>
      </c>
      <c r="C1649" s="9" t="s">
        <v>47</v>
      </c>
      <c r="D1649" s="9">
        <v>2040</v>
      </c>
      <c r="E1649" s="9" t="s">
        <v>55</v>
      </c>
      <c r="F1649" s="9">
        <v>1.2915000000000001</v>
      </c>
      <c r="G1649" s="9">
        <v>8.1833545999999993E-2</v>
      </c>
      <c r="H1649" s="9">
        <v>27</v>
      </c>
      <c r="I1649" s="9">
        <v>210</v>
      </c>
      <c r="J1649" s="9">
        <v>0</v>
      </c>
      <c r="K1649" s="9">
        <v>145.15047469999999</v>
      </c>
      <c r="L1649" s="9">
        <v>10.79428193</v>
      </c>
      <c r="M1649" s="9">
        <v>1.6963750099999999</v>
      </c>
    </row>
    <row r="1650" spans="1:13" hidden="1">
      <c r="A1650" s="9" t="s">
        <v>33</v>
      </c>
      <c r="B1650" s="9" t="s">
        <v>34</v>
      </c>
      <c r="C1650" s="9" t="s">
        <v>47</v>
      </c>
      <c r="D1650" s="9">
        <v>2045</v>
      </c>
      <c r="E1650" s="9" t="s">
        <v>55</v>
      </c>
      <c r="F1650" s="9">
        <v>1.3393333329999999</v>
      </c>
      <c r="G1650" s="9">
        <v>8.0271778000000002E-2</v>
      </c>
      <c r="H1650" s="9">
        <v>28</v>
      </c>
      <c r="I1650" s="9">
        <v>216</v>
      </c>
      <c r="J1650" s="9">
        <v>0</v>
      </c>
      <c r="K1650" s="9">
        <v>150.47738859999899</v>
      </c>
      <c r="L1650" s="9">
        <v>11.19447328</v>
      </c>
      <c r="M1650" s="9">
        <v>1.761533319</v>
      </c>
    </row>
    <row r="1651" spans="1:13" hidden="1">
      <c r="A1651" s="9" t="s">
        <v>33</v>
      </c>
      <c r="B1651" s="9" t="s">
        <v>34</v>
      </c>
      <c r="C1651" s="9" t="s">
        <v>47</v>
      </c>
      <c r="D1651" s="9">
        <v>2050</v>
      </c>
      <c r="E1651" s="9" t="s">
        <v>55</v>
      </c>
      <c r="F1651" s="9">
        <v>1.38716666699999</v>
      </c>
      <c r="G1651" s="9">
        <v>8.0584055000000002E-2</v>
      </c>
      <c r="H1651" s="9">
        <v>29</v>
      </c>
      <c r="I1651" s="9">
        <v>220</v>
      </c>
      <c r="J1651" s="9">
        <v>0</v>
      </c>
      <c r="K1651" s="9">
        <v>155.83205419999999</v>
      </c>
      <c r="L1651" s="9">
        <v>11.595992239999999</v>
      </c>
      <c r="M1651" s="9">
        <v>1.8253735129999999</v>
      </c>
    </row>
    <row r="1652" spans="1:13" hidden="1">
      <c r="A1652" s="9" t="s">
        <v>33</v>
      </c>
      <c r="B1652" s="9" t="s">
        <v>34</v>
      </c>
      <c r="C1652" s="9" t="s">
        <v>48</v>
      </c>
      <c r="D1652" s="9">
        <v>2000</v>
      </c>
      <c r="E1652" s="9" t="s">
        <v>55</v>
      </c>
      <c r="F1652" s="9">
        <v>1.175</v>
      </c>
      <c r="G1652" s="9">
        <v>6.5000000000000002E-2</v>
      </c>
      <c r="H1652" s="9">
        <v>18</v>
      </c>
      <c r="I1652" s="9">
        <v>151</v>
      </c>
      <c r="J1652" s="9">
        <v>0</v>
      </c>
      <c r="K1652" s="9">
        <v>104.740569999999</v>
      </c>
      <c r="L1652" s="9">
        <v>7.7570866139999897</v>
      </c>
      <c r="M1652" s="9">
        <v>9.1680445879999901</v>
      </c>
    </row>
    <row r="1653" spans="1:13" hidden="1">
      <c r="A1653" s="9" t="s">
        <v>33</v>
      </c>
      <c r="B1653" s="9" t="s">
        <v>34</v>
      </c>
      <c r="C1653" s="9" t="s">
        <v>48</v>
      </c>
      <c r="D1653" s="9">
        <v>2005</v>
      </c>
      <c r="E1653" s="9" t="s">
        <v>55</v>
      </c>
      <c r="F1653" s="9">
        <v>1.611</v>
      </c>
      <c r="G1653" s="9">
        <v>9.5500000000000002E-2</v>
      </c>
      <c r="H1653" s="9">
        <v>30</v>
      </c>
      <c r="I1653" s="9">
        <v>239</v>
      </c>
      <c r="J1653" s="9">
        <v>0</v>
      </c>
      <c r="K1653" s="9">
        <v>164.80348999999899</v>
      </c>
      <c r="L1653" s="9">
        <v>12.20534647</v>
      </c>
      <c r="M1653" s="9">
        <v>8.8140095780000003</v>
      </c>
    </row>
    <row r="1654" spans="1:13" hidden="1">
      <c r="A1654" s="9" t="s">
        <v>33</v>
      </c>
      <c r="B1654" s="9" t="s">
        <v>34</v>
      </c>
      <c r="C1654" s="9" t="s">
        <v>48</v>
      </c>
      <c r="D1654" s="9">
        <v>2010</v>
      </c>
      <c r="E1654" s="9" t="s">
        <v>55</v>
      </c>
      <c r="F1654" s="9">
        <v>2.0779999999999998</v>
      </c>
      <c r="G1654" s="9">
        <v>0.185421003999999</v>
      </c>
      <c r="H1654" s="9">
        <v>48</v>
      </c>
      <c r="I1654" s="9">
        <v>378</v>
      </c>
      <c r="J1654" s="9">
        <v>0</v>
      </c>
      <c r="K1654" s="9">
        <v>257.67502000000002</v>
      </c>
      <c r="L1654" s="9">
        <v>19.083411980000001</v>
      </c>
      <c r="M1654" s="9">
        <v>11.76751625</v>
      </c>
    </row>
    <row r="1655" spans="1:13" hidden="1">
      <c r="A1655" s="9" t="s">
        <v>33</v>
      </c>
      <c r="B1655" s="9" t="s">
        <v>34</v>
      </c>
      <c r="C1655" s="9" t="s">
        <v>48</v>
      </c>
      <c r="D1655" s="9">
        <v>2015</v>
      </c>
      <c r="E1655" s="9" t="s">
        <v>55</v>
      </c>
      <c r="F1655" s="9">
        <v>2.8180000000000001</v>
      </c>
      <c r="G1655" s="9">
        <v>0.21272690399999999</v>
      </c>
      <c r="H1655" s="9">
        <v>65</v>
      </c>
      <c r="I1655" s="9">
        <v>505</v>
      </c>
      <c r="J1655" s="9">
        <v>0</v>
      </c>
      <c r="K1655" s="9">
        <v>345.80640110000002</v>
      </c>
      <c r="L1655" s="9">
        <v>25.61038761</v>
      </c>
      <c r="M1655" s="9">
        <v>15.43095613</v>
      </c>
    </row>
    <row r="1656" spans="1:13" hidden="1">
      <c r="A1656" s="9" t="s">
        <v>33</v>
      </c>
      <c r="B1656" s="9" t="s">
        <v>34</v>
      </c>
      <c r="C1656" s="9" t="s">
        <v>48</v>
      </c>
      <c r="D1656" s="9">
        <v>2020</v>
      </c>
      <c r="E1656" s="9" t="s">
        <v>55</v>
      </c>
      <c r="F1656" s="9">
        <v>2.1243384619999999</v>
      </c>
      <c r="G1656" s="9">
        <v>0.117843321999999</v>
      </c>
      <c r="H1656" s="9">
        <v>49</v>
      </c>
      <c r="I1656" s="9">
        <v>406</v>
      </c>
      <c r="J1656" s="9">
        <v>0</v>
      </c>
      <c r="K1656" s="9">
        <v>259.7796611</v>
      </c>
      <c r="L1656" s="9">
        <v>19.239219980000001</v>
      </c>
      <c r="M1656" s="9">
        <v>11.510253069999999</v>
      </c>
    </row>
    <row r="1657" spans="1:13" hidden="1">
      <c r="A1657" s="9" t="s">
        <v>33</v>
      </c>
      <c r="B1657" s="9" t="s">
        <v>34</v>
      </c>
      <c r="C1657" s="9" t="s">
        <v>48</v>
      </c>
      <c r="D1657" s="9">
        <v>2025</v>
      </c>
      <c r="E1657" s="9" t="s">
        <v>55</v>
      </c>
      <c r="F1657" s="9">
        <v>2.5578769229999998</v>
      </c>
      <c r="G1657" s="9">
        <v>0.26580901699999998</v>
      </c>
      <c r="H1657" s="9">
        <v>59</v>
      </c>
      <c r="I1657" s="9">
        <v>480</v>
      </c>
      <c r="J1657" s="9">
        <v>0</v>
      </c>
      <c r="K1657" s="9">
        <v>312.37659249999899</v>
      </c>
      <c r="L1657" s="9">
        <v>23.134519640000001</v>
      </c>
      <c r="M1657" s="9">
        <v>12.32915597</v>
      </c>
    </row>
    <row r="1658" spans="1:13" hidden="1">
      <c r="A1658" s="9" t="s">
        <v>33</v>
      </c>
      <c r="B1658" s="9" t="s">
        <v>34</v>
      </c>
      <c r="C1658" s="9" t="s">
        <v>48</v>
      </c>
      <c r="D1658" s="9">
        <v>2030</v>
      </c>
      <c r="E1658" s="9" t="s">
        <v>55</v>
      </c>
      <c r="F1658" s="9">
        <v>3.5116615379999998</v>
      </c>
      <c r="G1658" s="9">
        <v>0.25874658499999997</v>
      </c>
      <c r="H1658" s="9">
        <v>81</v>
      </c>
      <c r="I1658" s="9">
        <v>640</v>
      </c>
      <c r="J1658" s="9">
        <v>0</v>
      </c>
      <c r="K1658" s="9">
        <v>428.63451259999999</v>
      </c>
      <c r="L1658" s="9">
        <v>31.744538649999999</v>
      </c>
      <c r="M1658" s="9">
        <v>10.552918439999999</v>
      </c>
    </row>
    <row r="1659" spans="1:13" hidden="1">
      <c r="A1659" s="9" t="s">
        <v>33</v>
      </c>
      <c r="B1659" s="9" t="s">
        <v>34</v>
      </c>
      <c r="C1659" s="9" t="s">
        <v>48</v>
      </c>
      <c r="D1659" s="9">
        <v>2035</v>
      </c>
      <c r="E1659" s="9" t="s">
        <v>55</v>
      </c>
      <c r="F1659" s="9">
        <v>4.3787384620000003</v>
      </c>
      <c r="G1659" s="9">
        <v>0.325414547</v>
      </c>
      <c r="H1659" s="9">
        <v>101</v>
      </c>
      <c r="I1659" s="9">
        <v>776</v>
      </c>
      <c r="J1659" s="9">
        <v>0</v>
      </c>
      <c r="K1659" s="9">
        <v>534.36393699999996</v>
      </c>
      <c r="L1659" s="9">
        <v>39.574822740000002</v>
      </c>
      <c r="M1659" s="9">
        <v>9.9901790629999994</v>
      </c>
    </row>
    <row r="1660" spans="1:13" hidden="1">
      <c r="A1660" s="9" t="s">
        <v>33</v>
      </c>
      <c r="B1660" s="9" t="s">
        <v>34</v>
      </c>
      <c r="C1660" s="9" t="s">
        <v>48</v>
      </c>
      <c r="D1660" s="9">
        <v>2040</v>
      </c>
      <c r="E1660" s="9" t="s">
        <v>55</v>
      </c>
      <c r="F1660" s="9">
        <v>4.8989846149999998</v>
      </c>
      <c r="G1660" s="9">
        <v>0.34919405599999997</v>
      </c>
      <c r="H1660" s="9">
        <v>113</v>
      </c>
      <c r="I1660" s="9">
        <v>840</v>
      </c>
      <c r="J1660" s="9">
        <v>0</v>
      </c>
      <c r="K1660" s="9">
        <v>597.80699279999999</v>
      </c>
      <c r="L1660" s="9">
        <v>44.273393409999997</v>
      </c>
      <c r="M1660" s="9">
        <v>9.9217171479999902</v>
      </c>
    </row>
    <row r="1661" spans="1:13" hidden="1">
      <c r="A1661" s="9" t="s">
        <v>33</v>
      </c>
      <c r="B1661" s="9" t="s">
        <v>34</v>
      </c>
      <c r="C1661" s="9" t="s">
        <v>48</v>
      </c>
      <c r="D1661" s="9">
        <v>2045</v>
      </c>
      <c r="E1661" s="9" t="s">
        <v>55</v>
      </c>
      <c r="F1661" s="9">
        <v>5.2891692309999998</v>
      </c>
      <c r="G1661" s="9">
        <v>0.35089236799999901</v>
      </c>
      <c r="H1661" s="9">
        <v>122</v>
      </c>
      <c r="I1661" s="9">
        <v>888</v>
      </c>
      <c r="J1661" s="9">
        <v>0</v>
      </c>
      <c r="K1661" s="9">
        <v>645.40093330000002</v>
      </c>
      <c r="L1661" s="9">
        <v>47.798184560000003</v>
      </c>
      <c r="M1661" s="9">
        <v>10.279090739999999</v>
      </c>
    </row>
    <row r="1662" spans="1:13" hidden="1">
      <c r="A1662" s="9" t="s">
        <v>33</v>
      </c>
      <c r="B1662" s="9" t="s">
        <v>34</v>
      </c>
      <c r="C1662" s="9" t="s">
        <v>48</v>
      </c>
      <c r="D1662" s="9">
        <v>2050</v>
      </c>
      <c r="E1662" s="9" t="s">
        <v>55</v>
      </c>
      <c r="F1662" s="9">
        <v>5.6793538459999997</v>
      </c>
      <c r="G1662" s="9">
        <v>0.36292340699999998</v>
      </c>
      <c r="H1662" s="9">
        <v>131</v>
      </c>
      <c r="I1662" s="9">
        <v>937</v>
      </c>
      <c r="J1662" s="9">
        <v>0</v>
      </c>
      <c r="K1662" s="9">
        <v>693.00463520000005</v>
      </c>
      <c r="L1662" s="9">
        <v>51.32369903</v>
      </c>
      <c r="M1662" s="9">
        <v>10.90207082</v>
      </c>
    </row>
    <row r="1663" spans="1:13" hidden="1">
      <c r="A1663" s="9" t="s">
        <v>33</v>
      </c>
      <c r="B1663" s="9" t="s">
        <v>34</v>
      </c>
      <c r="C1663" s="9" t="s">
        <v>49</v>
      </c>
      <c r="D1663" s="9">
        <v>2000</v>
      </c>
      <c r="E1663" s="9" t="s">
        <v>55</v>
      </c>
      <c r="F1663" s="9">
        <v>0.70199999999999996</v>
      </c>
      <c r="G1663" s="9">
        <v>3.4000000000000002E-2</v>
      </c>
      <c r="H1663" s="9">
        <v>21</v>
      </c>
      <c r="I1663" s="9">
        <v>175</v>
      </c>
      <c r="J1663" s="9">
        <v>0</v>
      </c>
      <c r="K1663" s="9">
        <v>118.16108999999901</v>
      </c>
      <c r="L1663" s="9">
        <v>8.7510103249999993</v>
      </c>
      <c r="M1663" s="9">
        <v>6.1956197570000002</v>
      </c>
    </row>
    <row r="1664" spans="1:13" hidden="1">
      <c r="A1664" s="9" t="s">
        <v>33</v>
      </c>
      <c r="B1664" s="9" t="s">
        <v>34</v>
      </c>
      <c r="C1664" s="9" t="s">
        <v>49</v>
      </c>
      <c r="D1664" s="9">
        <v>2005</v>
      </c>
      <c r="E1664" s="9" t="s">
        <v>55</v>
      </c>
      <c r="F1664" s="9">
        <v>0.69</v>
      </c>
      <c r="G1664" s="9">
        <v>4.3499999999999997E-2</v>
      </c>
      <c r="H1664" s="9">
        <v>21</v>
      </c>
      <c r="I1664" s="9">
        <v>160</v>
      </c>
      <c r="J1664" s="9">
        <v>0</v>
      </c>
      <c r="K1664" s="9">
        <v>112.95626540000001</v>
      </c>
      <c r="L1664" s="9">
        <v>8.2765477789999995</v>
      </c>
      <c r="M1664" s="9">
        <v>4.0581750889999997</v>
      </c>
    </row>
    <row r="1665" spans="1:13" hidden="1">
      <c r="A1665" s="9" t="s">
        <v>33</v>
      </c>
      <c r="B1665" s="9" t="s">
        <v>34</v>
      </c>
      <c r="C1665" s="9" t="s">
        <v>49</v>
      </c>
      <c r="D1665" s="9">
        <v>2010</v>
      </c>
      <c r="E1665" s="9" t="s">
        <v>55</v>
      </c>
      <c r="F1665" s="9">
        <v>0.745</v>
      </c>
      <c r="G1665" s="9">
        <v>5.6832792E-2</v>
      </c>
      <c r="H1665" s="9">
        <v>21</v>
      </c>
      <c r="I1665" s="9">
        <v>160</v>
      </c>
      <c r="J1665" s="9">
        <v>0</v>
      </c>
      <c r="K1665" s="9">
        <v>113.53381409999901</v>
      </c>
      <c r="L1665" s="9">
        <v>7.8362799770000002</v>
      </c>
      <c r="M1665" s="9">
        <v>2.4803433510000001</v>
      </c>
    </row>
    <row r="1666" spans="1:13" hidden="1">
      <c r="A1666" s="9" t="s">
        <v>33</v>
      </c>
      <c r="B1666" s="9" t="s">
        <v>34</v>
      </c>
      <c r="C1666" s="9" t="s">
        <v>49</v>
      </c>
      <c r="D1666" s="9">
        <v>2015</v>
      </c>
      <c r="E1666" s="9" t="s">
        <v>55</v>
      </c>
      <c r="F1666" s="9">
        <v>0.88800000000000001</v>
      </c>
      <c r="G1666" s="9">
        <v>5.9575335E-2</v>
      </c>
      <c r="H1666" s="9">
        <v>26</v>
      </c>
      <c r="I1666" s="9">
        <v>194</v>
      </c>
      <c r="J1666" s="9">
        <v>0</v>
      </c>
      <c r="K1666" s="9">
        <v>139.95192119999999</v>
      </c>
      <c r="L1666" s="9">
        <v>9.6747490260000006</v>
      </c>
      <c r="M1666" s="9">
        <v>1.857142801</v>
      </c>
    </row>
    <row r="1667" spans="1:13" hidden="1">
      <c r="A1667" s="9" t="s">
        <v>33</v>
      </c>
      <c r="B1667" s="9" t="s">
        <v>34</v>
      </c>
      <c r="C1667" s="9" t="s">
        <v>49</v>
      </c>
      <c r="D1667" s="9">
        <v>2020</v>
      </c>
      <c r="E1667" s="9" t="s">
        <v>55</v>
      </c>
      <c r="F1667" s="9">
        <v>0.88800000000000001</v>
      </c>
      <c r="G1667" s="9">
        <v>5.4173661999999997E-2</v>
      </c>
      <c r="H1667" s="9">
        <v>26</v>
      </c>
      <c r="I1667" s="9">
        <v>219</v>
      </c>
      <c r="J1667" s="9">
        <v>0</v>
      </c>
      <c r="K1667" s="9">
        <v>136.3785302</v>
      </c>
      <c r="L1667" s="9">
        <v>9.6494400920000007</v>
      </c>
      <c r="M1667" s="9">
        <v>1.6037097119999999</v>
      </c>
    </row>
    <row r="1668" spans="1:13" hidden="1">
      <c r="A1668" s="9" t="s">
        <v>33</v>
      </c>
      <c r="B1668" s="9" t="s">
        <v>34</v>
      </c>
      <c r="C1668" s="9" t="s">
        <v>49</v>
      </c>
      <c r="D1668" s="9">
        <v>2025</v>
      </c>
      <c r="E1668" s="9" t="s">
        <v>55</v>
      </c>
      <c r="F1668" s="9">
        <v>0.92215384599999894</v>
      </c>
      <c r="G1668" s="9">
        <v>6.3719491000000003E-2</v>
      </c>
      <c r="H1668" s="9">
        <v>27</v>
      </c>
      <c r="I1668" s="9">
        <v>223</v>
      </c>
      <c r="J1668" s="9">
        <v>0</v>
      </c>
      <c r="K1668" s="9">
        <v>140.17811569999901</v>
      </c>
      <c r="L1668" s="9">
        <v>10.031303810000001</v>
      </c>
      <c r="M1668" s="9">
        <v>0.73906508000000004</v>
      </c>
    </row>
    <row r="1669" spans="1:13" hidden="1">
      <c r="A1669" s="9" t="s">
        <v>33</v>
      </c>
      <c r="B1669" s="9" t="s">
        <v>34</v>
      </c>
      <c r="C1669" s="9" t="s">
        <v>49</v>
      </c>
      <c r="D1669" s="9">
        <v>2030</v>
      </c>
      <c r="E1669" s="9" t="s">
        <v>55</v>
      </c>
      <c r="F1669" s="9">
        <v>1.0246153849999999</v>
      </c>
      <c r="G1669" s="9">
        <v>6.5567138999999997E-2</v>
      </c>
      <c r="H1669" s="9">
        <v>30</v>
      </c>
      <c r="I1669" s="9">
        <v>241</v>
      </c>
      <c r="J1669" s="9">
        <v>0</v>
      </c>
      <c r="K1669" s="9">
        <v>155.1310924</v>
      </c>
      <c r="L1669" s="9">
        <v>11.14947871</v>
      </c>
      <c r="M1669" s="9">
        <v>0.37705519199999998</v>
      </c>
    </row>
    <row r="1670" spans="1:13" hidden="1">
      <c r="A1670" s="9" t="s">
        <v>33</v>
      </c>
      <c r="B1670" s="9" t="s">
        <v>34</v>
      </c>
      <c r="C1670" s="9" t="s">
        <v>49</v>
      </c>
      <c r="D1670" s="9">
        <v>2035</v>
      </c>
      <c r="E1670" s="9" t="s">
        <v>55</v>
      </c>
      <c r="F1670" s="9">
        <v>1.127076923</v>
      </c>
      <c r="G1670" s="9">
        <v>7.1031074999999999E-2</v>
      </c>
      <c r="H1670" s="9">
        <v>33</v>
      </c>
      <c r="I1670" s="9">
        <v>257</v>
      </c>
      <c r="J1670" s="9">
        <v>0</v>
      </c>
      <c r="K1670" s="9">
        <v>170.38009700000001</v>
      </c>
      <c r="L1670" s="9">
        <v>12.26577956</v>
      </c>
      <c r="M1670" s="9">
        <v>0.23883641</v>
      </c>
    </row>
    <row r="1671" spans="1:13" hidden="1">
      <c r="A1671" s="9" t="s">
        <v>33</v>
      </c>
      <c r="B1671" s="9" t="s">
        <v>34</v>
      </c>
      <c r="C1671" s="9" t="s">
        <v>49</v>
      </c>
      <c r="D1671" s="9">
        <v>2040</v>
      </c>
      <c r="E1671" s="9" t="s">
        <v>55</v>
      </c>
      <c r="F1671" s="9">
        <v>1.195384615</v>
      </c>
      <c r="G1671" s="9">
        <v>7.1254046000000001E-2</v>
      </c>
      <c r="H1671" s="9">
        <v>35</v>
      </c>
      <c r="I1671" s="9">
        <v>261</v>
      </c>
      <c r="J1671" s="9">
        <v>0</v>
      </c>
      <c r="K1671" s="9">
        <v>180.59828690000001</v>
      </c>
      <c r="L1671" s="9">
        <v>13.00968662</v>
      </c>
      <c r="M1671" s="9">
        <v>0.193977756</v>
      </c>
    </row>
    <row r="1672" spans="1:13" hidden="1">
      <c r="A1672" s="9" t="s">
        <v>33</v>
      </c>
      <c r="B1672" s="9" t="s">
        <v>34</v>
      </c>
      <c r="C1672" s="9" t="s">
        <v>49</v>
      </c>
      <c r="D1672" s="9">
        <v>2045</v>
      </c>
      <c r="E1672" s="9" t="s">
        <v>55</v>
      </c>
      <c r="F1672" s="9">
        <v>1.263692308</v>
      </c>
      <c r="G1672" s="9">
        <v>7.7275546000000001E-2</v>
      </c>
      <c r="H1672" s="9">
        <v>37</v>
      </c>
      <c r="I1672" s="9">
        <v>265</v>
      </c>
      <c r="J1672" s="9">
        <v>0</v>
      </c>
      <c r="K1672" s="9">
        <v>190.8742967</v>
      </c>
      <c r="L1672" s="9">
        <v>13.753307420000001</v>
      </c>
      <c r="M1672" s="9">
        <v>0.18667831199999901</v>
      </c>
    </row>
    <row r="1673" spans="1:13" hidden="1">
      <c r="A1673" s="9" t="s">
        <v>33</v>
      </c>
      <c r="B1673" s="9" t="s">
        <v>34</v>
      </c>
      <c r="C1673" s="9" t="s">
        <v>49</v>
      </c>
      <c r="D1673" s="9">
        <v>2050</v>
      </c>
      <c r="E1673" s="9" t="s">
        <v>55</v>
      </c>
      <c r="F1673" s="9">
        <v>1.263692308</v>
      </c>
      <c r="G1673" s="9">
        <v>6.6012989999999994E-2</v>
      </c>
      <c r="H1673" s="9">
        <v>37</v>
      </c>
      <c r="I1673" s="9">
        <v>263</v>
      </c>
      <c r="J1673" s="9">
        <v>0</v>
      </c>
      <c r="K1673" s="9">
        <v>190.8574045</v>
      </c>
      <c r="L1673" s="9">
        <v>13.75338747</v>
      </c>
      <c r="M1673" s="9">
        <v>0.18166157299999999</v>
      </c>
    </row>
    <row r="1674" spans="1:13" hidden="1">
      <c r="A1674" s="9" t="s">
        <v>33</v>
      </c>
      <c r="B1674" s="9" t="s">
        <v>34</v>
      </c>
      <c r="C1674" s="9" t="s">
        <v>50</v>
      </c>
      <c r="D1674" s="9">
        <v>2000</v>
      </c>
      <c r="E1674" s="9" t="s">
        <v>55</v>
      </c>
      <c r="F1674" s="9">
        <v>0.77099999999999902</v>
      </c>
      <c r="G1674" s="9">
        <v>3.6999999999999998E-2</v>
      </c>
      <c r="H1674" s="9">
        <v>9</v>
      </c>
      <c r="I1674" s="9">
        <v>78</v>
      </c>
      <c r="J1674" s="9">
        <v>0</v>
      </c>
      <c r="K1674" s="9">
        <v>65.132517239999999</v>
      </c>
      <c r="L1674" s="9">
        <v>4.7629626739999997</v>
      </c>
      <c r="M1674" s="9">
        <v>1.3347829819999999</v>
      </c>
    </row>
    <row r="1675" spans="1:13" hidden="1">
      <c r="A1675" s="9" t="s">
        <v>33</v>
      </c>
      <c r="B1675" s="9" t="s">
        <v>34</v>
      </c>
      <c r="C1675" s="9" t="s">
        <v>50</v>
      </c>
      <c r="D1675" s="9">
        <v>2005</v>
      </c>
      <c r="E1675" s="9" t="s">
        <v>55</v>
      </c>
      <c r="F1675" s="9">
        <v>0.65700000000000003</v>
      </c>
      <c r="G1675" s="9">
        <v>4.3999999999999997E-2</v>
      </c>
      <c r="H1675" s="9">
        <v>9</v>
      </c>
      <c r="I1675" s="9">
        <v>69</v>
      </c>
      <c r="J1675" s="9">
        <v>0</v>
      </c>
      <c r="K1675" s="9">
        <v>63.171242210000003</v>
      </c>
      <c r="L1675" s="9">
        <v>4.5774093980000004</v>
      </c>
      <c r="M1675" s="9">
        <v>0.65171237500000001</v>
      </c>
    </row>
    <row r="1676" spans="1:13" hidden="1">
      <c r="A1676" s="9" t="s">
        <v>33</v>
      </c>
      <c r="B1676" s="9" t="s">
        <v>34</v>
      </c>
      <c r="C1676" s="9" t="s">
        <v>50</v>
      </c>
      <c r="D1676" s="9">
        <v>2010</v>
      </c>
      <c r="E1676" s="9" t="s">
        <v>55</v>
      </c>
      <c r="F1676" s="9">
        <v>0.75</v>
      </c>
      <c r="G1676" s="9">
        <v>5.7626634000000003E-2</v>
      </c>
      <c r="H1676" s="9">
        <v>11</v>
      </c>
      <c r="I1676" s="9">
        <v>84</v>
      </c>
      <c r="J1676" s="9">
        <v>0</v>
      </c>
      <c r="K1676" s="9">
        <v>76.486253009999999</v>
      </c>
      <c r="L1676" s="9">
        <v>5.5201616199999997</v>
      </c>
      <c r="M1676" s="9">
        <v>0.37648137399999998</v>
      </c>
    </row>
    <row r="1677" spans="1:13" hidden="1">
      <c r="A1677" s="9" t="s">
        <v>33</v>
      </c>
      <c r="B1677" s="9" t="s">
        <v>34</v>
      </c>
      <c r="C1677" s="9" t="s">
        <v>50</v>
      </c>
      <c r="D1677" s="9">
        <v>2015</v>
      </c>
      <c r="E1677" s="9" t="s">
        <v>55</v>
      </c>
      <c r="F1677" s="9">
        <v>0.92599999999999905</v>
      </c>
      <c r="G1677" s="9">
        <v>5.9605977999999997E-2</v>
      </c>
      <c r="H1677" s="9">
        <v>14</v>
      </c>
      <c r="I1677" s="9">
        <v>108</v>
      </c>
      <c r="J1677" s="9">
        <v>0</v>
      </c>
      <c r="K1677" s="9">
        <v>97.037483510000001</v>
      </c>
      <c r="L1677" s="9">
        <v>7.0193686889999896</v>
      </c>
      <c r="M1677" s="9">
        <v>0.238583028999999</v>
      </c>
    </row>
    <row r="1678" spans="1:13" hidden="1">
      <c r="A1678" s="9" t="s">
        <v>33</v>
      </c>
      <c r="B1678" s="9" t="s">
        <v>34</v>
      </c>
      <c r="C1678" s="9" t="s">
        <v>50</v>
      </c>
      <c r="D1678" s="9">
        <v>2020</v>
      </c>
      <c r="E1678" s="9" t="s">
        <v>55</v>
      </c>
      <c r="F1678" s="9">
        <v>0.85985714299999905</v>
      </c>
      <c r="G1678" s="9">
        <v>4.4494445999999903E-2</v>
      </c>
      <c r="H1678" s="9">
        <v>13</v>
      </c>
      <c r="I1678" s="9">
        <v>106</v>
      </c>
      <c r="J1678" s="9">
        <v>0</v>
      </c>
      <c r="K1678" s="9">
        <v>89.989600940000003</v>
      </c>
      <c r="L1678" s="9">
        <v>6.5168883559999999</v>
      </c>
      <c r="M1678" s="9">
        <v>0.17442433600000001</v>
      </c>
    </row>
    <row r="1679" spans="1:13" hidden="1">
      <c r="A1679" s="9" t="s">
        <v>33</v>
      </c>
      <c r="B1679" s="9" t="s">
        <v>34</v>
      </c>
      <c r="C1679" s="9" t="s">
        <v>50</v>
      </c>
      <c r="D1679" s="9">
        <v>2025</v>
      </c>
      <c r="E1679" s="9" t="s">
        <v>55</v>
      </c>
      <c r="F1679" s="9">
        <v>0.85985714299999905</v>
      </c>
      <c r="G1679" s="9">
        <v>5.7786319000000003E-2</v>
      </c>
      <c r="H1679" s="9">
        <v>13</v>
      </c>
      <c r="I1679" s="9">
        <v>102</v>
      </c>
      <c r="J1679" s="9">
        <v>0</v>
      </c>
      <c r="K1679" s="9">
        <v>89.943378890000005</v>
      </c>
      <c r="L1679" s="9">
        <v>6.5179818669999996</v>
      </c>
      <c r="M1679" s="9">
        <v>0.16220425999999999</v>
      </c>
    </row>
    <row r="1680" spans="1:13" hidden="1">
      <c r="A1680" s="9" t="s">
        <v>33</v>
      </c>
      <c r="B1680" s="9" t="s">
        <v>34</v>
      </c>
      <c r="C1680" s="9" t="s">
        <v>50</v>
      </c>
      <c r="D1680" s="9">
        <v>2030</v>
      </c>
      <c r="E1680" s="9" t="s">
        <v>55</v>
      </c>
      <c r="F1680" s="9">
        <v>0.92599999999999905</v>
      </c>
      <c r="G1680" s="9">
        <v>5.4851113E-2</v>
      </c>
      <c r="H1680" s="9">
        <v>14</v>
      </c>
      <c r="I1680" s="9">
        <v>103</v>
      </c>
      <c r="J1680" s="9">
        <v>0</v>
      </c>
      <c r="K1680" s="9">
        <v>96.842657450000004</v>
      </c>
      <c r="L1680" s="9">
        <v>7.019795706</v>
      </c>
      <c r="M1680" s="9">
        <v>0.170711641</v>
      </c>
    </row>
    <row r="1681" spans="1:13" hidden="1">
      <c r="A1681" s="9" t="s">
        <v>33</v>
      </c>
      <c r="B1681" s="9" t="s">
        <v>34</v>
      </c>
      <c r="C1681" s="9" t="s">
        <v>50</v>
      </c>
      <c r="D1681" s="9">
        <v>2035</v>
      </c>
      <c r="E1681" s="9" t="s">
        <v>55</v>
      </c>
      <c r="F1681" s="9">
        <v>0.99214285700000004</v>
      </c>
      <c r="G1681" s="9">
        <v>5.6578704E-2</v>
      </c>
      <c r="H1681" s="9">
        <v>15</v>
      </c>
      <c r="I1681" s="9">
        <v>112</v>
      </c>
      <c r="J1681" s="9">
        <v>0</v>
      </c>
      <c r="K1681" s="9">
        <v>103.75192920000001</v>
      </c>
      <c r="L1681" s="9">
        <v>7.5213836279999997</v>
      </c>
      <c r="M1681" s="9">
        <v>0.18160159399999901</v>
      </c>
    </row>
    <row r="1682" spans="1:13" hidden="1">
      <c r="A1682" s="9" t="s">
        <v>33</v>
      </c>
      <c r="B1682" s="9" t="s">
        <v>34</v>
      </c>
      <c r="C1682" s="9" t="s">
        <v>50</v>
      </c>
      <c r="D1682" s="9">
        <v>2040</v>
      </c>
      <c r="E1682" s="9" t="s">
        <v>55</v>
      </c>
      <c r="F1682" s="9">
        <v>1.0582857139999999</v>
      </c>
      <c r="G1682" s="9">
        <v>6.1977471999999999E-2</v>
      </c>
      <c r="H1682" s="9">
        <v>16</v>
      </c>
      <c r="I1682" s="9">
        <v>114</v>
      </c>
      <c r="J1682" s="9">
        <v>0</v>
      </c>
      <c r="K1682" s="9">
        <v>110.66540910000001</v>
      </c>
      <c r="L1682" s="9">
        <v>8.0228800229999901</v>
      </c>
      <c r="M1682" s="9">
        <v>0.19338414700000001</v>
      </c>
    </row>
    <row r="1683" spans="1:13" hidden="1">
      <c r="A1683" s="9" t="s">
        <v>33</v>
      </c>
      <c r="B1683" s="9" t="s">
        <v>34</v>
      </c>
      <c r="C1683" s="9" t="s">
        <v>50</v>
      </c>
      <c r="D1683" s="9">
        <v>2045</v>
      </c>
      <c r="E1683" s="9" t="s">
        <v>55</v>
      </c>
      <c r="F1683" s="9">
        <v>1.0582857139999999</v>
      </c>
      <c r="G1683" s="9">
        <v>5.7226507000000003E-2</v>
      </c>
      <c r="H1683" s="9">
        <v>16</v>
      </c>
      <c r="I1683" s="9">
        <v>111</v>
      </c>
      <c r="J1683" s="9">
        <v>0</v>
      </c>
      <c r="K1683" s="9">
        <v>110.66413249999999</v>
      </c>
      <c r="L1683" s="9">
        <v>8.0229071869999995</v>
      </c>
      <c r="M1683" s="9">
        <v>0.193296945</v>
      </c>
    </row>
    <row r="1684" spans="1:13" hidden="1">
      <c r="A1684" s="9" t="s">
        <v>33</v>
      </c>
      <c r="B1684" s="9" t="s">
        <v>34</v>
      </c>
      <c r="C1684" s="9" t="s">
        <v>50</v>
      </c>
      <c r="D1684" s="9">
        <v>2050</v>
      </c>
      <c r="E1684" s="9" t="s">
        <v>55</v>
      </c>
      <c r="F1684" s="9">
        <v>1.0582857139999999</v>
      </c>
      <c r="G1684" s="9">
        <v>5.5282922999999998E-2</v>
      </c>
      <c r="H1684" s="9">
        <v>16</v>
      </c>
      <c r="I1684" s="9">
        <v>109</v>
      </c>
      <c r="J1684" s="9">
        <v>0</v>
      </c>
      <c r="K1684" s="9">
        <v>110.6636412</v>
      </c>
      <c r="L1684" s="9">
        <v>8.0229176249999998</v>
      </c>
      <c r="M1684" s="9">
        <v>0.19327116899999999</v>
      </c>
    </row>
    <row r="1685" spans="1:13" hidden="1">
      <c r="A1685" s="9" t="s">
        <v>33</v>
      </c>
      <c r="B1685" s="9" t="s">
        <v>34</v>
      </c>
      <c r="C1685" s="9" t="s">
        <v>51</v>
      </c>
      <c r="D1685" s="9">
        <v>2000</v>
      </c>
      <c r="E1685" s="9" t="s">
        <v>55</v>
      </c>
      <c r="F1685" s="9">
        <v>0.39799999999999902</v>
      </c>
      <c r="G1685" s="9">
        <v>3.4000000000000002E-2</v>
      </c>
      <c r="H1685" s="9">
        <v>8</v>
      </c>
      <c r="I1685" s="9">
        <v>63</v>
      </c>
      <c r="J1685" s="9">
        <v>0</v>
      </c>
      <c r="K1685" s="9">
        <v>49.386937449999998</v>
      </c>
      <c r="L1685" s="9">
        <v>3.657564598</v>
      </c>
      <c r="M1685" s="9">
        <v>1.4530808449999999</v>
      </c>
    </row>
    <row r="1686" spans="1:13" hidden="1">
      <c r="A1686" s="9" t="s">
        <v>33</v>
      </c>
      <c r="B1686" s="9" t="s">
        <v>34</v>
      </c>
      <c r="C1686" s="9" t="s">
        <v>51</v>
      </c>
      <c r="D1686" s="9">
        <v>2005</v>
      </c>
      <c r="E1686" s="9" t="s">
        <v>55</v>
      </c>
      <c r="F1686" s="9">
        <v>0.39399999999999902</v>
      </c>
      <c r="G1686" s="9">
        <v>4.2500000000000003E-2</v>
      </c>
      <c r="H1686" s="9">
        <v>8</v>
      </c>
      <c r="I1686" s="9">
        <v>59</v>
      </c>
      <c r="J1686" s="9">
        <v>0</v>
      </c>
      <c r="K1686" s="9">
        <v>46.624171009999998</v>
      </c>
      <c r="L1686" s="9">
        <v>3.4503433829999999</v>
      </c>
      <c r="M1686" s="9">
        <v>1.024562937</v>
      </c>
    </row>
    <row r="1687" spans="1:13" hidden="1">
      <c r="A1687" s="9" t="s">
        <v>33</v>
      </c>
      <c r="B1687" s="9" t="s">
        <v>34</v>
      </c>
      <c r="C1687" s="9" t="s">
        <v>51</v>
      </c>
      <c r="D1687" s="9">
        <v>2010</v>
      </c>
      <c r="E1687" s="9" t="s">
        <v>55</v>
      </c>
      <c r="F1687" s="9">
        <v>0.39299999999999902</v>
      </c>
      <c r="G1687" s="9">
        <v>3.3864617999999999E-2</v>
      </c>
      <c r="H1687" s="9">
        <v>9</v>
      </c>
      <c r="I1687" s="9">
        <v>62</v>
      </c>
      <c r="J1687" s="9">
        <v>0</v>
      </c>
      <c r="K1687" s="9">
        <v>51.25640508</v>
      </c>
      <c r="L1687" s="9">
        <v>3.7602985150000001</v>
      </c>
      <c r="M1687" s="9">
        <v>0.65513674300000002</v>
      </c>
    </row>
    <row r="1688" spans="1:13" hidden="1">
      <c r="A1688" s="9" t="s">
        <v>33</v>
      </c>
      <c r="B1688" s="9" t="s">
        <v>34</v>
      </c>
      <c r="C1688" s="9" t="s">
        <v>51</v>
      </c>
      <c r="D1688" s="9">
        <v>2015</v>
      </c>
      <c r="E1688" s="9" t="s">
        <v>55</v>
      </c>
      <c r="F1688" s="9">
        <v>0.502</v>
      </c>
      <c r="G1688" s="9">
        <v>3.7799488999999999E-2</v>
      </c>
      <c r="H1688" s="9">
        <v>11</v>
      </c>
      <c r="I1688" s="9">
        <v>81</v>
      </c>
      <c r="J1688" s="9">
        <v>0</v>
      </c>
      <c r="K1688" s="9">
        <v>62.084160439999998</v>
      </c>
      <c r="L1688" s="9">
        <v>4.5546521059999998</v>
      </c>
      <c r="M1688" s="9">
        <v>0.40418003299999999</v>
      </c>
    </row>
    <row r="1689" spans="1:13" hidden="1">
      <c r="A1689" s="9" t="s">
        <v>33</v>
      </c>
      <c r="B1689" s="9" t="s">
        <v>34</v>
      </c>
      <c r="C1689" s="9" t="s">
        <v>51</v>
      </c>
      <c r="D1689" s="9">
        <v>2020</v>
      </c>
      <c r="E1689" s="9" t="s">
        <v>55</v>
      </c>
      <c r="F1689" s="9">
        <v>0.54763636399999904</v>
      </c>
      <c r="G1689" s="9">
        <v>4.1208622E-2</v>
      </c>
      <c r="H1689" s="9">
        <v>12</v>
      </c>
      <c r="I1689" s="9">
        <v>92</v>
      </c>
      <c r="J1689" s="9">
        <v>0</v>
      </c>
      <c r="K1689" s="9">
        <v>67.491778499999995</v>
      </c>
      <c r="L1689" s="9">
        <v>4.9513716060000004</v>
      </c>
      <c r="M1689" s="9">
        <v>0.17629270699999999</v>
      </c>
    </row>
    <row r="1690" spans="1:13" hidden="1">
      <c r="A1690" s="9" t="s">
        <v>33</v>
      </c>
      <c r="B1690" s="9" t="s">
        <v>34</v>
      </c>
      <c r="C1690" s="9" t="s">
        <v>51</v>
      </c>
      <c r="D1690" s="9">
        <v>2025</v>
      </c>
      <c r="E1690" s="9" t="s">
        <v>55</v>
      </c>
      <c r="F1690" s="9">
        <v>0.593272727</v>
      </c>
      <c r="G1690" s="9">
        <v>4.3961890999999899E-2</v>
      </c>
      <c r="H1690" s="9">
        <v>13</v>
      </c>
      <c r="I1690" s="9">
        <v>91</v>
      </c>
      <c r="J1690" s="9">
        <v>0</v>
      </c>
      <c r="K1690" s="9">
        <v>73.017565180000005</v>
      </c>
      <c r="L1690" s="9">
        <v>5.3567588170000002</v>
      </c>
      <c r="M1690" s="9">
        <v>8.5925973000000003E-2</v>
      </c>
    </row>
    <row r="1691" spans="1:13" hidden="1">
      <c r="A1691" s="9" t="s">
        <v>33</v>
      </c>
      <c r="B1691" s="9" t="s">
        <v>34</v>
      </c>
      <c r="C1691" s="9" t="s">
        <v>51</v>
      </c>
      <c r="D1691" s="9">
        <v>2030</v>
      </c>
      <c r="E1691" s="9" t="s">
        <v>55</v>
      </c>
      <c r="F1691" s="9">
        <v>0.63890909100000004</v>
      </c>
      <c r="G1691" s="9">
        <v>3.9186446E-2</v>
      </c>
      <c r="H1691" s="9">
        <v>14</v>
      </c>
      <c r="I1691" s="9">
        <v>98</v>
      </c>
      <c r="J1691" s="9">
        <v>0</v>
      </c>
      <c r="K1691" s="9">
        <v>78.593477949999993</v>
      </c>
      <c r="L1691" s="9">
        <v>5.7658227999999996</v>
      </c>
      <c r="M1691" s="9">
        <v>5.4602183999999998E-2</v>
      </c>
    </row>
    <row r="1692" spans="1:13" hidden="1">
      <c r="A1692" s="9" t="s">
        <v>33</v>
      </c>
      <c r="B1692" s="9" t="s">
        <v>34</v>
      </c>
      <c r="C1692" s="9" t="s">
        <v>51</v>
      </c>
      <c r="D1692" s="9">
        <v>2035</v>
      </c>
      <c r="E1692" s="9" t="s">
        <v>55</v>
      </c>
      <c r="F1692" s="9">
        <v>0.73018181799999904</v>
      </c>
      <c r="G1692" s="9">
        <v>4.8573381999999998E-2</v>
      </c>
      <c r="H1692" s="9">
        <v>16</v>
      </c>
      <c r="I1692" s="9">
        <v>107</v>
      </c>
      <c r="J1692" s="9">
        <v>0</v>
      </c>
      <c r="K1692" s="9">
        <v>89.803167950000002</v>
      </c>
      <c r="L1692" s="9">
        <v>6.5881951509999999</v>
      </c>
      <c r="M1692" s="9">
        <v>4.9005728999999998E-2</v>
      </c>
    </row>
    <row r="1693" spans="1:13" hidden="1">
      <c r="A1693" s="9" t="s">
        <v>33</v>
      </c>
      <c r="B1693" s="9" t="s">
        <v>34</v>
      </c>
      <c r="C1693" s="9" t="s">
        <v>51</v>
      </c>
      <c r="D1693" s="9">
        <v>2040</v>
      </c>
      <c r="E1693" s="9" t="s">
        <v>55</v>
      </c>
      <c r="F1693" s="9">
        <v>0.73018181799999904</v>
      </c>
      <c r="G1693" s="9">
        <v>3.9484379999999999E-2</v>
      </c>
      <c r="H1693" s="9">
        <v>16</v>
      </c>
      <c r="I1693" s="9">
        <v>111</v>
      </c>
      <c r="J1693" s="9">
        <v>0</v>
      </c>
      <c r="K1693" s="9">
        <v>89.796262069999997</v>
      </c>
      <c r="L1693" s="9">
        <v>6.5876886020000001</v>
      </c>
      <c r="M1693" s="9">
        <v>4.5400027999999898E-2</v>
      </c>
    </row>
    <row r="1694" spans="1:13" hidden="1">
      <c r="A1694" s="9" t="s">
        <v>33</v>
      </c>
      <c r="B1694" s="9" t="s">
        <v>34</v>
      </c>
      <c r="C1694" s="9" t="s">
        <v>51</v>
      </c>
      <c r="D1694" s="9">
        <v>2045</v>
      </c>
      <c r="E1694" s="9" t="s">
        <v>55</v>
      </c>
      <c r="F1694" s="9">
        <v>0.77581818199999997</v>
      </c>
      <c r="G1694" s="9">
        <v>4.9616334999999998E-2</v>
      </c>
      <c r="H1694" s="9">
        <v>17</v>
      </c>
      <c r="I1694" s="9">
        <v>114</v>
      </c>
      <c r="J1694" s="9">
        <v>0</v>
      </c>
      <c r="K1694" s="9">
        <v>95.405705470000001</v>
      </c>
      <c r="L1694" s="9">
        <v>6.9992120719999997</v>
      </c>
      <c r="M1694" s="9">
        <v>4.7090396E-2</v>
      </c>
    </row>
    <row r="1695" spans="1:13" hidden="1">
      <c r="A1695" s="9" t="s">
        <v>33</v>
      </c>
      <c r="B1695" s="9" t="s">
        <v>34</v>
      </c>
      <c r="C1695" s="9" t="s">
        <v>51</v>
      </c>
      <c r="D1695" s="9">
        <v>2050</v>
      </c>
      <c r="E1695" s="9" t="s">
        <v>55</v>
      </c>
      <c r="F1695" s="9">
        <v>0.77581818199999997</v>
      </c>
      <c r="G1695" s="9">
        <v>4.0527331999999999E-2</v>
      </c>
      <c r="H1695" s="9">
        <v>17</v>
      </c>
      <c r="I1695" s="9">
        <v>114</v>
      </c>
      <c r="J1695" s="9">
        <v>0</v>
      </c>
      <c r="K1695" s="9">
        <v>95.404619370000006</v>
      </c>
      <c r="L1695" s="9">
        <v>6.9991324060000002</v>
      </c>
      <c r="M1695" s="9">
        <v>4.6719152999999999E-2</v>
      </c>
    </row>
    <row r="1696" spans="1:13" hidden="1">
      <c r="A1696" s="9" t="s">
        <v>33</v>
      </c>
      <c r="B1696" s="9" t="s">
        <v>34</v>
      </c>
      <c r="C1696" s="9" t="s">
        <v>52</v>
      </c>
      <c r="D1696" s="9">
        <v>2000</v>
      </c>
      <c r="E1696" s="9" t="s">
        <v>55</v>
      </c>
      <c r="F1696" s="9">
        <v>3.37784</v>
      </c>
      <c r="G1696" s="9">
        <v>0.191</v>
      </c>
      <c r="H1696" s="9">
        <v>98</v>
      </c>
      <c r="I1696" s="9">
        <v>647</v>
      </c>
      <c r="J1696" s="9">
        <v>0</v>
      </c>
      <c r="K1696" s="9">
        <v>1205.7904559999999</v>
      </c>
      <c r="L1696" s="9">
        <v>88.063655580000002</v>
      </c>
      <c r="M1696" s="9">
        <v>8.72440858299999</v>
      </c>
    </row>
    <row r="1697" spans="1:13" hidden="1">
      <c r="A1697" s="9" t="s">
        <v>33</v>
      </c>
      <c r="B1697" s="9" t="s">
        <v>34</v>
      </c>
      <c r="C1697" s="9" t="s">
        <v>52</v>
      </c>
      <c r="D1697" s="9">
        <v>2005</v>
      </c>
      <c r="E1697" s="9" t="s">
        <v>55</v>
      </c>
      <c r="F1697" s="9">
        <v>3.6452900000000001</v>
      </c>
      <c r="G1697" s="9">
        <v>0.18665000000000001</v>
      </c>
      <c r="H1697" s="9">
        <v>126</v>
      </c>
      <c r="I1697" s="9">
        <v>810</v>
      </c>
      <c r="J1697" s="9">
        <v>0</v>
      </c>
      <c r="K1697" s="9">
        <v>1467.246402</v>
      </c>
      <c r="L1697" s="9">
        <v>106.42204169999999</v>
      </c>
      <c r="M1697" s="9">
        <v>9.7551592979999899</v>
      </c>
    </row>
    <row r="1698" spans="1:13" hidden="1">
      <c r="A1698" s="9" t="s">
        <v>33</v>
      </c>
      <c r="B1698" s="9" t="s">
        <v>34</v>
      </c>
      <c r="C1698" s="9" t="s">
        <v>52</v>
      </c>
      <c r="D1698" s="9">
        <v>2010</v>
      </c>
      <c r="E1698" s="9" t="s">
        <v>55</v>
      </c>
      <c r="F1698" s="9">
        <v>4.6837999999999997</v>
      </c>
      <c r="G1698" s="9">
        <v>0.126</v>
      </c>
      <c r="H1698" s="9">
        <v>150</v>
      </c>
      <c r="I1698" s="9">
        <v>973</v>
      </c>
      <c r="J1698" s="9">
        <v>0</v>
      </c>
      <c r="K1698" s="9">
        <v>1708.805509</v>
      </c>
      <c r="L1698" s="9">
        <v>121.760938</v>
      </c>
      <c r="M1698" s="9">
        <v>4.4051759839999898</v>
      </c>
    </row>
    <row r="1699" spans="1:13" hidden="1">
      <c r="A1699" s="9" t="s">
        <v>33</v>
      </c>
      <c r="B1699" s="9" t="s">
        <v>34</v>
      </c>
      <c r="C1699" s="9" t="s">
        <v>52</v>
      </c>
      <c r="D1699" s="9">
        <v>2015</v>
      </c>
      <c r="E1699" s="9" t="s">
        <v>55</v>
      </c>
      <c r="F1699" s="9">
        <v>3.2</v>
      </c>
      <c r="G1699" s="9">
        <v>0.15757257099999999</v>
      </c>
      <c r="H1699" s="9">
        <v>83.069511360000007</v>
      </c>
      <c r="I1699" s="9">
        <v>1207</v>
      </c>
      <c r="J1699" s="9">
        <v>0</v>
      </c>
      <c r="K1699" s="9">
        <v>921.33605769999997</v>
      </c>
      <c r="L1699" s="9">
        <v>62.948871050000001</v>
      </c>
      <c r="M1699" s="9">
        <v>1.055282912</v>
      </c>
    </row>
    <row r="1700" spans="1:13" hidden="1">
      <c r="A1700" s="9" t="s">
        <v>33</v>
      </c>
      <c r="B1700" s="9" t="s">
        <v>34</v>
      </c>
      <c r="C1700" s="9" t="s">
        <v>52</v>
      </c>
      <c r="D1700" s="9">
        <v>2020</v>
      </c>
      <c r="E1700" s="9" t="s">
        <v>55</v>
      </c>
      <c r="F1700" s="9">
        <v>3.6511999999999998</v>
      </c>
      <c r="G1700" s="9">
        <v>0.265843461</v>
      </c>
      <c r="H1700" s="9">
        <v>94.78231246</v>
      </c>
      <c r="I1700" s="9">
        <v>1377.1869999999999</v>
      </c>
      <c r="J1700" s="9">
        <v>0</v>
      </c>
      <c r="K1700" s="9">
        <v>999.23580600000003</v>
      </c>
      <c r="L1700" s="9">
        <v>65.150661399999905</v>
      </c>
      <c r="M1700" s="9">
        <v>0.59934074500000001</v>
      </c>
    </row>
    <row r="1701" spans="1:13" hidden="1">
      <c r="A1701" s="9" t="s">
        <v>33</v>
      </c>
      <c r="B1701" s="9" t="s">
        <v>34</v>
      </c>
      <c r="C1701" s="9" t="s">
        <v>52</v>
      </c>
      <c r="D1701" s="9">
        <v>2025</v>
      </c>
      <c r="E1701" s="9" t="s">
        <v>55</v>
      </c>
      <c r="F1701" s="9">
        <v>4.4960000000000004</v>
      </c>
      <c r="G1701" s="9">
        <v>0.28088615699999903</v>
      </c>
      <c r="H1701" s="9">
        <v>116.71266350000001</v>
      </c>
      <c r="I1701" s="9">
        <v>1695.835</v>
      </c>
      <c r="J1701" s="9">
        <v>0</v>
      </c>
      <c r="K1701" s="9">
        <v>1151.138357</v>
      </c>
      <c r="L1701" s="9">
        <v>71.906088359999998</v>
      </c>
      <c r="M1701" s="9">
        <v>0.46718279499999998</v>
      </c>
    </row>
    <row r="1702" spans="1:13" hidden="1">
      <c r="A1702" s="9" t="s">
        <v>33</v>
      </c>
      <c r="B1702" s="9" t="s">
        <v>34</v>
      </c>
      <c r="C1702" s="9" t="s">
        <v>52</v>
      </c>
      <c r="D1702" s="9">
        <v>2030</v>
      </c>
      <c r="E1702" s="9" t="s">
        <v>55</v>
      </c>
      <c r="F1702" s="9">
        <v>4.9984000000000002</v>
      </c>
      <c r="G1702" s="9">
        <v>0.33906890200000001</v>
      </c>
      <c r="H1702" s="9">
        <v>129.7545767</v>
      </c>
      <c r="I1702" s="9">
        <v>1885.3339999999901</v>
      </c>
      <c r="J1702" s="9">
        <v>0</v>
      </c>
      <c r="K1702" s="9">
        <v>1203.97597</v>
      </c>
      <c r="L1702" s="9">
        <v>75.089352039999994</v>
      </c>
      <c r="M1702" s="9">
        <v>0.42233667699999999</v>
      </c>
    </row>
    <row r="1703" spans="1:13" hidden="1">
      <c r="A1703" s="9" t="s">
        <v>33</v>
      </c>
      <c r="B1703" s="9" t="s">
        <v>34</v>
      </c>
      <c r="C1703" s="9" t="s">
        <v>52</v>
      </c>
      <c r="D1703" s="9">
        <v>2035</v>
      </c>
      <c r="E1703" s="9" t="s">
        <v>55</v>
      </c>
      <c r="F1703" s="9">
        <v>5.4752000000000001</v>
      </c>
      <c r="G1703" s="9">
        <v>0.38569695799999998</v>
      </c>
      <c r="H1703" s="9">
        <v>142.13193390000001</v>
      </c>
      <c r="I1703" s="9">
        <v>2065.1770000000001</v>
      </c>
      <c r="J1703" s="9">
        <v>0</v>
      </c>
      <c r="K1703" s="9">
        <v>1274.2944130000001</v>
      </c>
      <c r="L1703" s="9">
        <v>79.822011579999995</v>
      </c>
      <c r="M1703" s="9">
        <v>0.43459559199999998</v>
      </c>
    </row>
    <row r="1704" spans="1:13" hidden="1">
      <c r="A1704" s="9" t="s">
        <v>33</v>
      </c>
      <c r="B1704" s="9" t="s">
        <v>34</v>
      </c>
      <c r="C1704" s="9" t="s">
        <v>52</v>
      </c>
      <c r="D1704" s="9">
        <v>2040</v>
      </c>
      <c r="E1704" s="9" t="s">
        <v>55</v>
      </c>
      <c r="F1704" s="9">
        <v>5.9711999999999996</v>
      </c>
      <c r="G1704" s="9">
        <v>0.40017719000000002</v>
      </c>
      <c r="H1704" s="9">
        <v>155.0077082</v>
      </c>
      <c r="I1704" s="9">
        <v>2252.2620000000002</v>
      </c>
      <c r="J1704" s="9">
        <v>0</v>
      </c>
      <c r="K1704" s="9">
        <v>1371.0453339999999</v>
      </c>
      <c r="L1704" s="9">
        <v>86.509591479999997</v>
      </c>
      <c r="M1704" s="9">
        <v>0.46496835799999903</v>
      </c>
    </row>
    <row r="1705" spans="1:13" hidden="1">
      <c r="A1705" s="9" t="s">
        <v>33</v>
      </c>
      <c r="B1705" s="9" t="s">
        <v>34</v>
      </c>
      <c r="C1705" s="9" t="s">
        <v>52</v>
      </c>
      <c r="D1705" s="9">
        <v>2045</v>
      </c>
      <c r="E1705" s="9" t="s">
        <v>55</v>
      </c>
      <c r="F1705" s="9">
        <v>6.5056000000000003</v>
      </c>
      <c r="G1705" s="9">
        <v>0.41466808500000002</v>
      </c>
      <c r="H1705" s="9">
        <v>168.88031659999999</v>
      </c>
      <c r="I1705" s="9">
        <v>2453.8310000000001</v>
      </c>
      <c r="J1705" s="9">
        <v>0</v>
      </c>
      <c r="K1705" s="9">
        <v>1485.9148379999999</v>
      </c>
      <c r="L1705" s="9">
        <v>94.521858629999997</v>
      </c>
      <c r="M1705" s="9">
        <v>0.50253844999999997</v>
      </c>
    </row>
    <row r="1706" spans="1:13" hidden="1">
      <c r="A1706" s="9" t="s">
        <v>33</v>
      </c>
      <c r="B1706" s="9" t="s">
        <v>34</v>
      </c>
      <c r="C1706" s="9" t="s">
        <v>52</v>
      </c>
      <c r="D1706" s="9">
        <v>2050</v>
      </c>
      <c r="E1706" s="9" t="s">
        <v>55</v>
      </c>
      <c r="F1706" s="9">
        <v>7.056</v>
      </c>
      <c r="G1706" s="9">
        <v>0.462037751</v>
      </c>
      <c r="H1706" s="9">
        <v>183.1682725</v>
      </c>
      <c r="I1706" s="9">
        <v>2661.4349999999999</v>
      </c>
      <c r="J1706" s="9">
        <v>0</v>
      </c>
      <c r="K1706" s="9">
        <v>1608.360158</v>
      </c>
      <c r="L1706" s="9">
        <v>103.1206825</v>
      </c>
      <c r="M1706" s="9">
        <v>0.54499392899999999</v>
      </c>
    </row>
    <row r="1707" spans="1:13" hidden="1">
      <c r="A1707" s="9" t="s">
        <v>33</v>
      </c>
      <c r="B1707" s="9" t="s">
        <v>34</v>
      </c>
      <c r="C1707" s="9" t="s">
        <v>35</v>
      </c>
      <c r="D1707" s="9">
        <v>2000</v>
      </c>
      <c r="E1707" s="9" t="s">
        <v>12</v>
      </c>
      <c r="F1707" s="9">
        <v>0</v>
      </c>
      <c r="G1707" s="9">
        <v>0</v>
      </c>
      <c r="H1707" s="9">
        <v>0</v>
      </c>
      <c r="I1707" s="9">
        <v>0</v>
      </c>
      <c r="J1707" s="9">
        <v>69</v>
      </c>
      <c r="K1707" s="9">
        <v>7</v>
      </c>
      <c r="L1707" s="9">
        <v>0.34215719999999999</v>
      </c>
      <c r="M1707" s="9">
        <v>0.205241956</v>
      </c>
    </row>
    <row r="1708" spans="1:13" hidden="1">
      <c r="A1708" s="9" t="s">
        <v>33</v>
      </c>
      <c r="B1708" s="9" t="s">
        <v>34</v>
      </c>
      <c r="C1708" s="9" t="s">
        <v>35</v>
      </c>
      <c r="D1708" s="9">
        <v>2005</v>
      </c>
      <c r="E1708" s="9" t="s">
        <v>12</v>
      </c>
      <c r="F1708" s="9">
        <v>0</v>
      </c>
      <c r="G1708" s="9">
        <v>0</v>
      </c>
      <c r="H1708" s="9">
        <v>0</v>
      </c>
      <c r="I1708" s="9">
        <v>0</v>
      </c>
      <c r="J1708" s="9">
        <v>63</v>
      </c>
      <c r="K1708" s="9">
        <v>7</v>
      </c>
      <c r="L1708" s="9">
        <v>0.34215719999999999</v>
      </c>
      <c r="M1708" s="9">
        <v>0.205241956</v>
      </c>
    </row>
    <row r="1709" spans="1:13" hidden="1">
      <c r="A1709" s="9" t="s">
        <v>33</v>
      </c>
      <c r="B1709" s="9" t="s">
        <v>34</v>
      </c>
      <c r="C1709" s="9" t="s">
        <v>35</v>
      </c>
      <c r="D1709" s="9">
        <v>2010</v>
      </c>
      <c r="E1709" s="9" t="s">
        <v>12</v>
      </c>
      <c r="F1709" s="9">
        <v>0</v>
      </c>
      <c r="G1709" s="9">
        <v>0</v>
      </c>
      <c r="H1709" s="9">
        <v>0</v>
      </c>
      <c r="I1709" s="9">
        <v>0</v>
      </c>
      <c r="J1709" s="9">
        <v>66</v>
      </c>
      <c r="K1709" s="9">
        <v>7</v>
      </c>
      <c r="L1709" s="9">
        <v>0.34215719999999999</v>
      </c>
      <c r="M1709" s="9">
        <v>0.205241956</v>
      </c>
    </row>
    <row r="1710" spans="1:13" hidden="1">
      <c r="A1710" s="9" t="s">
        <v>33</v>
      </c>
      <c r="B1710" s="9" t="s">
        <v>34</v>
      </c>
      <c r="C1710" s="9" t="s">
        <v>35</v>
      </c>
      <c r="D1710" s="9">
        <v>2015</v>
      </c>
      <c r="E1710" s="9" t="s">
        <v>12</v>
      </c>
      <c r="F1710" s="9">
        <v>0</v>
      </c>
      <c r="G1710" s="9">
        <v>0</v>
      </c>
      <c r="H1710" s="9">
        <v>0</v>
      </c>
      <c r="I1710" s="9">
        <v>0</v>
      </c>
      <c r="J1710" s="9">
        <v>69</v>
      </c>
      <c r="K1710" s="9">
        <v>7.3181818179999896</v>
      </c>
      <c r="L1710" s="9">
        <v>0.35770980000000002</v>
      </c>
      <c r="M1710" s="9">
        <v>0.214571136</v>
      </c>
    </row>
    <row r="1711" spans="1:13" hidden="1">
      <c r="A1711" s="9" t="s">
        <v>33</v>
      </c>
      <c r="B1711" s="9" t="s">
        <v>34</v>
      </c>
      <c r="C1711" s="9" t="s">
        <v>35</v>
      </c>
      <c r="D1711" s="9">
        <v>2020</v>
      </c>
      <c r="E1711" s="9" t="s">
        <v>12</v>
      </c>
      <c r="F1711" s="9">
        <v>0</v>
      </c>
      <c r="G1711" s="9">
        <v>0</v>
      </c>
      <c r="H1711" s="9">
        <v>0</v>
      </c>
      <c r="I1711" s="9">
        <v>0</v>
      </c>
      <c r="J1711" s="9">
        <v>132</v>
      </c>
      <c r="K1711" s="9">
        <v>14</v>
      </c>
      <c r="L1711" s="9">
        <v>0.68431439999999999</v>
      </c>
      <c r="M1711" s="9">
        <v>0.41048391299999998</v>
      </c>
    </row>
    <row r="1712" spans="1:13" hidden="1">
      <c r="A1712" s="9" t="s">
        <v>33</v>
      </c>
      <c r="B1712" s="9" t="s">
        <v>34</v>
      </c>
      <c r="C1712" s="9" t="s">
        <v>35</v>
      </c>
      <c r="D1712" s="9">
        <v>2025</v>
      </c>
      <c r="E1712" s="9" t="s">
        <v>12</v>
      </c>
      <c r="F1712" s="9">
        <v>0</v>
      </c>
      <c r="G1712" s="9">
        <v>0</v>
      </c>
      <c r="H1712" s="9">
        <v>0</v>
      </c>
      <c r="I1712" s="9">
        <v>0</v>
      </c>
      <c r="J1712" s="9">
        <v>169</v>
      </c>
      <c r="K1712" s="9">
        <v>17.924242419999999</v>
      </c>
      <c r="L1712" s="9">
        <v>0.87612979999999996</v>
      </c>
      <c r="M1712" s="9">
        <v>0.52554379799999995</v>
      </c>
    </row>
    <row r="1713" spans="1:13" hidden="1">
      <c r="A1713" s="9" t="s">
        <v>33</v>
      </c>
      <c r="B1713" s="9" t="s">
        <v>34</v>
      </c>
      <c r="C1713" s="9" t="s">
        <v>35</v>
      </c>
      <c r="D1713" s="9">
        <v>2030</v>
      </c>
      <c r="E1713" s="9" t="s">
        <v>12</v>
      </c>
      <c r="F1713" s="9">
        <v>0</v>
      </c>
      <c r="G1713" s="9">
        <v>0</v>
      </c>
      <c r="H1713" s="9">
        <v>0</v>
      </c>
      <c r="I1713" s="9">
        <v>0</v>
      </c>
      <c r="J1713" s="9">
        <v>215</v>
      </c>
      <c r="K1713" s="9">
        <v>22.8030303</v>
      </c>
      <c r="L1713" s="9">
        <v>1.114603</v>
      </c>
      <c r="M1713" s="9">
        <v>0.66859122199999999</v>
      </c>
    </row>
    <row r="1714" spans="1:13" hidden="1">
      <c r="A1714" s="9" t="s">
        <v>33</v>
      </c>
      <c r="B1714" s="9" t="s">
        <v>34</v>
      </c>
      <c r="C1714" s="9" t="s">
        <v>35</v>
      </c>
      <c r="D1714" s="9">
        <v>2035</v>
      </c>
      <c r="E1714" s="9" t="s">
        <v>12</v>
      </c>
      <c r="F1714" s="9">
        <v>0</v>
      </c>
      <c r="G1714" s="9">
        <v>0</v>
      </c>
      <c r="H1714" s="9">
        <v>0</v>
      </c>
      <c r="I1714" s="9">
        <v>0</v>
      </c>
      <c r="J1714" s="9">
        <v>274</v>
      </c>
      <c r="K1714" s="9">
        <v>29.060606060000001</v>
      </c>
      <c r="L1714" s="9">
        <v>1.4204707999999999</v>
      </c>
      <c r="M1714" s="9">
        <v>0.85206509200000002</v>
      </c>
    </row>
    <row r="1715" spans="1:13" hidden="1">
      <c r="A1715" s="9" t="s">
        <v>33</v>
      </c>
      <c r="B1715" s="9" t="s">
        <v>34</v>
      </c>
      <c r="C1715" s="9" t="s">
        <v>35</v>
      </c>
      <c r="D1715" s="9">
        <v>2040</v>
      </c>
      <c r="E1715" s="9" t="s">
        <v>12</v>
      </c>
      <c r="F1715" s="9">
        <v>0</v>
      </c>
      <c r="G1715" s="9">
        <v>0</v>
      </c>
      <c r="H1715" s="9">
        <v>0</v>
      </c>
      <c r="I1715" s="9">
        <v>0</v>
      </c>
      <c r="J1715" s="9">
        <v>349</v>
      </c>
      <c r="K1715" s="9">
        <v>37.015151520000003</v>
      </c>
      <c r="L1715" s="9">
        <v>1.8092858000000001</v>
      </c>
      <c r="M1715" s="9">
        <v>1.085294588</v>
      </c>
    </row>
    <row r="1716" spans="1:13" hidden="1">
      <c r="A1716" s="9" t="s">
        <v>33</v>
      </c>
      <c r="B1716" s="9" t="s">
        <v>34</v>
      </c>
      <c r="C1716" s="9" t="s">
        <v>35</v>
      </c>
      <c r="D1716" s="9">
        <v>2045</v>
      </c>
      <c r="E1716" s="9" t="s">
        <v>12</v>
      </c>
      <c r="F1716" s="9">
        <v>0</v>
      </c>
      <c r="G1716" s="9">
        <v>0</v>
      </c>
      <c r="H1716" s="9">
        <v>0</v>
      </c>
      <c r="I1716" s="9">
        <v>0</v>
      </c>
      <c r="J1716" s="9">
        <v>442</v>
      </c>
      <c r="K1716" s="9">
        <v>46.878787879999997</v>
      </c>
      <c r="L1716" s="9">
        <v>2.2914164000000001</v>
      </c>
      <c r="M1716" s="9">
        <v>1.3744991630000001</v>
      </c>
    </row>
    <row r="1717" spans="1:13" hidden="1">
      <c r="A1717" s="9" t="s">
        <v>33</v>
      </c>
      <c r="B1717" s="9" t="s">
        <v>34</v>
      </c>
      <c r="C1717" s="9" t="s">
        <v>35</v>
      </c>
      <c r="D1717" s="9">
        <v>2050</v>
      </c>
      <c r="E1717" s="9" t="s">
        <v>12</v>
      </c>
      <c r="F1717" s="9">
        <v>0</v>
      </c>
      <c r="G1717" s="9">
        <v>0</v>
      </c>
      <c r="H1717" s="9">
        <v>0</v>
      </c>
      <c r="I1717" s="9">
        <v>0</v>
      </c>
      <c r="J1717" s="9">
        <v>561</v>
      </c>
      <c r="K1717" s="9">
        <v>59.5</v>
      </c>
      <c r="L1717" s="9">
        <v>2.9083361999999999</v>
      </c>
      <c r="M1717" s="9">
        <v>1.7445566299999999</v>
      </c>
    </row>
    <row r="1718" spans="1:13" hidden="1">
      <c r="A1718" s="9" t="s">
        <v>33</v>
      </c>
      <c r="B1718" s="9" t="s">
        <v>34</v>
      </c>
      <c r="C1718" s="9" t="s">
        <v>37</v>
      </c>
      <c r="D1718" s="9">
        <v>2000</v>
      </c>
      <c r="E1718" s="9" t="s">
        <v>12</v>
      </c>
      <c r="F1718" s="9">
        <v>0</v>
      </c>
      <c r="G1718" s="9">
        <v>0</v>
      </c>
      <c r="H1718" s="9">
        <v>0</v>
      </c>
      <c r="I1718" s="9">
        <v>0</v>
      </c>
      <c r="J1718" s="9">
        <v>66</v>
      </c>
      <c r="K1718" s="9">
        <v>28</v>
      </c>
      <c r="L1718" s="9">
        <v>1.3686288</v>
      </c>
      <c r="M1718" s="9">
        <v>0.82096782599999996</v>
      </c>
    </row>
    <row r="1719" spans="1:13" hidden="1">
      <c r="A1719" s="9" t="s">
        <v>33</v>
      </c>
      <c r="B1719" s="9" t="s">
        <v>34</v>
      </c>
      <c r="C1719" s="9" t="s">
        <v>37</v>
      </c>
      <c r="D1719" s="9">
        <v>2005</v>
      </c>
      <c r="E1719" s="9" t="s">
        <v>12</v>
      </c>
      <c r="F1719" s="9">
        <v>0</v>
      </c>
      <c r="G1719" s="9">
        <v>0</v>
      </c>
      <c r="H1719" s="9">
        <v>0</v>
      </c>
      <c r="I1719" s="9">
        <v>0</v>
      </c>
      <c r="J1719" s="9">
        <v>75</v>
      </c>
      <c r="K1719" s="9">
        <v>29</v>
      </c>
      <c r="L1719" s="9">
        <v>1.4174968559999901</v>
      </c>
      <c r="M1719" s="9">
        <v>0.85028810499999996</v>
      </c>
    </row>
    <row r="1720" spans="1:13" hidden="1">
      <c r="A1720" s="9" t="s">
        <v>33</v>
      </c>
      <c r="B1720" s="9" t="s">
        <v>34</v>
      </c>
      <c r="C1720" s="9" t="s">
        <v>37</v>
      </c>
      <c r="D1720" s="9">
        <v>2010</v>
      </c>
      <c r="E1720" s="9" t="s">
        <v>12</v>
      </c>
      <c r="F1720" s="9">
        <v>0</v>
      </c>
      <c r="G1720" s="9">
        <v>0</v>
      </c>
      <c r="H1720" s="9">
        <v>0</v>
      </c>
      <c r="I1720" s="9">
        <v>0</v>
      </c>
      <c r="J1720" s="9">
        <v>113</v>
      </c>
      <c r="K1720" s="9">
        <v>21</v>
      </c>
      <c r="L1720" s="9">
        <v>1.0223995859999999</v>
      </c>
      <c r="M1720" s="9">
        <v>0.61572586900000004</v>
      </c>
    </row>
    <row r="1721" spans="1:13" hidden="1">
      <c r="A1721" s="9" t="s">
        <v>33</v>
      </c>
      <c r="B1721" s="9" t="s">
        <v>34</v>
      </c>
      <c r="C1721" s="9" t="s">
        <v>37</v>
      </c>
      <c r="D1721" s="9">
        <v>2015</v>
      </c>
      <c r="E1721" s="9" t="s">
        <v>12</v>
      </c>
      <c r="F1721" s="9">
        <v>0</v>
      </c>
      <c r="G1721" s="9">
        <v>0</v>
      </c>
      <c r="H1721" s="9">
        <v>0</v>
      </c>
      <c r="I1721" s="9">
        <v>0</v>
      </c>
      <c r="J1721" s="9">
        <v>127</v>
      </c>
      <c r="K1721" s="9">
        <v>23.601769910000002</v>
      </c>
      <c r="L1721" s="9">
        <v>1.1490685620000001</v>
      </c>
      <c r="M1721" s="9">
        <v>0.69201049000000003</v>
      </c>
    </row>
    <row r="1722" spans="1:13" hidden="1">
      <c r="A1722" s="9" t="s">
        <v>33</v>
      </c>
      <c r="B1722" s="9" t="s">
        <v>34</v>
      </c>
      <c r="C1722" s="9" t="s">
        <v>37</v>
      </c>
      <c r="D1722" s="9">
        <v>2020</v>
      </c>
      <c r="E1722" s="9" t="s">
        <v>12</v>
      </c>
      <c r="F1722" s="9">
        <v>0</v>
      </c>
      <c r="G1722" s="9">
        <v>0</v>
      </c>
      <c r="H1722" s="9">
        <v>0</v>
      </c>
      <c r="I1722" s="9">
        <v>0</v>
      </c>
      <c r="J1722" s="9">
        <v>180</v>
      </c>
      <c r="K1722" s="9">
        <v>33.451327429999999</v>
      </c>
      <c r="L1722" s="9">
        <v>1.628601111</v>
      </c>
      <c r="M1722" s="9">
        <v>0.98080226999999998</v>
      </c>
    </row>
    <row r="1723" spans="1:13" hidden="1">
      <c r="A1723" s="9" t="s">
        <v>33</v>
      </c>
      <c r="B1723" s="9" t="s">
        <v>34</v>
      </c>
      <c r="C1723" s="9" t="s">
        <v>37</v>
      </c>
      <c r="D1723" s="9">
        <v>2025</v>
      </c>
      <c r="E1723" s="9" t="s">
        <v>12</v>
      </c>
      <c r="F1723" s="9">
        <v>0</v>
      </c>
      <c r="G1723" s="9">
        <v>0</v>
      </c>
      <c r="H1723" s="9">
        <v>0</v>
      </c>
      <c r="I1723" s="9">
        <v>0</v>
      </c>
      <c r="J1723" s="9">
        <v>214</v>
      </c>
      <c r="K1723" s="9">
        <v>39.769911499999999</v>
      </c>
      <c r="L1723" s="9">
        <v>1.936225766</v>
      </c>
      <c r="M1723" s="9">
        <v>1.166064921</v>
      </c>
    </row>
    <row r="1724" spans="1:13" hidden="1">
      <c r="A1724" s="9" t="s">
        <v>33</v>
      </c>
      <c r="B1724" s="9" t="s">
        <v>34</v>
      </c>
      <c r="C1724" s="9" t="s">
        <v>37</v>
      </c>
      <c r="D1724" s="9">
        <v>2030</v>
      </c>
      <c r="E1724" s="9" t="s">
        <v>12</v>
      </c>
      <c r="F1724" s="9">
        <v>0</v>
      </c>
      <c r="G1724" s="9">
        <v>0</v>
      </c>
      <c r="H1724" s="9">
        <v>0</v>
      </c>
      <c r="I1724" s="9">
        <v>0</v>
      </c>
      <c r="J1724" s="9">
        <v>251</v>
      </c>
      <c r="K1724" s="9">
        <v>46.646017700000002</v>
      </c>
      <c r="L1724" s="9">
        <v>2.27099377199999</v>
      </c>
      <c r="M1724" s="9">
        <v>1.367674276</v>
      </c>
    </row>
    <row r="1725" spans="1:13" hidden="1">
      <c r="A1725" s="9" t="s">
        <v>33</v>
      </c>
      <c r="B1725" s="9" t="s">
        <v>34</v>
      </c>
      <c r="C1725" s="9" t="s">
        <v>37</v>
      </c>
      <c r="D1725" s="9">
        <v>2035</v>
      </c>
      <c r="E1725" s="9" t="s">
        <v>12</v>
      </c>
      <c r="F1725" s="9">
        <v>0</v>
      </c>
      <c r="G1725" s="9">
        <v>0</v>
      </c>
      <c r="H1725" s="9">
        <v>0</v>
      </c>
      <c r="I1725" s="9">
        <v>0</v>
      </c>
      <c r="J1725" s="9">
        <v>296</v>
      </c>
      <c r="K1725" s="9">
        <v>55.008849560000002</v>
      </c>
      <c r="L1725" s="9">
        <v>2.6781440500000002</v>
      </c>
      <c r="M1725" s="9">
        <v>1.6128748429999999</v>
      </c>
    </row>
    <row r="1726" spans="1:13" hidden="1">
      <c r="A1726" s="9" t="s">
        <v>33</v>
      </c>
      <c r="B1726" s="9" t="s">
        <v>34</v>
      </c>
      <c r="C1726" s="9" t="s">
        <v>37</v>
      </c>
      <c r="D1726" s="9">
        <v>2040</v>
      </c>
      <c r="E1726" s="9" t="s">
        <v>12</v>
      </c>
      <c r="F1726" s="9">
        <v>0</v>
      </c>
      <c r="G1726" s="9">
        <v>0</v>
      </c>
      <c r="H1726" s="9">
        <v>0</v>
      </c>
      <c r="I1726" s="9">
        <v>0</v>
      </c>
      <c r="J1726" s="9">
        <v>333</v>
      </c>
      <c r="K1726" s="9">
        <v>61.884955750000003</v>
      </c>
      <c r="L1726" s="9">
        <v>3.0129120559999998</v>
      </c>
      <c r="M1726" s="9">
        <v>1.814484199</v>
      </c>
    </row>
    <row r="1727" spans="1:13" hidden="1">
      <c r="A1727" s="9" t="s">
        <v>33</v>
      </c>
      <c r="B1727" s="9" t="s">
        <v>34</v>
      </c>
      <c r="C1727" s="9" t="s">
        <v>37</v>
      </c>
      <c r="D1727" s="9">
        <v>2045</v>
      </c>
      <c r="E1727" s="9" t="s">
        <v>12</v>
      </c>
      <c r="F1727" s="9">
        <v>0</v>
      </c>
      <c r="G1727" s="9">
        <v>0</v>
      </c>
      <c r="H1727" s="9">
        <v>0</v>
      </c>
      <c r="I1727" s="9">
        <v>0</v>
      </c>
      <c r="J1727" s="9">
        <v>365</v>
      </c>
      <c r="K1727" s="9">
        <v>67.831858409999995</v>
      </c>
      <c r="L1727" s="9">
        <v>3.3024411419999899</v>
      </c>
      <c r="M1727" s="9">
        <v>1.988849047</v>
      </c>
    </row>
    <row r="1728" spans="1:13" hidden="1">
      <c r="A1728" s="9" t="s">
        <v>33</v>
      </c>
      <c r="B1728" s="9" t="s">
        <v>34</v>
      </c>
      <c r="C1728" s="9" t="s">
        <v>37</v>
      </c>
      <c r="D1728" s="9">
        <v>2050</v>
      </c>
      <c r="E1728" s="9" t="s">
        <v>12</v>
      </c>
      <c r="F1728" s="9">
        <v>0</v>
      </c>
      <c r="G1728" s="9">
        <v>0</v>
      </c>
      <c r="H1728" s="9">
        <v>0</v>
      </c>
      <c r="I1728" s="9">
        <v>0</v>
      </c>
      <c r="J1728" s="9">
        <v>396</v>
      </c>
      <c r="K1728" s="9">
        <v>73.59292035</v>
      </c>
      <c r="L1728" s="9">
        <v>3.5829224449999999</v>
      </c>
      <c r="M1728" s="9">
        <v>2.1577649929999998</v>
      </c>
    </row>
    <row r="1729" spans="1:13" hidden="1">
      <c r="A1729" s="9" t="s">
        <v>33</v>
      </c>
      <c r="B1729" s="9" t="s">
        <v>34</v>
      </c>
      <c r="C1729" s="9" t="s">
        <v>38</v>
      </c>
      <c r="D1729" s="9">
        <v>2000</v>
      </c>
      <c r="E1729" s="9" t="s">
        <v>12</v>
      </c>
      <c r="F1729" s="9">
        <v>0</v>
      </c>
      <c r="G1729" s="9">
        <v>0</v>
      </c>
      <c r="H1729" s="9">
        <v>0</v>
      </c>
      <c r="I1729" s="9">
        <v>0</v>
      </c>
      <c r="J1729" s="9">
        <v>1</v>
      </c>
      <c r="K1729" s="9">
        <v>1</v>
      </c>
      <c r="L1729" s="9">
        <v>4.8879600000000002E-2</v>
      </c>
      <c r="M1729" s="9">
        <v>2.9320278999999901E-2</v>
      </c>
    </row>
    <row r="1730" spans="1:13" hidden="1">
      <c r="A1730" s="9" t="s">
        <v>33</v>
      </c>
      <c r="B1730" s="9" t="s">
        <v>34</v>
      </c>
      <c r="C1730" s="9" t="s">
        <v>38</v>
      </c>
      <c r="D1730" s="9">
        <v>2005</v>
      </c>
      <c r="E1730" s="9" t="s">
        <v>12</v>
      </c>
      <c r="F1730" s="9">
        <v>0</v>
      </c>
      <c r="G1730" s="9">
        <v>0</v>
      </c>
      <c r="H1730" s="9">
        <v>0</v>
      </c>
      <c r="I1730" s="9">
        <v>0</v>
      </c>
      <c r="J1730" s="9">
        <v>1</v>
      </c>
      <c r="K1730" s="9">
        <v>1</v>
      </c>
      <c r="L1730" s="9">
        <v>4.8879600000000002E-2</v>
      </c>
      <c r="M1730" s="9">
        <v>2.9320278999999901E-2</v>
      </c>
    </row>
    <row r="1731" spans="1:13" hidden="1">
      <c r="A1731" s="9" t="s">
        <v>33</v>
      </c>
      <c r="B1731" s="9" t="s">
        <v>34</v>
      </c>
      <c r="C1731" s="9" t="s">
        <v>38</v>
      </c>
      <c r="D1731" s="9">
        <v>2010</v>
      </c>
      <c r="E1731" s="9" t="s">
        <v>12</v>
      </c>
      <c r="F1731" s="9">
        <v>0</v>
      </c>
      <c r="G1731" s="9">
        <v>0</v>
      </c>
      <c r="H1731" s="9">
        <v>0</v>
      </c>
      <c r="I1731" s="9">
        <v>0</v>
      </c>
      <c r="J1731" s="9">
        <v>1</v>
      </c>
      <c r="K1731" s="9">
        <v>1</v>
      </c>
      <c r="L1731" s="9">
        <v>4.9407599999999899E-2</v>
      </c>
      <c r="M1731" s="9">
        <v>2.9320278999999901E-2</v>
      </c>
    </row>
    <row r="1732" spans="1:13" hidden="1">
      <c r="A1732" s="9" t="s">
        <v>33</v>
      </c>
      <c r="B1732" s="9" t="s">
        <v>34</v>
      </c>
      <c r="C1732" s="9" t="s">
        <v>38</v>
      </c>
      <c r="D1732" s="9">
        <v>2015</v>
      </c>
      <c r="E1732" s="9" t="s">
        <v>12</v>
      </c>
      <c r="F1732" s="9">
        <v>0</v>
      </c>
      <c r="G1732" s="9">
        <v>0</v>
      </c>
      <c r="H1732" s="9">
        <v>0</v>
      </c>
      <c r="I1732" s="9">
        <v>0</v>
      </c>
      <c r="J1732" s="9">
        <v>2</v>
      </c>
      <c r="K1732" s="9">
        <v>2</v>
      </c>
      <c r="L1732" s="9">
        <v>9.7827048E-2</v>
      </c>
      <c r="M1732" s="9">
        <v>5.8640559000000002E-2</v>
      </c>
    </row>
    <row r="1733" spans="1:13" hidden="1">
      <c r="A1733" s="9" t="s">
        <v>33</v>
      </c>
      <c r="B1733" s="9" t="s">
        <v>34</v>
      </c>
      <c r="C1733" s="9" t="s">
        <v>38</v>
      </c>
      <c r="D1733" s="9">
        <v>2020</v>
      </c>
      <c r="E1733" s="9" t="s">
        <v>12</v>
      </c>
      <c r="F1733" s="9">
        <v>0</v>
      </c>
      <c r="G1733" s="9">
        <v>0</v>
      </c>
      <c r="H1733" s="9">
        <v>0</v>
      </c>
      <c r="I1733" s="9">
        <v>0</v>
      </c>
      <c r="J1733" s="9">
        <v>3</v>
      </c>
      <c r="K1733" s="9">
        <v>3</v>
      </c>
      <c r="L1733" s="9">
        <v>0.14674057199999899</v>
      </c>
      <c r="M1733" s="9">
        <v>8.7960838E-2</v>
      </c>
    </row>
    <row r="1734" spans="1:13" hidden="1">
      <c r="A1734" s="9" t="s">
        <v>33</v>
      </c>
      <c r="B1734" s="9" t="s">
        <v>34</v>
      </c>
      <c r="C1734" s="9" t="s">
        <v>38</v>
      </c>
      <c r="D1734" s="9">
        <v>2025</v>
      </c>
      <c r="E1734" s="9" t="s">
        <v>12</v>
      </c>
      <c r="F1734" s="9">
        <v>0</v>
      </c>
      <c r="G1734" s="9">
        <v>0</v>
      </c>
      <c r="H1734" s="9">
        <v>0</v>
      </c>
      <c r="I1734" s="9">
        <v>0</v>
      </c>
      <c r="J1734" s="9">
        <v>3</v>
      </c>
      <c r="K1734" s="9">
        <v>3</v>
      </c>
      <c r="L1734" s="9">
        <v>0.14674057199999899</v>
      </c>
      <c r="M1734" s="9">
        <v>8.7960838E-2</v>
      </c>
    </row>
    <row r="1735" spans="1:13" hidden="1">
      <c r="A1735" s="9" t="s">
        <v>33</v>
      </c>
      <c r="B1735" s="9" t="s">
        <v>34</v>
      </c>
      <c r="C1735" s="9" t="s">
        <v>38</v>
      </c>
      <c r="D1735" s="9">
        <v>2030</v>
      </c>
      <c r="E1735" s="9" t="s">
        <v>12</v>
      </c>
      <c r="F1735" s="9">
        <v>0</v>
      </c>
      <c r="G1735" s="9">
        <v>0</v>
      </c>
      <c r="H1735" s="9">
        <v>0</v>
      </c>
      <c r="I1735" s="9">
        <v>0</v>
      </c>
      <c r="J1735" s="9">
        <v>4</v>
      </c>
      <c r="K1735" s="9">
        <v>4</v>
      </c>
      <c r="L1735" s="9">
        <v>0.195654096</v>
      </c>
      <c r="M1735" s="9">
        <v>0.117281118</v>
      </c>
    </row>
    <row r="1736" spans="1:13" hidden="1">
      <c r="A1736" s="9" t="s">
        <v>33</v>
      </c>
      <c r="B1736" s="9" t="s">
        <v>34</v>
      </c>
      <c r="C1736" s="9" t="s">
        <v>38</v>
      </c>
      <c r="D1736" s="9">
        <v>2035</v>
      </c>
      <c r="E1736" s="9" t="s">
        <v>12</v>
      </c>
      <c r="F1736" s="9">
        <v>0</v>
      </c>
      <c r="G1736" s="9">
        <v>0</v>
      </c>
      <c r="H1736" s="9">
        <v>0</v>
      </c>
      <c r="I1736" s="9">
        <v>0</v>
      </c>
      <c r="J1736" s="9">
        <v>5</v>
      </c>
      <c r="K1736" s="9">
        <v>5</v>
      </c>
      <c r="L1736" s="9">
        <v>0.24456762000000001</v>
      </c>
      <c r="M1736" s="9">
        <v>0.14660139699999999</v>
      </c>
    </row>
    <row r="1737" spans="1:13" hidden="1">
      <c r="A1737" s="9" t="s">
        <v>33</v>
      </c>
      <c r="B1737" s="9" t="s">
        <v>34</v>
      </c>
      <c r="C1737" s="9" t="s">
        <v>38</v>
      </c>
      <c r="D1737" s="9">
        <v>2040</v>
      </c>
      <c r="E1737" s="9" t="s">
        <v>12</v>
      </c>
      <c r="F1737" s="9">
        <v>0</v>
      </c>
      <c r="G1737" s="9">
        <v>0</v>
      </c>
      <c r="H1737" s="9">
        <v>0</v>
      </c>
      <c r="I1737" s="9">
        <v>0</v>
      </c>
      <c r="J1737" s="9">
        <v>5</v>
      </c>
      <c r="K1737" s="9">
        <v>5</v>
      </c>
      <c r="L1737" s="9">
        <v>0.24456762000000001</v>
      </c>
      <c r="M1737" s="9">
        <v>0.14660139699999999</v>
      </c>
    </row>
    <row r="1738" spans="1:13" hidden="1">
      <c r="A1738" s="9" t="s">
        <v>33</v>
      </c>
      <c r="B1738" s="9" t="s">
        <v>34</v>
      </c>
      <c r="C1738" s="9" t="s">
        <v>38</v>
      </c>
      <c r="D1738" s="9">
        <v>2045</v>
      </c>
      <c r="E1738" s="9" t="s">
        <v>12</v>
      </c>
      <c r="F1738" s="9">
        <v>0</v>
      </c>
      <c r="G1738" s="9">
        <v>0</v>
      </c>
      <c r="H1738" s="9">
        <v>0</v>
      </c>
      <c r="I1738" s="9">
        <v>0</v>
      </c>
      <c r="J1738" s="9">
        <v>6</v>
      </c>
      <c r="K1738" s="9">
        <v>6</v>
      </c>
      <c r="L1738" s="9">
        <v>0.29348114399999897</v>
      </c>
      <c r="M1738" s="9">
        <v>0.175921677</v>
      </c>
    </row>
    <row r="1739" spans="1:13" hidden="1">
      <c r="A1739" s="9" t="s">
        <v>33</v>
      </c>
      <c r="B1739" s="9" t="s">
        <v>34</v>
      </c>
      <c r="C1739" s="9" t="s">
        <v>38</v>
      </c>
      <c r="D1739" s="9">
        <v>2050</v>
      </c>
      <c r="E1739" s="9" t="s">
        <v>12</v>
      </c>
      <c r="F1739" s="9">
        <v>0</v>
      </c>
      <c r="G1739" s="9">
        <v>0</v>
      </c>
      <c r="H1739" s="9">
        <v>0</v>
      </c>
      <c r="I1739" s="9">
        <v>0</v>
      </c>
      <c r="J1739" s="9">
        <v>7</v>
      </c>
      <c r="K1739" s="9">
        <v>7</v>
      </c>
      <c r="L1739" s="9">
        <v>0.34239466799999901</v>
      </c>
      <c r="M1739" s="9">
        <v>0.205241956</v>
      </c>
    </row>
    <row r="1740" spans="1:13" hidden="1">
      <c r="A1740" s="9" t="s">
        <v>33</v>
      </c>
      <c r="B1740" s="9" t="s">
        <v>34</v>
      </c>
      <c r="C1740" s="9" t="s">
        <v>39</v>
      </c>
      <c r="D1740" s="9">
        <v>2000</v>
      </c>
      <c r="E1740" s="9" t="s">
        <v>12</v>
      </c>
      <c r="F1740" s="9">
        <v>0</v>
      </c>
      <c r="G1740" s="9">
        <v>0</v>
      </c>
      <c r="H1740" s="9">
        <v>0</v>
      </c>
      <c r="I1740" s="9">
        <v>0</v>
      </c>
      <c r="J1740" s="9">
        <v>39</v>
      </c>
      <c r="K1740" s="9">
        <v>13</v>
      </c>
      <c r="L1740" s="9">
        <v>0.63543479999999997</v>
      </c>
      <c r="M1740" s="9">
        <v>0.381163632999999</v>
      </c>
    </row>
    <row r="1741" spans="1:13" hidden="1">
      <c r="A1741" s="9" t="s">
        <v>33</v>
      </c>
      <c r="B1741" s="9" t="s">
        <v>34</v>
      </c>
      <c r="C1741" s="9" t="s">
        <v>39</v>
      </c>
      <c r="D1741" s="9">
        <v>2005</v>
      </c>
      <c r="E1741" s="9" t="s">
        <v>12</v>
      </c>
      <c r="F1741" s="9">
        <v>0</v>
      </c>
      <c r="G1741" s="9">
        <v>0</v>
      </c>
      <c r="H1741" s="9">
        <v>0</v>
      </c>
      <c r="I1741" s="9">
        <v>0</v>
      </c>
      <c r="J1741" s="9">
        <v>48</v>
      </c>
      <c r="K1741" s="9">
        <v>16</v>
      </c>
      <c r="L1741" s="9">
        <v>0.78207360000000004</v>
      </c>
      <c r="M1741" s="9">
        <v>0.46912447200000001</v>
      </c>
    </row>
    <row r="1742" spans="1:13" hidden="1">
      <c r="A1742" s="9" t="s">
        <v>33</v>
      </c>
      <c r="B1742" s="9" t="s">
        <v>34</v>
      </c>
      <c r="C1742" s="9" t="s">
        <v>39</v>
      </c>
      <c r="D1742" s="9">
        <v>2010</v>
      </c>
      <c r="E1742" s="9" t="s">
        <v>12</v>
      </c>
      <c r="F1742" s="9">
        <v>0</v>
      </c>
      <c r="G1742" s="9">
        <v>0</v>
      </c>
      <c r="H1742" s="9">
        <v>0</v>
      </c>
      <c r="I1742" s="9">
        <v>0</v>
      </c>
      <c r="J1742" s="9">
        <v>44</v>
      </c>
      <c r="K1742" s="9">
        <v>13</v>
      </c>
      <c r="L1742" s="9">
        <v>0.60366306000000003</v>
      </c>
      <c r="M1742" s="9">
        <v>0.381163632999999</v>
      </c>
    </row>
    <row r="1743" spans="1:13" hidden="1">
      <c r="A1743" s="9" t="s">
        <v>33</v>
      </c>
      <c r="B1743" s="9" t="s">
        <v>34</v>
      </c>
      <c r="C1743" s="9" t="s">
        <v>39</v>
      </c>
      <c r="D1743" s="9">
        <v>2015</v>
      </c>
      <c r="E1743" s="9" t="s">
        <v>12</v>
      </c>
      <c r="F1743" s="9">
        <v>0</v>
      </c>
      <c r="G1743" s="9">
        <v>0</v>
      </c>
      <c r="H1743" s="9">
        <v>0</v>
      </c>
      <c r="I1743" s="9">
        <v>0</v>
      </c>
      <c r="J1743" s="9">
        <v>47</v>
      </c>
      <c r="K1743" s="9">
        <v>13.886363640000001</v>
      </c>
      <c r="L1743" s="9">
        <v>0.63124670699999996</v>
      </c>
      <c r="M1743" s="9">
        <v>0.40715206299999901</v>
      </c>
    </row>
    <row r="1744" spans="1:13" hidden="1">
      <c r="A1744" s="9" t="s">
        <v>33</v>
      </c>
      <c r="B1744" s="9" t="s">
        <v>34</v>
      </c>
      <c r="C1744" s="9" t="s">
        <v>39</v>
      </c>
      <c r="D1744" s="9">
        <v>2020</v>
      </c>
      <c r="E1744" s="9" t="s">
        <v>12</v>
      </c>
      <c r="F1744" s="9">
        <v>0</v>
      </c>
      <c r="G1744" s="9">
        <v>0</v>
      </c>
      <c r="H1744" s="9">
        <v>0</v>
      </c>
      <c r="I1744" s="9">
        <v>0</v>
      </c>
      <c r="J1744" s="9">
        <v>53</v>
      </c>
      <c r="K1744" s="9">
        <v>15.65909091</v>
      </c>
      <c r="L1744" s="9">
        <v>0.71183139299999998</v>
      </c>
      <c r="M1744" s="9">
        <v>0.45912892199999999</v>
      </c>
    </row>
    <row r="1745" spans="1:13" hidden="1">
      <c r="A1745" s="9" t="s">
        <v>33</v>
      </c>
      <c r="B1745" s="9" t="s">
        <v>34</v>
      </c>
      <c r="C1745" s="9" t="s">
        <v>39</v>
      </c>
      <c r="D1745" s="9">
        <v>2025</v>
      </c>
      <c r="E1745" s="9" t="s">
        <v>12</v>
      </c>
      <c r="F1745" s="9">
        <v>0</v>
      </c>
      <c r="G1745" s="9">
        <v>0</v>
      </c>
      <c r="H1745" s="9">
        <v>0</v>
      </c>
      <c r="I1745" s="9">
        <v>0</v>
      </c>
      <c r="J1745" s="9">
        <v>64</v>
      </c>
      <c r="K1745" s="9">
        <v>18.90909091</v>
      </c>
      <c r="L1745" s="9">
        <v>0.85956998399999995</v>
      </c>
      <c r="M1745" s="9">
        <v>0.55441982999999995</v>
      </c>
    </row>
    <row r="1746" spans="1:13" hidden="1">
      <c r="A1746" s="9" t="s">
        <v>33</v>
      </c>
      <c r="B1746" s="9" t="s">
        <v>34</v>
      </c>
      <c r="C1746" s="9" t="s">
        <v>39</v>
      </c>
      <c r="D1746" s="9">
        <v>2030</v>
      </c>
      <c r="E1746" s="9" t="s">
        <v>12</v>
      </c>
      <c r="F1746" s="9">
        <v>0</v>
      </c>
      <c r="G1746" s="9">
        <v>0</v>
      </c>
      <c r="H1746" s="9">
        <v>0</v>
      </c>
      <c r="I1746" s="9">
        <v>0</v>
      </c>
      <c r="J1746" s="9">
        <v>69</v>
      </c>
      <c r="K1746" s="9">
        <v>20.386363639999999</v>
      </c>
      <c r="L1746" s="9">
        <v>0.92672388900000002</v>
      </c>
      <c r="M1746" s="9">
        <v>0.59773388000000005</v>
      </c>
    </row>
    <row r="1747" spans="1:13" hidden="1">
      <c r="A1747" s="9" t="s">
        <v>33</v>
      </c>
      <c r="B1747" s="9" t="s">
        <v>34</v>
      </c>
      <c r="C1747" s="9" t="s">
        <v>39</v>
      </c>
      <c r="D1747" s="9">
        <v>2035</v>
      </c>
      <c r="E1747" s="9" t="s">
        <v>12</v>
      </c>
      <c r="F1747" s="9">
        <v>0</v>
      </c>
      <c r="G1747" s="9">
        <v>0</v>
      </c>
      <c r="H1747" s="9">
        <v>0</v>
      </c>
      <c r="I1747" s="9">
        <v>0</v>
      </c>
      <c r="J1747" s="9">
        <v>71</v>
      </c>
      <c r="K1747" s="9">
        <v>20.977272729999999</v>
      </c>
      <c r="L1747" s="9">
        <v>0.95358545099999903</v>
      </c>
      <c r="M1747" s="9">
        <v>0.61505949900000001</v>
      </c>
    </row>
    <row r="1748" spans="1:13" hidden="1">
      <c r="A1748" s="9" t="s">
        <v>33</v>
      </c>
      <c r="B1748" s="9" t="s">
        <v>34</v>
      </c>
      <c r="C1748" s="9" t="s">
        <v>39</v>
      </c>
      <c r="D1748" s="9">
        <v>2040</v>
      </c>
      <c r="E1748" s="9" t="s">
        <v>12</v>
      </c>
      <c r="F1748" s="9">
        <v>0</v>
      </c>
      <c r="G1748" s="9">
        <v>0</v>
      </c>
      <c r="H1748" s="9">
        <v>0</v>
      </c>
      <c r="I1748" s="9">
        <v>0</v>
      </c>
      <c r="J1748" s="9">
        <v>71</v>
      </c>
      <c r="K1748" s="9">
        <v>20.977272729999999</v>
      </c>
      <c r="L1748" s="9">
        <v>0.95358545099999903</v>
      </c>
      <c r="M1748" s="9">
        <v>0.61505949900000001</v>
      </c>
    </row>
    <row r="1749" spans="1:13" hidden="1">
      <c r="A1749" s="9" t="s">
        <v>33</v>
      </c>
      <c r="B1749" s="9" t="s">
        <v>34</v>
      </c>
      <c r="C1749" s="9" t="s">
        <v>39</v>
      </c>
      <c r="D1749" s="9">
        <v>2045</v>
      </c>
      <c r="E1749" s="9" t="s">
        <v>12</v>
      </c>
      <c r="F1749" s="9">
        <v>0</v>
      </c>
      <c r="G1749" s="9">
        <v>0</v>
      </c>
      <c r="H1749" s="9">
        <v>0</v>
      </c>
      <c r="I1749" s="9">
        <v>0</v>
      </c>
      <c r="J1749" s="9">
        <v>69</v>
      </c>
      <c r="K1749" s="9">
        <v>20.386363639999999</v>
      </c>
      <c r="L1749" s="9">
        <v>0.92672388900000002</v>
      </c>
      <c r="M1749" s="9">
        <v>0.59773388000000005</v>
      </c>
    </row>
    <row r="1750" spans="1:13" hidden="1">
      <c r="A1750" s="9" t="s">
        <v>33</v>
      </c>
      <c r="B1750" s="9" t="s">
        <v>34</v>
      </c>
      <c r="C1750" s="9" t="s">
        <v>39</v>
      </c>
      <c r="D1750" s="9">
        <v>2050</v>
      </c>
      <c r="E1750" s="9" t="s">
        <v>12</v>
      </c>
      <c r="F1750" s="9">
        <v>0</v>
      </c>
      <c r="G1750" s="9">
        <v>0</v>
      </c>
      <c r="H1750" s="9">
        <v>0</v>
      </c>
      <c r="I1750" s="9">
        <v>0</v>
      </c>
      <c r="J1750" s="9">
        <v>67</v>
      </c>
      <c r="K1750" s="9">
        <v>19.795454549999999</v>
      </c>
      <c r="L1750" s="9">
        <v>0.89986232700000002</v>
      </c>
      <c r="M1750" s="9">
        <v>0.58040826000000001</v>
      </c>
    </row>
    <row r="1751" spans="1:13" hidden="1">
      <c r="A1751" s="9" t="s">
        <v>33</v>
      </c>
      <c r="B1751" s="9" t="s">
        <v>34</v>
      </c>
      <c r="C1751" s="9" t="s">
        <v>40</v>
      </c>
      <c r="D1751" s="9">
        <v>2000</v>
      </c>
      <c r="E1751" s="9" t="s">
        <v>12</v>
      </c>
      <c r="F1751" s="9">
        <v>0</v>
      </c>
      <c r="G1751" s="9">
        <v>0</v>
      </c>
      <c r="H1751" s="9">
        <v>0</v>
      </c>
      <c r="I1751" s="9">
        <v>0</v>
      </c>
      <c r="J1751" s="9">
        <v>4</v>
      </c>
      <c r="K1751" s="9">
        <v>4</v>
      </c>
      <c r="L1751" s="9">
        <v>0.19551840000000001</v>
      </c>
      <c r="M1751" s="9">
        <v>0.117281118</v>
      </c>
    </row>
    <row r="1752" spans="1:13" hidden="1">
      <c r="A1752" s="9" t="s">
        <v>33</v>
      </c>
      <c r="B1752" s="9" t="s">
        <v>34</v>
      </c>
      <c r="C1752" s="9" t="s">
        <v>40</v>
      </c>
      <c r="D1752" s="9">
        <v>2005</v>
      </c>
      <c r="E1752" s="9" t="s">
        <v>12</v>
      </c>
      <c r="F1752" s="9">
        <v>0</v>
      </c>
      <c r="G1752" s="9">
        <v>0</v>
      </c>
      <c r="H1752" s="9">
        <v>0</v>
      </c>
      <c r="I1752" s="9">
        <v>0</v>
      </c>
      <c r="J1752" s="9">
        <v>5</v>
      </c>
      <c r="K1752" s="9">
        <v>4</v>
      </c>
      <c r="L1752" s="9">
        <v>0.19538153699999999</v>
      </c>
      <c r="M1752" s="9">
        <v>0.117281118</v>
      </c>
    </row>
    <row r="1753" spans="1:13" hidden="1">
      <c r="A1753" s="9" t="s">
        <v>33</v>
      </c>
      <c r="B1753" s="9" t="s">
        <v>34</v>
      </c>
      <c r="C1753" s="9" t="s">
        <v>40</v>
      </c>
      <c r="D1753" s="9">
        <v>2010</v>
      </c>
      <c r="E1753" s="9" t="s">
        <v>12</v>
      </c>
      <c r="F1753" s="9">
        <v>0</v>
      </c>
      <c r="G1753" s="9">
        <v>0</v>
      </c>
      <c r="H1753" s="9">
        <v>0</v>
      </c>
      <c r="I1753" s="9">
        <v>0</v>
      </c>
      <c r="J1753" s="9">
        <v>5</v>
      </c>
      <c r="K1753" s="9">
        <v>4</v>
      </c>
      <c r="L1753" s="9">
        <v>0.19367779199999999</v>
      </c>
      <c r="M1753" s="9">
        <v>0.117281118</v>
      </c>
    </row>
    <row r="1754" spans="1:13" hidden="1">
      <c r="A1754" s="9" t="s">
        <v>33</v>
      </c>
      <c r="B1754" s="9" t="s">
        <v>34</v>
      </c>
      <c r="C1754" s="9" t="s">
        <v>40</v>
      </c>
      <c r="D1754" s="9">
        <v>2015</v>
      </c>
      <c r="E1754" s="9" t="s">
        <v>12</v>
      </c>
      <c r="F1754" s="9">
        <v>0</v>
      </c>
      <c r="G1754" s="9">
        <v>0</v>
      </c>
      <c r="H1754" s="9">
        <v>0</v>
      </c>
      <c r="I1754" s="9">
        <v>0</v>
      </c>
      <c r="J1754" s="9">
        <v>5</v>
      </c>
      <c r="K1754" s="9">
        <v>4</v>
      </c>
      <c r="L1754" s="9">
        <v>0.19367779199999999</v>
      </c>
      <c r="M1754" s="9">
        <v>0.117281118</v>
      </c>
    </row>
    <row r="1755" spans="1:13" hidden="1">
      <c r="A1755" s="9" t="s">
        <v>33</v>
      </c>
      <c r="B1755" s="9" t="s">
        <v>34</v>
      </c>
      <c r="C1755" s="9" t="s">
        <v>40</v>
      </c>
      <c r="D1755" s="9">
        <v>2020</v>
      </c>
      <c r="E1755" s="9" t="s">
        <v>12</v>
      </c>
      <c r="F1755" s="9">
        <v>0</v>
      </c>
      <c r="G1755" s="9">
        <v>0</v>
      </c>
      <c r="H1755" s="9">
        <v>0</v>
      </c>
      <c r="I1755" s="9">
        <v>0</v>
      </c>
      <c r="J1755" s="9">
        <v>6</v>
      </c>
      <c r="K1755" s="9">
        <v>4.8</v>
      </c>
      <c r="L1755" s="9">
        <v>0.23241334999999999</v>
      </c>
      <c r="M1755" s="9">
        <v>0.14073734199999999</v>
      </c>
    </row>
    <row r="1756" spans="1:13" hidden="1">
      <c r="A1756" s="9" t="s">
        <v>33</v>
      </c>
      <c r="B1756" s="9" t="s">
        <v>34</v>
      </c>
      <c r="C1756" s="9" t="s">
        <v>40</v>
      </c>
      <c r="D1756" s="9">
        <v>2025</v>
      </c>
      <c r="E1756" s="9" t="s">
        <v>12</v>
      </c>
      <c r="F1756" s="9">
        <v>0</v>
      </c>
      <c r="G1756" s="9">
        <v>0</v>
      </c>
      <c r="H1756" s="9">
        <v>0</v>
      </c>
      <c r="I1756" s="9">
        <v>0</v>
      </c>
      <c r="J1756" s="9">
        <v>6</v>
      </c>
      <c r="K1756" s="9">
        <v>4.8</v>
      </c>
      <c r="L1756" s="9">
        <v>0.23241334999999999</v>
      </c>
      <c r="M1756" s="9">
        <v>0.14073734199999999</v>
      </c>
    </row>
    <row r="1757" spans="1:13" hidden="1">
      <c r="A1757" s="9" t="s">
        <v>33</v>
      </c>
      <c r="B1757" s="9" t="s">
        <v>34</v>
      </c>
      <c r="C1757" s="9" t="s">
        <v>40</v>
      </c>
      <c r="D1757" s="9">
        <v>2030</v>
      </c>
      <c r="E1757" s="9" t="s">
        <v>12</v>
      </c>
      <c r="F1757" s="9">
        <v>0</v>
      </c>
      <c r="G1757" s="9">
        <v>0</v>
      </c>
      <c r="H1757" s="9">
        <v>0</v>
      </c>
      <c r="I1757" s="9">
        <v>0</v>
      </c>
      <c r="J1757" s="9">
        <v>7</v>
      </c>
      <c r="K1757" s="9">
        <v>5.6</v>
      </c>
      <c r="L1757" s="9">
        <v>0.27114890899999999</v>
      </c>
      <c r="M1757" s="9">
        <v>0.16419356500000001</v>
      </c>
    </row>
    <row r="1758" spans="1:13" hidden="1">
      <c r="A1758" s="9" t="s">
        <v>33</v>
      </c>
      <c r="B1758" s="9" t="s">
        <v>34</v>
      </c>
      <c r="C1758" s="9" t="s">
        <v>40</v>
      </c>
      <c r="D1758" s="9">
        <v>2035</v>
      </c>
      <c r="E1758" s="9" t="s">
        <v>12</v>
      </c>
      <c r="F1758" s="9">
        <v>0</v>
      </c>
      <c r="G1758" s="9">
        <v>0</v>
      </c>
      <c r="H1758" s="9">
        <v>0</v>
      </c>
      <c r="I1758" s="9">
        <v>0</v>
      </c>
      <c r="J1758" s="9">
        <v>7</v>
      </c>
      <c r="K1758" s="9">
        <v>5.6</v>
      </c>
      <c r="L1758" s="9">
        <v>0.27114890899999999</v>
      </c>
      <c r="M1758" s="9">
        <v>0.16419356500000001</v>
      </c>
    </row>
    <row r="1759" spans="1:13" hidden="1">
      <c r="A1759" s="9" t="s">
        <v>33</v>
      </c>
      <c r="B1759" s="9" t="s">
        <v>34</v>
      </c>
      <c r="C1759" s="9" t="s">
        <v>40</v>
      </c>
      <c r="D1759" s="9">
        <v>2040</v>
      </c>
      <c r="E1759" s="9" t="s">
        <v>12</v>
      </c>
      <c r="F1759" s="9">
        <v>0</v>
      </c>
      <c r="G1759" s="9">
        <v>0</v>
      </c>
      <c r="H1759" s="9">
        <v>0</v>
      </c>
      <c r="I1759" s="9">
        <v>0</v>
      </c>
      <c r="J1759" s="9">
        <v>8</v>
      </c>
      <c r="K1759" s="9">
        <v>6.4</v>
      </c>
      <c r="L1759" s="9">
        <v>0.309884467</v>
      </c>
      <c r="M1759" s="9">
        <v>0.18764978899999901</v>
      </c>
    </row>
    <row r="1760" spans="1:13" hidden="1">
      <c r="A1760" s="9" t="s">
        <v>33</v>
      </c>
      <c r="B1760" s="9" t="s">
        <v>34</v>
      </c>
      <c r="C1760" s="9" t="s">
        <v>40</v>
      </c>
      <c r="D1760" s="9">
        <v>2045</v>
      </c>
      <c r="E1760" s="9" t="s">
        <v>12</v>
      </c>
      <c r="F1760" s="9">
        <v>0</v>
      </c>
      <c r="G1760" s="9">
        <v>0</v>
      </c>
      <c r="H1760" s="9">
        <v>0</v>
      </c>
      <c r="I1760" s="9">
        <v>0</v>
      </c>
      <c r="J1760" s="9">
        <v>9</v>
      </c>
      <c r="K1760" s="9">
        <v>7.2</v>
      </c>
      <c r="L1760" s="9">
        <v>0.34862002600000003</v>
      </c>
      <c r="M1760" s="9">
        <v>0.21110601199999901</v>
      </c>
    </row>
    <row r="1761" spans="1:13" hidden="1">
      <c r="A1761" s="9" t="s">
        <v>33</v>
      </c>
      <c r="B1761" s="9" t="s">
        <v>34</v>
      </c>
      <c r="C1761" s="9" t="s">
        <v>40</v>
      </c>
      <c r="D1761" s="9">
        <v>2050</v>
      </c>
      <c r="E1761" s="9" t="s">
        <v>12</v>
      </c>
      <c r="F1761" s="9">
        <v>0</v>
      </c>
      <c r="G1761" s="9">
        <v>0</v>
      </c>
      <c r="H1761" s="9">
        <v>0</v>
      </c>
      <c r="I1761" s="9">
        <v>0</v>
      </c>
      <c r="J1761" s="9">
        <v>9</v>
      </c>
      <c r="K1761" s="9">
        <v>7.2</v>
      </c>
      <c r="L1761" s="9">
        <v>0.34862002600000003</v>
      </c>
      <c r="M1761" s="9">
        <v>0.21110601199999901</v>
      </c>
    </row>
    <row r="1762" spans="1:13" hidden="1">
      <c r="A1762" s="9" t="s">
        <v>33</v>
      </c>
      <c r="B1762" s="9" t="s">
        <v>34</v>
      </c>
      <c r="C1762" s="9" t="s">
        <v>41</v>
      </c>
      <c r="D1762" s="9">
        <v>2000</v>
      </c>
      <c r="E1762" s="9" t="s">
        <v>12</v>
      </c>
      <c r="F1762" s="9">
        <v>0</v>
      </c>
      <c r="G1762" s="9">
        <v>0</v>
      </c>
      <c r="H1762" s="9">
        <v>0</v>
      </c>
      <c r="I1762" s="9">
        <v>0</v>
      </c>
      <c r="J1762" s="9">
        <v>470</v>
      </c>
      <c r="K1762" s="9">
        <v>30</v>
      </c>
      <c r="L1762" s="9">
        <v>1.466388</v>
      </c>
      <c r="M1762" s="9">
        <v>0.87960838500000005</v>
      </c>
    </row>
    <row r="1763" spans="1:13" hidden="1">
      <c r="A1763" s="9" t="s">
        <v>33</v>
      </c>
      <c r="B1763" s="9" t="s">
        <v>34</v>
      </c>
      <c r="C1763" s="9" t="s">
        <v>41</v>
      </c>
      <c r="D1763" s="9">
        <v>2005</v>
      </c>
      <c r="E1763" s="9" t="s">
        <v>12</v>
      </c>
      <c r="F1763" s="9">
        <v>0</v>
      </c>
      <c r="G1763" s="9">
        <v>0</v>
      </c>
      <c r="H1763" s="9">
        <v>0</v>
      </c>
      <c r="I1763" s="9">
        <v>0</v>
      </c>
      <c r="J1763" s="9">
        <v>676</v>
      </c>
      <c r="K1763" s="9">
        <v>40</v>
      </c>
      <c r="L1763" s="9">
        <v>1.955184</v>
      </c>
      <c r="M1763" s="9">
        <v>1.1728111800000001</v>
      </c>
    </row>
    <row r="1764" spans="1:13" hidden="1">
      <c r="A1764" s="9" t="s">
        <v>33</v>
      </c>
      <c r="B1764" s="9" t="s">
        <v>34</v>
      </c>
      <c r="C1764" s="9" t="s">
        <v>41</v>
      </c>
      <c r="D1764" s="9">
        <v>2010</v>
      </c>
      <c r="E1764" s="9" t="s">
        <v>12</v>
      </c>
      <c r="F1764" s="9">
        <v>0</v>
      </c>
      <c r="G1764" s="9">
        <v>0</v>
      </c>
      <c r="H1764" s="9">
        <v>0</v>
      </c>
      <c r="I1764" s="9">
        <v>0</v>
      </c>
      <c r="J1764" s="9">
        <v>993</v>
      </c>
      <c r="K1764" s="9">
        <v>65</v>
      </c>
      <c r="L1764" s="9">
        <v>3.1687853069999998</v>
      </c>
      <c r="M1764" s="9">
        <v>1.9058181669999901</v>
      </c>
    </row>
    <row r="1765" spans="1:13" hidden="1">
      <c r="A1765" s="9" t="s">
        <v>33</v>
      </c>
      <c r="B1765" s="9" t="s">
        <v>34</v>
      </c>
      <c r="C1765" s="9" t="s">
        <v>41</v>
      </c>
      <c r="D1765" s="9">
        <v>2015</v>
      </c>
      <c r="E1765" s="9" t="s">
        <v>12</v>
      </c>
      <c r="F1765" s="9">
        <v>0</v>
      </c>
      <c r="G1765" s="9">
        <v>0</v>
      </c>
      <c r="H1765" s="9">
        <v>0</v>
      </c>
      <c r="I1765" s="9">
        <v>0</v>
      </c>
      <c r="J1765" s="9">
        <v>1307</v>
      </c>
      <c r="K1765" s="9">
        <v>85.553877139999997</v>
      </c>
      <c r="L1765" s="9">
        <v>4.1961161369999997</v>
      </c>
      <c r="M1765" s="9">
        <v>2.5084635890000002</v>
      </c>
    </row>
    <row r="1766" spans="1:13" hidden="1">
      <c r="A1766" s="9" t="s">
        <v>33</v>
      </c>
      <c r="B1766" s="9" t="s">
        <v>34</v>
      </c>
      <c r="C1766" s="9" t="s">
        <v>41</v>
      </c>
      <c r="D1766" s="9">
        <v>2020</v>
      </c>
      <c r="E1766" s="9" t="s">
        <v>12</v>
      </c>
      <c r="F1766" s="9">
        <v>0</v>
      </c>
      <c r="G1766" s="9">
        <v>0</v>
      </c>
      <c r="H1766" s="9">
        <v>0</v>
      </c>
      <c r="I1766" s="9">
        <v>0</v>
      </c>
      <c r="J1766" s="9">
        <v>1368</v>
      </c>
      <c r="K1766" s="9">
        <v>89.546827789999995</v>
      </c>
      <c r="L1766" s="9">
        <v>4.3731874470000003</v>
      </c>
      <c r="M1766" s="9">
        <v>2.6255380179999999</v>
      </c>
    </row>
    <row r="1767" spans="1:13" hidden="1">
      <c r="A1767" s="9" t="s">
        <v>33</v>
      </c>
      <c r="B1767" s="9" t="s">
        <v>34</v>
      </c>
      <c r="C1767" s="9" t="s">
        <v>41</v>
      </c>
      <c r="D1767" s="9">
        <v>2025</v>
      </c>
      <c r="E1767" s="9" t="s">
        <v>12</v>
      </c>
      <c r="F1767" s="9">
        <v>0</v>
      </c>
      <c r="G1767" s="9">
        <v>0</v>
      </c>
      <c r="H1767" s="9">
        <v>0</v>
      </c>
      <c r="I1767" s="9">
        <v>0</v>
      </c>
      <c r="J1767" s="9">
        <v>1332</v>
      </c>
      <c r="K1767" s="9">
        <v>87.190332330000004</v>
      </c>
      <c r="L1767" s="9">
        <v>4.2667807999999896</v>
      </c>
      <c r="M1767" s="9">
        <v>2.556444913</v>
      </c>
    </row>
    <row r="1768" spans="1:13" hidden="1">
      <c r="A1768" s="9" t="s">
        <v>33</v>
      </c>
      <c r="B1768" s="9" t="s">
        <v>34</v>
      </c>
      <c r="C1768" s="9" t="s">
        <v>41</v>
      </c>
      <c r="D1768" s="9">
        <v>2030</v>
      </c>
      <c r="E1768" s="9" t="s">
        <v>12</v>
      </c>
      <c r="F1768" s="9">
        <v>0</v>
      </c>
      <c r="G1768" s="9">
        <v>0</v>
      </c>
      <c r="H1768" s="9">
        <v>0</v>
      </c>
      <c r="I1768" s="9">
        <v>0</v>
      </c>
      <c r="J1768" s="9">
        <v>1267</v>
      </c>
      <c r="K1768" s="9">
        <v>82.935548839999996</v>
      </c>
      <c r="L1768" s="9">
        <v>4.0659125979999997</v>
      </c>
      <c r="M1768" s="9">
        <v>2.4316934720000001</v>
      </c>
    </row>
    <row r="1769" spans="1:13" hidden="1">
      <c r="A1769" s="9" t="s">
        <v>33</v>
      </c>
      <c r="B1769" s="9" t="s">
        <v>34</v>
      </c>
      <c r="C1769" s="9" t="s">
        <v>41</v>
      </c>
      <c r="D1769" s="9">
        <v>2035</v>
      </c>
      <c r="E1769" s="9" t="s">
        <v>12</v>
      </c>
      <c r="F1769" s="9">
        <v>0</v>
      </c>
      <c r="G1769" s="9">
        <v>0</v>
      </c>
      <c r="H1769" s="9">
        <v>0</v>
      </c>
      <c r="I1769" s="9">
        <v>0</v>
      </c>
      <c r="J1769" s="9">
        <v>1211</v>
      </c>
      <c r="K1769" s="9">
        <v>79.269889219999996</v>
      </c>
      <c r="L1769" s="9">
        <v>3.892190179</v>
      </c>
      <c r="M1769" s="9">
        <v>2.3242153069999998</v>
      </c>
    </row>
    <row r="1770" spans="1:13" hidden="1">
      <c r="A1770" s="9" t="s">
        <v>33</v>
      </c>
      <c r="B1770" s="9" t="s">
        <v>34</v>
      </c>
      <c r="C1770" s="9" t="s">
        <v>41</v>
      </c>
      <c r="D1770" s="9">
        <v>2040</v>
      </c>
      <c r="E1770" s="9" t="s">
        <v>12</v>
      </c>
      <c r="F1770" s="9">
        <v>0</v>
      </c>
      <c r="G1770" s="9">
        <v>0</v>
      </c>
      <c r="H1770" s="9">
        <v>0</v>
      </c>
      <c r="I1770" s="9">
        <v>0</v>
      </c>
      <c r="J1770" s="9">
        <v>1182</v>
      </c>
      <c r="K1770" s="9">
        <v>77.371601209999994</v>
      </c>
      <c r="L1770" s="9">
        <v>3.8036686579999999</v>
      </c>
      <c r="M1770" s="9">
        <v>2.2685569719999998</v>
      </c>
    </row>
    <row r="1771" spans="1:13" hidden="1">
      <c r="A1771" s="9" t="s">
        <v>33</v>
      </c>
      <c r="B1771" s="9" t="s">
        <v>34</v>
      </c>
      <c r="C1771" s="9" t="s">
        <v>41</v>
      </c>
      <c r="D1771" s="9">
        <v>2045</v>
      </c>
      <c r="E1771" s="9" t="s">
        <v>12</v>
      </c>
      <c r="F1771" s="9">
        <v>0</v>
      </c>
      <c r="G1771" s="9">
        <v>0</v>
      </c>
      <c r="H1771" s="9">
        <v>0</v>
      </c>
      <c r="I1771" s="9">
        <v>0</v>
      </c>
      <c r="J1771" s="9">
        <v>1189</v>
      </c>
      <c r="K1771" s="9">
        <v>77.829808659999998</v>
      </c>
      <c r="L1771" s="9">
        <v>3.8297106809999999</v>
      </c>
      <c r="M1771" s="9">
        <v>2.2819917429999999</v>
      </c>
    </row>
    <row r="1772" spans="1:13" hidden="1">
      <c r="A1772" s="9" t="s">
        <v>33</v>
      </c>
      <c r="B1772" s="9" t="s">
        <v>34</v>
      </c>
      <c r="C1772" s="9" t="s">
        <v>41</v>
      </c>
      <c r="D1772" s="9">
        <v>2050</v>
      </c>
      <c r="E1772" s="9" t="s">
        <v>12</v>
      </c>
      <c r="F1772" s="9">
        <v>0</v>
      </c>
      <c r="G1772" s="9">
        <v>0</v>
      </c>
      <c r="H1772" s="9">
        <v>0</v>
      </c>
      <c r="I1772" s="9">
        <v>0</v>
      </c>
      <c r="J1772" s="9">
        <v>1209</v>
      </c>
      <c r="K1772" s="9">
        <v>79.138972809999999</v>
      </c>
      <c r="L1772" s="9">
        <v>3.8966695789999899</v>
      </c>
      <c r="M1772" s="9">
        <v>2.3203768010000001</v>
      </c>
    </row>
    <row r="1773" spans="1:13" hidden="1">
      <c r="A1773" s="9" t="s">
        <v>33</v>
      </c>
      <c r="B1773" s="9" t="s">
        <v>34</v>
      </c>
      <c r="C1773" s="9" t="s">
        <v>42</v>
      </c>
      <c r="D1773" s="9">
        <v>2000</v>
      </c>
      <c r="E1773" s="9" t="s">
        <v>12</v>
      </c>
      <c r="F1773" s="9">
        <v>0</v>
      </c>
      <c r="G1773" s="9">
        <v>0</v>
      </c>
      <c r="H1773" s="9">
        <v>0</v>
      </c>
      <c r="I1773" s="9">
        <v>0</v>
      </c>
      <c r="J1773" s="9">
        <v>444</v>
      </c>
      <c r="K1773" s="9">
        <v>209</v>
      </c>
      <c r="L1773" s="9">
        <v>10.215836400000001</v>
      </c>
      <c r="M1773" s="9">
        <v>6.1279384139999999</v>
      </c>
    </row>
    <row r="1774" spans="1:13" hidden="1">
      <c r="A1774" s="9" t="s">
        <v>33</v>
      </c>
      <c r="B1774" s="9" t="s">
        <v>34</v>
      </c>
      <c r="C1774" s="9" t="s">
        <v>42</v>
      </c>
      <c r="D1774" s="9">
        <v>2005</v>
      </c>
      <c r="E1774" s="9" t="s">
        <v>12</v>
      </c>
      <c r="F1774" s="9">
        <v>0</v>
      </c>
      <c r="G1774" s="9">
        <v>0</v>
      </c>
      <c r="H1774" s="9">
        <v>0</v>
      </c>
      <c r="I1774" s="9">
        <v>0</v>
      </c>
      <c r="J1774" s="9">
        <v>455</v>
      </c>
      <c r="K1774" s="9">
        <v>200</v>
      </c>
      <c r="L1774" s="9">
        <v>9.8690964710000006</v>
      </c>
      <c r="M1774" s="9">
        <v>5.8640558979999904</v>
      </c>
    </row>
    <row r="1775" spans="1:13" hidden="1">
      <c r="A1775" s="9" t="s">
        <v>33</v>
      </c>
      <c r="B1775" s="9" t="s">
        <v>34</v>
      </c>
      <c r="C1775" s="9" t="s">
        <v>42</v>
      </c>
      <c r="D1775" s="9">
        <v>2010</v>
      </c>
      <c r="E1775" s="9" t="s">
        <v>12</v>
      </c>
      <c r="F1775" s="9">
        <v>0</v>
      </c>
      <c r="G1775" s="9">
        <v>0</v>
      </c>
      <c r="H1775" s="9">
        <v>0</v>
      </c>
      <c r="I1775" s="9">
        <v>0</v>
      </c>
      <c r="J1775" s="9">
        <v>492</v>
      </c>
      <c r="K1775" s="9">
        <v>199</v>
      </c>
      <c r="L1775" s="9">
        <v>9.2824973170000007</v>
      </c>
      <c r="M1775" s="9">
        <v>5.8347356189999999</v>
      </c>
    </row>
    <row r="1776" spans="1:13" hidden="1">
      <c r="A1776" s="9" t="s">
        <v>33</v>
      </c>
      <c r="B1776" s="9" t="s">
        <v>34</v>
      </c>
      <c r="C1776" s="9" t="s">
        <v>42</v>
      </c>
      <c r="D1776" s="9">
        <v>2015</v>
      </c>
      <c r="E1776" s="9" t="s">
        <v>12</v>
      </c>
      <c r="F1776" s="9">
        <v>0</v>
      </c>
      <c r="G1776" s="9">
        <v>0</v>
      </c>
      <c r="H1776" s="9">
        <v>0</v>
      </c>
      <c r="I1776" s="9">
        <v>0</v>
      </c>
      <c r="J1776" s="9">
        <v>568</v>
      </c>
      <c r="K1776" s="9">
        <v>229.739837399999</v>
      </c>
      <c r="L1776" s="9">
        <v>10.71637902</v>
      </c>
      <c r="M1776" s="9">
        <v>6.7360362429999903</v>
      </c>
    </row>
    <row r="1777" spans="1:13" hidden="1">
      <c r="A1777" s="9" t="s">
        <v>33</v>
      </c>
      <c r="B1777" s="9" t="s">
        <v>34</v>
      </c>
      <c r="C1777" s="9" t="s">
        <v>42</v>
      </c>
      <c r="D1777" s="9">
        <v>2020</v>
      </c>
      <c r="E1777" s="9" t="s">
        <v>12</v>
      </c>
      <c r="F1777" s="9">
        <v>0</v>
      </c>
      <c r="G1777" s="9">
        <v>0</v>
      </c>
      <c r="H1777" s="9">
        <v>0</v>
      </c>
      <c r="I1777" s="9">
        <v>0</v>
      </c>
      <c r="J1777" s="9">
        <v>580</v>
      </c>
      <c r="K1777" s="9">
        <v>234.59349589999999</v>
      </c>
      <c r="L1777" s="9">
        <v>10.94278139</v>
      </c>
      <c r="M1777" s="9">
        <v>6.8783468670000003</v>
      </c>
    </row>
    <row r="1778" spans="1:13" hidden="1">
      <c r="A1778" s="9" t="s">
        <v>33</v>
      </c>
      <c r="B1778" s="9" t="s">
        <v>34</v>
      </c>
      <c r="C1778" s="9" t="s">
        <v>42</v>
      </c>
      <c r="D1778" s="9">
        <v>2025</v>
      </c>
      <c r="E1778" s="9" t="s">
        <v>12</v>
      </c>
      <c r="F1778" s="9">
        <v>0</v>
      </c>
      <c r="G1778" s="9">
        <v>0</v>
      </c>
      <c r="H1778" s="9">
        <v>0</v>
      </c>
      <c r="I1778" s="9">
        <v>0</v>
      </c>
      <c r="J1778" s="9">
        <v>589</v>
      </c>
      <c r="K1778" s="9">
        <v>238.2337398</v>
      </c>
      <c r="L1778" s="9">
        <v>11.112583170000001</v>
      </c>
      <c r="M1778" s="9">
        <v>6.9850798359999997</v>
      </c>
    </row>
    <row r="1779" spans="1:13" hidden="1">
      <c r="A1779" s="9" t="s">
        <v>33</v>
      </c>
      <c r="B1779" s="9" t="s">
        <v>34</v>
      </c>
      <c r="C1779" s="9" t="s">
        <v>42</v>
      </c>
      <c r="D1779" s="9">
        <v>2030</v>
      </c>
      <c r="E1779" s="9" t="s">
        <v>12</v>
      </c>
      <c r="F1779" s="9">
        <v>0</v>
      </c>
      <c r="G1779" s="9">
        <v>0</v>
      </c>
      <c r="H1779" s="9">
        <v>0</v>
      </c>
      <c r="I1779" s="9">
        <v>0</v>
      </c>
      <c r="J1779" s="9">
        <v>595</v>
      </c>
      <c r="K1779" s="9">
        <v>240.6605691</v>
      </c>
      <c r="L1779" s="9">
        <v>11.22578436</v>
      </c>
      <c r="M1779" s="9">
        <v>7.0562351489999999</v>
      </c>
    </row>
    <row r="1780" spans="1:13" hidden="1">
      <c r="A1780" s="9" t="s">
        <v>33</v>
      </c>
      <c r="B1780" s="9" t="s">
        <v>34</v>
      </c>
      <c r="C1780" s="9" t="s">
        <v>42</v>
      </c>
      <c r="D1780" s="9">
        <v>2035</v>
      </c>
      <c r="E1780" s="9" t="s">
        <v>12</v>
      </c>
      <c r="F1780" s="9">
        <v>0</v>
      </c>
      <c r="G1780" s="9">
        <v>0</v>
      </c>
      <c r="H1780" s="9">
        <v>0</v>
      </c>
      <c r="I1780" s="9">
        <v>0</v>
      </c>
      <c r="J1780" s="9">
        <v>598</v>
      </c>
      <c r="K1780" s="9">
        <v>241.8739837</v>
      </c>
      <c r="L1780" s="9">
        <v>11.282384950000001</v>
      </c>
      <c r="M1780" s="9">
        <v>7.091812805</v>
      </c>
    </row>
    <row r="1781" spans="1:13" hidden="1">
      <c r="A1781" s="9" t="s">
        <v>33</v>
      </c>
      <c r="B1781" s="9" t="s">
        <v>34</v>
      </c>
      <c r="C1781" s="9" t="s">
        <v>42</v>
      </c>
      <c r="D1781" s="9">
        <v>2040</v>
      </c>
      <c r="E1781" s="9" t="s">
        <v>12</v>
      </c>
      <c r="F1781" s="9">
        <v>0</v>
      </c>
      <c r="G1781" s="9">
        <v>0</v>
      </c>
      <c r="H1781" s="9">
        <v>0</v>
      </c>
      <c r="I1781" s="9">
        <v>0</v>
      </c>
      <c r="J1781" s="9">
        <v>602</v>
      </c>
      <c r="K1781" s="9">
        <v>243.49186990000001</v>
      </c>
      <c r="L1781" s="9">
        <v>11.35785241</v>
      </c>
      <c r="M1781" s="9">
        <v>7.1392496799999998</v>
      </c>
    </row>
    <row r="1782" spans="1:13" hidden="1">
      <c r="A1782" s="9" t="s">
        <v>33</v>
      </c>
      <c r="B1782" s="9" t="s">
        <v>34</v>
      </c>
      <c r="C1782" s="9" t="s">
        <v>42</v>
      </c>
      <c r="D1782" s="9">
        <v>2045</v>
      </c>
      <c r="E1782" s="9" t="s">
        <v>12</v>
      </c>
      <c r="F1782" s="9">
        <v>0</v>
      </c>
      <c r="G1782" s="9">
        <v>0</v>
      </c>
      <c r="H1782" s="9">
        <v>0</v>
      </c>
      <c r="I1782" s="9">
        <v>0</v>
      </c>
      <c r="J1782" s="9">
        <v>599</v>
      </c>
      <c r="K1782" s="9">
        <v>242.27845529999999</v>
      </c>
      <c r="L1782" s="9">
        <v>11.30125181</v>
      </c>
      <c r="M1782" s="9">
        <v>7.1036720229999997</v>
      </c>
    </row>
    <row r="1783" spans="1:13" hidden="1">
      <c r="A1783" s="9" t="s">
        <v>33</v>
      </c>
      <c r="B1783" s="9" t="s">
        <v>34</v>
      </c>
      <c r="C1783" s="9" t="s">
        <v>42</v>
      </c>
      <c r="D1783" s="9">
        <v>2050</v>
      </c>
      <c r="E1783" s="9" t="s">
        <v>12</v>
      </c>
      <c r="F1783" s="9">
        <v>0</v>
      </c>
      <c r="G1783" s="9">
        <v>0</v>
      </c>
      <c r="H1783" s="9">
        <v>0</v>
      </c>
      <c r="I1783" s="9">
        <v>0</v>
      </c>
      <c r="J1783" s="9">
        <v>607</v>
      </c>
      <c r="K1783" s="9">
        <v>245.5142276</v>
      </c>
      <c r="L1783" s="9">
        <v>11.452186729999999</v>
      </c>
      <c r="M1783" s="9">
        <v>7.1985457729999904</v>
      </c>
    </row>
    <row r="1784" spans="1:13" hidden="1">
      <c r="A1784" s="9" t="s">
        <v>33</v>
      </c>
      <c r="B1784" s="9" t="s">
        <v>34</v>
      </c>
      <c r="C1784" s="9" t="s">
        <v>43</v>
      </c>
      <c r="D1784" s="9">
        <v>2000</v>
      </c>
      <c r="E1784" s="9" t="s">
        <v>12</v>
      </c>
      <c r="F1784" s="9">
        <v>0</v>
      </c>
      <c r="G1784" s="9">
        <v>0</v>
      </c>
      <c r="H1784" s="9">
        <v>0</v>
      </c>
      <c r="I1784" s="9">
        <v>0</v>
      </c>
      <c r="J1784" s="9">
        <v>2379</v>
      </c>
      <c r="K1784" s="9">
        <v>606</v>
      </c>
      <c r="L1784" s="9">
        <v>29.620738329999998</v>
      </c>
      <c r="M1784" s="9">
        <v>17.768089369999998</v>
      </c>
    </row>
    <row r="1785" spans="1:13" hidden="1">
      <c r="A1785" s="9" t="s">
        <v>33</v>
      </c>
      <c r="B1785" s="9" t="s">
        <v>34</v>
      </c>
      <c r="C1785" s="9" t="s">
        <v>43</v>
      </c>
      <c r="D1785" s="9">
        <v>2005</v>
      </c>
      <c r="E1785" s="9" t="s">
        <v>12</v>
      </c>
      <c r="F1785" s="9">
        <v>0</v>
      </c>
      <c r="G1785" s="9">
        <v>0</v>
      </c>
      <c r="H1785" s="9">
        <v>0</v>
      </c>
      <c r="I1785" s="9">
        <v>0</v>
      </c>
      <c r="J1785" s="9">
        <v>2785</v>
      </c>
      <c r="K1785" s="9">
        <v>615</v>
      </c>
      <c r="L1785" s="9">
        <v>30.204319009999999</v>
      </c>
      <c r="M1785" s="9">
        <v>18.031971890000001</v>
      </c>
    </row>
    <row r="1786" spans="1:13" hidden="1">
      <c r="A1786" s="9" t="s">
        <v>33</v>
      </c>
      <c r="B1786" s="9" t="s">
        <v>34</v>
      </c>
      <c r="C1786" s="9" t="s">
        <v>43</v>
      </c>
      <c r="D1786" s="9">
        <v>2010</v>
      </c>
      <c r="E1786" s="9" t="s">
        <v>12</v>
      </c>
      <c r="F1786" s="9">
        <v>0</v>
      </c>
      <c r="G1786" s="9">
        <v>0</v>
      </c>
      <c r="H1786" s="9">
        <v>0</v>
      </c>
      <c r="I1786" s="9">
        <v>0</v>
      </c>
      <c r="J1786" s="9">
        <v>3502</v>
      </c>
      <c r="K1786" s="9">
        <v>619</v>
      </c>
      <c r="L1786" s="9">
        <v>29.77241356</v>
      </c>
      <c r="M1786" s="9">
        <v>18.149253000000002</v>
      </c>
    </row>
    <row r="1787" spans="1:13" hidden="1">
      <c r="A1787" s="9" t="s">
        <v>33</v>
      </c>
      <c r="B1787" s="9" t="s">
        <v>34</v>
      </c>
      <c r="C1787" s="9" t="s">
        <v>43</v>
      </c>
      <c r="D1787" s="9">
        <v>2015</v>
      </c>
      <c r="E1787" s="9" t="s">
        <v>12</v>
      </c>
      <c r="F1787" s="9">
        <v>0</v>
      </c>
      <c r="G1787" s="9">
        <v>0</v>
      </c>
      <c r="H1787" s="9">
        <v>0</v>
      </c>
      <c r="I1787" s="9">
        <v>0</v>
      </c>
      <c r="J1787" s="9">
        <v>4154</v>
      </c>
      <c r="K1787" s="9">
        <v>700.62448380000001</v>
      </c>
      <c r="L1787" s="9">
        <v>33.673557500000001</v>
      </c>
      <c r="M1787" s="9">
        <v>20.542505680000001</v>
      </c>
    </row>
    <row r="1788" spans="1:13" hidden="1">
      <c r="A1788" s="9" t="s">
        <v>33</v>
      </c>
      <c r="B1788" s="9" t="s">
        <v>34</v>
      </c>
      <c r="C1788" s="9" t="s">
        <v>43</v>
      </c>
      <c r="D1788" s="9">
        <v>2020</v>
      </c>
      <c r="E1788" s="9" t="s">
        <v>12</v>
      </c>
      <c r="F1788" s="9">
        <v>0</v>
      </c>
      <c r="G1788" s="9">
        <v>0</v>
      </c>
      <c r="H1788" s="9">
        <v>0</v>
      </c>
      <c r="I1788" s="9">
        <v>0</v>
      </c>
      <c r="J1788" s="9">
        <v>4679</v>
      </c>
      <c r="K1788" s="9">
        <v>764.60639609999998</v>
      </c>
      <c r="L1788" s="9">
        <v>36.663648250000001</v>
      </c>
      <c r="M1788" s="9">
        <v>22.41847323</v>
      </c>
    </row>
    <row r="1789" spans="1:13" hidden="1">
      <c r="A1789" s="9" t="s">
        <v>33</v>
      </c>
      <c r="B1789" s="9" t="s">
        <v>34</v>
      </c>
      <c r="C1789" s="9" t="s">
        <v>43</v>
      </c>
      <c r="D1789" s="9">
        <v>2025</v>
      </c>
      <c r="E1789" s="9" t="s">
        <v>12</v>
      </c>
      <c r="F1789" s="9">
        <v>0</v>
      </c>
      <c r="G1789" s="9">
        <v>0</v>
      </c>
      <c r="H1789" s="9">
        <v>0</v>
      </c>
      <c r="I1789" s="9">
        <v>0</v>
      </c>
      <c r="J1789" s="9">
        <v>5005</v>
      </c>
      <c r="K1789" s="9">
        <v>805.61092910000002</v>
      </c>
      <c r="L1789" s="9">
        <v>38.541150279999997</v>
      </c>
      <c r="M1789" s="9">
        <v>23.620737599999998</v>
      </c>
    </row>
    <row r="1790" spans="1:13" hidden="1">
      <c r="A1790" s="9" t="s">
        <v>33</v>
      </c>
      <c r="B1790" s="9" t="s">
        <v>34</v>
      </c>
      <c r="C1790" s="9" t="s">
        <v>43</v>
      </c>
      <c r="D1790" s="9">
        <v>2030</v>
      </c>
      <c r="E1790" s="9" t="s">
        <v>12</v>
      </c>
      <c r="F1790" s="9">
        <v>0</v>
      </c>
      <c r="G1790" s="9">
        <v>0</v>
      </c>
      <c r="H1790" s="9">
        <v>0</v>
      </c>
      <c r="I1790" s="9">
        <v>0</v>
      </c>
      <c r="J1790" s="9">
        <v>5230</v>
      </c>
      <c r="K1790" s="9">
        <v>838.63937950000002</v>
      </c>
      <c r="L1790" s="9">
        <v>40.083141509999997</v>
      </c>
      <c r="M1790" s="9">
        <v>24.589141000000001</v>
      </c>
    </row>
    <row r="1791" spans="1:13" hidden="1">
      <c r="A1791" s="9" t="s">
        <v>33</v>
      </c>
      <c r="B1791" s="9" t="s">
        <v>34</v>
      </c>
      <c r="C1791" s="9" t="s">
        <v>43</v>
      </c>
      <c r="D1791" s="9">
        <v>2035</v>
      </c>
      <c r="E1791" s="9" t="s">
        <v>12</v>
      </c>
      <c r="F1791" s="9">
        <v>0</v>
      </c>
      <c r="G1791" s="9">
        <v>0</v>
      </c>
      <c r="H1791" s="9">
        <v>0</v>
      </c>
      <c r="I1791" s="9">
        <v>0</v>
      </c>
      <c r="J1791" s="9">
        <v>5394</v>
      </c>
      <c r="K1791" s="9">
        <v>867.12197209999999</v>
      </c>
      <c r="L1791" s="9">
        <v>41.411243149999997</v>
      </c>
      <c r="M1791" s="9">
        <v>25.424258569999999</v>
      </c>
    </row>
    <row r="1792" spans="1:13" hidden="1">
      <c r="A1792" s="9" t="s">
        <v>33</v>
      </c>
      <c r="B1792" s="9" t="s">
        <v>34</v>
      </c>
      <c r="C1792" s="9" t="s">
        <v>43</v>
      </c>
      <c r="D1792" s="9">
        <v>2040</v>
      </c>
      <c r="E1792" s="9" t="s">
        <v>12</v>
      </c>
      <c r="F1792" s="9">
        <v>0</v>
      </c>
      <c r="G1792" s="9">
        <v>0</v>
      </c>
      <c r="H1792" s="9">
        <v>0</v>
      </c>
      <c r="I1792" s="9">
        <v>0</v>
      </c>
      <c r="J1792" s="9">
        <v>5545</v>
      </c>
      <c r="K1792" s="9">
        <v>891.62637070000005</v>
      </c>
      <c r="L1792" s="9">
        <v>42.585344509999999</v>
      </c>
      <c r="M1792" s="9">
        <v>26.142734390000001</v>
      </c>
    </row>
    <row r="1793" spans="1:13" hidden="1">
      <c r="A1793" s="9" t="s">
        <v>33</v>
      </c>
      <c r="B1793" s="9" t="s">
        <v>34</v>
      </c>
      <c r="C1793" s="9" t="s">
        <v>43</v>
      </c>
      <c r="D1793" s="9">
        <v>2045</v>
      </c>
      <c r="E1793" s="9" t="s">
        <v>12</v>
      </c>
      <c r="F1793" s="9">
        <v>0</v>
      </c>
      <c r="G1793" s="9">
        <v>0</v>
      </c>
      <c r="H1793" s="9">
        <v>0</v>
      </c>
      <c r="I1793" s="9">
        <v>0</v>
      </c>
      <c r="J1793" s="9">
        <v>5667</v>
      </c>
      <c r="K1793" s="9">
        <v>904.55329139999901</v>
      </c>
      <c r="L1793" s="9">
        <v>43.206601579999997</v>
      </c>
      <c r="M1793" s="9">
        <v>26.52175532</v>
      </c>
    </row>
    <row r="1794" spans="1:13" hidden="1">
      <c r="A1794" s="9" t="s">
        <v>33</v>
      </c>
      <c r="B1794" s="9" t="s">
        <v>34</v>
      </c>
      <c r="C1794" s="9" t="s">
        <v>43</v>
      </c>
      <c r="D1794" s="9">
        <v>2050</v>
      </c>
      <c r="E1794" s="9" t="s">
        <v>12</v>
      </c>
      <c r="F1794" s="9">
        <v>0</v>
      </c>
      <c r="G1794" s="9">
        <v>0</v>
      </c>
      <c r="H1794" s="9">
        <v>0</v>
      </c>
      <c r="I1794" s="9">
        <v>0</v>
      </c>
      <c r="J1794" s="9">
        <v>5926</v>
      </c>
      <c r="K1794" s="9">
        <v>951.09985500000005</v>
      </c>
      <c r="L1794" s="9">
        <v>45.462083470000003</v>
      </c>
      <c r="M1794" s="9">
        <v>27.886513570000002</v>
      </c>
    </row>
    <row r="1795" spans="1:13" hidden="1">
      <c r="A1795" s="9" t="s">
        <v>33</v>
      </c>
      <c r="B1795" s="9" t="s">
        <v>34</v>
      </c>
      <c r="C1795" s="9" t="s">
        <v>44</v>
      </c>
      <c r="D1795" s="9">
        <v>2000</v>
      </c>
      <c r="E1795" s="9" t="s">
        <v>12</v>
      </c>
      <c r="F1795" s="9">
        <v>0</v>
      </c>
      <c r="G1795" s="9">
        <v>0</v>
      </c>
      <c r="H1795" s="9">
        <v>0</v>
      </c>
      <c r="I1795" s="9">
        <v>0</v>
      </c>
      <c r="J1795" s="9">
        <v>440</v>
      </c>
      <c r="K1795" s="9">
        <v>58</v>
      </c>
      <c r="L1795" s="9">
        <v>2.8350168</v>
      </c>
      <c r="M1795" s="9">
        <v>1.7005762099999999</v>
      </c>
    </row>
    <row r="1796" spans="1:13" hidden="1">
      <c r="A1796" s="9" t="s">
        <v>33</v>
      </c>
      <c r="B1796" s="9" t="s">
        <v>34</v>
      </c>
      <c r="C1796" s="9" t="s">
        <v>44</v>
      </c>
      <c r="D1796" s="9">
        <v>2005</v>
      </c>
      <c r="E1796" s="9" t="s">
        <v>12</v>
      </c>
      <c r="F1796" s="9">
        <v>0</v>
      </c>
      <c r="G1796" s="9">
        <v>0</v>
      </c>
      <c r="H1796" s="9">
        <v>0</v>
      </c>
      <c r="I1796" s="9">
        <v>0</v>
      </c>
      <c r="J1796" s="9">
        <v>587</v>
      </c>
      <c r="K1796" s="9">
        <v>65</v>
      </c>
      <c r="L1796" s="9">
        <v>3.1771739999999999</v>
      </c>
      <c r="M1796" s="9">
        <v>1.9058181669999901</v>
      </c>
    </row>
    <row r="1797" spans="1:13" hidden="1">
      <c r="A1797" s="9" t="s">
        <v>33</v>
      </c>
      <c r="B1797" s="9" t="s">
        <v>34</v>
      </c>
      <c r="C1797" s="9" t="s">
        <v>44</v>
      </c>
      <c r="D1797" s="9">
        <v>2010</v>
      </c>
      <c r="E1797" s="9" t="s">
        <v>12</v>
      </c>
      <c r="F1797" s="9">
        <v>0</v>
      </c>
      <c r="G1797" s="9">
        <v>0</v>
      </c>
      <c r="H1797" s="9">
        <v>0</v>
      </c>
      <c r="I1797" s="9">
        <v>0</v>
      </c>
      <c r="J1797" s="9">
        <v>919</v>
      </c>
      <c r="K1797" s="9">
        <v>69</v>
      </c>
      <c r="L1797" s="9">
        <v>3.3726924</v>
      </c>
      <c r="M1797" s="9">
        <v>2.0230992849999998</v>
      </c>
    </row>
    <row r="1798" spans="1:13">
      <c r="A1798" s="9" t="s">
        <v>33</v>
      </c>
      <c r="B1798" s="9" t="s">
        <v>34</v>
      </c>
      <c r="C1798" s="9" t="s">
        <v>44</v>
      </c>
      <c r="D1798" s="9">
        <v>2015</v>
      </c>
      <c r="E1798" s="9" t="s">
        <v>12</v>
      </c>
      <c r="F1798" s="9">
        <v>0</v>
      </c>
      <c r="G1798" s="9">
        <v>0</v>
      </c>
      <c r="H1798" s="9">
        <v>0</v>
      </c>
      <c r="I1798" s="9">
        <v>0</v>
      </c>
      <c r="J1798" s="19">
        <v>1128</v>
      </c>
      <c r="K1798" s="9">
        <v>84.692056579999999</v>
      </c>
      <c r="L1798" s="9">
        <v>4.1397138489999996</v>
      </c>
      <c r="M1798" s="9">
        <v>2.4831947699999999</v>
      </c>
    </row>
    <row r="1799" spans="1:13">
      <c r="A1799" s="9" t="s">
        <v>33</v>
      </c>
      <c r="B1799" s="9" t="s">
        <v>34</v>
      </c>
      <c r="C1799" s="9" t="s">
        <v>44</v>
      </c>
      <c r="D1799" s="9">
        <v>2020</v>
      </c>
      <c r="E1799" s="9" t="s">
        <v>12</v>
      </c>
      <c r="F1799" s="9">
        <v>0</v>
      </c>
      <c r="G1799" s="9">
        <v>0</v>
      </c>
      <c r="H1799" s="9">
        <v>0</v>
      </c>
      <c r="I1799" s="9">
        <v>0</v>
      </c>
      <c r="J1799" s="19">
        <v>1428</v>
      </c>
      <c r="K1799" s="9">
        <v>107.2165397</v>
      </c>
      <c r="L1799" s="9">
        <v>5.2407015750000001</v>
      </c>
      <c r="M1799" s="9">
        <v>3.1436189109999999</v>
      </c>
    </row>
    <row r="1800" spans="1:13">
      <c r="A1800" s="9" t="s">
        <v>33</v>
      </c>
      <c r="B1800" s="9" t="s">
        <v>34</v>
      </c>
      <c r="C1800" s="9" t="s">
        <v>44</v>
      </c>
      <c r="D1800" s="9">
        <v>2025</v>
      </c>
      <c r="E1800" s="9" t="s">
        <v>12</v>
      </c>
      <c r="F1800" s="9">
        <v>0</v>
      </c>
      <c r="G1800" s="9">
        <v>0</v>
      </c>
      <c r="H1800" s="9">
        <v>0</v>
      </c>
      <c r="I1800" s="9">
        <v>0</v>
      </c>
      <c r="J1800" s="19">
        <v>1701</v>
      </c>
      <c r="K1800" s="9">
        <v>127.71381940000001</v>
      </c>
      <c r="L1800" s="9">
        <v>6.2426004050000001</v>
      </c>
      <c r="M1800" s="9">
        <v>3.7446048789999899</v>
      </c>
    </row>
    <row r="1801" spans="1:13">
      <c r="A1801" s="9" t="s">
        <v>33</v>
      </c>
      <c r="B1801" s="9" t="s">
        <v>34</v>
      </c>
      <c r="C1801" s="9" t="s">
        <v>44</v>
      </c>
      <c r="D1801" s="9">
        <v>2030</v>
      </c>
      <c r="E1801" s="9" t="s">
        <v>12</v>
      </c>
      <c r="F1801" s="9">
        <v>0</v>
      </c>
      <c r="G1801" s="9">
        <v>0</v>
      </c>
      <c r="H1801" s="9">
        <v>0</v>
      </c>
      <c r="I1801" s="9">
        <v>0</v>
      </c>
      <c r="J1801" s="19">
        <v>1909</v>
      </c>
      <c r="K1801" s="9">
        <v>143.33079430000001</v>
      </c>
      <c r="L1801" s="9">
        <v>7.0059518949999999</v>
      </c>
      <c r="M1801" s="9">
        <v>4.2024989499999998</v>
      </c>
    </row>
    <row r="1802" spans="1:13">
      <c r="A1802" s="9" t="s">
        <v>33</v>
      </c>
      <c r="B1802" s="9" t="s">
        <v>34</v>
      </c>
      <c r="C1802" s="9" t="s">
        <v>44</v>
      </c>
      <c r="D1802" s="9">
        <v>2035</v>
      </c>
      <c r="E1802" s="9" t="s">
        <v>12</v>
      </c>
      <c r="F1802" s="9">
        <v>0</v>
      </c>
      <c r="G1802" s="9">
        <v>0</v>
      </c>
      <c r="H1802" s="9">
        <v>0</v>
      </c>
      <c r="I1802" s="9">
        <v>0</v>
      </c>
      <c r="J1802" s="19">
        <v>2033</v>
      </c>
      <c r="K1802" s="9">
        <v>152.64091399999899</v>
      </c>
      <c r="L1802" s="9">
        <v>7.461026822</v>
      </c>
      <c r="M1802" s="9">
        <v>4.4754742609999996</v>
      </c>
    </row>
    <row r="1803" spans="1:13">
      <c r="A1803" s="9" t="s">
        <v>33</v>
      </c>
      <c r="B1803" s="9" t="s">
        <v>34</v>
      </c>
      <c r="C1803" s="9" t="s">
        <v>44</v>
      </c>
      <c r="D1803" s="9">
        <v>2040</v>
      </c>
      <c r="E1803" s="9" t="s">
        <v>12</v>
      </c>
      <c r="F1803" s="9">
        <v>0</v>
      </c>
      <c r="G1803" s="9">
        <v>0</v>
      </c>
      <c r="H1803" s="9">
        <v>0</v>
      </c>
      <c r="I1803" s="9">
        <v>0</v>
      </c>
      <c r="J1803" s="19">
        <v>2105</v>
      </c>
      <c r="K1803" s="9">
        <v>158.04678999999999</v>
      </c>
      <c r="L1803" s="9">
        <v>7.7252638759999996</v>
      </c>
      <c r="M1803" s="9">
        <v>4.6339760549999998</v>
      </c>
    </row>
    <row r="1804" spans="1:13">
      <c r="A1804" s="9" t="s">
        <v>33</v>
      </c>
      <c r="B1804" s="9" t="s">
        <v>34</v>
      </c>
      <c r="C1804" s="9" t="s">
        <v>44</v>
      </c>
      <c r="D1804" s="9">
        <v>2045</v>
      </c>
      <c r="E1804" s="9" t="s">
        <v>12</v>
      </c>
      <c r="F1804" s="9">
        <v>0</v>
      </c>
      <c r="G1804" s="9">
        <v>0</v>
      </c>
      <c r="H1804" s="9">
        <v>0</v>
      </c>
      <c r="I1804" s="9">
        <v>0</v>
      </c>
      <c r="J1804" s="19">
        <v>2150</v>
      </c>
      <c r="K1804" s="9">
        <v>161.42546250000001</v>
      </c>
      <c r="L1804" s="9">
        <v>7.8904120349999998</v>
      </c>
      <c r="M1804" s="9">
        <v>4.7330396759999998</v>
      </c>
    </row>
    <row r="1805" spans="1:13">
      <c r="A1805" s="9" t="s">
        <v>33</v>
      </c>
      <c r="B1805" s="9" t="s">
        <v>34</v>
      </c>
      <c r="C1805" s="9" t="s">
        <v>44</v>
      </c>
      <c r="D1805" s="9">
        <v>2050</v>
      </c>
      <c r="E1805" s="9" t="s">
        <v>12</v>
      </c>
      <c r="F1805" s="9">
        <v>0</v>
      </c>
      <c r="G1805" s="9">
        <v>0</v>
      </c>
      <c r="H1805" s="9">
        <v>0</v>
      </c>
      <c r="I1805" s="9">
        <v>0</v>
      </c>
      <c r="J1805" s="19">
        <v>2174</v>
      </c>
      <c r="K1805" s="9">
        <v>163.22742109999999</v>
      </c>
      <c r="L1805" s="9">
        <v>7.9784910529999999</v>
      </c>
      <c r="M1805" s="9">
        <v>4.7858736070000001</v>
      </c>
    </row>
    <row r="1806" spans="1:13" hidden="1">
      <c r="A1806" s="9" t="s">
        <v>33</v>
      </c>
      <c r="B1806" s="9" t="s">
        <v>34</v>
      </c>
      <c r="C1806" s="9" t="s">
        <v>45</v>
      </c>
      <c r="D1806" s="9">
        <v>2000</v>
      </c>
      <c r="E1806" s="9" t="s">
        <v>12</v>
      </c>
      <c r="F1806" s="9">
        <v>0</v>
      </c>
      <c r="G1806" s="9">
        <v>0</v>
      </c>
      <c r="H1806" s="9">
        <v>0</v>
      </c>
      <c r="I1806" s="9">
        <v>0</v>
      </c>
      <c r="J1806" s="9">
        <v>433</v>
      </c>
      <c r="K1806" s="9">
        <v>113</v>
      </c>
      <c r="L1806" s="9">
        <v>5.5233947999999904</v>
      </c>
      <c r="M1806" s="9">
        <v>3.313191582</v>
      </c>
    </row>
    <row r="1807" spans="1:13" hidden="1">
      <c r="A1807" s="9" t="s">
        <v>33</v>
      </c>
      <c r="B1807" s="9" t="s">
        <v>34</v>
      </c>
      <c r="C1807" s="9" t="s">
        <v>45</v>
      </c>
      <c r="D1807" s="9">
        <v>2005</v>
      </c>
      <c r="E1807" s="9" t="s">
        <v>12</v>
      </c>
      <c r="F1807" s="9">
        <v>0</v>
      </c>
      <c r="G1807" s="9">
        <v>0</v>
      </c>
      <c r="H1807" s="9">
        <v>0</v>
      </c>
      <c r="I1807" s="9">
        <v>0</v>
      </c>
      <c r="J1807" s="9">
        <v>444</v>
      </c>
      <c r="K1807" s="9">
        <v>113</v>
      </c>
      <c r="L1807" s="9">
        <v>5.578188269</v>
      </c>
      <c r="M1807" s="9">
        <v>3.313191582</v>
      </c>
    </row>
    <row r="1808" spans="1:13" hidden="1">
      <c r="A1808" s="9" t="s">
        <v>33</v>
      </c>
      <c r="B1808" s="9" t="s">
        <v>34</v>
      </c>
      <c r="C1808" s="9" t="s">
        <v>45</v>
      </c>
      <c r="D1808" s="9">
        <v>2010</v>
      </c>
      <c r="E1808" s="9" t="s">
        <v>12</v>
      </c>
      <c r="F1808" s="9">
        <v>0</v>
      </c>
      <c r="G1808" s="9">
        <v>0</v>
      </c>
      <c r="H1808" s="9">
        <v>0</v>
      </c>
      <c r="I1808" s="9">
        <v>0</v>
      </c>
      <c r="J1808" s="9">
        <v>448</v>
      </c>
      <c r="K1808" s="9">
        <v>111</v>
      </c>
      <c r="L1808" s="9">
        <v>5.4842435999999903</v>
      </c>
      <c r="M1808" s="9">
        <v>3.2545510229999999</v>
      </c>
    </row>
    <row r="1809" spans="1:13" hidden="1">
      <c r="A1809" s="9" t="s">
        <v>33</v>
      </c>
      <c r="B1809" s="9" t="s">
        <v>34</v>
      </c>
      <c r="C1809" s="9" t="s">
        <v>45</v>
      </c>
      <c r="D1809" s="9">
        <v>2015</v>
      </c>
      <c r="E1809" s="9" t="s">
        <v>12</v>
      </c>
      <c r="F1809" s="9">
        <v>0</v>
      </c>
      <c r="G1809" s="9">
        <v>0</v>
      </c>
      <c r="H1809" s="9">
        <v>0</v>
      </c>
      <c r="I1809" s="9">
        <v>0</v>
      </c>
      <c r="J1809" s="9">
        <v>453</v>
      </c>
      <c r="K1809" s="9">
        <v>112.2388393</v>
      </c>
      <c r="L1809" s="9">
        <v>5.5454516759999999</v>
      </c>
      <c r="M1809" s="9">
        <v>3.2908741379999999</v>
      </c>
    </row>
    <row r="1810" spans="1:13" hidden="1">
      <c r="A1810" s="9" t="s">
        <v>33</v>
      </c>
      <c r="B1810" s="9" t="s">
        <v>34</v>
      </c>
      <c r="C1810" s="9" t="s">
        <v>45</v>
      </c>
      <c r="D1810" s="9">
        <v>2020</v>
      </c>
      <c r="E1810" s="9" t="s">
        <v>12</v>
      </c>
      <c r="F1810" s="9">
        <v>0</v>
      </c>
      <c r="G1810" s="9">
        <v>0</v>
      </c>
      <c r="H1810" s="9">
        <v>0</v>
      </c>
      <c r="I1810" s="9">
        <v>0</v>
      </c>
      <c r="J1810" s="9">
        <v>440</v>
      </c>
      <c r="K1810" s="9">
        <v>109.0178571</v>
      </c>
      <c r="L1810" s="9">
        <v>5.3863106790000002</v>
      </c>
      <c r="M1810" s="9">
        <v>3.1964340409999998</v>
      </c>
    </row>
    <row r="1811" spans="1:13" hidden="1">
      <c r="A1811" s="9" t="s">
        <v>33</v>
      </c>
      <c r="B1811" s="9" t="s">
        <v>34</v>
      </c>
      <c r="C1811" s="9" t="s">
        <v>45</v>
      </c>
      <c r="D1811" s="9">
        <v>2025</v>
      </c>
      <c r="E1811" s="9" t="s">
        <v>12</v>
      </c>
      <c r="F1811" s="9">
        <v>0</v>
      </c>
      <c r="G1811" s="9">
        <v>0</v>
      </c>
      <c r="H1811" s="9">
        <v>0</v>
      </c>
      <c r="I1811" s="9">
        <v>0</v>
      </c>
      <c r="J1811" s="9">
        <v>418</v>
      </c>
      <c r="K1811" s="9">
        <v>103.5669643</v>
      </c>
      <c r="L1811" s="9">
        <v>5.1169951449999997</v>
      </c>
      <c r="M1811" s="9">
        <v>3.0366123389999999</v>
      </c>
    </row>
    <row r="1812" spans="1:13" hidden="1">
      <c r="A1812" s="9" t="s">
        <v>33</v>
      </c>
      <c r="B1812" s="9" t="s">
        <v>34</v>
      </c>
      <c r="C1812" s="9" t="s">
        <v>45</v>
      </c>
      <c r="D1812" s="9">
        <v>2030</v>
      </c>
      <c r="E1812" s="9" t="s">
        <v>12</v>
      </c>
      <c r="F1812" s="9">
        <v>0</v>
      </c>
      <c r="G1812" s="9">
        <v>0</v>
      </c>
      <c r="H1812" s="9">
        <v>0</v>
      </c>
      <c r="I1812" s="9">
        <v>0</v>
      </c>
      <c r="J1812" s="9">
        <v>391</v>
      </c>
      <c r="K1812" s="9">
        <v>96.877232140000004</v>
      </c>
      <c r="L1812" s="9">
        <v>4.7864715350000004</v>
      </c>
      <c r="M1812" s="9">
        <v>2.840467523</v>
      </c>
    </row>
    <row r="1813" spans="1:13" hidden="1">
      <c r="A1813" s="9" t="s">
        <v>33</v>
      </c>
      <c r="B1813" s="9" t="s">
        <v>34</v>
      </c>
      <c r="C1813" s="9" t="s">
        <v>45</v>
      </c>
      <c r="D1813" s="9">
        <v>2035</v>
      </c>
      <c r="E1813" s="9" t="s">
        <v>12</v>
      </c>
      <c r="F1813" s="9">
        <v>0</v>
      </c>
      <c r="G1813" s="9">
        <v>0</v>
      </c>
      <c r="H1813" s="9">
        <v>0</v>
      </c>
      <c r="I1813" s="9">
        <v>0</v>
      </c>
      <c r="J1813" s="9">
        <v>365</v>
      </c>
      <c r="K1813" s="9">
        <v>90.435267859999996</v>
      </c>
      <c r="L1813" s="9">
        <v>4.46818954</v>
      </c>
      <c r="M1813" s="9">
        <v>2.6515873289999998</v>
      </c>
    </row>
    <row r="1814" spans="1:13" hidden="1">
      <c r="A1814" s="9" t="s">
        <v>33</v>
      </c>
      <c r="B1814" s="9" t="s">
        <v>34</v>
      </c>
      <c r="C1814" s="9" t="s">
        <v>45</v>
      </c>
      <c r="D1814" s="9">
        <v>2040</v>
      </c>
      <c r="E1814" s="9" t="s">
        <v>12</v>
      </c>
      <c r="F1814" s="9">
        <v>0</v>
      </c>
      <c r="G1814" s="9">
        <v>0</v>
      </c>
      <c r="H1814" s="9">
        <v>0</v>
      </c>
      <c r="I1814" s="9">
        <v>0</v>
      </c>
      <c r="J1814" s="9">
        <v>340</v>
      </c>
      <c r="K1814" s="9">
        <v>84.241071430000005</v>
      </c>
      <c r="L1814" s="9">
        <v>4.1621491610000003</v>
      </c>
      <c r="M1814" s="9">
        <v>2.4699717589999999</v>
      </c>
    </row>
    <row r="1815" spans="1:13" hidden="1">
      <c r="A1815" s="9" t="s">
        <v>33</v>
      </c>
      <c r="B1815" s="9" t="s">
        <v>34</v>
      </c>
      <c r="C1815" s="9" t="s">
        <v>45</v>
      </c>
      <c r="D1815" s="9">
        <v>2045</v>
      </c>
      <c r="E1815" s="9" t="s">
        <v>12</v>
      </c>
      <c r="F1815" s="9">
        <v>0</v>
      </c>
      <c r="G1815" s="9">
        <v>0</v>
      </c>
      <c r="H1815" s="9">
        <v>0</v>
      </c>
      <c r="I1815" s="9">
        <v>0</v>
      </c>
      <c r="J1815" s="9">
        <v>284</v>
      </c>
      <c r="K1815" s="9">
        <v>70.366071430000005</v>
      </c>
      <c r="L1815" s="9">
        <v>3.476618711</v>
      </c>
      <c r="M1815" s="9">
        <v>2.0631528810000002</v>
      </c>
    </row>
    <row r="1816" spans="1:13" hidden="1">
      <c r="A1816" s="9" t="s">
        <v>33</v>
      </c>
      <c r="B1816" s="9" t="s">
        <v>34</v>
      </c>
      <c r="C1816" s="9" t="s">
        <v>45</v>
      </c>
      <c r="D1816" s="9">
        <v>2050</v>
      </c>
      <c r="E1816" s="9" t="s">
        <v>12</v>
      </c>
      <c r="F1816" s="9">
        <v>0</v>
      </c>
      <c r="G1816" s="9">
        <v>0</v>
      </c>
      <c r="H1816" s="9">
        <v>0</v>
      </c>
      <c r="I1816" s="9">
        <v>0</v>
      </c>
      <c r="J1816" s="9">
        <v>297</v>
      </c>
      <c r="K1816" s="9">
        <v>73.587053569999995</v>
      </c>
      <c r="L1816" s="9">
        <v>3.6357597080000001</v>
      </c>
      <c r="M1816" s="9">
        <v>2.1575929779999998</v>
      </c>
    </row>
    <row r="1817" spans="1:13" hidden="1">
      <c r="A1817" s="9" t="s">
        <v>33</v>
      </c>
      <c r="B1817" s="9" t="s">
        <v>34</v>
      </c>
      <c r="C1817" s="9" t="s">
        <v>46</v>
      </c>
      <c r="D1817" s="9">
        <v>2000</v>
      </c>
      <c r="E1817" s="9" t="s">
        <v>12</v>
      </c>
      <c r="F1817" s="9">
        <v>0</v>
      </c>
      <c r="G1817" s="9">
        <v>0</v>
      </c>
      <c r="H1817" s="9">
        <v>0</v>
      </c>
      <c r="I1817" s="9">
        <v>0</v>
      </c>
      <c r="J1817" s="9">
        <v>16</v>
      </c>
      <c r="K1817" s="9">
        <v>7</v>
      </c>
      <c r="L1817" s="9">
        <v>0.34215719999999999</v>
      </c>
      <c r="M1817" s="9">
        <v>0.205241956</v>
      </c>
    </row>
    <row r="1818" spans="1:13" hidden="1">
      <c r="A1818" s="9" t="s">
        <v>33</v>
      </c>
      <c r="B1818" s="9" t="s">
        <v>34</v>
      </c>
      <c r="C1818" s="9" t="s">
        <v>46</v>
      </c>
      <c r="D1818" s="9">
        <v>2005</v>
      </c>
      <c r="E1818" s="9" t="s">
        <v>12</v>
      </c>
      <c r="F1818" s="9">
        <v>0</v>
      </c>
      <c r="G1818" s="9">
        <v>0</v>
      </c>
      <c r="H1818" s="9">
        <v>0</v>
      </c>
      <c r="I1818" s="9">
        <v>0</v>
      </c>
      <c r="J1818" s="9">
        <v>18</v>
      </c>
      <c r="K1818" s="9">
        <v>8</v>
      </c>
      <c r="L1818" s="9">
        <v>0.39103680000000002</v>
      </c>
      <c r="M1818" s="9">
        <v>0.23456223600000001</v>
      </c>
    </row>
    <row r="1819" spans="1:13" hidden="1">
      <c r="A1819" s="9" t="s">
        <v>33</v>
      </c>
      <c r="B1819" s="9" t="s">
        <v>34</v>
      </c>
      <c r="C1819" s="9" t="s">
        <v>46</v>
      </c>
      <c r="D1819" s="9">
        <v>2010</v>
      </c>
      <c r="E1819" s="9" t="s">
        <v>12</v>
      </c>
      <c r="F1819" s="9">
        <v>0</v>
      </c>
      <c r="G1819" s="9">
        <v>0</v>
      </c>
      <c r="H1819" s="9">
        <v>0</v>
      </c>
      <c r="I1819" s="9">
        <v>0</v>
      </c>
      <c r="J1819" s="9">
        <v>20</v>
      </c>
      <c r="K1819" s="9">
        <v>8</v>
      </c>
      <c r="L1819" s="9">
        <v>0.39103680000000002</v>
      </c>
      <c r="M1819" s="9">
        <v>0.23456223600000001</v>
      </c>
    </row>
    <row r="1820" spans="1:13" hidden="1">
      <c r="A1820" s="9" t="s">
        <v>33</v>
      </c>
      <c r="B1820" s="9" t="s">
        <v>34</v>
      </c>
      <c r="C1820" s="9" t="s">
        <v>46</v>
      </c>
      <c r="D1820" s="9">
        <v>2015</v>
      </c>
      <c r="E1820" s="9" t="s">
        <v>12</v>
      </c>
      <c r="F1820" s="9">
        <v>0</v>
      </c>
      <c r="G1820" s="9">
        <v>0</v>
      </c>
      <c r="H1820" s="9">
        <v>0</v>
      </c>
      <c r="I1820" s="9">
        <v>0</v>
      </c>
      <c r="J1820" s="9">
        <v>23</v>
      </c>
      <c r="K1820" s="9">
        <v>9.1999999999999993</v>
      </c>
      <c r="L1820" s="9">
        <v>0.44969231999999998</v>
      </c>
      <c r="M1820" s="9">
        <v>0.26974657099999999</v>
      </c>
    </row>
    <row r="1821" spans="1:13" hidden="1">
      <c r="A1821" s="9" t="s">
        <v>33</v>
      </c>
      <c r="B1821" s="9" t="s">
        <v>34</v>
      </c>
      <c r="C1821" s="9" t="s">
        <v>46</v>
      </c>
      <c r="D1821" s="9">
        <v>2020</v>
      </c>
      <c r="E1821" s="9" t="s">
        <v>12</v>
      </c>
      <c r="F1821" s="9">
        <v>0</v>
      </c>
      <c r="G1821" s="9">
        <v>0</v>
      </c>
      <c r="H1821" s="9">
        <v>0</v>
      </c>
      <c r="I1821" s="9">
        <v>0</v>
      </c>
      <c r="J1821" s="9">
        <v>29</v>
      </c>
      <c r="K1821" s="9">
        <v>11.6</v>
      </c>
      <c r="L1821" s="9">
        <v>0.56700335999999996</v>
      </c>
      <c r="M1821" s="9">
        <v>0.34011524199999998</v>
      </c>
    </row>
    <row r="1822" spans="1:13" hidden="1">
      <c r="A1822" s="9" t="s">
        <v>33</v>
      </c>
      <c r="B1822" s="9" t="s">
        <v>34</v>
      </c>
      <c r="C1822" s="9" t="s">
        <v>46</v>
      </c>
      <c r="D1822" s="9">
        <v>2025</v>
      </c>
      <c r="E1822" s="9" t="s">
        <v>12</v>
      </c>
      <c r="F1822" s="9">
        <v>0</v>
      </c>
      <c r="G1822" s="9">
        <v>0</v>
      </c>
      <c r="H1822" s="9">
        <v>0</v>
      </c>
      <c r="I1822" s="9">
        <v>0</v>
      </c>
      <c r="J1822" s="9">
        <v>33</v>
      </c>
      <c r="K1822" s="9">
        <v>13.2</v>
      </c>
      <c r="L1822" s="9">
        <v>0.64734427100000003</v>
      </c>
      <c r="M1822" s="9">
        <v>0.38702768900000001</v>
      </c>
    </row>
    <row r="1823" spans="1:13" hidden="1">
      <c r="A1823" s="9" t="s">
        <v>33</v>
      </c>
      <c r="B1823" s="9" t="s">
        <v>34</v>
      </c>
      <c r="C1823" s="9" t="s">
        <v>46</v>
      </c>
      <c r="D1823" s="9">
        <v>2030</v>
      </c>
      <c r="E1823" s="9" t="s">
        <v>12</v>
      </c>
      <c r="F1823" s="9">
        <v>0</v>
      </c>
      <c r="G1823" s="9">
        <v>0</v>
      </c>
      <c r="H1823" s="9">
        <v>0</v>
      </c>
      <c r="I1823" s="9">
        <v>0</v>
      </c>
      <c r="J1823" s="9">
        <v>37</v>
      </c>
      <c r="K1823" s="9">
        <v>14.8</v>
      </c>
      <c r="L1823" s="9">
        <v>0.72581024299999997</v>
      </c>
      <c r="M1823" s="9">
        <v>0.43394013599999998</v>
      </c>
    </row>
    <row r="1824" spans="1:13" hidden="1">
      <c r="A1824" s="9" t="s">
        <v>33</v>
      </c>
      <c r="B1824" s="9" t="s">
        <v>34</v>
      </c>
      <c r="C1824" s="9" t="s">
        <v>46</v>
      </c>
      <c r="D1824" s="9">
        <v>2035</v>
      </c>
      <c r="E1824" s="9" t="s">
        <v>12</v>
      </c>
      <c r="F1824" s="9">
        <v>0</v>
      </c>
      <c r="G1824" s="9">
        <v>0</v>
      </c>
      <c r="H1824" s="9">
        <v>0</v>
      </c>
      <c r="I1824" s="9">
        <v>0</v>
      </c>
      <c r="J1824" s="9">
        <v>41</v>
      </c>
      <c r="K1824" s="9">
        <v>16.399999999999999</v>
      </c>
      <c r="L1824" s="9">
        <v>0.80427621599999999</v>
      </c>
      <c r="M1824" s="9">
        <v>0.48085258399999897</v>
      </c>
    </row>
    <row r="1825" spans="1:13" hidden="1">
      <c r="A1825" s="9" t="s">
        <v>33</v>
      </c>
      <c r="B1825" s="9" t="s">
        <v>34</v>
      </c>
      <c r="C1825" s="9" t="s">
        <v>46</v>
      </c>
      <c r="D1825" s="9">
        <v>2040</v>
      </c>
      <c r="E1825" s="9" t="s">
        <v>12</v>
      </c>
      <c r="F1825" s="9">
        <v>0</v>
      </c>
      <c r="G1825" s="9">
        <v>0</v>
      </c>
      <c r="H1825" s="9">
        <v>0</v>
      </c>
      <c r="I1825" s="9">
        <v>0</v>
      </c>
      <c r="J1825" s="9">
        <v>45</v>
      </c>
      <c r="K1825" s="9">
        <v>18</v>
      </c>
      <c r="L1825" s="9">
        <v>0.88274218799999904</v>
      </c>
      <c r="M1825" s="9">
        <v>0.52776503100000005</v>
      </c>
    </row>
    <row r="1826" spans="1:13" hidden="1">
      <c r="A1826" s="9" t="s">
        <v>33</v>
      </c>
      <c r="B1826" s="9" t="s">
        <v>34</v>
      </c>
      <c r="C1826" s="9" t="s">
        <v>46</v>
      </c>
      <c r="D1826" s="9">
        <v>2045</v>
      </c>
      <c r="E1826" s="9" t="s">
        <v>12</v>
      </c>
      <c r="F1826" s="9">
        <v>0</v>
      </c>
      <c r="G1826" s="9">
        <v>0</v>
      </c>
      <c r="H1826" s="9">
        <v>0</v>
      </c>
      <c r="I1826" s="9">
        <v>0</v>
      </c>
      <c r="J1826" s="9">
        <v>49</v>
      </c>
      <c r="K1826" s="9">
        <v>19.600000000000001</v>
      </c>
      <c r="L1826" s="9">
        <v>0.96120815999999998</v>
      </c>
      <c r="M1826" s="9">
        <v>0.57467747800000002</v>
      </c>
    </row>
    <row r="1827" spans="1:13" hidden="1">
      <c r="A1827" s="9" t="s">
        <v>33</v>
      </c>
      <c r="B1827" s="9" t="s">
        <v>34</v>
      </c>
      <c r="C1827" s="9" t="s">
        <v>46</v>
      </c>
      <c r="D1827" s="9">
        <v>2050</v>
      </c>
      <c r="E1827" s="9" t="s">
        <v>12</v>
      </c>
      <c r="F1827" s="9">
        <v>0</v>
      </c>
      <c r="G1827" s="9">
        <v>0</v>
      </c>
      <c r="H1827" s="9">
        <v>0</v>
      </c>
      <c r="I1827" s="9">
        <v>0</v>
      </c>
      <c r="J1827" s="9">
        <v>57</v>
      </c>
      <c r="K1827" s="9">
        <v>22.8</v>
      </c>
      <c r="L1827" s="9">
        <v>1.1181401040000001</v>
      </c>
      <c r="M1827" s="9">
        <v>0.66850237199999996</v>
      </c>
    </row>
    <row r="1828" spans="1:13" hidden="1">
      <c r="A1828" s="9" t="s">
        <v>33</v>
      </c>
      <c r="B1828" s="9" t="s">
        <v>34</v>
      </c>
      <c r="C1828" s="9" t="s">
        <v>47</v>
      </c>
      <c r="D1828" s="9">
        <v>2000</v>
      </c>
      <c r="E1828" s="9" t="s">
        <v>12</v>
      </c>
      <c r="F1828" s="9">
        <v>0</v>
      </c>
      <c r="G1828" s="9">
        <v>0</v>
      </c>
      <c r="H1828" s="9">
        <v>0</v>
      </c>
      <c r="I1828" s="9">
        <v>0</v>
      </c>
      <c r="J1828" s="9">
        <v>6</v>
      </c>
      <c r="K1828" s="9">
        <v>2</v>
      </c>
      <c r="L1828" s="9">
        <v>9.7759200000000004E-2</v>
      </c>
      <c r="M1828" s="9">
        <v>5.8640559000000002E-2</v>
      </c>
    </row>
    <row r="1829" spans="1:13" hidden="1">
      <c r="A1829" s="9" t="s">
        <v>33</v>
      </c>
      <c r="B1829" s="9" t="s">
        <v>34</v>
      </c>
      <c r="C1829" s="9" t="s">
        <v>47</v>
      </c>
      <c r="D1829" s="9">
        <v>2005</v>
      </c>
      <c r="E1829" s="9" t="s">
        <v>12</v>
      </c>
      <c r="F1829" s="9">
        <v>0</v>
      </c>
      <c r="G1829" s="9">
        <v>0</v>
      </c>
      <c r="H1829" s="9">
        <v>0</v>
      </c>
      <c r="I1829" s="9">
        <v>0</v>
      </c>
      <c r="J1829" s="9">
        <v>6</v>
      </c>
      <c r="K1829" s="9">
        <v>2</v>
      </c>
      <c r="L1829" s="9">
        <v>9.7759200000000004E-2</v>
      </c>
      <c r="M1829" s="9">
        <v>5.8640559000000002E-2</v>
      </c>
    </row>
    <row r="1830" spans="1:13" hidden="1">
      <c r="A1830" s="9" t="s">
        <v>33</v>
      </c>
      <c r="B1830" s="9" t="s">
        <v>34</v>
      </c>
      <c r="C1830" s="9" t="s">
        <v>47</v>
      </c>
      <c r="D1830" s="9">
        <v>2010</v>
      </c>
      <c r="E1830" s="9" t="s">
        <v>12</v>
      </c>
      <c r="F1830" s="9">
        <v>0</v>
      </c>
      <c r="G1830" s="9">
        <v>0</v>
      </c>
      <c r="H1830" s="9">
        <v>0</v>
      </c>
      <c r="I1830" s="9">
        <v>0</v>
      </c>
      <c r="J1830" s="9">
        <v>6</v>
      </c>
      <c r="K1830" s="9">
        <v>2</v>
      </c>
      <c r="L1830" s="9">
        <v>9.7759200000000004E-2</v>
      </c>
      <c r="M1830" s="9">
        <v>5.8640559000000002E-2</v>
      </c>
    </row>
    <row r="1831" spans="1:13" hidden="1">
      <c r="A1831" s="9" t="s">
        <v>33</v>
      </c>
      <c r="B1831" s="9" t="s">
        <v>34</v>
      </c>
      <c r="C1831" s="9" t="s">
        <v>47</v>
      </c>
      <c r="D1831" s="9">
        <v>2015</v>
      </c>
      <c r="E1831" s="9" t="s">
        <v>12</v>
      </c>
      <c r="F1831" s="9">
        <v>0</v>
      </c>
      <c r="G1831" s="9">
        <v>0</v>
      </c>
      <c r="H1831" s="9">
        <v>0</v>
      </c>
      <c r="I1831" s="9">
        <v>0</v>
      </c>
      <c r="J1831" s="9">
        <v>7</v>
      </c>
      <c r="K1831" s="9">
        <v>2.3333333330000001</v>
      </c>
      <c r="L1831" s="9">
        <v>0.114052399999999</v>
      </c>
      <c r="M1831" s="9">
        <v>6.8413984999999997E-2</v>
      </c>
    </row>
    <row r="1832" spans="1:13" hidden="1">
      <c r="A1832" s="9" t="s">
        <v>33</v>
      </c>
      <c r="B1832" s="9" t="s">
        <v>34</v>
      </c>
      <c r="C1832" s="9" t="s">
        <v>47</v>
      </c>
      <c r="D1832" s="9">
        <v>2020</v>
      </c>
      <c r="E1832" s="9" t="s">
        <v>12</v>
      </c>
      <c r="F1832" s="9">
        <v>0</v>
      </c>
      <c r="G1832" s="9">
        <v>0</v>
      </c>
      <c r="H1832" s="9">
        <v>0</v>
      </c>
      <c r="I1832" s="9">
        <v>0</v>
      </c>
      <c r="J1832" s="9">
        <v>10</v>
      </c>
      <c r="K1832" s="9">
        <v>3.3333333330000001</v>
      </c>
      <c r="L1832" s="9">
        <v>0.16469200000000001</v>
      </c>
      <c r="M1832" s="9">
        <v>9.7734265000000001E-2</v>
      </c>
    </row>
    <row r="1833" spans="1:13" hidden="1">
      <c r="A1833" s="9" t="s">
        <v>33</v>
      </c>
      <c r="B1833" s="9" t="s">
        <v>34</v>
      </c>
      <c r="C1833" s="9" t="s">
        <v>47</v>
      </c>
      <c r="D1833" s="9">
        <v>2025</v>
      </c>
      <c r="E1833" s="9" t="s">
        <v>12</v>
      </c>
      <c r="F1833" s="9">
        <v>0</v>
      </c>
      <c r="G1833" s="9">
        <v>0</v>
      </c>
      <c r="H1833" s="9">
        <v>0</v>
      </c>
      <c r="I1833" s="9">
        <v>0</v>
      </c>
      <c r="J1833" s="9">
        <v>12</v>
      </c>
      <c r="K1833" s="9">
        <v>4</v>
      </c>
      <c r="L1833" s="9">
        <v>0.19763039999999901</v>
      </c>
      <c r="M1833" s="9">
        <v>0.117281118</v>
      </c>
    </row>
    <row r="1834" spans="1:13" hidden="1">
      <c r="A1834" s="9" t="s">
        <v>33</v>
      </c>
      <c r="B1834" s="9" t="s">
        <v>34</v>
      </c>
      <c r="C1834" s="9" t="s">
        <v>47</v>
      </c>
      <c r="D1834" s="9">
        <v>2030</v>
      </c>
      <c r="E1834" s="9" t="s">
        <v>12</v>
      </c>
      <c r="F1834" s="9">
        <v>0</v>
      </c>
      <c r="G1834" s="9">
        <v>0</v>
      </c>
      <c r="H1834" s="9">
        <v>0</v>
      </c>
      <c r="I1834" s="9">
        <v>0</v>
      </c>
      <c r="J1834" s="9">
        <v>13</v>
      </c>
      <c r="K1834" s="9">
        <v>4.3333333329999997</v>
      </c>
      <c r="L1834" s="9">
        <v>0.2140996</v>
      </c>
      <c r="M1834" s="9">
        <v>0.12705454399999999</v>
      </c>
    </row>
    <row r="1835" spans="1:13" hidden="1">
      <c r="A1835" s="9" t="s">
        <v>33</v>
      </c>
      <c r="B1835" s="9" t="s">
        <v>34</v>
      </c>
      <c r="C1835" s="9" t="s">
        <v>47</v>
      </c>
      <c r="D1835" s="9">
        <v>2035</v>
      </c>
      <c r="E1835" s="9" t="s">
        <v>12</v>
      </c>
      <c r="F1835" s="9">
        <v>0</v>
      </c>
      <c r="G1835" s="9">
        <v>0</v>
      </c>
      <c r="H1835" s="9">
        <v>0</v>
      </c>
      <c r="I1835" s="9">
        <v>0</v>
      </c>
      <c r="J1835" s="9">
        <v>15</v>
      </c>
      <c r="K1835" s="9">
        <v>5</v>
      </c>
      <c r="L1835" s="9">
        <v>0.24703800000000001</v>
      </c>
      <c r="M1835" s="9">
        <v>0.14660139699999999</v>
      </c>
    </row>
    <row r="1836" spans="1:13" hidden="1">
      <c r="A1836" s="9" t="s">
        <v>33</v>
      </c>
      <c r="B1836" s="9" t="s">
        <v>34</v>
      </c>
      <c r="C1836" s="9" t="s">
        <v>47</v>
      </c>
      <c r="D1836" s="9">
        <v>2040</v>
      </c>
      <c r="E1836" s="9" t="s">
        <v>12</v>
      </c>
      <c r="F1836" s="9">
        <v>0</v>
      </c>
      <c r="G1836" s="9">
        <v>0</v>
      </c>
      <c r="H1836" s="9">
        <v>0</v>
      </c>
      <c r="I1836" s="9">
        <v>0</v>
      </c>
      <c r="J1836" s="9">
        <v>18</v>
      </c>
      <c r="K1836" s="9">
        <v>6</v>
      </c>
      <c r="L1836" s="9">
        <v>0.29644559999999998</v>
      </c>
      <c r="M1836" s="9">
        <v>0.175921677</v>
      </c>
    </row>
    <row r="1837" spans="1:13" hidden="1">
      <c r="A1837" s="9" t="s">
        <v>33</v>
      </c>
      <c r="B1837" s="9" t="s">
        <v>34</v>
      </c>
      <c r="C1837" s="9" t="s">
        <v>47</v>
      </c>
      <c r="D1837" s="9">
        <v>2045</v>
      </c>
      <c r="E1837" s="9" t="s">
        <v>12</v>
      </c>
      <c r="F1837" s="9">
        <v>0</v>
      </c>
      <c r="G1837" s="9">
        <v>0</v>
      </c>
      <c r="H1837" s="9">
        <v>0</v>
      </c>
      <c r="I1837" s="9">
        <v>0</v>
      </c>
      <c r="J1837" s="9">
        <v>20</v>
      </c>
      <c r="K1837" s="9">
        <v>6.6666666670000003</v>
      </c>
      <c r="L1837" s="9">
        <v>0.32938400000000001</v>
      </c>
      <c r="M1837" s="9">
        <v>0.19546853</v>
      </c>
    </row>
    <row r="1838" spans="1:13" hidden="1">
      <c r="A1838" s="9" t="s">
        <v>33</v>
      </c>
      <c r="B1838" s="9" t="s">
        <v>34</v>
      </c>
      <c r="C1838" s="9" t="s">
        <v>47</v>
      </c>
      <c r="D1838" s="9">
        <v>2050</v>
      </c>
      <c r="E1838" s="9" t="s">
        <v>12</v>
      </c>
      <c r="F1838" s="9">
        <v>0</v>
      </c>
      <c r="G1838" s="9">
        <v>0</v>
      </c>
      <c r="H1838" s="9">
        <v>0</v>
      </c>
      <c r="I1838" s="9">
        <v>0</v>
      </c>
      <c r="J1838" s="9">
        <v>23</v>
      </c>
      <c r="K1838" s="9">
        <v>7.6666666670000003</v>
      </c>
      <c r="L1838" s="9">
        <v>0.37879159999999901</v>
      </c>
      <c r="M1838" s="9">
        <v>0.22478880899999901</v>
      </c>
    </row>
    <row r="1839" spans="1:13" hidden="1">
      <c r="A1839" s="9" t="s">
        <v>33</v>
      </c>
      <c r="B1839" s="9" t="s">
        <v>34</v>
      </c>
      <c r="C1839" s="9" t="s">
        <v>48</v>
      </c>
      <c r="D1839" s="9">
        <v>2000</v>
      </c>
      <c r="E1839" s="9" t="s">
        <v>12</v>
      </c>
      <c r="F1839" s="9">
        <v>0</v>
      </c>
      <c r="G1839" s="9">
        <v>0</v>
      </c>
      <c r="H1839" s="9">
        <v>0</v>
      </c>
      <c r="I1839" s="9">
        <v>0</v>
      </c>
      <c r="J1839" s="9">
        <v>10</v>
      </c>
      <c r="K1839" s="9">
        <v>4</v>
      </c>
      <c r="L1839" s="9">
        <v>0.19551840000000001</v>
      </c>
      <c r="M1839" s="9">
        <v>0.117281118</v>
      </c>
    </row>
    <row r="1840" spans="1:13" hidden="1">
      <c r="A1840" s="9" t="s">
        <v>33</v>
      </c>
      <c r="B1840" s="9" t="s">
        <v>34</v>
      </c>
      <c r="C1840" s="9" t="s">
        <v>48</v>
      </c>
      <c r="D1840" s="9">
        <v>2005</v>
      </c>
      <c r="E1840" s="9" t="s">
        <v>12</v>
      </c>
      <c r="F1840" s="9">
        <v>0</v>
      </c>
      <c r="G1840" s="9">
        <v>0</v>
      </c>
      <c r="H1840" s="9">
        <v>0</v>
      </c>
      <c r="I1840" s="9">
        <v>0</v>
      </c>
      <c r="J1840" s="9">
        <v>15</v>
      </c>
      <c r="K1840" s="9">
        <v>5</v>
      </c>
      <c r="L1840" s="9">
        <v>0.244398</v>
      </c>
      <c r="M1840" s="9">
        <v>0.14660139699999999</v>
      </c>
    </row>
    <row r="1841" spans="1:13" hidden="1">
      <c r="A1841" s="9" t="s">
        <v>33</v>
      </c>
      <c r="B1841" s="9" t="s">
        <v>34</v>
      </c>
      <c r="C1841" s="9" t="s">
        <v>48</v>
      </c>
      <c r="D1841" s="9">
        <v>2010</v>
      </c>
      <c r="E1841" s="9" t="s">
        <v>12</v>
      </c>
      <c r="F1841" s="9">
        <v>0</v>
      </c>
      <c r="G1841" s="9">
        <v>0</v>
      </c>
      <c r="H1841" s="9">
        <v>0</v>
      </c>
      <c r="I1841" s="9">
        <v>0</v>
      </c>
      <c r="J1841" s="9">
        <v>23</v>
      </c>
      <c r="K1841" s="9">
        <v>8</v>
      </c>
      <c r="L1841" s="9">
        <v>0.39103680000000002</v>
      </c>
      <c r="M1841" s="9">
        <v>0.23456223600000001</v>
      </c>
    </row>
    <row r="1842" spans="1:13" hidden="1">
      <c r="A1842" s="9" t="s">
        <v>33</v>
      </c>
      <c r="B1842" s="9" t="s">
        <v>34</v>
      </c>
      <c r="C1842" s="9" t="s">
        <v>48</v>
      </c>
      <c r="D1842" s="9">
        <v>2015</v>
      </c>
      <c r="E1842" s="9" t="s">
        <v>12</v>
      </c>
      <c r="F1842" s="9">
        <v>0</v>
      </c>
      <c r="G1842" s="9">
        <v>0</v>
      </c>
      <c r="H1842" s="9">
        <v>0</v>
      </c>
      <c r="I1842" s="9">
        <v>0</v>
      </c>
      <c r="J1842" s="9">
        <v>34</v>
      </c>
      <c r="K1842" s="9">
        <v>11.82608696</v>
      </c>
      <c r="L1842" s="9">
        <v>0.57805439999999997</v>
      </c>
      <c r="M1842" s="9">
        <v>0.34674417499999999</v>
      </c>
    </row>
    <row r="1843" spans="1:13" hidden="1">
      <c r="A1843" s="9" t="s">
        <v>33</v>
      </c>
      <c r="B1843" s="9" t="s">
        <v>34</v>
      </c>
      <c r="C1843" s="9" t="s">
        <v>48</v>
      </c>
      <c r="D1843" s="9">
        <v>2020</v>
      </c>
      <c r="E1843" s="9" t="s">
        <v>12</v>
      </c>
      <c r="F1843" s="9">
        <v>0</v>
      </c>
      <c r="G1843" s="9">
        <v>0</v>
      </c>
      <c r="H1843" s="9">
        <v>0</v>
      </c>
      <c r="I1843" s="9">
        <v>0</v>
      </c>
      <c r="J1843" s="9">
        <v>42</v>
      </c>
      <c r="K1843" s="9">
        <v>14.60869565</v>
      </c>
      <c r="L1843" s="9">
        <v>0.71406719999999901</v>
      </c>
      <c r="M1843" s="9">
        <v>0.42833104</v>
      </c>
    </row>
    <row r="1844" spans="1:13" hidden="1">
      <c r="A1844" s="9" t="s">
        <v>33</v>
      </c>
      <c r="B1844" s="9" t="s">
        <v>34</v>
      </c>
      <c r="C1844" s="9" t="s">
        <v>48</v>
      </c>
      <c r="D1844" s="9">
        <v>2025</v>
      </c>
      <c r="E1844" s="9" t="s">
        <v>12</v>
      </c>
      <c r="F1844" s="9">
        <v>0</v>
      </c>
      <c r="G1844" s="9">
        <v>0</v>
      </c>
      <c r="H1844" s="9">
        <v>0</v>
      </c>
      <c r="I1844" s="9">
        <v>0</v>
      </c>
      <c r="J1844" s="9">
        <v>49</v>
      </c>
      <c r="K1844" s="9">
        <v>17.043478260000001</v>
      </c>
      <c r="L1844" s="9">
        <v>0.8330784</v>
      </c>
      <c r="M1844" s="9">
        <v>0.49971954600000001</v>
      </c>
    </row>
    <row r="1845" spans="1:13" hidden="1">
      <c r="A1845" s="9" t="s">
        <v>33</v>
      </c>
      <c r="B1845" s="9" t="s">
        <v>34</v>
      </c>
      <c r="C1845" s="9" t="s">
        <v>48</v>
      </c>
      <c r="D1845" s="9">
        <v>2030</v>
      </c>
      <c r="E1845" s="9" t="s">
        <v>12</v>
      </c>
      <c r="F1845" s="9">
        <v>0</v>
      </c>
      <c r="G1845" s="9">
        <v>0</v>
      </c>
      <c r="H1845" s="9">
        <v>0</v>
      </c>
      <c r="I1845" s="9">
        <v>0</v>
      </c>
      <c r="J1845" s="9">
        <v>56</v>
      </c>
      <c r="K1845" s="9">
        <v>19.47826087</v>
      </c>
      <c r="L1845" s="9">
        <v>0.95208959999999998</v>
      </c>
      <c r="M1845" s="9">
        <v>0.571108053</v>
      </c>
    </row>
    <row r="1846" spans="1:13" hidden="1">
      <c r="A1846" s="9" t="s">
        <v>33</v>
      </c>
      <c r="B1846" s="9" t="s">
        <v>34</v>
      </c>
      <c r="C1846" s="9" t="s">
        <v>48</v>
      </c>
      <c r="D1846" s="9">
        <v>2035</v>
      </c>
      <c r="E1846" s="9" t="s">
        <v>12</v>
      </c>
      <c r="F1846" s="9">
        <v>0</v>
      </c>
      <c r="G1846" s="9">
        <v>0</v>
      </c>
      <c r="H1846" s="9">
        <v>0</v>
      </c>
      <c r="I1846" s="9">
        <v>0</v>
      </c>
      <c r="J1846" s="9">
        <v>63</v>
      </c>
      <c r="K1846" s="9">
        <v>21.913043479999999</v>
      </c>
      <c r="L1846" s="9">
        <v>1.0711008</v>
      </c>
      <c r="M1846" s="9">
        <v>0.64249655900000002</v>
      </c>
    </row>
    <row r="1847" spans="1:13" hidden="1">
      <c r="A1847" s="9" t="s">
        <v>33</v>
      </c>
      <c r="B1847" s="9" t="s">
        <v>34</v>
      </c>
      <c r="C1847" s="9" t="s">
        <v>48</v>
      </c>
      <c r="D1847" s="9">
        <v>2040</v>
      </c>
      <c r="E1847" s="9" t="s">
        <v>12</v>
      </c>
      <c r="F1847" s="9">
        <v>0</v>
      </c>
      <c r="G1847" s="9">
        <v>0</v>
      </c>
      <c r="H1847" s="9">
        <v>0</v>
      </c>
      <c r="I1847" s="9">
        <v>0</v>
      </c>
      <c r="J1847" s="9">
        <v>72</v>
      </c>
      <c r="K1847" s="9">
        <v>25.043478260000001</v>
      </c>
      <c r="L1847" s="9">
        <v>1.2241152</v>
      </c>
      <c r="M1847" s="9">
        <v>0.73428178200000005</v>
      </c>
    </row>
    <row r="1848" spans="1:13" hidden="1">
      <c r="A1848" s="9" t="s">
        <v>33</v>
      </c>
      <c r="B1848" s="9" t="s">
        <v>34</v>
      </c>
      <c r="C1848" s="9" t="s">
        <v>48</v>
      </c>
      <c r="D1848" s="9">
        <v>2045</v>
      </c>
      <c r="E1848" s="9" t="s">
        <v>12</v>
      </c>
      <c r="F1848" s="9">
        <v>0</v>
      </c>
      <c r="G1848" s="9">
        <v>0</v>
      </c>
      <c r="H1848" s="9">
        <v>0</v>
      </c>
      <c r="I1848" s="9">
        <v>0</v>
      </c>
      <c r="J1848" s="9">
        <v>80</v>
      </c>
      <c r="K1848" s="9">
        <v>27.826086960000001</v>
      </c>
      <c r="L1848" s="9">
        <v>1.360128</v>
      </c>
      <c r="M1848" s="9">
        <v>0.81586864699999995</v>
      </c>
    </row>
    <row r="1849" spans="1:13" hidden="1">
      <c r="A1849" s="9" t="s">
        <v>33</v>
      </c>
      <c r="B1849" s="9" t="s">
        <v>34</v>
      </c>
      <c r="C1849" s="9" t="s">
        <v>48</v>
      </c>
      <c r="D1849" s="9">
        <v>2050</v>
      </c>
      <c r="E1849" s="9" t="s">
        <v>12</v>
      </c>
      <c r="F1849" s="9">
        <v>0</v>
      </c>
      <c r="G1849" s="9">
        <v>0</v>
      </c>
      <c r="H1849" s="9">
        <v>0</v>
      </c>
      <c r="I1849" s="9">
        <v>0</v>
      </c>
      <c r="J1849" s="9">
        <v>90</v>
      </c>
      <c r="K1849" s="9">
        <v>31.304347830000001</v>
      </c>
      <c r="L1849" s="9">
        <v>1.5301439999999999</v>
      </c>
      <c r="M1849" s="9">
        <v>0.91785222799999999</v>
      </c>
    </row>
    <row r="1850" spans="1:13" hidden="1">
      <c r="A1850" s="9" t="s">
        <v>33</v>
      </c>
      <c r="B1850" s="9" t="s">
        <v>34</v>
      </c>
      <c r="C1850" s="9" t="s">
        <v>49</v>
      </c>
      <c r="D1850" s="9">
        <v>2000</v>
      </c>
      <c r="E1850" s="9" t="s">
        <v>12</v>
      </c>
      <c r="F1850" s="9">
        <v>0</v>
      </c>
      <c r="G1850" s="9">
        <v>0</v>
      </c>
      <c r="H1850" s="9">
        <v>0</v>
      </c>
      <c r="I1850" s="9">
        <v>0</v>
      </c>
      <c r="J1850" s="9">
        <v>99</v>
      </c>
      <c r="K1850" s="9">
        <v>38</v>
      </c>
      <c r="L1850" s="9">
        <v>1.8574248</v>
      </c>
      <c r="M1850" s="9">
        <v>1.114170621</v>
      </c>
    </row>
    <row r="1851" spans="1:13" hidden="1">
      <c r="A1851" s="9" t="s">
        <v>33</v>
      </c>
      <c r="B1851" s="9" t="s">
        <v>34</v>
      </c>
      <c r="C1851" s="9" t="s">
        <v>49</v>
      </c>
      <c r="D1851" s="9">
        <v>2005</v>
      </c>
      <c r="E1851" s="9" t="s">
        <v>12</v>
      </c>
      <c r="F1851" s="9">
        <v>0</v>
      </c>
      <c r="G1851" s="9">
        <v>0</v>
      </c>
      <c r="H1851" s="9">
        <v>0</v>
      </c>
      <c r="I1851" s="9">
        <v>0</v>
      </c>
      <c r="J1851" s="9">
        <v>95</v>
      </c>
      <c r="K1851" s="9">
        <v>33</v>
      </c>
      <c r="L1851" s="9">
        <v>1.61267403</v>
      </c>
      <c r="M1851" s="9">
        <v>0.96756922299999903</v>
      </c>
    </row>
    <row r="1852" spans="1:13" hidden="1">
      <c r="A1852" s="9" t="s">
        <v>33</v>
      </c>
      <c r="B1852" s="9" t="s">
        <v>34</v>
      </c>
      <c r="C1852" s="9" t="s">
        <v>49</v>
      </c>
      <c r="D1852" s="9">
        <v>2010</v>
      </c>
      <c r="E1852" s="9" t="s">
        <v>12</v>
      </c>
      <c r="F1852" s="9">
        <v>0</v>
      </c>
      <c r="G1852" s="9">
        <v>0</v>
      </c>
      <c r="H1852" s="9">
        <v>0</v>
      </c>
      <c r="I1852" s="9">
        <v>0</v>
      </c>
      <c r="J1852" s="9">
        <v>92</v>
      </c>
      <c r="K1852" s="9">
        <v>22</v>
      </c>
      <c r="L1852" s="9">
        <v>1.0362037559999999</v>
      </c>
      <c r="M1852" s="9">
        <v>0.64504614900000001</v>
      </c>
    </row>
    <row r="1853" spans="1:13" hidden="1">
      <c r="A1853" s="9" t="s">
        <v>33</v>
      </c>
      <c r="B1853" s="9" t="s">
        <v>34</v>
      </c>
      <c r="C1853" s="9" t="s">
        <v>49</v>
      </c>
      <c r="D1853" s="9">
        <v>2015</v>
      </c>
      <c r="E1853" s="9" t="s">
        <v>12</v>
      </c>
      <c r="F1853" s="9">
        <v>0</v>
      </c>
      <c r="G1853" s="9">
        <v>0</v>
      </c>
      <c r="H1853" s="9">
        <v>0</v>
      </c>
      <c r="I1853" s="9">
        <v>0</v>
      </c>
      <c r="J1853" s="9">
        <v>95</v>
      </c>
      <c r="K1853" s="9">
        <v>22.717391299999999</v>
      </c>
      <c r="L1853" s="9">
        <v>1.0801913509999901</v>
      </c>
      <c r="M1853" s="9">
        <v>0.66608026200000003</v>
      </c>
    </row>
    <row r="1854" spans="1:13" hidden="1">
      <c r="A1854" s="9" t="s">
        <v>33</v>
      </c>
      <c r="B1854" s="9" t="s">
        <v>34</v>
      </c>
      <c r="C1854" s="9" t="s">
        <v>49</v>
      </c>
      <c r="D1854" s="9">
        <v>2020</v>
      </c>
      <c r="E1854" s="9" t="s">
        <v>12</v>
      </c>
      <c r="F1854" s="9">
        <v>0</v>
      </c>
      <c r="G1854" s="9">
        <v>0</v>
      </c>
      <c r="H1854" s="9">
        <v>0</v>
      </c>
      <c r="I1854" s="9">
        <v>0</v>
      </c>
      <c r="J1854" s="9">
        <v>110</v>
      </c>
      <c r="K1854" s="9">
        <v>26.304347830000001</v>
      </c>
      <c r="L1854" s="9">
        <v>1.25074788</v>
      </c>
      <c r="M1854" s="9">
        <v>0.77125083000000005</v>
      </c>
    </row>
    <row r="1855" spans="1:13" hidden="1">
      <c r="A1855" s="9" t="s">
        <v>33</v>
      </c>
      <c r="B1855" s="9" t="s">
        <v>34</v>
      </c>
      <c r="C1855" s="9" t="s">
        <v>49</v>
      </c>
      <c r="D1855" s="9">
        <v>2025</v>
      </c>
      <c r="E1855" s="9" t="s">
        <v>12</v>
      </c>
      <c r="F1855" s="9">
        <v>0</v>
      </c>
      <c r="G1855" s="9">
        <v>0</v>
      </c>
      <c r="H1855" s="9">
        <v>0</v>
      </c>
      <c r="I1855" s="9">
        <v>0</v>
      </c>
      <c r="J1855" s="9">
        <v>113</v>
      </c>
      <c r="K1855" s="9">
        <v>27.02173913</v>
      </c>
      <c r="L1855" s="9">
        <v>1.284859186</v>
      </c>
      <c r="M1855" s="9">
        <v>0.79228494400000005</v>
      </c>
    </row>
    <row r="1856" spans="1:13" hidden="1">
      <c r="A1856" s="9" t="s">
        <v>33</v>
      </c>
      <c r="B1856" s="9" t="s">
        <v>34</v>
      </c>
      <c r="C1856" s="9" t="s">
        <v>49</v>
      </c>
      <c r="D1856" s="9">
        <v>2030</v>
      </c>
      <c r="E1856" s="9" t="s">
        <v>12</v>
      </c>
      <c r="F1856" s="9">
        <v>0</v>
      </c>
      <c r="G1856" s="9">
        <v>0</v>
      </c>
      <c r="H1856" s="9">
        <v>0</v>
      </c>
      <c r="I1856" s="9">
        <v>0</v>
      </c>
      <c r="J1856" s="9">
        <v>113</v>
      </c>
      <c r="K1856" s="9">
        <v>27.02173913</v>
      </c>
      <c r="L1856" s="9">
        <v>1.284859186</v>
      </c>
      <c r="M1856" s="9">
        <v>0.79228494400000005</v>
      </c>
    </row>
    <row r="1857" spans="1:13" hidden="1">
      <c r="A1857" s="9" t="s">
        <v>33</v>
      </c>
      <c r="B1857" s="9" t="s">
        <v>34</v>
      </c>
      <c r="C1857" s="9" t="s">
        <v>49</v>
      </c>
      <c r="D1857" s="9">
        <v>2035</v>
      </c>
      <c r="E1857" s="9" t="s">
        <v>12</v>
      </c>
      <c r="F1857" s="9">
        <v>0</v>
      </c>
      <c r="G1857" s="9">
        <v>0</v>
      </c>
      <c r="H1857" s="9">
        <v>0</v>
      </c>
      <c r="I1857" s="9">
        <v>0</v>
      </c>
      <c r="J1857" s="9">
        <v>111</v>
      </c>
      <c r="K1857" s="9">
        <v>26.543478260000001</v>
      </c>
      <c r="L1857" s="9">
        <v>1.2621183149999999</v>
      </c>
      <c r="M1857" s="9">
        <v>0.77826220099999999</v>
      </c>
    </row>
    <row r="1858" spans="1:13" hidden="1">
      <c r="A1858" s="9" t="s">
        <v>33</v>
      </c>
      <c r="B1858" s="9" t="s">
        <v>34</v>
      </c>
      <c r="C1858" s="9" t="s">
        <v>49</v>
      </c>
      <c r="D1858" s="9">
        <v>2040</v>
      </c>
      <c r="E1858" s="9" t="s">
        <v>12</v>
      </c>
      <c r="F1858" s="9">
        <v>0</v>
      </c>
      <c r="G1858" s="9">
        <v>0</v>
      </c>
      <c r="H1858" s="9">
        <v>0</v>
      </c>
      <c r="I1858" s="9">
        <v>0</v>
      </c>
      <c r="J1858" s="9">
        <v>108</v>
      </c>
      <c r="K1858" s="9">
        <v>25.826086960000001</v>
      </c>
      <c r="L1858" s="9">
        <v>1.22800701</v>
      </c>
      <c r="M1858" s="9">
        <v>0.75722808799999997</v>
      </c>
    </row>
    <row r="1859" spans="1:13" hidden="1">
      <c r="A1859" s="9" t="s">
        <v>33</v>
      </c>
      <c r="B1859" s="9" t="s">
        <v>34</v>
      </c>
      <c r="C1859" s="9" t="s">
        <v>49</v>
      </c>
      <c r="D1859" s="9">
        <v>2045</v>
      </c>
      <c r="E1859" s="9" t="s">
        <v>12</v>
      </c>
      <c r="F1859" s="9">
        <v>0</v>
      </c>
      <c r="G1859" s="9">
        <v>0</v>
      </c>
      <c r="H1859" s="9">
        <v>0</v>
      </c>
      <c r="I1859" s="9">
        <v>0</v>
      </c>
      <c r="J1859" s="9">
        <v>98</v>
      </c>
      <c r="K1859" s="9">
        <v>23.434782609999999</v>
      </c>
      <c r="L1859" s="9">
        <v>1.1143026570000001</v>
      </c>
      <c r="M1859" s="9">
        <v>0.68711437599999903</v>
      </c>
    </row>
    <row r="1860" spans="1:13" hidden="1">
      <c r="A1860" s="9" t="s">
        <v>33</v>
      </c>
      <c r="B1860" s="9" t="s">
        <v>34</v>
      </c>
      <c r="C1860" s="9" t="s">
        <v>49</v>
      </c>
      <c r="D1860" s="9">
        <v>2050</v>
      </c>
      <c r="E1860" s="9" t="s">
        <v>12</v>
      </c>
      <c r="F1860" s="9">
        <v>0</v>
      </c>
      <c r="G1860" s="9">
        <v>0</v>
      </c>
      <c r="H1860" s="9">
        <v>0</v>
      </c>
      <c r="I1860" s="9">
        <v>0</v>
      </c>
      <c r="J1860" s="9">
        <v>107</v>
      </c>
      <c r="K1860" s="9">
        <v>25.586956520000001</v>
      </c>
      <c r="L1860" s="9">
        <v>1.216636574</v>
      </c>
      <c r="M1860" s="9">
        <v>0.75021671700000003</v>
      </c>
    </row>
    <row r="1861" spans="1:13" hidden="1">
      <c r="A1861" s="9" t="s">
        <v>33</v>
      </c>
      <c r="B1861" s="9" t="s">
        <v>34</v>
      </c>
      <c r="C1861" s="9" t="s">
        <v>50</v>
      </c>
      <c r="D1861" s="9">
        <v>2000</v>
      </c>
      <c r="E1861" s="9" t="s">
        <v>12</v>
      </c>
      <c r="F1861" s="9">
        <v>0</v>
      </c>
      <c r="G1861" s="9">
        <v>0</v>
      </c>
      <c r="H1861" s="9">
        <v>0</v>
      </c>
      <c r="I1861" s="9">
        <v>0</v>
      </c>
      <c r="J1861" s="9">
        <v>181</v>
      </c>
      <c r="K1861" s="9">
        <v>43</v>
      </c>
      <c r="L1861" s="9">
        <v>2.1018227999999999</v>
      </c>
      <c r="M1861" s="9">
        <v>1.2607720179999999</v>
      </c>
    </row>
    <row r="1862" spans="1:13" hidden="1">
      <c r="A1862" s="9" t="s">
        <v>33</v>
      </c>
      <c r="B1862" s="9" t="s">
        <v>34</v>
      </c>
      <c r="C1862" s="9" t="s">
        <v>50</v>
      </c>
      <c r="D1862" s="9">
        <v>2005</v>
      </c>
      <c r="E1862" s="9" t="s">
        <v>12</v>
      </c>
      <c r="F1862" s="9">
        <v>0</v>
      </c>
      <c r="G1862" s="9">
        <v>0</v>
      </c>
      <c r="H1862" s="9">
        <v>0</v>
      </c>
      <c r="I1862" s="9">
        <v>0</v>
      </c>
      <c r="J1862" s="9">
        <v>185</v>
      </c>
      <c r="K1862" s="9">
        <v>45</v>
      </c>
      <c r="L1862" s="9">
        <v>2.1995819999999999</v>
      </c>
      <c r="M1862" s="9">
        <v>1.319412577</v>
      </c>
    </row>
    <row r="1863" spans="1:13" hidden="1">
      <c r="A1863" s="9" t="s">
        <v>33</v>
      </c>
      <c r="B1863" s="9" t="s">
        <v>34</v>
      </c>
      <c r="C1863" s="9" t="s">
        <v>50</v>
      </c>
      <c r="D1863" s="9">
        <v>2010</v>
      </c>
      <c r="E1863" s="9" t="s">
        <v>12</v>
      </c>
      <c r="F1863" s="9">
        <v>0</v>
      </c>
      <c r="G1863" s="9">
        <v>0</v>
      </c>
      <c r="H1863" s="9">
        <v>0</v>
      </c>
      <c r="I1863" s="9">
        <v>0</v>
      </c>
      <c r="J1863" s="9">
        <v>154</v>
      </c>
      <c r="K1863" s="9">
        <v>40</v>
      </c>
      <c r="L1863" s="9">
        <v>1.955184</v>
      </c>
      <c r="M1863" s="9">
        <v>1.1728111800000001</v>
      </c>
    </row>
    <row r="1864" spans="1:13" hidden="1">
      <c r="A1864" s="9" t="s">
        <v>33</v>
      </c>
      <c r="B1864" s="9" t="s">
        <v>34</v>
      </c>
      <c r="C1864" s="9" t="s">
        <v>50</v>
      </c>
      <c r="D1864" s="9">
        <v>2015</v>
      </c>
      <c r="E1864" s="9" t="s">
        <v>12</v>
      </c>
      <c r="F1864" s="9">
        <v>0</v>
      </c>
      <c r="G1864" s="9">
        <v>0</v>
      </c>
      <c r="H1864" s="9">
        <v>0</v>
      </c>
      <c r="I1864" s="9">
        <v>0</v>
      </c>
      <c r="J1864" s="9">
        <v>154</v>
      </c>
      <c r="K1864" s="9">
        <v>40</v>
      </c>
      <c r="L1864" s="9">
        <v>1.9758794769999899</v>
      </c>
      <c r="M1864" s="9">
        <v>1.1728111800000001</v>
      </c>
    </row>
    <row r="1865" spans="1:13" hidden="1">
      <c r="A1865" s="9" t="s">
        <v>33</v>
      </c>
      <c r="B1865" s="9" t="s">
        <v>34</v>
      </c>
      <c r="C1865" s="9" t="s">
        <v>50</v>
      </c>
      <c r="D1865" s="9">
        <v>2020</v>
      </c>
      <c r="E1865" s="9" t="s">
        <v>12</v>
      </c>
      <c r="F1865" s="9">
        <v>0</v>
      </c>
      <c r="G1865" s="9">
        <v>0</v>
      </c>
      <c r="H1865" s="9">
        <v>0</v>
      </c>
      <c r="I1865" s="9">
        <v>0</v>
      </c>
      <c r="J1865" s="9">
        <v>154</v>
      </c>
      <c r="K1865" s="9">
        <v>40</v>
      </c>
      <c r="L1865" s="9">
        <v>1.9763040000000001</v>
      </c>
      <c r="M1865" s="9">
        <v>1.1728111800000001</v>
      </c>
    </row>
    <row r="1866" spans="1:13" hidden="1">
      <c r="A1866" s="9" t="s">
        <v>33</v>
      </c>
      <c r="B1866" s="9" t="s">
        <v>34</v>
      </c>
      <c r="C1866" s="9" t="s">
        <v>50</v>
      </c>
      <c r="D1866" s="9">
        <v>2025</v>
      </c>
      <c r="E1866" s="9" t="s">
        <v>12</v>
      </c>
      <c r="F1866" s="9">
        <v>0</v>
      </c>
      <c r="G1866" s="9">
        <v>0</v>
      </c>
      <c r="H1866" s="9">
        <v>0</v>
      </c>
      <c r="I1866" s="9">
        <v>0</v>
      </c>
      <c r="J1866" s="9">
        <v>148</v>
      </c>
      <c r="K1866" s="9">
        <v>38.441558440000001</v>
      </c>
      <c r="L1866" s="9">
        <v>1.8993051430000001</v>
      </c>
      <c r="M1866" s="9">
        <v>1.1271172380000001</v>
      </c>
    </row>
    <row r="1867" spans="1:13" hidden="1">
      <c r="A1867" s="9" t="s">
        <v>33</v>
      </c>
      <c r="B1867" s="9" t="s">
        <v>34</v>
      </c>
      <c r="C1867" s="9" t="s">
        <v>50</v>
      </c>
      <c r="D1867" s="9">
        <v>2030</v>
      </c>
      <c r="E1867" s="9" t="s">
        <v>12</v>
      </c>
      <c r="F1867" s="9">
        <v>0</v>
      </c>
      <c r="G1867" s="9">
        <v>0</v>
      </c>
      <c r="H1867" s="9">
        <v>0</v>
      </c>
      <c r="I1867" s="9">
        <v>0</v>
      </c>
      <c r="J1867" s="9">
        <v>135</v>
      </c>
      <c r="K1867" s="9">
        <v>35.064935060000003</v>
      </c>
      <c r="L1867" s="9">
        <v>1.732474286</v>
      </c>
      <c r="M1867" s="9">
        <v>1.0281136959999999</v>
      </c>
    </row>
    <row r="1868" spans="1:13" hidden="1">
      <c r="A1868" s="9" t="s">
        <v>33</v>
      </c>
      <c r="B1868" s="9" t="s">
        <v>34</v>
      </c>
      <c r="C1868" s="9" t="s">
        <v>50</v>
      </c>
      <c r="D1868" s="9">
        <v>2035</v>
      </c>
      <c r="E1868" s="9" t="s">
        <v>12</v>
      </c>
      <c r="F1868" s="9">
        <v>0</v>
      </c>
      <c r="G1868" s="9">
        <v>0</v>
      </c>
      <c r="H1868" s="9">
        <v>0</v>
      </c>
      <c r="I1868" s="9">
        <v>0</v>
      </c>
      <c r="J1868" s="9">
        <v>121</v>
      </c>
      <c r="K1868" s="9">
        <v>31.428571430000002</v>
      </c>
      <c r="L1868" s="9">
        <v>1.5528102859999999</v>
      </c>
      <c r="M1868" s="9">
        <v>0.92149449799999905</v>
      </c>
    </row>
    <row r="1869" spans="1:13" hidden="1">
      <c r="A1869" s="9" t="s">
        <v>33</v>
      </c>
      <c r="B1869" s="9" t="s">
        <v>34</v>
      </c>
      <c r="C1869" s="9" t="s">
        <v>50</v>
      </c>
      <c r="D1869" s="9">
        <v>2040</v>
      </c>
      <c r="E1869" s="9" t="s">
        <v>12</v>
      </c>
      <c r="F1869" s="9">
        <v>0</v>
      </c>
      <c r="G1869" s="9">
        <v>0</v>
      </c>
      <c r="H1869" s="9">
        <v>0</v>
      </c>
      <c r="I1869" s="9">
        <v>0</v>
      </c>
      <c r="J1869" s="9">
        <v>114</v>
      </c>
      <c r="K1869" s="9">
        <v>29.610389609999999</v>
      </c>
      <c r="L1869" s="9">
        <v>1.462978286</v>
      </c>
      <c r="M1869" s="9">
        <v>0.86818489899999995</v>
      </c>
    </row>
    <row r="1870" spans="1:13" hidden="1">
      <c r="A1870" s="9" t="s">
        <v>33</v>
      </c>
      <c r="B1870" s="9" t="s">
        <v>34</v>
      </c>
      <c r="C1870" s="9" t="s">
        <v>50</v>
      </c>
      <c r="D1870" s="9">
        <v>2045</v>
      </c>
      <c r="E1870" s="9" t="s">
        <v>12</v>
      </c>
      <c r="F1870" s="9">
        <v>0</v>
      </c>
      <c r="G1870" s="9">
        <v>0</v>
      </c>
      <c r="H1870" s="9">
        <v>0</v>
      </c>
      <c r="I1870" s="9">
        <v>0</v>
      </c>
      <c r="J1870" s="9">
        <v>112</v>
      </c>
      <c r="K1870" s="9">
        <v>29.09090909</v>
      </c>
      <c r="L1870" s="9">
        <v>1.4373119999999999</v>
      </c>
      <c r="M1870" s="9">
        <v>0.85295358499999996</v>
      </c>
    </row>
    <row r="1871" spans="1:13" hidden="1">
      <c r="A1871" s="9" t="s">
        <v>33</v>
      </c>
      <c r="B1871" s="9" t="s">
        <v>34</v>
      </c>
      <c r="C1871" s="9" t="s">
        <v>50</v>
      </c>
      <c r="D1871" s="9">
        <v>2050</v>
      </c>
      <c r="E1871" s="9" t="s">
        <v>12</v>
      </c>
      <c r="F1871" s="9">
        <v>0</v>
      </c>
      <c r="G1871" s="9">
        <v>0</v>
      </c>
      <c r="H1871" s="9">
        <v>0</v>
      </c>
      <c r="I1871" s="9">
        <v>0</v>
      </c>
      <c r="J1871" s="9">
        <v>111</v>
      </c>
      <c r="K1871" s="9">
        <v>28.831168829999999</v>
      </c>
      <c r="L1871" s="9">
        <v>1.424478857</v>
      </c>
      <c r="M1871" s="9">
        <v>0.84533792799999996</v>
      </c>
    </row>
    <row r="1872" spans="1:13" hidden="1">
      <c r="A1872" s="9" t="s">
        <v>33</v>
      </c>
      <c r="B1872" s="9" t="s">
        <v>34</v>
      </c>
      <c r="C1872" s="9" t="s">
        <v>51</v>
      </c>
      <c r="D1872" s="9">
        <v>2000</v>
      </c>
      <c r="E1872" s="9" t="s">
        <v>12</v>
      </c>
      <c r="F1872" s="9">
        <v>0</v>
      </c>
      <c r="G1872" s="9">
        <v>0</v>
      </c>
      <c r="H1872" s="9">
        <v>0</v>
      </c>
      <c r="I1872" s="9">
        <v>0</v>
      </c>
      <c r="J1872" s="9">
        <v>67</v>
      </c>
      <c r="K1872" s="9">
        <v>17</v>
      </c>
      <c r="L1872" s="9">
        <v>0.83095319999999995</v>
      </c>
      <c r="M1872" s="9">
        <v>0.49844475100000002</v>
      </c>
    </row>
    <row r="1873" spans="1:13" hidden="1">
      <c r="A1873" s="9" t="s">
        <v>33</v>
      </c>
      <c r="B1873" s="9" t="s">
        <v>34</v>
      </c>
      <c r="C1873" s="9" t="s">
        <v>51</v>
      </c>
      <c r="D1873" s="9">
        <v>2005</v>
      </c>
      <c r="E1873" s="9" t="s">
        <v>12</v>
      </c>
      <c r="F1873" s="9">
        <v>0</v>
      </c>
      <c r="G1873" s="9">
        <v>0</v>
      </c>
      <c r="H1873" s="9">
        <v>0</v>
      </c>
      <c r="I1873" s="9">
        <v>0</v>
      </c>
      <c r="J1873" s="9">
        <v>76</v>
      </c>
      <c r="K1873" s="9">
        <v>17</v>
      </c>
      <c r="L1873" s="9">
        <v>0.83032317099999997</v>
      </c>
      <c r="M1873" s="9">
        <v>0.49844475100000002</v>
      </c>
    </row>
    <row r="1874" spans="1:13" hidden="1">
      <c r="A1874" s="9" t="s">
        <v>33</v>
      </c>
      <c r="B1874" s="9" t="s">
        <v>34</v>
      </c>
      <c r="C1874" s="9" t="s">
        <v>51</v>
      </c>
      <c r="D1874" s="9">
        <v>2010</v>
      </c>
      <c r="E1874" s="9" t="s">
        <v>12</v>
      </c>
      <c r="F1874" s="9">
        <v>0</v>
      </c>
      <c r="G1874" s="9">
        <v>0</v>
      </c>
      <c r="H1874" s="9">
        <v>0</v>
      </c>
      <c r="I1874" s="9">
        <v>0</v>
      </c>
      <c r="J1874" s="9">
        <v>88</v>
      </c>
      <c r="K1874" s="9">
        <v>19</v>
      </c>
      <c r="L1874" s="9">
        <v>0.91996951199999999</v>
      </c>
      <c r="M1874" s="9">
        <v>0.55708530999999994</v>
      </c>
    </row>
    <row r="1875" spans="1:13" hidden="1">
      <c r="A1875" s="9" t="s">
        <v>33</v>
      </c>
      <c r="B1875" s="9" t="s">
        <v>34</v>
      </c>
      <c r="C1875" s="9" t="s">
        <v>51</v>
      </c>
      <c r="D1875" s="9">
        <v>2015</v>
      </c>
      <c r="E1875" s="9" t="s">
        <v>12</v>
      </c>
      <c r="F1875" s="9">
        <v>0</v>
      </c>
      <c r="G1875" s="9">
        <v>0</v>
      </c>
      <c r="H1875" s="9">
        <v>0</v>
      </c>
      <c r="I1875" s="9">
        <v>0</v>
      </c>
      <c r="J1875" s="9">
        <v>96</v>
      </c>
      <c r="K1875" s="9">
        <v>20.727272729999999</v>
      </c>
      <c r="L1875" s="9">
        <v>1.003603104</v>
      </c>
      <c r="M1875" s="9">
        <v>0.60772942899999904</v>
      </c>
    </row>
    <row r="1876" spans="1:13" hidden="1">
      <c r="A1876" s="9" t="s">
        <v>33</v>
      </c>
      <c r="B1876" s="9" t="s">
        <v>34</v>
      </c>
      <c r="C1876" s="9" t="s">
        <v>51</v>
      </c>
      <c r="D1876" s="9">
        <v>2020</v>
      </c>
      <c r="E1876" s="9" t="s">
        <v>12</v>
      </c>
      <c r="F1876" s="9">
        <v>0</v>
      </c>
      <c r="G1876" s="9">
        <v>0</v>
      </c>
      <c r="H1876" s="9">
        <v>0</v>
      </c>
      <c r="I1876" s="9">
        <v>0</v>
      </c>
      <c r="J1876" s="9">
        <v>98</v>
      </c>
      <c r="K1876" s="9">
        <v>21.15909091</v>
      </c>
      <c r="L1876" s="9">
        <v>1.024511502</v>
      </c>
      <c r="M1876" s="9">
        <v>0.62039045900000001</v>
      </c>
    </row>
    <row r="1877" spans="1:13" hidden="1">
      <c r="A1877" s="9" t="s">
        <v>33</v>
      </c>
      <c r="B1877" s="9" t="s">
        <v>34</v>
      </c>
      <c r="C1877" s="9" t="s">
        <v>51</v>
      </c>
      <c r="D1877" s="9">
        <v>2025</v>
      </c>
      <c r="E1877" s="9" t="s">
        <v>12</v>
      </c>
      <c r="F1877" s="9">
        <v>0</v>
      </c>
      <c r="G1877" s="9">
        <v>0</v>
      </c>
      <c r="H1877" s="9">
        <v>0</v>
      </c>
      <c r="I1877" s="9">
        <v>0</v>
      </c>
      <c r="J1877" s="9">
        <v>99</v>
      </c>
      <c r="K1877" s="9">
        <v>21.375</v>
      </c>
      <c r="L1877" s="9">
        <v>1.034965701</v>
      </c>
      <c r="M1877" s="9">
        <v>0.62672097399999904</v>
      </c>
    </row>
    <row r="1878" spans="1:13" hidden="1">
      <c r="A1878" s="9" t="s">
        <v>33</v>
      </c>
      <c r="B1878" s="9" t="s">
        <v>34</v>
      </c>
      <c r="C1878" s="9" t="s">
        <v>51</v>
      </c>
      <c r="D1878" s="9">
        <v>2030</v>
      </c>
      <c r="E1878" s="9" t="s">
        <v>12</v>
      </c>
      <c r="F1878" s="9">
        <v>0</v>
      </c>
      <c r="G1878" s="9">
        <v>0</v>
      </c>
      <c r="H1878" s="9">
        <v>0</v>
      </c>
      <c r="I1878" s="9">
        <v>0</v>
      </c>
      <c r="J1878" s="9">
        <v>101</v>
      </c>
      <c r="K1878" s="9">
        <v>21.80681818</v>
      </c>
      <c r="L1878" s="9">
        <v>1.055874099</v>
      </c>
      <c r="M1878" s="9">
        <v>0.639382004</v>
      </c>
    </row>
    <row r="1879" spans="1:13" hidden="1">
      <c r="A1879" s="9" t="s">
        <v>33</v>
      </c>
      <c r="B1879" s="9" t="s">
        <v>34</v>
      </c>
      <c r="C1879" s="9" t="s">
        <v>51</v>
      </c>
      <c r="D1879" s="9">
        <v>2035</v>
      </c>
      <c r="E1879" s="9" t="s">
        <v>12</v>
      </c>
      <c r="F1879" s="9">
        <v>0</v>
      </c>
      <c r="G1879" s="9">
        <v>0</v>
      </c>
      <c r="H1879" s="9">
        <v>0</v>
      </c>
      <c r="I1879" s="9">
        <v>0</v>
      </c>
      <c r="J1879" s="9">
        <v>102</v>
      </c>
      <c r="K1879" s="9">
        <v>22.022727270000001</v>
      </c>
      <c r="L1879" s="9">
        <v>1.066328298</v>
      </c>
      <c r="M1879" s="9">
        <v>0.64571251900000004</v>
      </c>
    </row>
    <row r="1880" spans="1:13" hidden="1">
      <c r="A1880" s="9" t="s">
        <v>33</v>
      </c>
      <c r="B1880" s="9" t="s">
        <v>34</v>
      </c>
      <c r="C1880" s="9" t="s">
        <v>51</v>
      </c>
      <c r="D1880" s="9">
        <v>2040</v>
      </c>
      <c r="E1880" s="9" t="s">
        <v>12</v>
      </c>
      <c r="F1880" s="9">
        <v>0</v>
      </c>
      <c r="G1880" s="9">
        <v>0</v>
      </c>
      <c r="H1880" s="9">
        <v>0</v>
      </c>
      <c r="I1880" s="9">
        <v>0</v>
      </c>
      <c r="J1880" s="9">
        <v>104</v>
      </c>
      <c r="K1880" s="9">
        <v>22.454545450000001</v>
      </c>
      <c r="L1880" s="9">
        <v>1.0872366959999999</v>
      </c>
      <c r="M1880" s="9">
        <v>0.658373549</v>
      </c>
    </row>
    <row r="1881" spans="1:13" hidden="1">
      <c r="A1881" s="9" t="s">
        <v>33</v>
      </c>
      <c r="B1881" s="9" t="s">
        <v>34</v>
      </c>
      <c r="C1881" s="9" t="s">
        <v>51</v>
      </c>
      <c r="D1881" s="9">
        <v>2045</v>
      </c>
      <c r="E1881" s="9" t="s">
        <v>12</v>
      </c>
      <c r="F1881" s="9">
        <v>0</v>
      </c>
      <c r="G1881" s="9">
        <v>0</v>
      </c>
      <c r="H1881" s="9">
        <v>0</v>
      </c>
      <c r="I1881" s="9">
        <v>0</v>
      </c>
      <c r="J1881" s="9">
        <v>98</v>
      </c>
      <c r="K1881" s="9">
        <v>21.15909091</v>
      </c>
      <c r="L1881" s="9">
        <v>1.024511502</v>
      </c>
      <c r="M1881" s="9">
        <v>0.62039045900000001</v>
      </c>
    </row>
    <row r="1882" spans="1:13" hidden="1">
      <c r="A1882" s="9" t="s">
        <v>33</v>
      </c>
      <c r="B1882" s="9" t="s">
        <v>34</v>
      </c>
      <c r="C1882" s="9" t="s">
        <v>51</v>
      </c>
      <c r="D1882" s="9">
        <v>2050</v>
      </c>
      <c r="E1882" s="9" t="s">
        <v>12</v>
      </c>
      <c r="F1882" s="9">
        <v>0</v>
      </c>
      <c r="G1882" s="9">
        <v>0</v>
      </c>
      <c r="H1882" s="9">
        <v>0</v>
      </c>
      <c r="I1882" s="9">
        <v>0</v>
      </c>
      <c r="J1882" s="9">
        <v>105</v>
      </c>
      <c r="K1882" s="9">
        <v>22.670454549999999</v>
      </c>
      <c r="L1882" s="9">
        <v>1.0976908949999999</v>
      </c>
      <c r="M1882" s="9">
        <v>0.66470406299999996</v>
      </c>
    </row>
    <row r="1883" spans="1:13" hidden="1">
      <c r="A1883" s="9" t="s">
        <v>33</v>
      </c>
      <c r="B1883" s="9" t="s">
        <v>34</v>
      </c>
      <c r="C1883" s="9" t="s">
        <v>52</v>
      </c>
      <c r="D1883" s="9">
        <v>2000</v>
      </c>
      <c r="E1883" s="9" t="s">
        <v>12</v>
      </c>
      <c r="F1883" s="9">
        <v>0</v>
      </c>
      <c r="G1883" s="9">
        <v>0</v>
      </c>
      <c r="H1883" s="9">
        <v>0</v>
      </c>
      <c r="I1883" s="9">
        <v>0</v>
      </c>
      <c r="J1883" s="9">
        <v>34</v>
      </c>
      <c r="K1883" s="9">
        <v>32</v>
      </c>
      <c r="L1883" s="9">
        <v>1.5638479329999999</v>
      </c>
      <c r="M1883" s="9">
        <v>0.93824894400000003</v>
      </c>
    </row>
    <row r="1884" spans="1:13" hidden="1">
      <c r="A1884" s="9" t="s">
        <v>33</v>
      </c>
      <c r="B1884" s="9" t="s">
        <v>34</v>
      </c>
      <c r="C1884" s="9" t="s">
        <v>52</v>
      </c>
      <c r="D1884" s="9">
        <v>2005</v>
      </c>
      <c r="E1884" s="9" t="s">
        <v>12</v>
      </c>
      <c r="F1884" s="9">
        <v>0</v>
      </c>
      <c r="G1884" s="9">
        <v>0</v>
      </c>
      <c r="H1884" s="9">
        <v>0</v>
      </c>
      <c r="I1884" s="9">
        <v>0</v>
      </c>
      <c r="J1884" s="9">
        <v>36</v>
      </c>
      <c r="K1884" s="9">
        <v>30</v>
      </c>
      <c r="L1884" s="9">
        <v>1.462914273</v>
      </c>
      <c r="M1884" s="9">
        <v>0.87960838500000005</v>
      </c>
    </row>
    <row r="1885" spans="1:13" hidden="1">
      <c r="A1885" s="9" t="s">
        <v>33</v>
      </c>
      <c r="B1885" s="9" t="s">
        <v>34</v>
      </c>
      <c r="C1885" s="9" t="s">
        <v>52</v>
      </c>
      <c r="D1885" s="9">
        <v>2010</v>
      </c>
      <c r="E1885" s="9" t="s">
        <v>12</v>
      </c>
      <c r="F1885" s="9">
        <v>0</v>
      </c>
      <c r="G1885" s="9">
        <v>0</v>
      </c>
      <c r="H1885" s="9">
        <v>0</v>
      </c>
      <c r="I1885" s="9">
        <v>0</v>
      </c>
      <c r="J1885" s="9">
        <v>38</v>
      </c>
      <c r="K1885" s="9">
        <v>30</v>
      </c>
      <c r="L1885" s="9">
        <v>1.461699624</v>
      </c>
      <c r="M1885" s="9">
        <v>0.87960838500000005</v>
      </c>
    </row>
    <row r="1886" spans="1:13" hidden="1">
      <c r="A1886" s="9" t="s">
        <v>33</v>
      </c>
      <c r="B1886" s="9" t="s">
        <v>34</v>
      </c>
      <c r="C1886" s="9" t="s">
        <v>52</v>
      </c>
      <c r="D1886" s="9">
        <v>2015</v>
      </c>
      <c r="E1886" s="9" t="s">
        <v>12</v>
      </c>
      <c r="F1886" s="9">
        <v>0</v>
      </c>
      <c r="G1886" s="9">
        <v>0</v>
      </c>
      <c r="H1886" s="9">
        <v>0</v>
      </c>
      <c r="I1886" s="9">
        <v>0</v>
      </c>
      <c r="J1886" s="9">
        <v>39</v>
      </c>
      <c r="K1886" s="9">
        <v>30.78947368</v>
      </c>
      <c r="L1886" s="9">
        <v>1.4448938600000001</v>
      </c>
      <c r="M1886" s="9">
        <v>0.90275597399999996</v>
      </c>
    </row>
    <row r="1887" spans="1:13" hidden="1">
      <c r="A1887" s="9" t="s">
        <v>33</v>
      </c>
      <c r="B1887" s="9" t="s">
        <v>34</v>
      </c>
      <c r="C1887" s="9" t="s">
        <v>52</v>
      </c>
      <c r="D1887" s="9">
        <v>2020</v>
      </c>
      <c r="E1887" s="9" t="s">
        <v>12</v>
      </c>
      <c r="F1887" s="9">
        <v>0</v>
      </c>
      <c r="G1887" s="9">
        <v>0</v>
      </c>
      <c r="H1887" s="9">
        <v>0</v>
      </c>
      <c r="I1887" s="9">
        <v>0</v>
      </c>
      <c r="J1887" s="9">
        <v>46</v>
      </c>
      <c r="K1887" s="9">
        <v>36.315789469999999</v>
      </c>
      <c r="L1887" s="9">
        <v>1.6194403939999999</v>
      </c>
      <c r="M1887" s="9">
        <v>1.064789097</v>
      </c>
    </row>
    <row r="1888" spans="1:13" hidden="1">
      <c r="A1888" s="9" t="s">
        <v>33</v>
      </c>
      <c r="B1888" s="9" t="s">
        <v>34</v>
      </c>
      <c r="C1888" s="9" t="s">
        <v>52</v>
      </c>
      <c r="D1888" s="9">
        <v>2025</v>
      </c>
      <c r="E1888" s="9" t="s">
        <v>12</v>
      </c>
      <c r="F1888" s="9">
        <v>0</v>
      </c>
      <c r="G1888" s="9">
        <v>0</v>
      </c>
      <c r="H1888" s="9">
        <v>0</v>
      </c>
      <c r="I1888" s="9">
        <v>0</v>
      </c>
      <c r="J1888" s="9">
        <v>55</v>
      </c>
      <c r="K1888" s="9">
        <v>43.421052629999998</v>
      </c>
      <c r="L1888" s="9">
        <v>1.8539281889999999</v>
      </c>
      <c r="M1888" s="9">
        <v>1.273117399</v>
      </c>
    </row>
    <row r="1889" spans="1:13" hidden="1">
      <c r="A1889" s="9" t="s">
        <v>33</v>
      </c>
      <c r="B1889" s="9" t="s">
        <v>34</v>
      </c>
      <c r="C1889" s="9" t="s">
        <v>52</v>
      </c>
      <c r="D1889" s="9">
        <v>2030</v>
      </c>
      <c r="E1889" s="9" t="s">
        <v>12</v>
      </c>
      <c r="F1889" s="9">
        <v>0</v>
      </c>
      <c r="G1889" s="9">
        <v>0</v>
      </c>
      <c r="H1889" s="9">
        <v>0</v>
      </c>
      <c r="I1889" s="9">
        <v>0</v>
      </c>
      <c r="J1889" s="9">
        <v>67</v>
      </c>
      <c r="K1889" s="9">
        <v>52.89473684</v>
      </c>
      <c r="L1889" s="9">
        <v>2.254690444</v>
      </c>
      <c r="M1889" s="9">
        <v>1.5508884679999999</v>
      </c>
    </row>
    <row r="1890" spans="1:13" hidden="1">
      <c r="A1890" s="9" t="s">
        <v>33</v>
      </c>
      <c r="B1890" s="9" t="s">
        <v>34</v>
      </c>
      <c r="C1890" s="9" t="s">
        <v>52</v>
      </c>
      <c r="D1890" s="9">
        <v>2035</v>
      </c>
      <c r="E1890" s="9" t="s">
        <v>12</v>
      </c>
      <c r="F1890" s="9">
        <v>0</v>
      </c>
      <c r="G1890" s="9">
        <v>0</v>
      </c>
      <c r="H1890" s="9">
        <v>0</v>
      </c>
      <c r="I1890" s="9">
        <v>0</v>
      </c>
      <c r="J1890" s="9">
        <v>81</v>
      </c>
      <c r="K1890" s="9">
        <v>63.947368419999997</v>
      </c>
      <c r="L1890" s="9">
        <v>2.7358629189999899</v>
      </c>
      <c r="M1890" s="9">
        <v>1.8749547150000001</v>
      </c>
    </row>
    <row r="1891" spans="1:13" hidden="1">
      <c r="A1891" s="9" t="s">
        <v>33</v>
      </c>
      <c r="B1891" s="9" t="s">
        <v>34</v>
      </c>
      <c r="C1891" s="9" t="s">
        <v>52</v>
      </c>
      <c r="D1891" s="9">
        <v>2040</v>
      </c>
      <c r="E1891" s="9" t="s">
        <v>12</v>
      </c>
      <c r="F1891" s="9">
        <v>0</v>
      </c>
      <c r="G1891" s="9">
        <v>0</v>
      </c>
      <c r="H1891" s="9">
        <v>0</v>
      </c>
      <c r="I1891" s="9">
        <v>0</v>
      </c>
      <c r="J1891" s="9">
        <v>89</v>
      </c>
      <c r="K1891" s="9">
        <v>70.263157890000002</v>
      </c>
      <c r="L1891" s="9">
        <v>3.0246500339999902</v>
      </c>
      <c r="M1891" s="9">
        <v>2.0601354270000001</v>
      </c>
    </row>
    <row r="1892" spans="1:13" hidden="1">
      <c r="A1892" s="9" t="s">
        <v>33</v>
      </c>
      <c r="B1892" s="9" t="s">
        <v>34</v>
      </c>
      <c r="C1892" s="9" t="s">
        <v>52</v>
      </c>
      <c r="D1892" s="9">
        <v>2045</v>
      </c>
      <c r="E1892" s="9" t="s">
        <v>12</v>
      </c>
      <c r="F1892" s="9">
        <v>0</v>
      </c>
      <c r="G1892" s="9">
        <v>0</v>
      </c>
      <c r="H1892" s="9">
        <v>0</v>
      </c>
      <c r="I1892" s="9">
        <v>0</v>
      </c>
      <c r="J1892" s="9">
        <v>97</v>
      </c>
      <c r="K1892" s="9">
        <v>76.578947369999995</v>
      </c>
      <c r="L1892" s="9">
        <v>3.3190794239999999</v>
      </c>
      <c r="M1892" s="9">
        <v>2.2453161399999999</v>
      </c>
    </row>
    <row r="1893" spans="1:13" hidden="1">
      <c r="A1893" s="9" t="s">
        <v>33</v>
      </c>
      <c r="B1893" s="9" t="s">
        <v>34</v>
      </c>
      <c r="C1893" s="9" t="s">
        <v>52</v>
      </c>
      <c r="D1893" s="9">
        <v>2050</v>
      </c>
      <c r="E1893" s="9" t="s">
        <v>12</v>
      </c>
      <c r="F1893" s="9">
        <v>0</v>
      </c>
      <c r="G1893" s="9">
        <v>0</v>
      </c>
      <c r="H1893" s="9">
        <v>0</v>
      </c>
      <c r="I1893" s="9">
        <v>0</v>
      </c>
      <c r="J1893" s="9">
        <v>106</v>
      </c>
      <c r="K1893" s="9">
        <v>83.684210530000001</v>
      </c>
      <c r="L1893" s="9">
        <v>3.6509587059999999</v>
      </c>
      <c r="M1893" s="9">
        <v>2.4536444419999999</v>
      </c>
    </row>
  </sheetData>
  <autoFilter ref="A1:M1893">
    <filterColumn colId="2">
      <filters>
        <filter val="India"/>
      </filters>
    </filterColumn>
    <filterColumn colId="3">
      <filters>
        <filter val="2015"/>
        <filter val="2020"/>
        <filter val="2025"/>
        <filter val="2030"/>
        <filter val="2035"/>
        <filter val="2040"/>
        <filter val="2045"/>
        <filter val="20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2.5703125" defaultRowHeight="15.75"/>
  <cols>
    <col min="1" max="1" width="24.5703125" style="9" customWidth="1"/>
    <col min="2" max="2" width="26.85546875" style="9" bestFit="1" customWidth="1"/>
    <col min="3" max="3" width="25" style="9" customWidth="1"/>
    <col min="4" max="4" width="30.42578125" style="9" customWidth="1"/>
    <col min="5" max="5" width="25.28515625" style="9" customWidth="1"/>
    <col min="6" max="6" width="25.140625" style="9" customWidth="1"/>
    <col min="7" max="16384" width="12.5703125" style="9"/>
  </cols>
  <sheetData>
    <row r="1" spans="1:6" s="13" customFormat="1" ht="63">
      <c r="A1" s="10" t="s">
        <v>24</v>
      </c>
      <c r="B1" s="11" t="s">
        <v>60</v>
      </c>
      <c r="C1" s="12" t="s">
        <v>61</v>
      </c>
      <c r="D1" s="12" t="s">
        <v>39</v>
      </c>
      <c r="E1" s="12" t="s">
        <v>41</v>
      </c>
      <c r="F1" s="12" t="s">
        <v>44</v>
      </c>
    </row>
    <row r="2" spans="1:6" ht="63">
      <c r="A2" s="14" t="s">
        <v>56</v>
      </c>
      <c r="B2" s="15" t="s">
        <v>62</v>
      </c>
      <c r="C2" s="15" t="s">
        <v>63</v>
      </c>
      <c r="D2" s="15" t="s">
        <v>64</v>
      </c>
      <c r="E2" s="16" t="s">
        <v>65</v>
      </c>
      <c r="F2" s="16" t="s">
        <v>66</v>
      </c>
    </row>
    <row r="3" spans="1:6" ht="63">
      <c r="A3" s="14" t="s">
        <v>54</v>
      </c>
      <c r="B3" s="15" t="s">
        <v>67</v>
      </c>
      <c r="C3" s="15" t="s">
        <v>67</v>
      </c>
      <c r="D3" s="15" t="s">
        <v>68</v>
      </c>
      <c r="E3" s="16" t="s">
        <v>69</v>
      </c>
      <c r="F3" s="16" t="s">
        <v>70</v>
      </c>
    </row>
    <row r="4" spans="1:6" ht="31.5">
      <c r="A4" s="14" t="s">
        <v>71</v>
      </c>
      <c r="B4" s="15" t="s">
        <v>72</v>
      </c>
      <c r="C4" s="15" t="s">
        <v>73</v>
      </c>
      <c r="D4" s="17" t="s">
        <v>74</v>
      </c>
      <c r="E4" s="15" t="s">
        <v>73</v>
      </c>
      <c r="F4" s="15" t="s">
        <v>72</v>
      </c>
    </row>
    <row r="5" spans="1:6" ht="47.25">
      <c r="A5" s="14" t="s">
        <v>57</v>
      </c>
      <c r="B5" s="17" t="s">
        <v>75</v>
      </c>
      <c r="C5" s="15" t="s">
        <v>76</v>
      </c>
      <c r="D5" s="15" t="s">
        <v>77</v>
      </c>
      <c r="E5" s="16" t="s">
        <v>78</v>
      </c>
      <c r="F5" s="18" t="s">
        <v>79</v>
      </c>
    </row>
    <row r="6" spans="1:6" ht="78.75">
      <c r="A6" s="14" t="s">
        <v>80</v>
      </c>
      <c r="B6" s="15" t="s">
        <v>81</v>
      </c>
      <c r="C6" s="15" t="s">
        <v>82</v>
      </c>
      <c r="D6" s="15" t="s">
        <v>83</v>
      </c>
      <c r="E6" s="16" t="s">
        <v>84</v>
      </c>
      <c r="F6" s="16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/>
  </sheetViews>
  <sheetFormatPr defaultRowHeight="15"/>
  <cols>
    <col min="1" max="1" width="22.28515625" customWidth="1"/>
    <col min="2" max="2" width="43" customWidth="1"/>
    <col min="3" max="27" width="9.28515625" bestFit="1" customWidth="1"/>
    <col min="28" max="38" width="9.5703125" bestFit="1" customWidth="1"/>
  </cols>
  <sheetData>
    <row r="1" spans="1:10">
      <c r="A1" s="1" t="s">
        <v>86</v>
      </c>
      <c r="B1" s="1" t="s">
        <v>99</v>
      </c>
      <c r="C1" s="1">
        <v>2015</v>
      </c>
      <c r="D1" s="1">
        <v>2020</v>
      </c>
      <c r="E1" s="1">
        <v>2025</v>
      </c>
      <c r="F1" s="1">
        <v>2030</v>
      </c>
      <c r="G1" s="1">
        <v>2035</v>
      </c>
      <c r="H1" s="1">
        <v>2040</v>
      </c>
      <c r="I1" s="1">
        <v>2045</v>
      </c>
      <c r="J1" s="1">
        <v>2050</v>
      </c>
    </row>
    <row r="2" spans="1:10">
      <c r="A2" t="s">
        <v>87</v>
      </c>
      <c r="B2" t="s">
        <v>56</v>
      </c>
      <c r="C2" s="6">
        <f>'ICCT Roadmap 2017 Results'!J1215</f>
        <v>631.82213149999995</v>
      </c>
      <c r="D2" s="6">
        <f>'ICCT Roadmap 2017 Results'!J1216</f>
        <v>868.96368129999996</v>
      </c>
      <c r="E2" s="6">
        <f>'ICCT Roadmap 2017 Results'!J1217</f>
        <v>1089.70409499999</v>
      </c>
      <c r="F2" s="6">
        <f>'ICCT Roadmap 2017 Results'!J1218</f>
        <v>1305.6189099999999</v>
      </c>
      <c r="G2" s="6">
        <f>'ICCT Roadmap 2017 Results'!J1219</f>
        <v>1535.347368</v>
      </c>
      <c r="H2" s="6">
        <f>'ICCT Roadmap 2017 Results'!J1220</f>
        <v>1859.630962</v>
      </c>
      <c r="I2" s="6">
        <f>'ICCT Roadmap 2017 Results'!J1221</f>
        <v>2300.1068740000001</v>
      </c>
      <c r="J2" s="6">
        <f>'ICCT Roadmap 2017 Results'!J1222</f>
        <v>2933.0040669999998</v>
      </c>
    </row>
    <row r="3" spans="1:10">
      <c r="A3" t="s">
        <v>88</v>
      </c>
      <c r="B3" t="s">
        <v>54</v>
      </c>
      <c r="C3" s="6">
        <f>'ICCT Roadmap 2017 Results'!J654</f>
        <v>3092.0060579999999</v>
      </c>
      <c r="D3" s="6">
        <f>'ICCT Roadmap 2017 Results'!J655</f>
        <v>4060.8218969999998</v>
      </c>
      <c r="E3" s="6">
        <f>'ICCT Roadmap 2017 Results'!J656</f>
        <v>5318.8542420000003</v>
      </c>
      <c r="F3" s="6">
        <f>'ICCT Roadmap 2017 Results'!J657</f>
        <v>6784.6172409999999</v>
      </c>
      <c r="G3" s="6">
        <f>'ICCT Roadmap 2017 Results'!J658</f>
        <v>8366.7460389999997</v>
      </c>
      <c r="H3" s="6">
        <f>'ICCT Roadmap 2017 Results'!J659</f>
        <v>10091.719709999999</v>
      </c>
      <c r="I3" s="6">
        <f>'ICCT Roadmap 2017 Results'!J660</f>
        <v>12037.83648</v>
      </c>
      <c r="J3" s="6">
        <f>'ICCT Roadmap 2017 Results'!J661</f>
        <v>14251.56588</v>
      </c>
    </row>
    <row r="4" spans="1:10">
      <c r="A4" t="s">
        <v>89</v>
      </c>
      <c r="B4" t="s">
        <v>53</v>
      </c>
      <c r="C4" s="6">
        <f>'ICCT Roadmap 2017 Results'!J467</f>
        <v>252.6677497</v>
      </c>
      <c r="D4" s="6">
        <f>'ICCT Roadmap 2017 Results'!J468</f>
        <v>333.79315680000002</v>
      </c>
      <c r="E4" s="6">
        <f>'ICCT Roadmap 2017 Results'!J469</f>
        <v>451.51415819999897</v>
      </c>
      <c r="F4" s="6">
        <f>'ICCT Roadmap 2017 Results'!J470</f>
        <v>641.85229800000002</v>
      </c>
      <c r="G4" s="6">
        <f>'ICCT Roadmap 2017 Results'!J471</f>
        <v>883.28251899999998</v>
      </c>
      <c r="H4" s="6">
        <f>'ICCT Roadmap 2017 Results'!J472</f>
        <v>1307.3072789999901</v>
      </c>
      <c r="I4" s="6">
        <f>'ICCT Roadmap 2017 Results'!J473</f>
        <v>1848.9086070000001</v>
      </c>
      <c r="J4" s="6">
        <f>'ICCT Roadmap 2017 Results'!J474</f>
        <v>2495.4554659999999</v>
      </c>
    </row>
    <row r="5" spans="1:10">
      <c r="A5" t="s">
        <v>90</v>
      </c>
      <c r="B5" t="s">
        <v>101</v>
      </c>
      <c r="C5" s="6">
        <f>'ICCT Roadmap 2017 Results'!J1798</f>
        <v>1128</v>
      </c>
      <c r="D5" s="6">
        <f>'ICCT Roadmap 2017 Results'!J1799</f>
        <v>1428</v>
      </c>
      <c r="E5" s="6">
        <f>'ICCT Roadmap 2017 Results'!J1800</f>
        <v>1701</v>
      </c>
      <c r="F5" s="6">
        <f>'ICCT Roadmap 2017 Results'!J1801</f>
        <v>1909</v>
      </c>
      <c r="G5" s="6">
        <f>'ICCT Roadmap 2017 Results'!J1802</f>
        <v>2033</v>
      </c>
      <c r="H5" s="6">
        <f>'ICCT Roadmap 2017 Results'!J1803</f>
        <v>2105</v>
      </c>
      <c r="I5" s="6">
        <f>'ICCT Roadmap 2017 Results'!J1804</f>
        <v>2150</v>
      </c>
      <c r="J5" s="6">
        <f>'ICCT Roadmap 2017 Results'!J1805</f>
        <v>2174</v>
      </c>
    </row>
    <row r="6" spans="1:10">
      <c r="A6" t="s">
        <v>91</v>
      </c>
      <c r="B6" t="s">
        <v>101</v>
      </c>
      <c r="C6" s="6">
        <f>'ICCT Roadmap 2017 Results'!J1798</f>
        <v>1128</v>
      </c>
      <c r="D6" s="6">
        <f>'ICCT Roadmap 2017 Results'!J1799</f>
        <v>1428</v>
      </c>
      <c r="E6" s="6">
        <f>'ICCT Roadmap 2017 Results'!J1800</f>
        <v>1701</v>
      </c>
      <c r="F6" s="6">
        <f>'ICCT Roadmap 2017 Results'!J1801</f>
        <v>1909</v>
      </c>
      <c r="G6" s="6">
        <f>'ICCT Roadmap 2017 Results'!J1802</f>
        <v>2033</v>
      </c>
      <c r="H6" s="6">
        <f>'ICCT Roadmap 2017 Results'!J1803</f>
        <v>2105</v>
      </c>
      <c r="I6" s="6">
        <f>'ICCT Roadmap 2017 Results'!J1804</f>
        <v>2150</v>
      </c>
      <c r="J6" s="6">
        <f>'ICCT Roadmap 2017 Results'!J1805</f>
        <v>2174</v>
      </c>
    </row>
    <row r="7" spans="1:10">
      <c r="A7" t="s">
        <v>92</v>
      </c>
      <c r="B7" t="s">
        <v>36</v>
      </c>
      <c r="C7" s="6">
        <f>'ICCT Roadmap 2017 Results'!J93</f>
        <v>753.93909629999996</v>
      </c>
      <c r="D7" s="6">
        <f>'ICCT Roadmap 2017 Results'!J94</f>
        <v>995.52628070000003</v>
      </c>
      <c r="E7" s="6">
        <f>'ICCT Roadmap 2017 Results'!J95</f>
        <v>1195.420453</v>
      </c>
      <c r="F7" s="6">
        <f>'ICCT Roadmap 2017 Results'!J96</f>
        <v>1424.438866</v>
      </c>
      <c r="G7" s="6">
        <f>'ICCT Roadmap 2017 Results'!J97</f>
        <v>1697.4877770000001</v>
      </c>
      <c r="H7" s="6">
        <f>'ICCT Roadmap 2017 Results'!J98</f>
        <v>2023.1428149999999</v>
      </c>
      <c r="I7" s="6">
        <f>'ICCT Roadmap 2017 Results'!J99</f>
        <v>2411.5961199999902</v>
      </c>
      <c r="J7" s="6">
        <f>'ICCT Roadmap 2017 Results'!J100</f>
        <v>2875.026664</v>
      </c>
    </row>
    <row r="8" spans="1:10">
      <c r="A8" t="s">
        <v>93</v>
      </c>
      <c r="B8" t="s">
        <v>57</v>
      </c>
      <c r="C8" s="6">
        <f>'ICCT Roadmap 2017 Results'!I1402</f>
        <v>127.53005229999999</v>
      </c>
      <c r="D8" s="6">
        <f>'ICCT Roadmap 2017 Results'!I1403</f>
        <v>168.66618940000001</v>
      </c>
      <c r="E8" s="6">
        <f>'ICCT Roadmap 2017 Results'!I1404</f>
        <v>210.0577959</v>
      </c>
      <c r="F8" s="6">
        <f>'ICCT Roadmap 2017 Results'!I1405</f>
        <v>253.60160589999899</v>
      </c>
      <c r="G8" s="6">
        <f>'ICCT Roadmap 2017 Results'!I1406</f>
        <v>302.54028649999998</v>
      </c>
      <c r="H8" s="6">
        <f>'ICCT Roadmap 2017 Results'!I1407</f>
        <v>359.36289900000003</v>
      </c>
      <c r="I8" s="6">
        <f>'ICCT Roadmap 2017 Results'!I1408</f>
        <v>426.2729885</v>
      </c>
      <c r="J8" s="6">
        <f>'ICCT Roadmap 2017 Results'!I1409</f>
        <v>505.6546798</v>
      </c>
    </row>
    <row r="9" spans="1:10">
      <c r="A9" t="s">
        <v>94</v>
      </c>
      <c r="B9" t="s">
        <v>55</v>
      </c>
      <c r="C9" s="6">
        <f>'ICCT Roadmap 2017 Results'!I1028</f>
        <v>842.14345649999996</v>
      </c>
      <c r="D9" s="6">
        <f>'ICCT Roadmap 2017 Results'!I1029</f>
        <v>1145.526822</v>
      </c>
      <c r="E9" s="6">
        <f>'ICCT Roadmap 2017 Results'!I1030</f>
        <v>1566.39211</v>
      </c>
      <c r="F9" s="6">
        <f>'ICCT Roadmap 2017 Results'!I1031</f>
        <v>2149.2630800000002</v>
      </c>
      <c r="G9" s="6">
        <f>'ICCT Roadmap 2017 Results'!I1032</f>
        <v>2904.4339449999902</v>
      </c>
      <c r="H9" s="6">
        <f>'ICCT Roadmap 2017 Results'!I1033</f>
        <v>3829.154822</v>
      </c>
      <c r="I9" s="6">
        <f>'ICCT Roadmap 2017 Results'!I1034</f>
        <v>4943.8157549999996</v>
      </c>
      <c r="J9" s="6">
        <f>'ICCT Roadmap 2017 Results'!I1035</f>
        <v>6274.8521209999999</v>
      </c>
    </row>
    <row r="10" spans="1:10">
      <c r="A10" t="s">
        <v>95</v>
      </c>
      <c r="B10" t="s">
        <v>53</v>
      </c>
      <c r="C10" s="6">
        <f>'ICCT Roadmap 2017 Results'!J467</f>
        <v>252.6677497</v>
      </c>
      <c r="D10" s="6">
        <f>'ICCT Roadmap 2017 Results'!J468</f>
        <v>333.79315680000002</v>
      </c>
      <c r="E10" s="6">
        <f>'ICCT Roadmap 2017 Results'!J469</f>
        <v>451.51415819999897</v>
      </c>
      <c r="F10" s="6">
        <f>'ICCT Roadmap 2017 Results'!J470</f>
        <v>641.85229800000002</v>
      </c>
      <c r="G10" s="6">
        <f>'ICCT Roadmap 2017 Results'!J471</f>
        <v>883.28251899999998</v>
      </c>
      <c r="H10" s="6">
        <f>'ICCT Roadmap 2017 Results'!J472</f>
        <v>1307.3072789999901</v>
      </c>
      <c r="I10" s="6">
        <f>'ICCT Roadmap 2017 Results'!J473</f>
        <v>1848.9086070000001</v>
      </c>
      <c r="J10" s="6">
        <f>'ICCT Roadmap 2017 Results'!J474</f>
        <v>2495.4554659999999</v>
      </c>
    </row>
    <row r="11" spans="1:10">
      <c r="A11" t="s">
        <v>96</v>
      </c>
      <c r="B11" t="s">
        <v>100</v>
      </c>
      <c r="C11" s="6">
        <f>'ICCT Roadmap 2017 Results'!I841</f>
        <v>761</v>
      </c>
      <c r="D11" s="6">
        <f>'ICCT Roadmap 2017 Results'!I842</f>
        <v>997</v>
      </c>
      <c r="E11" s="6">
        <f>'ICCT Roadmap 2017 Results'!I843</f>
        <v>1295</v>
      </c>
      <c r="F11" s="6">
        <f>'ICCT Roadmap 2017 Results'!I844</f>
        <v>1641</v>
      </c>
      <c r="G11" s="6">
        <f>'ICCT Roadmap 2017 Results'!I845</f>
        <v>2016</v>
      </c>
      <c r="H11" s="6">
        <f>'ICCT Roadmap 2017 Results'!I846</f>
        <v>2396</v>
      </c>
      <c r="I11" s="6">
        <f>'ICCT Roadmap 2017 Results'!I847</f>
        <v>2757</v>
      </c>
      <c r="J11" s="6">
        <f>'ICCT Roadmap 2017 Results'!I848</f>
        <v>3080</v>
      </c>
    </row>
    <row r="12" spans="1:10">
      <c r="A12" t="s">
        <v>97</v>
      </c>
      <c r="B12" t="s">
        <v>100</v>
      </c>
      <c r="C12" s="6">
        <f>'ICCT Roadmap 2017 Results'!I841</f>
        <v>761</v>
      </c>
      <c r="D12" s="6">
        <f>'ICCT Roadmap 2017 Results'!I842</f>
        <v>997</v>
      </c>
      <c r="E12" s="6">
        <f>'ICCT Roadmap 2017 Results'!I843</f>
        <v>1295</v>
      </c>
      <c r="F12" s="6">
        <f>'ICCT Roadmap 2017 Results'!I844</f>
        <v>1641</v>
      </c>
      <c r="G12" s="6">
        <f>'ICCT Roadmap 2017 Results'!I845</f>
        <v>2016</v>
      </c>
      <c r="H12" s="6">
        <f>'ICCT Roadmap 2017 Results'!I846</f>
        <v>2396</v>
      </c>
      <c r="I12" s="6">
        <f>'ICCT Roadmap 2017 Results'!I847</f>
        <v>2757</v>
      </c>
      <c r="J12" s="6">
        <f>'ICCT Roadmap 2017 Results'!I848</f>
        <v>3080</v>
      </c>
    </row>
    <row r="13" spans="1:10">
      <c r="A13" t="s">
        <v>98</v>
      </c>
      <c r="B13" t="s">
        <v>36</v>
      </c>
      <c r="C13" s="6">
        <f>'ICCT Roadmap 2017 Results'!J93</f>
        <v>753.93909629999996</v>
      </c>
      <c r="D13" s="6">
        <f>'ICCT Roadmap 2017 Results'!J94</f>
        <v>995.52628070000003</v>
      </c>
      <c r="E13" s="6">
        <f>'ICCT Roadmap 2017 Results'!J95</f>
        <v>1195.420453</v>
      </c>
      <c r="F13" s="6">
        <f>'ICCT Roadmap 2017 Results'!J96</f>
        <v>1424.438866</v>
      </c>
      <c r="G13" s="6">
        <f>'ICCT Roadmap 2017 Results'!J97</f>
        <v>1697.4877770000001</v>
      </c>
      <c r="H13" s="6">
        <f>'ICCT Roadmap 2017 Results'!J98</f>
        <v>2023.1428149999999</v>
      </c>
      <c r="I13" s="6">
        <f>'ICCT Roadmap 2017 Results'!J99</f>
        <v>2411.5961199999902</v>
      </c>
      <c r="J13" s="6">
        <f>'ICCT Roadmap 2017 Results'!J100</f>
        <v>2875.026664</v>
      </c>
    </row>
    <row r="15" spans="1:10">
      <c r="A15" t="s">
        <v>102</v>
      </c>
    </row>
    <row r="16" spans="1:10">
      <c r="A16" t="s">
        <v>103</v>
      </c>
    </row>
    <row r="17" spans="1:38">
      <c r="A17" t="s">
        <v>104</v>
      </c>
    </row>
    <row r="18" spans="1:38">
      <c r="C18" s="6"/>
      <c r="D18" s="6"/>
      <c r="E18" s="6"/>
      <c r="F18" s="6"/>
      <c r="G18" s="6"/>
      <c r="H18" s="6"/>
      <c r="I18" s="6"/>
      <c r="J18" s="6"/>
    </row>
    <row r="19" spans="1:38">
      <c r="A19" s="1" t="s">
        <v>105</v>
      </c>
      <c r="B19" s="1" t="s">
        <v>99</v>
      </c>
      <c r="C19" s="1">
        <v>2015</v>
      </c>
      <c r="D19" s="1">
        <v>2016</v>
      </c>
      <c r="E19" s="1">
        <v>2017</v>
      </c>
      <c r="F19" s="1">
        <v>2018</v>
      </c>
      <c r="G19" s="1">
        <v>2019</v>
      </c>
      <c r="H19" s="1">
        <v>2020</v>
      </c>
      <c r="I19" s="1">
        <v>2021</v>
      </c>
      <c r="J19" s="1">
        <v>2022</v>
      </c>
      <c r="K19" s="1">
        <v>2023</v>
      </c>
      <c r="L19" s="1">
        <v>2024</v>
      </c>
      <c r="M19" s="1">
        <v>2025</v>
      </c>
      <c r="N19" s="1">
        <v>2026</v>
      </c>
      <c r="O19" s="1">
        <v>2027</v>
      </c>
      <c r="P19" s="1">
        <v>2028</v>
      </c>
      <c r="Q19" s="1">
        <v>2029</v>
      </c>
      <c r="R19" s="1">
        <v>2030</v>
      </c>
      <c r="S19" s="1">
        <v>2031</v>
      </c>
      <c r="T19" s="1">
        <v>2032</v>
      </c>
      <c r="U19" s="1">
        <v>2033</v>
      </c>
      <c r="V19" s="1">
        <v>2034</v>
      </c>
      <c r="W19" s="1">
        <v>2035</v>
      </c>
      <c r="X19" s="1">
        <v>2036</v>
      </c>
      <c r="Y19" s="1">
        <v>2037</v>
      </c>
      <c r="Z19" s="1">
        <v>2038</v>
      </c>
      <c r="AA19" s="1">
        <v>2039</v>
      </c>
      <c r="AB19" s="1">
        <v>2040</v>
      </c>
      <c r="AC19" s="1">
        <v>2041</v>
      </c>
      <c r="AD19" s="1">
        <v>2042</v>
      </c>
      <c r="AE19" s="1">
        <v>2043</v>
      </c>
      <c r="AF19" s="1">
        <v>2044</v>
      </c>
      <c r="AG19" s="1">
        <v>2045</v>
      </c>
      <c r="AH19" s="1">
        <v>2046</v>
      </c>
      <c r="AI19" s="1">
        <v>2047</v>
      </c>
      <c r="AJ19" s="1">
        <v>2048</v>
      </c>
      <c r="AK19" s="1">
        <v>2049</v>
      </c>
      <c r="AL19" s="1">
        <v>2050</v>
      </c>
    </row>
    <row r="20" spans="1:38">
      <c r="A20" t="s">
        <v>87</v>
      </c>
      <c r="B20" t="s">
        <v>56</v>
      </c>
      <c r="C20" s="6">
        <f>TREND($C2:$D2,$C$1:$D$1,C$19)</f>
        <v>631.82213149999734</v>
      </c>
      <c r="D20" s="6">
        <f t="shared" ref="D20:H20" si="0">TREND($C2:$D2,$C$1:$D$1,D$19)</f>
        <v>679.25044145999709</v>
      </c>
      <c r="E20" s="6">
        <f t="shared" si="0"/>
        <v>726.67875141999684</v>
      </c>
      <c r="F20" s="6">
        <f t="shared" si="0"/>
        <v>774.10706137999659</v>
      </c>
      <c r="G20" s="6">
        <f t="shared" si="0"/>
        <v>821.5353713400109</v>
      </c>
      <c r="H20" s="6">
        <f t="shared" si="0"/>
        <v>868.96368130001065</v>
      </c>
      <c r="I20" s="6">
        <f>TREND($D2:$E2,$D$1:$E$1,I$19)</f>
        <v>913.11176404000435</v>
      </c>
      <c r="J20" s="6">
        <f t="shared" ref="J20:M20" si="1">TREND($D2:$E2,$D$1:$E$1,J$19)</f>
        <v>957.25984677999804</v>
      </c>
      <c r="K20" s="6">
        <f t="shared" si="1"/>
        <v>1001.4079295200063</v>
      </c>
      <c r="L20" s="6">
        <f t="shared" si="1"/>
        <v>1045.55601226</v>
      </c>
      <c r="M20" s="6">
        <f t="shared" si="1"/>
        <v>1089.7040949999937</v>
      </c>
      <c r="N20" s="6">
        <f>TREND($E2:$F2,$E$1:$F$1,N$19)</f>
        <v>1132.887057999993</v>
      </c>
      <c r="O20" s="6">
        <f t="shared" ref="O20:R20" si="2">TREND($E2:$F2,$E$1:$F$1,O$19)</f>
        <v>1176.0700209999923</v>
      </c>
      <c r="P20" s="6">
        <f t="shared" si="2"/>
        <v>1219.2529839999916</v>
      </c>
      <c r="Q20" s="6">
        <f t="shared" si="2"/>
        <v>1262.4359470000054</v>
      </c>
      <c r="R20" s="6">
        <f t="shared" si="2"/>
        <v>1305.6189100000047</v>
      </c>
      <c r="S20" s="6">
        <f>TREND($F2:$G2,$F$1:$G$1,S$19)</f>
        <v>1351.5646015999955</v>
      </c>
      <c r="T20" s="6">
        <f t="shared" ref="T20:W20" si="3">TREND($F2:$G2,$F$1:$G$1,T$19)</f>
        <v>1397.5102932000009</v>
      </c>
      <c r="U20" s="6">
        <f t="shared" si="3"/>
        <v>1443.4559848000063</v>
      </c>
      <c r="V20" s="6">
        <f t="shared" si="3"/>
        <v>1489.4016763999971</v>
      </c>
      <c r="W20" s="6">
        <f t="shared" si="3"/>
        <v>1535.3473680000025</v>
      </c>
      <c r="X20" s="6">
        <f>TREND($G2:$H2,$G$1:$H$1,X$19)</f>
        <v>1600.2040868000186</v>
      </c>
      <c r="Y20" s="6">
        <f t="shared" ref="Y20:AB20" si="4">TREND($G2:$H2,$G$1:$H$1,Y$19)</f>
        <v>1665.0608056000201</v>
      </c>
      <c r="Z20" s="6">
        <f t="shared" si="4"/>
        <v>1729.9175244000216</v>
      </c>
      <c r="AA20" s="6">
        <f t="shared" si="4"/>
        <v>1794.7742431999941</v>
      </c>
      <c r="AB20" s="6">
        <f t="shared" si="4"/>
        <v>1859.6309619999956</v>
      </c>
      <c r="AC20" s="6">
        <f>TREND($H2:$I2,$H$1:$I$1,AC$19)</f>
        <v>1947.7261443999887</v>
      </c>
      <c r="AD20" s="6">
        <f t="shared" ref="AD20:AG20" si="5">TREND($H2:$I2,$H$1:$I$1,AD$19)</f>
        <v>2035.8213268000109</v>
      </c>
      <c r="AE20" s="6">
        <f t="shared" si="5"/>
        <v>2123.9165092000039</v>
      </c>
      <c r="AF20" s="6">
        <f t="shared" si="5"/>
        <v>2212.011691599997</v>
      </c>
      <c r="AG20" s="6">
        <f t="shared" si="5"/>
        <v>2300.1068739999901</v>
      </c>
      <c r="AH20" s="6">
        <f>TREND($I2:$J2,$I$1:$J$1,AH$19)</f>
        <v>2426.6863125999807</v>
      </c>
      <c r="AI20" s="6">
        <f t="shared" ref="AI20:AL20" si="6">TREND($I2:$J2,$I$1:$J$1,AI$19)</f>
        <v>2553.2657512000005</v>
      </c>
      <c r="AJ20" s="6">
        <f t="shared" si="6"/>
        <v>2679.8451897999912</v>
      </c>
      <c r="AK20" s="6">
        <f t="shared" si="6"/>
        <v>2806.4246283999819</v>
      </c>
      <c r="AL20" s="6">
        <f t="shared" si="6"/>
        <v>2933.0040670000017</v>
      </c>
    </row>
    <row r="21" spans="1:38">
      <c r="A21" t="s">
        <v>88</v>
      </c>
      <c r="B21" t="s">
        <v>54</v>
      </c>
      <c r="C21" s="6">
        <f t="shared" ref="C21:H21" si="7">TREND($C3:$D3,$C$1:$D$1,C$19)</f>
        <v>3092.0060579999699</v>
      </c>
      <c r="D21" s="6">
        <f t="shared" si="7"/>
        <v>3285.7692258000025</v>
      </c>
      <c r="E21" s="6">
        <f t="shared" si="7"/>
        <v>3479.5323935999768</v>
      </c>
      <c r="F21" s="6">
        <f t="shared" si="7"/>
        <v>3673.2955614000093</v>
      </c>
      <c r="G21" s="6">
        <f t="shared" si="7"/>
        <v>3867.0587291999836</v>
      </c>
      <c r="H21" s="6">
        <f t="shared" si="7"/>
        <v>4060.8218970000162</v>
      </c>
      <c r="I21" s="6">
        <f t="shared" ref="I21:M21" si="8">TREND($D3:$E3,$D$1:$E$1,I$19)</f>
        <v>4312.4283660000074</v>
      </c>
      <c r="J21" s="6">
        <f t="shared" si="8"/>
        <v>4564.0348349999986</v>
      </c>
      <c r="K21" s="6">
        <f t="shared" si="8"/>
        <v>4815.6413039999898</v>
      </c>
      <c r="L21" s="6">
        <f t="shared" si="8"/>
        <v>5067.247772999981</v>
      </c>
      <c r="M21" s="6">
        <f t="shared" si="8"/>
        <v>5318.8542420000304</v>
      </c>
      <c r="N21" s="6">
        <f t="shared" ref="N21:R31" si="9">TREND($E3:$F3,$E$1:$F$1,N$19)</f>
        <v>5612.0068417999428</v>
      </c>
      <c r="O21" s="6">
        <f t="shared" si="9"/>
        <v>5905.1594415999716</v>
      </c>
      <c r="P21" s="6">
        <f t="shared" si="9"/>
        <v>6198.3120414000005</v>
      </c>
      <c r="Q21" s="6">
        <f t="shared" si="9"/>
        <v>6491.4646412000293</v>
      </c>
      <c r="R21" s="6">
        <f t="shared" si="9"/>
        <v>6784.6172409999417</v>
      </c>
      <c r="S21" s="6">
        <f t="shared" ref="S21:W31" si="10">TREND($F3:$G3,$F$1:$G$1,S$19)</f>
        <v>7101.0430005999515</v>
      </c>
      <c r="T21" s="6">
        <f t="shared" si="10"/>
        <v>7417.4687601999613</v>
      </c>
      <c r="U21" s="6">
        <f t="shared" si="10"/>
        <v>7733.894519799971</v>
      </c>
      <c r="V21" s="6">
        <f t="shared" si="10"/>
        <v>8050.3202793999808</v>
      </c>
      <c r="W21" s="6">
        <f t="shared" si="10"/>
        <v>8366.7460389999906</v>
      </c>
      <c r="X21" s="6">
        <f t="shared" ref="X21:AB31" si="11">TREND($G3:$H3,$G$1:$H$1,X$19)</f>
        <v>8711.740773199941</v>
      </c>
      <c r="Y21" s="6">
        <f t="shared" si="11"/>
        <v>9056.7355073998915</v>
      </c>
      <c r="Z21" s="6">
        <f t="shared" si="11"/>
        <v>9401.7302415999584</v>
      </c>
      <c r="AA21" s="6">
        <f t="shared" si="11"/>
        <v>9746.7249757999089</v>
      </c>
      <c r="AB21" s="6">
        <f t="shared" si="11"/>
        <v>10091.719709999976</v>
      </c>
      <c r="AC21" s="6">
        <f t="shared" ref="AC21:AG31" si="12">TREND($H3:$I3,$H$1:$I$1,AC$19)</f>
        <v>10480.943063999992</v>
      </c>
      <c r="AD21" s="6">
        <f t="shared" si="12"/>
        <v>10870.166418000008</v>
      </c>
      <c r="AE21" s="6">
        <f t="shared" si="12"/>
        <v>11259.389772000024</v>
      </c>
      <c r="AF21" s="6">
        <f t="shared" si="12"/>
        <v>11648.61312600004</v>
      </c>
      <c r="AG21" s="6">
        <f t="shared" si="12"/>
        <v>12037.83647999994</v>
      </c>
      <c r="AH21" s="6">
        <f t="shared" ref="AH21:AL31" si="13">TREND($I3:$J3,$I$1:$J$1,AH$19)</f>
        <v>12480.58236</v>
      </c>
      <c r="AI21" s="6">
        <f t="shared" si="13"/>
        <v>12923.328240000061</v>
      </c>
      <c r="AJ21" s="6">
        <f t="shared" si="13"/>
        <v>13366.074120000005</v>
      </c>
      <c r="AK21" s="6">
        <f t="shared" si="13"/>
        <v>13808.819999999949</v>
      </c>
      <c r="AL21" s="6">
        <f t="shared" si="13"/>
        <v>14251.565880000009</v>
      </c>
    </row>
    <row r="22" spans="1:38">
      <c r="A22" t="s">
        <v>89</v>
      </c>
      <c r="B22" t="s">
        <v>53</v>
      </c>
      <c r="C22" s="6">
        <f t="shared" ref="C22:H22" si="14">TREND($C4:$D4,$C$1:$D$1,C$19)</f>
        <v>252.66774969999824</v>
      </c>
      <c r="D22" s="6">
        <f t="shared" si="14"/>
        <v>268.89283111999612</v>
      </c>
      <c r="E22" s="6">
        <f t="shared" si="14"/>
        <v>285.11791253999763</v>
      </c>
      <c r="F22" s="6">
        <f t="shared" si="14"/>
        <v>301.34299395999915</v>
      </c>
      <c r="G22" s="6">
        <f t="shared" si="14"/>
        <v>317.56807537999703</v>
      </c>
      <c r="H22" s="6">
        <f t="shared" si="14"/>
        <v>333.79315679999854</v>
      </c>
      <c r="I22" s="6">
        <f t="shared" ref="I22:M22" si="15">TREND($D4:$E4,$D$1:$E$1,I$19)</f>
        <v>357.33735708000313</v>
      </c>
      <c r="J22" s="6">
        <f t="shared" si="15"/>
        <v>380.88155736000044</v>
      </c>
      <c r="K22" s="6">
        <f t="shared" si="15"/>
        <v>404.42575763999776</v>
      </c>
      <c r="L22" s="6">
        <f t="shared" si="15"/>
        <v>427.96995792000234</v>
      </c>
      <c r="M22" s="6">
        <f t="shared" si="15"/>
        <v>451.51415819999966</v>
      </c>
      <c r="N22" s="6">
        <f t="shared" si="9"/>
        <v>489.5817861599935</v>
      </c>
      <c r="O22" s="6">
        <f t="shared" si="9"/>
        <v>527.64941411999462</v>
      </c>
      <c r="P22" s="6">
        <f t="shared" si="9"/>
        <v>565.71704207999574</v>
      </c>
      <c r="Q22" s="6">
        <f t="shared" si="9"/>
        <v>603.78467003999685</v>
      </c>
      <c r="R22" s="6">
        <f t="shared" si="9"/>
        <v>641.85229799999797</v>
      </c>
      <c r="S22" s="6">
        <f t="shared" si="10"/>
        <v>690.13834220000717</v>
      </c>
      <c r="T22" s="6">
        <f t="shared" si="10"/>
        <v>738.42438640000182</v>
      </c>
      <c r="U22" s="6">
        <f t="shared" si="10"/>
        <v>786.71043059999647</v>
      </c>
      <c r="V22" s="6">
        <f t="shared" si="10"/>
        <v>834.99647480000567</v>
      </c>
      <c r="W22" s="6">
        <f t="shared" si="10"/>
        <v>883.28251900000032</v>
      </c>
      <c r="X22" s="6">
        <f t="shared" si="11"/>
        <v>968.08747100000619</v>
      </c>
      <c r="Y22" s="6">
        <f t="shared" si="11"/>
        <v>1052.8924230000121</v>
      </c>
      <c r="Z22" s="6">
        <f t="shared" si="11"/>
        <v>1137.6973750000179</v>
      </c>
      <c r="AA22" s="6">
        <f t="shared" si="11"/>
        <v>1222.5023269999947</v>
      </c>
      <c r="AB22" s="6">
        <f t="shared" si="11"/>
        <v>1307.3072790000006</v>
      </c>
      <c r="AC22" s="6">
        <f t="shared" si="12"/>
        <v>1415.6275445999927</v>
      </c>
      <c r="AD22" s="6">
        <f t="shared" si="12"/>
        <v>1523.9478101999848</v>
      </c>
      <c r="AE22" s="6">
        <f t="shared" si="12"/>
        <v>1632.2680757999769</v>
      </c>
      <c r="AF22" s="6">
        <f t="shared" si="12"/>
        <v>1740.5883413999982</v>
      </c>
      <c r="AG22" s="6">
        <f t="shared" si="12"/>
        <v>1848.9086069999903</v>
      </c>
      <c r="AH22" s="6">
        <f t="shared" si="13"/>
        <v>1978.2179788000649</v>
      </c>
      <c r="AI22" s="6">
        <f t="shared" si="13"/>
        <v>2107.5273506000522</v>
      </c>
      <c r="AJ22" s="6">
        <f t="shared" si="13"/>
        <v>2236.8367224000394</v>
      </c>
      <c r="AK22" s="6">
        <f t="shared" si="13"/>
        <v>2366.1460942000267</v>
      </c>
      <c r="AL22" s="6">
        <f t="shared" si="13"/>
        <v>2495.455466000014</v>
      </c>
    </row>
    <row r="23" spans="1:38">
      <c r="A23" t="s">
        <v>90</v>
      </c>
      <c r="B23" t="s">
        <v>101</v>
      </c>
      <c r="C23" s="6">
        <f t="shared" ref="C23:H23" si="16">TREND($C5:$D5,$C$1:$D$1,C$19)</f>
        <v>1128</v>
      </c>
      <c r="D23" s="6">
        <f t="shared" si="16"/>
        <v>1188</v>
      </c>
      <c r="E23" s="6">
        <f t="shared" si="16"/>
        <v>1248</v>
      </c>
      <c r="F23" s="6">
        <f t="shared" si="16"/>
        <v>1308</v>
      </c>
      <c r="G23" s="6">
        <f t="shared" si="16"/>
        <v>1368</v>
      </c>
      <c r="H23" s="6">
        <f t="shared" si="16"/>
        <v>1428</v>
      </c>
      <c r="I23" s="6">
        <f t="shared" ref="I23:M23" si="17">TREND($D5:$E5,$D$1:$E$1,I$19)</f>
        <v>1482.6000000000058</v>
      </c>
      <c r="J23" s="6">
        <f t="shared" si="17"/>
        <v>1537.1999999999971</v>
      </c>
      <c r="K23" s="6">
        <f t="shared" si="17"/>
        <v>1591.8000000000029</v>
      </c>
      <c r="L23" s="6">
        <f t="shared" si="17"/>
        <v>1646.4000000000087</v>
      </c>
      <c r="M23" s="6">
        <f t="shared" si="17"/>
        <v>1701</v>
      </c>
      <c r="N23" s="6">
        <f t="shared" si="9"/>
        <v>1742.6000000000058</v>
      </c>
      <c r="O23" s="6">
        <f t="shared" si="9"/>
        <v>1784.1999999999971</v>
      </c>
      <c r="P23" s="6">
        <f t="shared" si="9"/>
        <v>1825.8000000000029</v>
      </c>
      <c r="Q23" s="6">
        <f t="shared" si="9"/>
        <v>1867.4000000000087</v>
      </c>
      <c r="R23" s="6">
        <f t="shared" si="9"/>
        <v>1909</v>
      </c>
      <c r="S23" s="6">
        <f t="shared" si="10"/>
        <v>1933.8000000000029</v>
      </c>
      <c r="T23" s="6">
        <f t="shared" si="10"/>
        <v>1958.5999999999985</v>
      </c>
      <c r="U23" s="6">
        <f t="shared" si="10"/>
        <v>1983.4000000000015</v>
      </c>
      <c r="V23" s="6">
        <f t="shared" si="10"/>
        <v>2008.2000000000044</v>
      </c>
      <c r="W23" s="6">
        <f t="shared" si="10"/>
        <v>2033</v>
      </c>
      <c r="X23" s="6">
        <f t="shared" si="11"/>
        <v>2047.4000000000015</v>
      </c>
      <c r="Y23" s="6">
        <f t="shared" si="11"/>
        <v>2061.7999999999993</v>
      </c>
      <c r="Z23" s="6">
        <f t="shared" si="11"/>
        <v>2076.2000000000007</v>
      </c>
      <c r="AA23" s="6">
        <f t="shared" si="11"/>
        <v>2090.6000000000022</v>
      </c>
      <c r="AB23" s="6">
        <f t="shared" si="11"/>
        <v>2105</v>
      </c>
      <c r="AC23" s="6">
        <f t="shared" si="12"/>
        <v>2114</v>
      </c>
      <c r="AD23" s="6">
        <f t="shared" si="12"/>
        <v>2123</v>
      </c>
      <c r="AE23" s="6">
        <f t="shared" si="12"/>
        <v>2132</v>
      </c>
      <c r="AF23" s="6">
        <f t="shared" si="12"/>
        <v>2141</v>
      </c>
      <c r="AG23" s="6">
        <f t="shared" si="12"/>
        <v>2150</v>
      </c>
      <c r="AH23" s="6">
        <f t="shared" si="13"/>
        <v>2154.7999999999993</v>
      </c>
      <c r="AI23" s="6">
        <f t="shared" si="13"/>
        <v>2159.6000000000004</v>
      </c>
      <c r="AJ23" s="6">
        <f t="shared" si="13"/>
        <v>2164.3999999999996</v>
      </c>
      <c r="AK23" s="6">
        <f t="shared" si="13"/>
        <v>2169.1999999999989</v>
      </c>
      <c r="AL23" s="6">
        <f t="shared" si="13"/>
        <v>2174</v>
      </c>
    </row>
    <row r="24" spans="1:38">
      <c r="A24" t="s">
        <v>91</v>
      </c>
      <c r="B24" t="s">
        <v>101</v>
      </c>
      <c r="C24" s="6">
        <f t="shared" ref="C24:H24" si="18">TREND($C6:$D6,$C$1:$D$1,C$19)</f>
        <v>1128</v>
      </c>
      <c r="D24" s="6">
        <f t="shared" si="18"/>
        <v>1188</v>
      </c>
      <c r="E24" s="6">
        <f t="shared" si="18"/>
        <v>1248</v>
      </c>
      <c r="F24" s="6">
        <f t="shared" si="18"/>
        <v>1308</v>
      </c>
      <c r="G24" s="6">
        <f t="shared" si="18"/>
        <v>1368</v>
      </c>
      <c r="H24" s="6">
        <f t="shared" si="18"/>
        <v>1428</v>
      </c>
      <c r="I24" s="6">
        <f t="shared" ref="I24:M24" si="19">TREND($D6:$E6,$D$1:$E$1,I$19)</f>
        <v>1482.6000000000058</v>
      </c>
      <c r="J24" s="6">
        <f t="shared" si="19"/>
        <v>1537.1999999999971</v>
      </c>
      <c r="K24" s="6">
        <f t="shared" si="19"/>
        <v>1591.8000000000029</v>
      </c>
      <c r="L24" s="6">
        <f t="shared" si="19"/>
        <v>1646.4000000000087</v>
      </c>
      <c r="M24" s="6">
        <f t="shared" si="19"/>
        <v>1701</v>
      </c>
      <c r="N24" s="6">
        <f t="shared" si="9"/>
        <v>1742.6000000000058</v>
      </c>
      <c r="O24" s="6">
        <f t="shared" si="9"/>
        <v>1784.1999999999971</v>
      </c>
      <c r="P24" s="6">
        <f t="shared" si="9"/>
        <v>1825.8000000000029</v>
      </c>
      <c r="Q24" s="6">
        <f t="shared" si="9"/>
        <v>1867.4000000000087</v>
      </c>
      <c r="R24" s="6">
        <f t="shared" si="9"/>
        <v>1909</v>
      </c>
      <c r="S24" s="6">
        <f t="shared" si="10"/>
        <v>1933.8000000000029</v>
      </c>
      <c r="T24" s="6">
        <f t="shared" si="10"/>
        <v>1958.5999999999985</v>
      </c>
      <c r="U24" s="6">
        <f t="shared" si="10"/>
        <v>1983.4000000000015</v>
      </c>
      <c r="V24" s="6">
        <f t="shared" si="10"/>
        <v>2008.2000000000044</v>
      </c>
      <c r="W24" s="6">
        <f t="shared" si="10"/>
        <v>2033</v>
      </c>
      <c r="X24" s="6">
        <f t="shared" si="11"/>
        <v>2047.4000000000015</v>
      </c>
      <c r="Y24" s="6">
        <f t="shared" si="11"/>
        <v>2061.7999999999993</v>
      </c>
      <c r="Z24" s="6">
        <f t="shared" si="11"/>
        <v>2076.2000000000007</v>
      </c>
      <c r="AA24" s="6">
        <f t="shared" si="11"/>
        <v>2090.6000000000022</v>
      </c>
      <c r="AB24" s="6">
        <f t="shared" si="11"/>
        <v>2105</v>
      </c>
      <c r="AC24" s="6">
        <f t="shared" si="12"/>
        <v>2114</v>
      </c>
      <c r="AD24" s="6">
        <f t="shared" si="12"/>
        <v>2123</v>
      </c>
      <c r="AE24" s="6">
        <f t="shared" si="12"/>
        <v>2132</v>
      </c>
      <c r="AF24" s="6">
        <f t="shared" si="12"/>
        <v>2141</v>
      </c>
      <c r="AG24" s="6">
        <f t="shared" si="12"/>
        <v>2150</v>
      </c>
      <c r="AH24" s="6">
        <f t="shared" si="13"/>
        <v>2154.7999999999993</v>
      </c>
      <c r="AI24" s="6">
        <f t="shared" si="13"/>
        <v>2159.6000000000004</v>
      </c>
      <c r="AJ24" s="6">
        <f t="shared" si="13"/>
        <v>2164.3999999999996</v>
      </c>
      <c r="AK24" s="6">
        <f t="shared" si="13"/>
        <v>2169.1999999999989</v>
      </c>
      <c r="AL24" s="6">
        <f t="shared" si="13"/>
        <v>2174</v>
      </c>
    </row>
    <row r="25" spans="1:38">
      <c r="A25" t="s">
        <v>92</v>
      </c>
      <c r="B25" t="s">
        <v>36</v>
      </c>
      <c r="C25" s="6">
        <f t="shared" ref="C25:H25" si="20">TREND($C7:$D7,$C$1:$D$1,C$19)</f>
        <v>753.93909629998961</v>
      </c>
      <c r="D25" s="6">
        <f t="shared" si="20"/>
        <v>802.25653317998513</v>
      </c>
      <c r="E25" s="6">
        <f t="shared" si="20"/>
        <v>850.57397005998064</v>
      </c>
      <c r="F25" s="6">
        <f t="shared" si="20"/>
        <v>898.8914069399907</v>
      </c>
      <c r="G25" s="6">
        <f t="shared" si="20"/>
        <v>947.20884381998621</v>
      </c>
      <c r="H25" s="6">
        <f t="shared" si="20"/>
        <v>995.52628069998173</v>
      </c>
      <c r="I25" s="6">
        <f t="shared" ref="I25:M25" si="21">TREND($D7:$E7,$D$1:$E$1,I$19)</f>
        <v>1035.505115159991</v>
      </c>
      <c r="J25" s="6">
        <f t="shared" si="21"/>
        <v>1075.4839496200002</v>
      </c>
      <c r="K25" s="6">
        <f t="shared" si="21"/>
        <v>1115.4627840799949</v>
      </c>
      <c r="L25" s="6">
        <f t="shared" si="21"/>
        <v>1155.4416185399896</v>
      </c>
      <c r="M25" s="6">
        <f t="shared" si="21"/>
        <v>1195.4204529999988</v>
      </c>
      <c r="N25" s="6">
        <f t="shared" si="9"/>
        <v>1241.2241356000013</v>
      </c>
      <c r="O25" s="6">
        <f t="shared" si="9"/>
        <v>1287.0278182000038</v>
      </c>
      <c r="P25" s="6">
        <f t="shared" si="9"/>
        <v>1332.8315007999918</v>
      </c>
      <c r="Q25" s="6">
        <f t="shared" si="9"/>
        <v>1378.6351833999943</v>
      </c>
      <c r="R25" s="6">
        <f t="shared" si="9"/>
        <v>1424.4388659999968</v>
      </c>
      <c r="S25" s="6">
        <f t="shared" si="10"/>
        <v>1479.0486481999978</v>
      </c>
      <c r="T25" s="6">
        <f t="shared" si="10"/>
        <v>1533.6584303999989</v>
      </c>
      <c r="U25" s="6">
        <f t="shared" si="10"/>
        <v>1588.2682126</v>
      </c>
      <c r="V25" s="6">
        <f t="shared" si="10"/>
        <v>1642.877994800001</v>
      </c>
      <c r="W25" s="6">
        <f t="shared" si="10"/>
        <v>1697.4877770000021</v>
      </c>
      <c r="X25" s="6">
        <f t="shared" si="11"/>
        <v>1762.6187845999812</v>
      </c>
      <c r="Y25" s="6">
        <f t="shared" si="11"/>
        <v>1827.7497922000039</v>
      </c>
      <c r="Z25" s="6">
        <f t="shared" si="11"/>
        <v>1892.8807997999975</v>
      </c>
      <c r="AA25" s="6">
        <f t="shared" si="11"/>
        <v>1958.0118073999911</v>
      </c>
      <c r="AB25" s="6">
        <f t="shared" si="11"/>
        <v>2023.1428149999847</v>
      </c>
      <c r="AC25" s="6">
        <f t="shared" si="12"/>
        <v>2100.8334759999998</v>
      </c>
      <c r="AD25" s="6">
        <f t="shared" si="12"/>
        <v>2178.5241370000003</v>
      </c>
      <c r="AE25" s="6">
        <f t="shared" si="12"/>
        <v>2256.2147979999718</v>
      </c>
      <c r="AF25" s="6">
        <f t="shared" si="12"/>
        <v>2333.9054589999723</v>
      </c>
      <c r="AG25" s="6">
        <f t="shared" si="12"/>
        <v>2411.5961199999729</v>
      </c>
      <c r="AH25" s="6">
        <f t="shared" si="13"/>
        <v>2504.2822288000025</v>
      </c>
      <c r="AI25" s="6">
        <f t="shared" si="13"/>
        <v>2596.968337600003</v>
      </c>
      <c r="AJ25" s="6">
        <f t="shared" si="13"/>
        <v>2689.6544464000035</v>
      </c>
      <c r="AK25" s="6">
        <f t="shared" si="13"/>
        <v>2782.340555200004</v>
      </c>
      <c r="AL25" s="6">
        <f t="shared" si="13"/>
        <v>2875.0266640000045</v>
      </c>
    </row>
    <row r="26" spans="1:38">
      <c r="A26" t="s">
        <v>93</v>
      </c>
      <c r="B26" t="s">
        <v>57</v>
      </c>
      <c r="C26" s="6">
        <f t="shared" ref="C26:H26" si="22">TREND($C8:$D8,$C$1:$D$1,C$19)</f>
        <v>127.53005230000417</v>
      </c>
      <c r="D26" s="6">
        <f t="shared" si="22"/>
        <v>135.75727972000459</v>
      </c>
      <c r="E26" s="6">
        <f t="shared" si="22"/>
        <v>143.98450714000501</v>
      </c>
      <c r="F26" s="6">
        <f t="shared" si="22"/>
        <v>152.21173456000179</v>
      </c>
      <c r="G26" s="6">
        <f t="shared" si="22"/>
        <v>160.4389619800022</v>
      </c>
      <c r="H26" s="6">
        <f t="shared" si="22"/>
        <v>168.66618940000262</v>
      </c>
      <c r="I26" s="6">
        <f t="shared" ref="I26:M26" si="23">TREND($D8:$E8,$D$1:$E$1,I$19)</f>
        <v>176.94451069999923</v>
      </c>
      <c r="J26" s="6">
        <f t="shared" si="23"/>
        <v>185.22283199999947</v>
      </c>
      <c r="K26" s="6">
        <f t="shared" si="23"/>
        <v>193.50115329999971</v>
      </c>
      <c r="L26" s="6">
        <f t="shared" si="23"/>
        <v>201.77947459999996</v>
      </c>
      <c r="M26" s="6">
        <f t="shared" si="23"/>
        <v>210.0577959000002</v>
      </c>
      <c r="N26" s="6">
        <f t="shared" si="9"/>
        <v>218.76655789999495</v>
      </c>
      <c r="O26" s="6">
        <f t="shared" si="9"/>
        <v>227.47531989999698</v>
      </c>
      <c r="P26" s="6">
        <f t="shared" si="9"/>
        <v>236.18408189999536</v>
      </c>
      <c r="Q26" s="6">
        <f t="shared" si="9"/>
        <v>244.89284389999739</v>
      </c>
      <c r="R26" s="6">
        <f t="shared" si="9"/>
        <v>253.60160589999577</v>
      </c>
      <c r="S26" s="6">
        <f t="shared" si="10"/>
        <v>263.38934202000019</v>
      </c>
      <c r="T26" s="6">
        <f t="shared" si="10"/>
        <v>273.17707814000096</v>
      </c>
      <c r="U26" s="6">
        <f t="shared" si="10"/>
        <v>282.96481425999809</v>
      </c>
      <c r="V26" s="6">
        <f t="shared" si="10"/>
        <v>292.75255037999887</v>
      </c>
      <c r="W26" s="6">
        <f t="shared" si="10"/>
        <v>302.54028649999964</v>
      </c>
      <c r="X26" s="6">
        <f t="shared" si="11"/>
        <v>313.90480899999966</v>
      </c>
      <c r="Y26" s="6">
        <f t="shared" si="11"/>
        <v>325.26933149999968</v>
      </c>
      <c r="Z26" s="6">
        <f t="shared" si="11"/>
        <v>336.6338539999997</v>
      </c>
      <c r="AA26" s="6">
        <f t="shared" si="11"/>
        <v>347.99837649999972</v>
      </c>
      <c r="AB26" s="6">
        <f t="shared" si="11"/>
        <v>359.36289899999974</v>
      </c>
      <c r="AC26" s="6">
        <f t="shared" si="12"/>
        <v>372.74491689999923</v>
      </c>
      <c r="AD26" s="6">
        <f t="shared" si="12"/>
        <v>386.12693479999871</v>
      </c>
      <c r="AE26" s="6">
        <f t="shared" si="12"/>
        <v>399.50895269999819</v>
      </c>
      <c r="AF26" s="6">
        <f t="shared" si="12"/>
        <v>412.89097059999767</v>
      </c>
      <c r="AG26" s="6">
        <f t="shared" si="12"/>
        <v>426.27298850000079</v>
      </c>
      <c r="AH26" s="6">
        <f t="shared" si="13"/>
        <v>442.14932676000171</v>
      </c>
      <c r="AI26" s="6">
        <f t="shared" si="13"/>
        <v>458.025665019999</v>
      </c>
      <c r="AJ26" s="6">
        <f t="shared" si="13"/>
        <v>473.90200327999992</v>
      </c>
      <c r="AK26" s="6">
        <f t="shared" si="13"/>
        <v>489.77834154000084</v>
      </c>
      <c r="AL26" s="6">
        <f t="shared" si="13"/>
        <v>505.65467979999812</v>
      </c>
    </row>
    <row r="27" spans="1:38">
      <c r="A27" t="s">
        <v>94</v>
      </c>
      <c r="B27" t="s">
        <v>55</v>
      </c>
      <c r="C27" s="6">
        <f t="shared" ref="C27:H27" si="24">TREND($C9:$D9,$C$1:$D$1,C$19)</f>
        <v>842.1434564999945</v>
      </c>
      <c r="D27" s="6">
        <f t="shared" si="24"/>
        <v>902.82012960000429</v>
      </c>
      <c r="E27" s="6">
        <f t="shared" si="24"/>
        <v>963.49680269999953</v>
      </c>
      <c r="F27" s="6">
        <f t="shared" si="24"/>
        <v>1024.1734757999948</v>
      </c>
      <c r="G27" s="6">
        <f t="shared" si="24"/>
        <v>1084.8501489000046</v>
      </c>
      <c r="H27" s="6">
        <f t="shared" si="24"/>
        <v>1145.5268219999998</v>
      </c>
      <c r="I27" s="6">
        <f t="shared" ref="I27:M27" si="25">TREND($D9:$E9,$D$1:$E$1,I$19)</f>
        <v>1229.6998795999971</v>
      </c>
      <c r="J27" s="6">
        <f t="shared" si="25"/>
        <v>1313.8729372000089</v>
      </c>
      <c r="K27" s="6">
        <f t="shared" si="25"/>
        <v>1398.0459947999916</v>
      </c>
      <c r="L27" s="6">
        <f t="shared" si="25"/>
        <v>1482.2190524000034</v>
      </c>
      <c r="M27" s="6">
        <f t="shared" si="25"/>
        <v>1566.3921099999861</v>
      </c>
      <c r="N27" s="6">
        <f t="shared" si="9"/>
        <v>1682.9663040000305</v>
      </c>
      <c r="O27" s="6">
        <f t="shared" si="9"/>
        <v>1799.5404980000167</v>
      </c>
      <c r="P27" s="6">
        <f t="shared" si="9"/>
        <v>1916.1146920000028</v>
      </c>
      <c r="Q27" s="6">
        <f t="shared" si="9"/>
        <v>2032.6888860000181</v>
      </c>
      <c r="R27" s="6">
        <f t="shared" si="9"/>
        <v>2149.2630800000043</v>
      </c>
      <c r="S27" s="6">
        <f t="shared" si="10"/>
        <v>2300.2972530000261</v>
      </c>
      <c r="T27" s="6">
        <f t="shared" si="10"/>
        <v>2451.3314260000479</v>
      </c>
      <c r="U27" s="6">
        <f t="shared" si="10"/>
        <v>2602.3655990000116</v>
      </c>
      <c r="V27" s="6">
        <f t="shared" si="10"/>
        <v>2753.3997720000334</v>
      </c>
      <c r="W27" s="6">
        <f t="shared" si="10"/>
        <v>2904.433944999997</v>
      </c>
      <c r="X27" s="6">
        <f t="shared" si="11"/>
        <v>3089.3781204000115</v>
      </c>
      <c r="Y27" s="6">
        <f t="shared" si="11"/>
        <v>3274.3222957999678</v>
      </c>
      <c r="Z27" s="6">
        <f t="shared" si="11"/>
        <v>3459.2664711999823</v>
      </c>
      <c r="AA27" s="6">
        <f t="shared" si="11"/>
        <v>3644.2106465999968</v>
      </c>
      <c r="AB27" s="6">
        <f t="shared" si="11"/>
        <v>3829.1548220000113</v>
      </c>
      <c r="AC27" s="6">
        <f t="shared" si="12"/>
        <v>4052.0870086000068</v>
      </c>
      <c r="AD27" s="6">
        <f t="shared" si="12"/>
        <v>4275.0191952000605</v>
      </c>
      <c r="AE27" s="6">
        <f t="shared" si="12"/>
        <v>4497.951381800056</v>
      </c>
      <c r="AF27" s="6">
        <f t="shared" si="12"/>
        <v>4720.8835684000514</v>
      </c>
      <c r="AG27" s="6">
        <f t="shared" si="12"/>
        <v>4943.8157550000469</v>
      </c>
      <c r="AH27" s="6">
        <f t="shared" si="13"/>
        <v>5210.0230282000266</v>
      </c>
      <c r="AI27" s="6">
        <f t="shared" si="13"/>
        <v>5476.2303013999481</v>
      </c>
      <c r="AJ27" s="6">
        <f t="shared" si="13"/>
        <v>5742.437574599986</v>
      </c>
      <c r="AK27" s="6">
        <f t="shared" si="13"/>
        <v>6008.6448478000239</v>
      </c>
      <c r="AL27" s="6">
        <f t="shared" si="13"/>
        <v>6274.8521209999453</v>
      </c>
    </row>
    <row r="28" spans="1:38">
      <c r="A28" t="s">
        <v>95</v>
      </c>
      <c r="B28" t="s">
        <v>53</v>
      </c>
      <c r="C28" s="6">
        <f t="shared" ref="C28:H28" si="26">TREND($C10:$D10,$C$1:$D$1,C$19)</f>
        <v>252.66774969999824</v>
      </c>
      <c r="D28" s="6">
        <f t="shared" si="26"/>
        <v>268.89283111999612</v>
      </c>
      <c r="E28" s="6">
        <f t="shared" si="26"/>
        <v>285.11791253999763</v>
      </c>
      <c r="F28" s="6">
        <f t="shared" si="26"/>
        <v>301.34299395999915</v>
      </c>
      <c r="G28" s="6">
        <f t="shared" si="26"/>
        <v>317.56807537999703</v>
      </c>
      <c r="H28" s="6">
        <f t="shared" si="26"/>
        <v>333.79315679999854</v>
      </c>
      <c r="I28" s="6">
        <f t="shared" ref="I28:M28" si="27">TREND($D10:$E10,$D$1:$E$1,I$19)</f>
        <v>357.33735708000313</v>
      </c>
      <c r="J28" s="6">
        <f t="shared" si="27"/>
        <v>380.88155736000044</v>
      </c>
      <c r="K28" s="6">
        <f t="shared" si="27"/>
        <v>404.42575763999776</v>
      </c>
      <c r="L28" s="6">
        <f t="shared" si="27"/>
        <v>427.96995792000234</v>
      </c>
      <c r="M28" s="6">
        <f t="shared" si="27"/>
        <v>451.51415819999966</v>
      </c>
      <c r="N28" s="6">
        <f t="shared" si="9"/>
        <v>489.5817861599935</v>
      </c>
      <c r="O28" s="6">
        <f t="shared" si="9"/>
        <v>527.64941411999462</v>
      </c>
      <c r="P28" s="6">
        <f t="shared" si="9"/>
        <v>565.71704207999574</v>
      </c>
      <c r="Q28" s="6">
        <f t="shared" si="9"/>
        <v>603.78467003999685</v>
      </c>
      <c r="R28" s="6">
        <f t="shared" si="9"/>
        <v>641.85229799999797</v>
      </c>
      <c r="S28" s="6">
        <f t="shared" si="10"/>
        <v>690.13834220000717</v>
      </c>
      <c r="T28" s="6">
        <f t="shared" si="10"/>
        <v>738.42438640000182</v>
      </c>
      <c r="U28" s="6">
        <f t="shared" si="10"/>
        <v>786.71043059999647</v>
      </c>
      <c r="V28" s="6">
        <f t="shared" si="10"/>
        <v>834.99647480000567</v>
      </c>
      <c r="W28" s="6">
        <f t="shared" si="10"/>
        <v>883.28251900000032</v>
      </c>
      <c r="X28" s="6">
        <f t="shared" si="11"/>
        <v>968.08747100000619</v>
      </c>
      <c r="Y28" s="6">
        <f t="shared" si="11"/>
        <v>1052.8924230000121</v>
      </c>
      <c r="Z28" s="6">
        <f t="shared" si="11"/>
        <v>1137.6973750000179</v>
      </c>
      <c r="AA28" s="6">
        <f t="shared" si="11"/>
        <v>1222.5023269999947</v>
      </c>
      <c r="AB28" s="6">
        <f t="shared" si="11"/>
        <v>1307.3072790000006</v>
      </c>
      <c r="AC28" s="6">
        <f t="shared" si="12"/>
        <v>1415.6275445999927</v>
      </c>
      <c r="AD28" s="6">
        <f t="shared" si="12"/>
        <v>1523.9478101999848</v>
      </c>
      <c r="AE28" s="6">
        <f t="shared" si="12"/>
        <v>1632.2680757999769</v>
      </c>
      <c r="AF28" s="6">
        <f t="shared" si="12"/>
        <v>1740.5883413999982</v>
      </c>
      <c r="AG28" s="6">
        <f t="shared" si="12"/>
        <v>1848.9086069999903</v>
      </c>
      <c r="AH28" s="6">
        <f t="shared" si="13"/>
        <v>1978.2179788000649</v>
      </c>
      <c r="AI28" s="6">
        <f t="shared" si="13"/>
        <v>2107.5273506000522</v>
      </c>
      <c r="AJ28" s="6">
        <f t="shared" si="13"/>
        <v>2236.8367224000394</v>
      </c>
      <c r="AK28" s="6">
        <f t="shared" si="13"/>
        <v>2366.1460942000267</v>
      </c>
      <c r="AL28" s="6">
        <f t="shared" si="13"/>
        <v>2495.455466000014</v>
      </c>
    </row>
    <row r="29" spans="1:38">
      <c r="A29" t="s">
        <v>96</v>
      </c>
      <c r="B29" t="s">
        <v>100</v>
      </c>
      <c r="C29" s="6">
        <f t="shared" ref="C29:H29" si="28">TREND($C11:$D11,$C$1:$D$1,C$19)</f>
        <v>761</v>
      </c>
      <c r="D29" s="6">
        <f t="shared" si="28"/>
        <v>808.20000000001164</v>
      </c>
      <c r="E29" s="6">
        <f t="shared" si="28"/>
        <v>855.40000000000873</v>
      </c>
      <c r="F29" s="6">
        <f t="shared" si="28"/>
        <v>902.60000000000582</v>
      </c>
      <c r="G29" s="6">
        <f t="shared" si="28"/>
        <v>949.80000000000291</v>
      </c>
      <c r="H29" s="6">
        <f t="shared" si="28"/>
        <v>997</v>
      </c>
      <c r="I29" s="6">
        <f t="shared" ref="I29:M29" si="29">TREND($D11:$E11,$D$1:$E$1,I$19)</f>
        <v>1056.6000000000058</v>
      </c>
      <c r="J29" s="6">
        <f t="shared" si="29"/>
        <v>1116.1999999999971</v>
      </c>
      <c r="K29" s="6">
        <f t="shared" si="29"/>
        <v>1175.8000000000029</v>
      </c>
      <c r="L29" s="6">
        <f t="shared" si="29"/>
        <v>1235.4000000000087</v>
      </c>
      <c r="M29" s="6">
        <f t="shared" si="29"/>
        <v>1295</v>
      </c>
      <c r="N29" s="6">
        <f t="shared" si="9"/>
        <v>1364.2000000000116</v>
      </c>
      <c r="O29" s="6">
        <f t="shared" si="9"/>
        <v>1433.3999999999942</v>
      </c>
      <c r="P29" s="6">
        <f t="shared" si="9"/>
        <v>1502.6000000000058</v>
      </c>
      <c r="Q29" s="6">
        <f t="shared" si="9"/>
        <v>1571.8000000000175</v>
      </c>
      <c r="R29" s="6">
        <f t="shared" si="9"/>
        <v>1641</v>
      </c>
      <c r="S29" s="6">
        <f t="shared" si="10"/>
        <v>1716</v>
      </c>
      <c r="T29" s="6">
        <f t="shared" si="10"/>
        <v>1791</v>
      </c>
      <c r="U29" s="6">
        <f t="shared" si="10"/>
        <v>1866</v>
      </c>
      <c r="V29" s="6">
        <f t="shared" si="10"/>
        <v>1941</v>
      </c>
      <c r="W29" s="6">
        <f t="shared" si="10"/>
        <v>2016</v>
      </c>
      <c r="X29" s="6">
        <f t="shared" si="11"/>
        <v>2092</v>
      </c>
      <c r="Y29" s="6">
        <f t="shared" si="11"/>
        <v>2168</v>
      </c>
      <c r="Z29" s="6">
        <f t="shared" si="11"/>
        <v>2244</v>
      </c>
      <c r="AA29" s="6">
        <f t="shared" si="11"/>
        <v>2320</v>
      </c>
      <c r="AB29" s="6">
        <f t="shared" si="11"/>
        <v>2396</v>
      </c>
      <c r="AC29" s="6">
        <f t="shared" si="12"/>
        <v>2468.2000000000116</v>
      </c>
      <c r="AD29" s="6">
        <f t="shared" si="12"/>
        <v>2540.3999999999942</v>
      </c>
      <c r="AE29" s="6">
        <f t="shared" si="12"/>
        <v>2612.6000000000058</v>
      </c>
      <c r="AF29" s="6">
        <f t="shared" si="12"/>
        <v>2684.8000000000175</v>
      </c>
      <c r="AG29" s="6">
        <f t="shared" si="12"/>
        <v>2757</v>
      </c>
      <c r="AH29" s="6">
        <f t="shared" si="13"/>
        <v>2821.5999999999767</v>
      </c>
      <c r="AI29" s="6">
        <f t="shared" si="13"/>
        <v>2886.1999999999825</v>
      </c>
      <c r="AJ29" s="6">
        <f t="shared" si="13"/>
        <v>2950.7999999999884</v>
      </c>
      <c r="AK29" s="6">
        <f t="shared" si="13"/>
        <v>3015.3999999999942</v>
      </c>
      <c r="AL29" s="6">
        <f t="shared" si="13"/>
        <v>3080</v>
      </c>
    </row>
    <row r="30" spans="1:38">
      <c r="A30" t="s">
        <v>97</v>
      </c>
      <c r="B30" t="s">
        <v>100</v>
      </c>
      <c r="C30" s="6">
        <f t="shared" ref="C30:H30" si="30">TREND($C12:$D12,$C$1:$D$1,C$19)</f>
        <v>761</v>
      </c>
      <c r="D30" s="6">
        <f t="shared" si="30"/>
        <v>808.20000000001164</v>
      </c>
      <c r="E30" s="6">
        <f t="shared" si="30"/>
        <v>855.40000000000873</v>
      </c>
      <c r="F30" s="6">
        <f t="shared" si="30"/>
        <v>902.60000000000582</v>
      </c>
      <c r="G30" s="6">
        <f t="shared" si="30"/>
        <v>949.80000000000291</v>
      </c>
      <c r="H30" s="6">
        <f t="shared" si="30"/>
        <v>997</v>
      </c>
      <c r="I30" s="6">
        <f t="shared" ref="I30:M30" si="31">TREND($D12:$E12,$D$1:$E$1,I$19)</f>
        <v>1056.6000000000058</v>
      </c>
      <c r="J30" s="6">
        <f t="shared" si="31"/>
        <v>1116.1999999999971</v>
      </c>
      <c r="K30" s="6">
        <f t="shared" si="31"/>
        <v>1175.8000000000029</v>
      </c>
      <c r="L30" s="6">
        <f t="shared" si="31"/>
        <v>1235.4000000000087</v>
      </c>
      <c r="M30" s="6">
        <f t="shared" si="31"/>
        <v>1295</v>
      </c>
      <c r="N30" s="6">
        <f t="shared" si="9"/>
        <v>1364.2000000000116</v>
      </c>
      <c r="O30" s="6">
        <f t="shared" si="9"/>
        <v>1433.3999999999942</v>
      </c>
      <c r="P30" s="6">
        <f t="shared" si="9"/>
        <v>1502.6000000000058</v>
      </c>
      <c r="Q30" s="6">
        <f t="shared" si="9"/>
        <v>1571.8000000000175</v>
      </c>
      <c r="R30" s="6">
        <f t="shared" si="9"/>
        <v>1641</v>
      </c>
      <c r="S30" s="6">
        <f t="shared" si="10"/>
        <v>1716</v>
      </c>
      <c r="T30" s="6">
        <f t="shared" si="10"/>
        <v>1791</v>
      </c>
      <c r="U30" s="6">
        <f t="shared" si="10"/>
        <v>1866</v>
      </c>
      <c r="V30" s="6">
        <f t="shared" si="10"/>
        <v>1941</v>
      </c>
      <c r="W30" s="6">
        <f t="shared" si="10"/>
        <v>2016</v>
      </c>
      <c r="X30" s="6">
        <f t="shared" si="11"/>
        <v>2092</v>
      </c>
      <c r="Y30" s="6">
        <f t="shared" si="11"/>
        <v>2168</v>
      </c>
      <c r="Z30" s="6">
        <f t="shared" si="11"/>
        <v>2244</v>
      </c>
      <c r="AA30" s="6">
        <f t="shared" si="11"/>
        <v>2320</v>
      </c>
      <c r="AB30" s="6">
        <f t="shared" si="11"/>
        <v>2396</v>
      </c>
      <c r="AC30" s="6">
        <f t="shared" si="12"/>
        <v>2468.2000000000116</v>
      </c>
      <c r="AD30" s="6">
        <f t="shared" si="12"/>
        <v>2540.3999999999942</v>
      </c>
      <c r="AE30" s="6">
        <f t="shared" si="12"/>
        <v>2612.6000000000058</v>
      </c>
      <c r="AF30" s="6">
        <f t="shared" si="12"/>
        <v>2684.8000000000175</v>
      </c>
      <c r="AG30" s="6">
        <f t="shared" si="12"/>
        <v>2757</v>
      </c>
      <c r="AH30" s="6">
        <f t="shared" si="13"/>
        <v>2821.5999999999767</v>
      </c>
      <c r="AI30" s="6">
        <f t="shared" si="13"/>
        <v>2886.1999999999825</v>
      </c>
      <c r="AJ30" s="6">
        <f t="shared" si="13"/>
        <v>2950.7999999999884</v>
      </c>
      <c r="AK30" s="6">
        <f t="shared" si="13"/>
        <v>3015.3999999999942</v>
      </c>
      <c r="AL30" s="6">
        <f t="shared" si="13"/>
        <v>3080</v>
      </c>
    </row>
    <row r="31" spans="1:38">
      <c r="A31" t="s">
        <v>98</v>
      </c>
      <c r="B31" t="s">
        <v>36</v>
      </c>
      <c r="C31" s="6">
        <f t="shared" ref="C31:H31" si="32">TREND($C13:$D13,$C$1:$D$1,C$19)</f>
        <v>753.93909629998961</v>
      </c>
      <c r="D31" s="6">
        <f t="shared" si="32"/>
        <v>802.25653317998513</v>
      </c>
      <c r="E31" s="6">
        <f t="shared" si="32"/>
        <v>850.57397005998064</v>
      </c>
      <c r="F31" s="6">
        <f t="shared" si="32"/>
        <v>898.8914069399907</v>
      </c>
      <c r="G31" s="6">
        <f t="shared" si="32"/>
        <v>947.20884381998621</v>
      </c>
      <c r="H31" s="6">
        <f t="shared" si="32"/>
        <v>995.52628069998173</v>
      </c>
      <c r="I31" s="6">
        <f t="shared" ref="I31:M31" si="33">TREND($D13:$E13,$D$1:$E$1,I$19)</f>
        <v>1035.505115159991</v>
      </c>
      <c r="J31" s="6">
        <f t="shared" si="33"/>
        <v>1075.4839496200002</v>
      </c>
      <c r="K31" s="6">
        <f t="shared" si="33"/>
        <v>1115.4627840799949</v>
      </c>
      <c r="L31" s="6">
        <f t="shared" si="33"/>
        <v>1155.4416185399896</v>
      </c>
      <c r="M31" s="6">
        <f t="shared" si="33"/>
        <v>1195.4204529999988</v>
      </c>
      <c r="N31" s="6">
        <f t="shared" si="9"/>
        <v>1241.2241356000013</v>
      </c>
      <c r="O31" s="6">
        <f t="shared" si="9"/>
        <v>1287.0278182000038</v>
      </c>
      <c r="P31" s="6">
        <f t="shared" si="9"/>
        <v>1332.8315007999918</v>
      </c>
      <c r="Q31" s="6">
        <f t="shared" si="9"/>
        <v>1378.6351833999943</v>
      </c>
      <c r="R31" s="6">
        <f t="shared" si="9"/>
        <v>1424.4388659999968</v>
      </c>
      <c r="S31" s="6">
        <f t="shared" si="10"/>
        <v>1479.0486481999978</v>
      </c>
      <c r="T31" s="6">
        <f t="shared" si="10"/>
        <v>1533.6584303999989</v>
      </c>
      <c r="U31" s="6">
        <f t="shared" si="10"/>
        <v>1588.2682126</v>
      </c>
      <c r="V31" s="6">
        <f t="shared" si="10"/>
        <v>1642.877994800001</v>
      </c>
      <c r="W31" s="6">
        <f t="shared" si="10"/>
        <v>1697.4877770000021</v>
      </c>
      <c r="X31" s="6">
        <f t="shared" si="11"/>
        <v>1762.6187845999812</v>
      </c>
      <c r="Y31" s="6">
        <f t="shared" si="11"/>
        <v>1827.7497922000039</v>
      </c>
      <c r="Z31" s="6">
        <f t="shared" si="11"/>
        <v>1892.8807997999975</v>
      </c>
      <c r="AA31" s="6">
        <f t="shared" si="11"/>
        <v>1958.0118073999911</v>
      </c>
      <c r="AB31" s="6">
        <f t="shared" si="11"/>
        <v>2023.1428149999847</v>
      </c>
      <c r="AC31" s="6">
        <f t="shared" si="12"/>
        <v>2100.8334759999998</v>
      </c>
      <c r="AD31" s="6">
        <f t="shared" si="12"/>
        <v>2178.5241370000003</v>
      </c>
      <c r="AE31" s="6">
        <f t="shared" si="12"/>
        <v>2256.2147979999718</v>
      </c>
      <c r="AF31" s="6">
        <f t="shared" si="12"/>
        <v>2333.9054589999723</v>
      </c>
      <c r="AG31" s="6">
        <f t="shared" si="12"/>
        <v>2411.5961199999729</v>
      </c>
      <c r="AH31" s="6">
        <f t="shared" si="13"/>
        <v>2504.2822288000025</v>
      </c>
      <c r="AI31" s="6">
        <f t="shared" si="13"/>
        <v>2596.968337600003</v>
      </c>
      <c r="AJ31" s="6">
        <f t="shared" si="13"/>
        <v>2689.6544464000035</v>
      </c>
      <c r="AK31" s="6">
        <f t="shared" si="13"/>
        <v>2782.340555200004</v>
      </c>
      <c r="AL31" s="6">
        <f t="shared" si="13"/>
        <v>2875.0266640000045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/>
  </sheetViews>
  <sheetFormatPr defaultRowHeight="15"/>
  <cols>
    <col min="1" max="1" width="16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 s="3">
        <f>'Projections by Veh Type'!C20/'Projections by Veh Type'!$C20</f>
        <v>1</v>
      </c>
      <c r="C2" s="3">
        <f>'Projections by Veh Type'!D20/'Projections by Veh Type'!$C20</f>
        <v>1.0750659206055366</v>
      </c>
      <c r="D2" s="3">
        <f>'Projections by Veh Type'!E20/'Projections by Veh Type'!$C20</f>
        <v>1.1501318412110733</v>
      </c>
      <c r="E2" s="3">
        <f>'Projections by Veh Type'!F20/'Projections by Veh Type'!$C20</f>
        <v>1.2251977618166101</v>
      </c>
      <c r="F2" s="3">
        <f>'Projections by Veh Type'!G20/'Projections by Veh Type'!$C20</f>
        <v>1.3002636824221698</v>
      </c>
      <c r="G2" s="3">
        <f>'Projections by Veh Type'!H20/'Projections by Veh Type'!$C20</f>
        <v>1.3753296030277065</v>
      </c>
      <c r="H2" s="3">
        <f>'Projections by Veh Type'!I20/'Projections by Veh Type'!$C20</f>
        <v>1.4452038295527927</v>
      </c>
      <c r="I2" s="3">
        <f>'Projections by Veh Type'!J20/'Projections by Veh Type'!$C20</f>
        <v>1.5150780560778792</v>
      </c>
      <c r="J2" s="3">
        <f>'Projections by Veh Type'!K20/'Projections by Veh Type'!$C20</f>
        <v>1.5849522826029885</v>
      </c>
      <c r="K2" s="3">
        <f>'Projections by Veh Type'!L20/'Projections by Veh Type'!$C20</f>
        <v>1.6548265091280747</v>
      </c>
      <c r="L2" s="3">
        <f>'Projections by Veh Type'!M20/'Projections by Veh Type'!$C20</f>
        <v>1.7247007356531612</v>
      </c>
      <c r="M2" s="3">
        <f>'Projections by Veh Type'!N20/'Projections by Veh Type'!$C20</f>
        <v>1.7930474440811792</v>
      </c>
      <c r="N2" s="3">
        <f>'Projections by Veh Type'!O20/'Projections by Veh Type'!$C20</f>
        <v>1.8613941525091975</v>
      </c>
      <c r="O2" s="3">
        <f>'Projections by Veh Type'!P20/'Projections by Veh Type'!$C20</f>
        <v>1.9297408609372158</v>
      </c>
      <c r="P2" s="3">
        <f>'Projections by Veh Type'!Q20/'Projections by Veh Type'!$C20</f>
        <v>1.9980875693652569</v>
      </c>
      <c r="Q2" s="3">
        <f>'Projections by Veh Type'!R20/'Projections by Veh Type'!$C20</f>
        <v>2.0664342777932752</v>
      </c>
      <c r="R2" s="3">
        <f>'Projections by Veh Type'!S20/'Projections by Veh Type'!$C20</f>
        <v>2.1391536228578616</v>
      </c>
      <c r="S2" s="3">
        <f>'Projections by Veh Type'!T20/'Projections by Veh Type'!$C20</f>
        <v>2.2118729679224711</v>
      </c>
      <c r="T2" s="3">
        <f>'Projections by Veh Type'!U20/'Projections by Veh Type'!$C20</f>
        <v>2.2845923129870807</v>
      </c>
      <c r="U2" s="3">
        <f>'Projections by Veh Type'!V20/'Projections by Veh Type'!$C20</f>
        <v>2.3573116580516671</v>
      </c>
      <c r="V2" s="3">
        <f>'Projections by Veh Type'!W20/'Projections by Veh Type'!$C20</f>
        <v>2.4300310031162766</v>
      </c>
      <c r="W2" s="3">
        <f>'Projections by Veh Type'!X20/'Projections by Veh Type'!$C20</f>
        <v>2.5326812832608496</v>
      </c>
      <c r="X2" s="3">
        <f>'Projections by Veh Type'!Y20/'Projections by Veh Type'!$C20</f>
        <v>2.6353315634054</v>
      </c>
      <c r="Y2" s="3">
        <f>'Projections by Veh Type'!Z20/'Projections by Veh Type'!$C20</f>
        <v>2.7379818435499499</v>
      </c>
      <c r="Z2" s="3">
        <f>'Projections by Veh Type'!AA20/'Projections by Veh Type'!$C20</f>
        <v>2.8406321236944541</v>
      </c>
      <c r="AA2" s="3">
        <f>'Projections by Veh Type'!AB20/'Projections by Veh Type'!$C20</f>
        <v>2.9432824038390044</v>
      </c>
      <c r="AB2" s="3">
        <f>'Projections by Veh Type'!AC20/'Projections by Veh Type'!$C20</f>
        <v>3.0827127561611807</v>
      </c>
      <c r="AC2" s="3">
        <f>'Projections by Veh Type'!AD20/'Projections by Veh Type'!$C20</f>
        <v>3.2221431084834031</v>
      </c>
      <c r="AD2" s="3">
        <f>'Projections by Veh Type'!AE20/'Projections by Veh Type'!$C20</f>
        <v>3.3615734608055794</v>
      </c>
      <c r="AE2" s="3">
        <f>'Projections by Veh Type'!AF20/'Projections by Veh Type'!$C20</f>
        <v>3.5010038131277557</v>
      </c>
      <c r="AF2" s="3">
        <f>'Projections by Veh Type'!AG20/'Projections by Veh Type'!$C20</f>
        <v>3.6404341654499319</v>
      </c>
      <c r="AG2" s="3">
        <f>'Projections by Veh Type'!AH20/'Projections by Veh Type'!$C20</f>
        <v>3.8407744705599804</v>
      </c>
      <c r="AH2" s="3">
        <f>'Projections by Veh Type'!AI20/'Projections by Veh Type'!$C20</f>
        <v>4.0411147756700752</v>
      </c>
      <c r="AI2" s="3">
        <f>'Projections by Veh Type'!AJ20/'Projections by Veh Type'!$C20</f>
        <v>4.2414550807801241</v>
      </c>
      <c r="AJ2" s="3">
        <f>'Projections by Veh Type'!AK20/'Projections by Veh Type'!$C20</f>
        <v>4.4417953858901722</v>
      </c>
    </row>
    <row r="3" spans="1:36">
      <c r="A3" t="s">
        <v>5</v>
      </c>
      <c r="B3" s="3">
        <f>'Projections by Veh Type'!C21/'Projections by Veh Type'!$C21</f>
        <v>1</v>
      </c>
      <c r="C3" s="3">
        <f>'Projections by Veh Type'!D21/'Projections by Veh Type'!$C21</f>
        <v>1.0626658435221068</v>
      </c>
      <c r="D3" s="3">
        <f>'Projections by Veh Type'!E21/'Projections by Veh Type'!$C21</f>
        <v>1.125331687044195</v>
      </c>
      <c r="E3" s="3">
        <f>'Projections by Veh Type'!F21/'Projections by Veh Type'!$C21</f>
        <v>1.1879975305663018</v>
      </c>
      <c r="F3" s="3">
        <f>'Projections by Veh Type'!G21/'Projections by Veh Type'!$C21</f>
        <v>1.2506633740883897</v>
      </c>
      <c r="G3" s="3">
        <f>'Projections by Veh Type'!H21/'Projections by Veh Type'!$C21</f>
        <v>1.3133292176104965</v>
      </c>
      <c r="H3" s="3">
        <f>'Projections by Veh Type'!I21/'Projections by Veh Type'!$C21</f>
        <v>1.3947024310778531</v>
      </c>
      <c r="I3" s="3">
        <f>'Projections by Veh Type'!J21/'Projections by Veh Type'!$C21</f>
        <v>1.4760756445452097</v>
      </c>
      <c r="J3" s="3">
        <f>'Projections by Veh Type'!K21/'Projections by Veh Type'!$C21</f>
        <v>1.5574488580125663</v>
      </c>
      <c r="K3" s="3">
        <f>'Projections by Veh Type'!L21/'Projections by Veh Type'!$C21</f>
        <v>1.6388220714799229</v>
      </c>
      <c r="L3" s="3">
        <f>'Projections by Veh Type'!M21/'Projections by Veh Type'!$C21</f>
        <v>1.7201952849472981</v>
      </c>
      <c r="M3" s="3">
        <f>'Projections by Veh Type'!N21/'Projections by Veh Type'!$C21</f>
        <v>1.8150051249996604</v>
      </c>
      <c r="N3" s="3">
        <f>'Projections by Veh Type'!O21/'Projections by Veh Type'!$C21</f>
        <v>1.9098149650520604</v>
      </c>
      <c r="O3" s="3">
        <f>'Projections by Veh Type'!P21/'Projections by Veh Type'!$C21</f>
        <v>2.0046248051044602</v>
      </c>
      <c r="P3" s="3">
        <f>'Projections by Veh Type'!Q21/'Projections by Veh Type'!$C21</f>
        <v>2.0994346451568604</v>
      </c>
      <c r="Q3" s="3">
        <f>'Projections by Veh Type'!R21/'Projections by Veh Type'!$C21</f>
        <v>2.1942444852092224</v>
      </c>
      <c r="R3" s="3">
        <f>'Projections by Veh Type'!S21/'Projections by Veh Type'!$C21</f>
        <v>2.2965812056633497</v>
      </c>
      <c r="S3" s="3">
        <f>'Projections by Veh Type'!T21/'Projections by Veh Type'!$C21</f>
        <v>2.3989179261174765</v>
      </c>
      <c r="T3" s="3">
        <f>'Projections by Veh Type'!U21/'Projections by Veh Type'!$C21</f>
        <v>2.5012546465716032</v>
      </c>
      <c r="U3" s="3">
        <f>'Projections by Veh Type'!V21/'Projections by Veh Type'!$C21</f>
        <v>2.60359136702573</v>
      </c>
      <c r="V3" s="3">
        <f>'Projections by Veh Type'!W21/'Projections by Veh Type'!$C21</f>
        <v>2.7059280874798572</v>
      </c>
      <c r="W3" s="3">
        <f>'Projections by Veh Type'!X21/'Projections by Veh Type'!$C21</f>
        <v>2.8175044323279996</v>
      </c>
      <c r="X3" s="3">
        <f>'Projections by Veh Type'!Y21/'Projections by Veh Type'!$C21</f>
        <v>2.929080777176142</v>
      </c>
      <c r="Y3" s="3">
        <f>'Projections by Veh Type'!Z21/'Projections by Veh Type'!$C21</f>
        <v>3.0406571220243221</v>
      </c>
      <c r="Z3" s="3">
        <f>'Projections by Veh Type'!AA21/'Projections by Veh Type'!$C21</f>
        <v>3.152233466872465</v>
      </c>
      <c r="AA3" s="3">
        <f>'Projections by Veh Type'!AB21/'Projections by Veh Type'!$C21</f>
        <v>3.2638098117206451</v>
      </c>
      <c r="AB3" s="3">
        <f>'Projections by Veh Type'!AC21/'Projections by Veh Type'!$C21</f>
        <v>3.3896903393454134</v>
      </c>
      <c r="AC3" s="3">
        <f>'Projections by Veh Type'!AD21/'Projections by Veh Type'!$C21</f>
        <v>3.5155708669701817</v>
      </c>
      <c r="AD3" s="3">
        <f>'Projections by Veh Type'!AE21/'Projections by Veh Type'!$C21</f>
        <v>3.64145139459495</v>
      </c>
      <c r="AE3" s="3">
        <f>'Projections by Veh Type'!AF21/'Projections by Veh Type'!$C21</f>
        <v>3.7673319222197184</v>
      </c>
      <c r="AF3" s="3">
        <f>'Projections by Veh Type'!AG21/'Projections by Veh Type'!$C21</f>
        <v>3.8932124498444489</v>
      </c>
      <c r="AG3" s="3">
        <f>'Projections by Veh Type'!AH21/'Projections by Veh Type'!$C21</f>
        <v>4.0364029454951735</v>
      </c>
      <c r="AH3" s="3">
        <f>'Projections by Veh Type'!AI21/'Projections by Veh Type'!$C21</f>
        <v>4.179593441145899</v>
      </c>
      <c r="AI3" s="3">
        <f>'Projections by Veh Type'!AJ21/'Projections by Veh Type'!$C21</f>
        <v>4.3227839367965863</v>
      </c>
      <c r="AJ3" s="3">
        <f>'Projections by Veh Type'!AK21/'Projections by Veh Type'!$C21</f>
        <v>4.4659744324472737</v>
      </c>
    </row>
    <row r="4" spans="1:36">
      <c r="A4" t="s">
        <v>6</v>
      </c>
      <c r="B4" s="3">
        <f>'Projections by Veh Type'!C22/'Projections by Veh Type'!$C22</f>
        <v>1</v>
      </c>
      <c r="C4" s="3">
        <f>'Projections by Veh Type'!D22/'Projections by Veh Type'!$C22</f>
        <v>1.06421508656828</v>
      </c>
      <c r="D4" s="3">
        <f>'Projections by Veh Type'!E22/'Projections by Veh Type'!$C22</f>
        <v>1.1284301731365742</v>
      </c>
      <c r="E4" s="3">
        <f>'Projections by Veh Type'!F22/'Projections by Veh Type'!$C22</f>
        <v>1.1926452597048687</v>
      </c>
      <c r="F4" s="3">
        <f>'Projections by Veh Type'!G22/'Projections by Veh Type'!$C22</f>
        <v>1.2568603462731487</v>
      </c>
      <c r="G4" s="3">
        <f>'Projections by Veh Type'!H22/'Projections by Veh Type'!$C22</f>
        <v>1.3210754328414429</v>
      </c>
      <c r="H4" s="3">
        <f>'Projections by Veh Type'!I22/'Projections by Veh Type'!$C22</f>
        <v>1.4142578841355218</v>
      </c>
      <c r="I4" s="3">
        <f>'Projections by Veh Type'!J22/'Projections by Veh Type'!$C22</f>
        <v>1.5074403354295718</v>
      </c>
      <c r="J4" s="3">
        <f>'Projections by Veh Type'!K22/'Projections by Veh Type'!$C22</f>
        <v>1.6006227867236218</v>
      </c>
      <c r="K4" s="3">
        <f>'Projections by Veh Type'!L22/'Projections by Veh Type'!$C22</f>
        <v>1.6938052380177007</v>
      </c>
      <c r="L4" s="3">
        <f>'Projections by Veh Type'!M22/'Projections by Veh Type'!$C22</f>
        <v>1.7869876893117507</v>
      </c>
      <c r="M4" s="3">
        <f>'Projections by Veh Type'!N22/'Projections by Veh Type'!$C22</f>
        <v>1.9376504787068871</v>
      </c>
      <c r="N4" s="3">
        <f>'Projections by Veh Type'!O22/'Projections by Veh Type'!$C22</f>
        <v>2.088313268102052</v>
      </c>
      <c r="O4" s="3">
        <f>'Projections by Veh Type'!P22/'Projections by Veh Type'!$C22</f>
        <v>2.2389760574972173</v>
      </c>
      <c r="P4" s="3">
        <f>'Projections by Veh Type'!Q22/'Projections by Veh Type'!$C22</f>
        <v>2.3896388468923822</v>
      </c>
      <c r="Q4" s="3">
        <f>'Projections by Veh Type'!R22/'Projections by Veh Type'!$C22</f>
        <v>2.5403016362875475</v>
      </c>
      <c r="R4" s="3">
        <f>'Projections by Veh Type'!S22/'Projections by Veh Type'!$C22</f>
        <v>2.7314065329644719</v>
      </c>
      <c r="S4" s="3">
        <f>'Projections by Veh Type'!T22/'Projections by Veh Type'!$C22</f>
        <v>2.922511429641339</v>
      </c>
      <c r="T4" s="3">
        <f>'Projections by Veh Type'!U22/'Projections by Veh Type'!$C22</f>
        <v>3.1136163263182057</v>
      </c>
      <c r="U4" s="3">
        <f>'Projections by Veh Type'!V22/'Projections by Veh Type'!$C22</f>
        <v>3.3047212229951306</v>
      </c>
      <c r="V4" s="3">
        <f>'Projections by Veh Type'!W22/'Projections by Veh Type'!$C22</f>
        <v>3.4958261196719973</v>
      </c>
      <c r="W4" s="3">
        <f>'Projections by Veh Type'!X22/'Projections by Veh Type'!$C22</f>
        <v>3.8314643327035296</v>
      </c>
      <c r="X4" s="3">
        <f>'Projections by Veh Type'!Y22/'Projections by Veh Type'!$C22</f>
        <v>4.1671025457350614</v>
      </c>
      <c r="Y4" s="3">
        <f>'Projections by Veh Type'!Z22/'Projections by Veh Type'!$C22</f>
        <v>4.5027407587665937</v>
      </c>
      <c r="Z4" s="3">
        <f>'Projections by Veh Type'!AA22/'Projections by Veh Type'!$C22</f>
        <v>4.8383789717980115</v>
      </c>
      <c r="AA4" s="3">
        <f>'Projections by Veh Type'!AB22/'Projections by Veh Type'!$C22</f>
        <v>5.1740171848295429</v>
      </c>
      <c r="AB4" s="3">
        <f>'Projections by Veh Type'!AC22/'Projections by Veh Type'!$C22</f>
        <v>5.602723522415582</v>
      </c>
      <c r="AC4" s="3">
        <f>'Projections by Veh Type'!AD22/'Projections by Veh Type'!$C22</f>
        <v>6.0314298600016203</v>
      </c>
      <c r="AD4" s="3">
        <f>'Projections by Veh Type'!AE22/'Projections by Veh Type'!$C22</f>
        <v>6.4601361975876586</v>
      </c>
      <c r="AE4" s="3">
        <f>'Projections by Veh Type'!AF22/'Projections by Veh Type'!$C22</f>
        <v>6.8888425351738123</v>
      </c>
      <c r="AF4" s="3">
        <f>'Projections by Veh Type'!AG22/'Projections by Veh Type'!$C22</f>
        <v>7.3175488727598506</v>
      </c>
      <c r="AG4" s="3">
        <f>'Projections by Veh Type'!AH22/'Projections by Veh Type'!$C22</f>
        <v>7.8293251954350183</v>
      </c>
      <c r="AH4" s="3">
        <f>'Projections by Veh Type'!AI22/'Projections by Veh Type'!$C22</f>
        <v>8.3411015181098396</v>
      </c>
      <c r="AI4" s="3">
        <f>'Projections by Veh Type'!AJ22/'Projections by Veh Type'!$C22</f>
        <v>8.8528778407846609</v>
      </c>
      <c r="AJ4" s="3">
        <f>'Projections by Veh Type'!AK22/'Projections by Veh Type'!$C22</f>
        <v>9.3646541634594822</v>
      </c>
    </row>
    <row r="5" spans="1:36">
      <c r="A5" t="s">
        <v>7</v>
      </c>
      <c r="B5" s="3">
        <f>'Projections by Veh Type'!C23/'Projections by Veh Type'!$C23</f>
        <v>1</v>
      </c>
      <c r="C5" s="3">
        <f>'Projections by Veh Type'!D23/'Projections by Veh Type'!$C23</f>
        <v>1.053191489361702</v>
      </c>
      <c r="D5" s="3">
        <f>'Projections by Veh Type'!E23/'Projections by Veh Type'!$C23</f>
        <v>1.1063829787234043</v>
      </c>
      <c r="E5" s="3">
        <f>'Projections by Veh Type'!F23/'Projections by Veh Type'!$C23</f>
        <v>1.1595744680851063</v>
      </c>
      <c r="F5" s="3">
        <f>'Projections by Veh Type'!G23/'Projections by Veh Type'!$C23</f>
        <v>1.2127659574468086</v>
      </c>
      <c r="G5" s="3">
        <f>'Projections by Veh Type'!H23/'Projections by Veh Type'!$C23</f>
        <v>1.2659574468085106</v>
      </c>
      <c r="H5" s="3">
        <f>'Projections by Veh Type'!I23/'Projections by Veh Type'!$C23</f>
        <v>1.3143617021276648</v>
      </c>
      <c r="I5" s="3">
        <f>'Projections by Veh Type'!J23/'Projections by Veh Type'!$C23</f>
        <v>1.3627659574468058</v>
      </c>
      <c r="J5" s="3">
        <f>'Projections by Veh Type'!K23/'Projections by Veh Type'!$C23</f>
        <v>1.41117021276596</v>
      </c>
      <c r="K5" s="3">
        <f>'Projections by Veh Type'!L23/'Projections by Veh Type'!$C23</f>
        <v>1.4595744680851142</v>
      </c>
      <c r="L5" s="3">
        <f>'Projections by Veh Type'!M23/'Projections by Veh Type'!$C23</f>
        <v>1.5079787234042554</v>
      </c>
      <c r="M5" s="3">
        <f>'Projections by Veh Type'!N23/'Projections by Veh Type'!$C23</f>
        <v>1.5448581560283741</v>
      </c>
      <c r="N5" s="3">
        <f>'Projections by Veh Type'!O23/'Projections by Veh Type'!$C23</f>
        <v>1.5817375886524796</v>
      </c>
      <c r="O5" s="3">
        <f>'Projections by Veh Type'!P23/'Projections by Veh Type'!$C23</f>
        <v>1.6186170212765982</v>
      </c>
      <c r="P5" s="3">
        <f>'Projections by Veh Type'!Q23/'Projections by Veh Type'!$C23</f>
        <v>1.6554964539007169</v>
      </c>
      <c r="Q5" s="3">
        <f>'Projections by Veh Type'!R23/'Projections by Veh Type'!$C23</f>
        <v>1.6923758865248226</v>
      </c>
      <c r="R5" s="3">
        <f>'Projections by Veh Type'!S23/'Projections by Veh Type'!$C23</f>
        <v>1.7143617021276623</v>
      </c>
      <c r="S5" s="3">
        <f>'Projections by Veh Type'!T23/'Projections by Veh Type'!$C23</f>
        <v>1.7363475177304952</v>
      </c>
      <c r="T5" s="3">
        <f>'Projections by Veh Type'!U23/'Projections by Veh Type'!$C23</f>
        <v>1.7583333333333346</v>
      </c>
      <c r="U5" s="3">
        <f>'Projections by Veh Type'!V23/'Projections by Veh Type'!$C23</f>
        <v>1.780319148936174</v>
      </c>
      <c r="V5" s="3">
        <f>'Projections by Veh Type'!W23/'Projections by Veh Type'!$C23</f>
        <v>1.802304964539007</v>
      </c>
      <c r="W5" s="3">
        <f>'Projections by Veh Type'!X23/'Projections by Veh Type'!$C23</f>
        <v>1.815070921985817</v>
      </c>
      <c r="X5" s="3">
        <f>'Projections by Veh Type'!Y23/'Projections by Veh Type'!$C23</f>
        <v>1.8278368794326234</v>
      </c>
      <c r="Y5" s="3">
        <f>'Projections by Veh Type'!Z23/'Projections by Veh Type'!$C23</f>
        <v>1.8406028368794334</v>
      </c>
      <c r="Z5" s="3">
        <f>'Projections by Veh Type'!AA23/'Projections by Veh Type'!$C23</f>
        <v>1.8533687943262431</v>
      </c>
      <c r="AA5" s="3">
        <f>'Projections by Veh Type'!AB23/'Projections by Veh Type'!$C23</f>
        <v>1.8661347517730495</v>
      </c>
      <c r="AB5" s="3">
        <f>'Projections by Veh Type'!AC23/'Projections by Veh Type'!$C23</f>
        <v>1.874113475177305</v>
      </c>
      <c r="AC5" s="3">
        <f>'Projections by Veh Type'!AD23/'Projections by Veh Type'!$C23</f>
        <v>1.8820921985815602</v>
      </c>
      <c r="AD5" s="3">
        <f>'Projections by Veh Type'!AE23/'Projections by Veh Type'!$C23</f>
        <v>1.8900709219858156</v>
      </c>
      <c r="AE5" s="3">
        <f>'Projections by Veh Type'!AF23/'Projections by Veh Type'!$C23</f>
        <v>1.8980496453900708</v>
      </c>
      <c r="AF5" s="3">
        <f>'Projections by Veh Type'!AG23/'Projections by Veh Type'!$C23</f>
        <v>1.9060283687943262</v>
      </c>
      <c r="AG5" s="3">
        <f>'Projections by Veh Type'!AH23/'Projections by Veh Type'!$C23</f>
        <v>1.9102836879432619</v>
      </c>
      <c r="AH5" s="3">
        <f>'Projections by Veh Type'!AI23/'Projections by Veh Type'!$C23</f>
        <v>1.9145390070921988</v>
      </c>
      <c r="AI5" s="3">
        <f>'Projections by Veh Type'!AJ23/'Projections by Veh Type'!$C23</f>
        <v>1.9187943262411344</v>
      </c>
      <c r="AJ5" s="3">
        <f>'Projections by Veh Type'!AK23/'Projections by Veh Type'!$C23</f>
        <v>1.9230496453900701</v>
      </c>
    </row>
    <row r="6" spans="1:36">
      <c r="A6" t="s">
        <v>8</v>
      </c>
      <c r="B6" s="3">
        <f>'Projections by Veh Type'!C24/'Projections by Veh Type'!$C24</f>
        <v>1</v>
      </c>
      <c r="C6" s="3">
        <f>'Projections by Veh Type'!D24/'Projections by Veh Type'!$C24</f>
        <v>1.053191489361702</v>
      </c>
      <c r="D6" s="3">
        <f>'Projections by Veh Type'!E24/'Projections by Veh Type'!$C24</f>
        <v>1.1063829787234043</v>
      </c>
      <c r="E6" s="3">
        <f>'Projections by Veh Type'!F24/'Projections by Veh Type'!$C24</f>
        <v>1.1595744680851063</v>
      </c>
      <c r="F6" s="3">
        <f>'Projections by Veh Type'!G24/'Projections by Veh Type'!$C24</f>
        <v>1.2127659574468086</v>
      </c>
      <c r="G6" s="3">
        <f>'Projections by Veh Type'!H24/'Projections by Veh Type'!$C24</f>
        <v>1.2659574468085106</v>
      </c>
      <c r="H6" s="3">
        <f>'Projections by Veh Type'!I24/'Projections by Veh Type'!$C24</f>
        <v>1.3143617021276648</v>
      </c>
      <c r="I6" s="3">
        <f>'Projections by Veh Type'!J24/'Projections by Veh Type'!$C24</f>
        <v>1.3627659574468058</v>
      </c>
      <c r="J6" s="3">
        <f>'Projections by Veh Type'!K24/'Projections by Veh Type'!$C24</f>
        <v>1.41117021276596</v>
      </c>
      <c r="K6" s="3">
        <f>'Projections by Veh Type'!L24/'Projections by Veh Type'!$C24</f>
        <v>1.4595744680851142</v>
      </c>
      <c r="L6" s="3">
        <f>'Projections by Veh Type'!M24/'Projections by Veh Type'!$C24</f>
        <v>1.5079787234042554</v>
      </c>
      <c r="M6" s="3">
        <f>'Projections by Veh Type'!N24/'Projections by Veh Type'!$C24</f>
        <v>1.5448581560283741</v>
      </c>
      <c r="N6" s="3">
        <f>'Projections by Veh Type'!O24/'Projections by Veh Type'!$C24</f>
        <v>1.5817375886524796</v>
      </c>
      <c r="O6" s="3">
        <f>'Projections by Veh Type'!P24/'Projections by Veh Type'!$C24</f>
        <v>1.6186170212765982</v>
      </c>
      <c r="P6" s="3">
        <f>'Projections by Veh Type'!Q24/'Projections by Veh Type'!$C24</f>
        <v>1.6554964539007169</v>
      </c>
      <c r="Q6" s="3">
        <f>'Projections by Veh Type'!R24/'Projections by Veh Type'!$C24</f>
        <v>1.6923758865248226</v>
      </c>
      <c r="R6" s="3">
        <f>'Projections by Veh Type'!S24/'Projections by Veh Type'!$C24</f>
        <v>1.7143617021276623</v>
      </c>
      <c r="S6" s="3">
        <f>'Projections by Veh Type'!T24/'Projections by Veh Type'!$C24</f>
        <v>1.7363475177304952</v>
      </c>
      <c r="T6" s="3">
        <f>'Projections by Veh Type'!U24/'Projections by Veh Type'!$C24</f>
        <v>1.7583333333333346</v>
      </c>
      <c r="U6" s="3">
        <f>'Projections by Veh Type'!V24/'Projections by Veh Type'!$C24</f>
        <v>1.780319148936174</v>
      </c>
      <c r="V6" s="3">
        <f>'Projections by Veh Type'!W24/'Projections by Veh Type'!$C24</f>
        <v>1.802304964539007</v>
      </c>
      <c r="W6" s="3">
        <f>'Projections by Veh Type'!X24/'Projections by Veh Type'!$C24</f>
        <v>1.815070921985817</v>
      </c>
      <c r="X6" s="3">
        <f>'Projections by Veh Type'!Y24/'Projections by Veh Type'!$C24</f>
        <v>1.8278368794326234</v>
      </c>
      <c r="Y6" s="3">
        <f>'Projections by Veh Type'!Z24/'Projections by Veh Type'!$C24</f>
        <v>1.8406028368794334</v>
      </c>
      <c r="Z6" s="3">
        <f>'Projections by Veh Type'!AA24/'Projections by Veh Type'!$C24</f>
        <v>1.8533687943262431</v>
      </c>
      <c r="AA6" s="3">
        <f>'Projections by Veh Type'!AB24/'Projections by Veh Type'!$C24</f>
        <v>1.8661347517730495</v>
      </c>
      <c r="AB6" s="3">
        <f>'Projections by Veh Type'!AC24/'Projections by Veh Type'!$C24</f>
        <v>1.874113475177305</v>
      </c>
      <c r="AC6" s="3">
        <f>'Projections by Veh Type'!AD24/'Projections by Veh Type'!$C24</f>
        <v>1.8820921985815602</v>
      </c>
      <c r="AD6" s="3">
        <f>'Projections by Veh Type'!AE24/'Projections by Veh Type'!$C24</f>
        <v>1.8900709219858156</v>
      </c>
      <c r="AE6" s="3">
        <f>'Projections by Veh Type'!AF24/'Projections by Veh Type'!$C24</f>
        <v>1.8980496453900708</v>
      </c>
      <c r="AF6" s="3">
        <f>'Projections by Veh Type'!AG24/'Projections by Veh Type'!$C24</f>
        <v>1.9060283687943262</v>
      </c>
      <c r="AG6" s="3">
        <f>'Projections by Veh Type'!AH24/'Projections by Veh Type'!$C24</f>
        <v>1.9102836879432619</v>
      </c>
      <c r="AH6" s="3">
        <f>'Projections by Veh Type'!AI24/'Projections by Veh Type'!$C24</f>
        <v>1.9145390070921988</v>
      </c>
      <c r="AI6" s="3">
        <f>'Projections by Veh Type'!AJ24/'Projections by Veh Type'!$C24</f>
        <v>1.9187943262411344</v>
      </c>
      <c r="AJ6" s="3">
        <f>'Projections by Veh Type'!AK24/'Projections by Veh Type'!$C24</f>
        <v>1.9230496453900701</v>
      </c>
    </row>
    <row r="7" spans="1:36">
      <c r="A7" t="s">
        <v>9</v>
      </c>
      <c r="B7" s="3">
        <f>'Projections by Veh Type'!C25/'Projections by Veh Type'!$C25</f>
        <v>1</v>
      </c>
      <c r="C7" s="3">
        <f>'Projections by Veh Type'!D25/'Projections by Veh Type'!$C25</f>
        <v>1.0640866578177426</v>
      </c>
      <c r="D7" s="3">
        <f>'Projections by Veh Type'!E25/'Projections by Veh Type'!$C25</f>
        <v>1.1281733156354852</v>
      </c>
      <c r="E7" s="3">
        <f>'Projections by Veh Type'!F25/'Projections by Veh Type'!$C25</f>
        <v>1.1922599734532471</v>
      </c>
      <c r="F7" s="3">
        <f>'Projections by Veh Type'!G25/'Projections by Veh Type'!$C25</f>
        <v>1.2563466312709897</v>
      </c>
      <c r="G7" s="3">
        <f>'Projections by Veh Type'!H25/'Projections by Veh Type'!$C25</f>
        <v>1.3204332890887323</v>
      </c>
      <c r="H7" s="3">
        <f>'Projections by Veh Type'!I25/'Projections by Veh Type'!$C25</f>
        <v>1.3734598991374858</v>
      </c>
      <c r="I7" s="3">
        <f>'Projections by Veh Type'!J25/'Projections by Veh Type'!$C25</f>
        <v>1.4264865091862395</v>
      </c>
      <c r="J7" s="3">
        <f>'Projections by Veh Type'!K25/'Projections by Veh Type'!$C25</f>
        <v>1.4795131192349738</v>
      </c>
      <c r="K7" s="3">
        <f>'Projections by Veh Type'!L25/'Projections by Veh Type'!$C25</f>
        <v>1.532539729283708</v>
      </c>
      <c r="L7" s="3">
        <f>'Projections by Veh Type'!M25/'Projections by Veh Type'!$C25</f>
        <v>1.5855663393324617</v>
      </c>
      <c r="M7" s="3">
        <f>'Projections by Veh Type'!N25/'Projections by Veh Type'!$C25</f>
        <v>1.6463188362182013</v>
      </c>
      <c r="N7" s="3">
        <f>'Projections by Veh Type'!O25/'Projections by Veh Type'!$C25</f>
        <v>1.7070713331039411</v>
      </c>
      <c r="O7" s="3">
        <f>'Projections by Veh Type'!P25/'Projections by Veh Type'!$C25</f>
        <v>1.7678238299896614</v>
      </c>
      <c r="P7" s="3">
        <f>'Projections by Veh Type'!Q25/'Projections by Veh Type'!$C25</f>
        <v>1.8285763268754009</v>
      </c>
      <c r="Q7" s="3">
        <f>'Projections by Veh Type'!R25/'Projections by Veh Type'!$C25</f>
        <v>1.8893288237611408</v>
      </c>
      <c r="R7" s="3">
        <f>'Projections by Veh Type'!S25/'Projections by Veh Type'!$C25</f>
        <v>1.9617614412868831</v>
      </c>
      <c r="S7" s="3">
        <f>'Projections by Veh Type'!T25/'Projections by Veh Type'!$C25</f>
        <v>2.0341940588126257</v>
      </c>
      <c r="T7" s="3">
        <f>'Projections by Veh Type'!U25/'Projections by Veh Type'!$C25</f>
        <v>2.1066266763383683</v>
      </c>
      <c r="U7" s="3">
        <f>'Projections by Veh Type'!V25/'Projections by Veh Type'!$C25</f>
        <v>2.1790592938641105</v>
      </c>
      <c r="V7" s="3">
        <f>'Projections by Veh Type'!W25/'Projections by Veh Type'!$C25</f>
        <v>2.2514919113898531</v>
      </c>
      <c r="W7" s="3">
        <f>'Projections by Veh Type'!X25/'Projections by Veh Type'!$C25</f>
        <v>2.337879535960079</v>
      </c>
      <c r="X7" s="3">
        <f>'Projections by Veh Type'!Y25/'Projections by Veh Type'!$C25</f>
        <v>2.4242671605303632</v>
      </c>
      <c r="Y7" s="3">
        <f>'Projections by Veh Type'!Z25/'Projections by Veh Type'!$C25</f>
        <v>2.5106547851006087</v>
      </c>
      <c r="Z7" s="3">
        <f>'Projections by Veh Type'!AA25/'Projections by Veh Type'!$C25</f>
        <v>2.5970424096708542</v>
      </c>
      <c r="AA7" s="3">
        <f>'Projections by Veh Type'!AB25/'Projections by Veh Type'!$C25</f>
        <v>2.6834300342410993</v>
      </c>
      <c r="AB7" s="3">
        <f>'Projections by Veh Type'!AC25/'Projections by Veh Type'!$C25</f>
        <v>2.7864763696563704</v>
      </c>
      <c r="AC7" s="3">
        <f>'Projections by Veh Type'!AD25/'Projections by Veh Type'!$C25</f>
        <v>2.8895227050716223</v>
      </c>
      <c r="AD7" s="3">
        <f>'Projections by Veh Type'!AE25/'Projections by Veh Type'!$C25</f>
        <v>2.9925690404868357</v>
      </c>
      <c r="AE7" s="3">
        <f>'Projections by Veh Type'!AF25/'Projections by Veh Type'!$C25</f>
        <v>3.0956153759020872</v>
      </c>
      <c r="AF7" s="3">
        <f>'Projections by Veh Type'!AG25/'Projections by Veh Type'!$C25</f>
        <v>3.1986617113173392</v>
      </c>
      <c r="AG7" s="3">
        <f>'Projections by Veh Type'!AH25/'Projections by Veh Type'!$C25</f>
        <v>3.3215975150910038</v>
      </c>
      <c r="AH7" s="3">
        <f>'Projections by Veh Type'!AI25/'Projections by Veh Type'!$C25</f>
        <v>3.4445333188646297</v>
      </c>
      <c r="AI7" s="3">
        <f>'Projections by Veh Type'!AJ25/'Projections by Veh Type'!$C25</f>
        <v>3.567469122638256</v>
      </c>
      <c r="AJ7" s="3">
        <f>'Projections by Veh Type'!AK25/'Projections by Veh Type'!$C25</f>
        <v>3.6904049264118819</v>
      </c>
    </row>
    <row r="9" spans="1:36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6.5703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4</v>
      </c>
      <c r="B2" s="3">
        <f>'Projections by Veh Type'!C26/'Projections by Veh Type'!$C26</f>
        <v>1</v>
      </c>
      <c r="C2" s="3">
        <f>'Projections by Veh Type'!D26/'Projections by Veh Type'!$C26</f>
        <v>1.0645120681096134</v>
      </c>
      <c r="D2" s="3">
        <f>'Projections by Veh Type'!E26/'Projections by Veh Type'!$C26</f>
        <v>1.1290241362192266</v>
      </c>
      <c r="E2" s="3">
        <f>'Projections by Veh Type'!F26/'Projections by Veh Type'!$C26</f>
        <v>1.1935362043288114</v>
      </c>
      <c r="F2" s="3">
        <f>'Projections by Veh Type'!G26/'Projections by Veh Type'!$C26</f>
        <v>1.2580482724384248</v>
      </c>
      <c r="G2" s="3">
        <f>'Projections by Veh Type'!H26/'Projections by Veh Type'!$C26</f>
        <v>1.3225603405480379</v>
      </c>
      <c r="H2" s="3">
        <f>'Projections by Veh Type'!I26/'Projections by Veh Type'!$C26</f>
        <v>1.3874730505383275</v>
      </c>
      <c r="I2" s="3">
        <f>'Projections by Veh Type'!J26/'Projections by Veh Type'!$C26</f>
        <v>1.4523857605286452</v>
      </c>
      <c r="J2" s="3">
        <f>'Projections by Veh Type'!K26/'Projections by Veh Type'!$C26</f>
        <v>1.5172984705189632</v>
      </c>
      <c r="K2" s="3">
        <f>'Projections by Veh Type'!L26/'Projections by Veh Type'!$C26</f>
        <v>1.5822111805092811</v>
      </c>
      <c r="L2" s="3">
        <f>'Projections by Veh Type'!M26/'Projections by Veh Type'!$C26</f>
        <v>1.6471238904995991</v>
      </c>
      <c r="M2" s="3">
        <f>'Projections by Veh Type'!N26/'Projections by Veh Type'!$C26</f>
        <v>1.7154118104285274</v>
      </c>
      <c r="N2" s="3">
        <f>'Projections by Veh Type'!O26/'Projections by Veh Type'!$C26</f>
        <v>1.7836997303575131</v>
      </c>
      <c r="O2" s="3">
        <f>'Projections by Veh Type'!P26/'Projections by Veh Type'!$C26</f>
        <v>1.8519876502864701</v>
      </c>
      <c r="P2" s="3">
        <f>'Projections by Veh Type'!Q26/'Projections by Veh Type'!$C26</f>
        <v>1.9202755702154557</v>
      </c>
      <c r="Q2" s="3">
        <f>'Projections by Veh Type'!R26/'Projections by Veh Type'!$C26</f>
        <v>1.9885634901444127</v>
      </c>
      <c r="R2" s="3">
        <f>'Projections by Veh Type'!S26/'Projections by Veh Type'!$C26</f>
        <v>2.06531195800342</v>
      </c>
      <c r="S2" s="3">
        <f>'Projections by Veh Type'!T26/'Projections by Veh Type'!$C26</f>
        <v>2.142060425862399</v>
      </c>
      <c r="T2" s="3">
        <f>'Projections by Veh Type'!U26/'Projections by Veh Type'!$C26</f>
        <v>2.2188088937213495</v>
      </c>
      <c r="U2" s="3">
        <f>'Projections by Veh Type'!V26/'Projections by Veh Type'!$C26</f>
        <v>2.2955573615803284</v>
      </c>
      <c r="V2" s="3">
        <f>'Projections by Veh Type'!W26/'Projections by Veh Type'!$C26</f>
        <v>2.3723058294393073</v>
      </c>
      <c r="W2" s="3">
        <f>'Projections by Veh Type'!X26/'Projections by Veh Type'!$C26</f>
        <v>2.4614183350412491</v>
      </c>
      <c r="X2" s="3">
        <f>'Projections by Veh Type'!Y26/'Projections by Veh Type'!$C26</f>
        <v>2.5505308406431904</v>
      </c>
      <c r="Y2" s="3">
        <f>'Projections by Veh Type'!Z26/'Projections by Veh Type'!$C26</f>
        <v>2.6396433462451321</v>
      </c>
      <c r="Z2" s="3">
        <f>'Projections by Veh Type'!AA26/'Projections by Veh Type'!$C26</f>
        <v>2.7287558518470734</v>
      </c>
      <c r="AA2" s="3">
        <f>'Projections by Veh Type'!AB26/'Projections by Veh Type'!$C26</f>
        <v>2.8178683574490151</v>
      </c>
      <c r="AB2" s="3">
        <f>'Projections by Veh Type'!AC26/'Projections by Veh Type'!$C26</f>
        <v>2.9228006275975393</v>
      </c>
      <c r="AC2" s="3">
        <f>'Projections by Veh Type'!AD26/'Projections by Veh Type'!$C26</f>
        <v>3.027732897746064</v>
      </c>
      <c r="AD2" s="3">
        <f>'Projections by Veh Type'!AE26/'Projections by Veh Type'!$C26</f>
        <v>3.1326651678945883</v>
      </c>
      <c r="AE2" s="3">
        <f>'Projections by Veh Type'!AF26/'Projections by Veh Type'!$C26</f>
        <v>3.2375974380431125</v>
      </c>
      <c r="AF2" s="3">
        <f>'Projections by Veh Type'!AG26/'Projections by Veh Type'!$C26</f>
        <v>3.3425297081916656</v>
      </c>
      <c r="AG2" s="3">
        <f>'Projections by Veh Type'!AH26/'Projections by Veh Type'!$C26</f>
        <v>3.4670206652145099</v>
      </c>
      <c r="AH2" s="3">
        <f>'Projections by Veh Type'!AI26/'Projections by Veh Type'!$C26</f>
        <v>3.5915116222373258</v>
      </c>
      <c r="AI2" s="3">
        <f>'Projections by Veh Type'!AJ26/'Projections by Veh Type'!$C26</f>
        <v>3.7160025792601701</v>
      </c>
      <c r="AJ2" s="3">
        <f>'Projections by Veh Type'!AK26/'Projections by Veh Type'!$C26</f>
        <v>3.8404935362830148</v>
      </c>
    </row>
    <row r="3" spans="1:36">
      <c r="A3" t="s">
        <v>5</v>
      </c>
      <c r="B3" s="3">
        <f>'Projections by Veh Type'!C27/'Projections by Veh Type'!$C27</f>
        <v>1</v>
      </c>
      <c r="C3" s="3">
        <f>'Projections by Veh Type'!D27/'Projections by Veh Type'!$C27</f>
        <v>1.0720502814950152</v>
      </c>
      <c r="D3" s="3">
        <f>'Projections by Veh Type'!E27/'Projections by Veh Type'!$C27</f>
        <v>1.1441005629900134</v>
      </c>
      <c r="E3" s="3">
        <f>'Projections by Veh Type'!F27/'Projections by Veh Type'!$C27</f>
        <v>1.2161508444850113</v>
      </c>
      <c r="F3" s="3">
        <f>'Projections by Veh Type'!G27/'Projections by Veh Type'!$C27</f>
        <v>1.2882011259800268</v>
      </c>
      <c r="G3" s="3">
        <f>'Projections by Veh Type'!H27/'Projections by Veh Type'!$C27</f>
        <v>1.3602514074750247</v>
      </c>
      <c r="H3" s="3">
        <f>'Projections by Veh Type'!I27/'Projections by Veh Type'!$C27</f>
        <v>1.4602023801392621</v>
      </c>
      <c r="I3" s="3">
        <f>'Projections by Veh Type'!J27/'Projections by Veh Type'!$C27</f>
        <v>1.5601533528035167</v>
      </c>
      <c r="J3" s="3">
        <f>'Projections by Veh Type'!K27/'Projections by Veh Type'!$C27</f>
        <v>1.6601043254677366</v>
      </c>
      <c r="K3" s="3">
        <f>'Projections by Veh Type'!L27/'Projections by Veh Type'!$C27</f>
        <v>1.7600552981319912</v>
      </c>
      <c r="L3" s="3">
        <f>'Projections by Veh Type'!M27/'Projections by Veh Type'!$C27</f>
        <v>1.8600062707962113</v>
      </c>
      <c r="M3" s="3">
        <f>'Projections by Veh Type'!N27/'Projections by Veh Type'!$C27</f>
        <v>1.998431847935449</v>
      </c>
      <c r="N3" s="3">
        <f>'Projections by Veh Type'!O27/'Projections by Veh Type'!$C27</f>
        <v>2.1368574250746177</v>
      </c>
      <c r="O3" s="3">
        <f>'Projections by Veh Type'!P27/'Projections by Veh Type'!$C27</f>
        <v>2.2752830022137864</v>
      </c>
      <c r="P3" s="3">
        <f>'Projections by Veh Type'!Q27/'Projections by Veh Type'!$C27</f>
        <v>2.4137085793529898</v>
      </c>
      <c r="Q3" s="3">
        <f>'Projections by Veh Type'!R27/'Projections by Veh Type'!$C27</f>
        <v>2.5521341564921585</v>
      </c>
      <c r="R3" s="3">
        <f>'Projections by Veh Type'!S27/'Projections by Veh Type'!$C27</f>
        <v>2.7314791028125041</v>
      </c>
      <c r="S3" s="3">
        <f>'Projections by Veh Type'!T27/'Projections by Veh Type'!$C27</f>
        <v>2.9108240491328496</v>
      </c>
      <c r="T3" s="3">
        <f>'Projections by Veh Type'!U27/'Projections by Veh Type'!$C27</f>
        <v>3.0901689954531264</v>
      </c>
      <c r="U3" s="3">
        <f>'Projections by Veh Type'!V27/'Projections by Veh Type'!$C27</f>
        <v>3.269513941773472</v>
      </c>
      <c r="V3" s="3">
        <f>'Projections by Veh Type'!W27/'Projections by Veh Type'!$C27</f>
        <v>3.4488588880937483</v>
      </c>
      <c r="W3" s="3">
        <f>'Projections by Veh Type'!X27/'Projections by Veh Type'!$C27</f>
        <v>3.6684701360023353</v>
      </c>
      <c r="X3" s="3">
        <f>'Projections by Veh Type'!Y27/'Projections by Veh Type'!$C27</f>
        <v>3.888081383910853</v>
      </c>
      <c r="Y3" s="3">
        <f>'Projections by Veh Type'!Z27/'Projections by Veh Type'!$C27</f>
        <v>4.1076926318194396</v>
      </c>
      <c r="Z3" s="3">
        <f>'Projections by Veh Type'!AA27/'Projections by Veh Type'!$C27</f>
        <v>4.327303879728027</v>
      </c>
      <c r="AA3" s="3">
        <f>'Projections by Veh Type'!AB27/'Projections by Veh Type'!$C27</f>
        <v>4.5469151276366135</v>
      </c>
      <c r="AB3" s="3">
        <f>'Projections by Veh Type'!AC27/'Projections by Veh Type'!$C27</f>
        <v>4.8116350929576255</v>
      </c>
      <c r="AC3" s="3">
        <f>'Projections by Veh Type'!AD27/'Projections by Veh Type'!$C27</f>
        <v>5.0763550582787058</v>
      </c>
      <c r="AD3" s="3">
        <f>'Projections by Veh Type'!AE27/'Projections by Veh Type'!$C27</f>
        <v>5.3410750235997178</v>
      </c>
      <c r="AE3" s="3">
        <f>'Projections by Veh Type'!AF27/'Projections by Veh Type'!$C27</f>
        <v>5.6057949889207297</v>
      </c>
      <c r="AF3" s="3">
        <f>'Projections by Veh Type'!AG27/'Projections by Veh Type'!$C27</f>
        <v>5.8705149542417407</v>
      </c>
      <c r="AG3" s="3">
        <f>'Projections by Veh Type'!AH27/'Projections by Veh Type'!$C27</f>
        <v>6.1866217542712221</v>
      </c>
      <c r="AH3" s="3">
        <f>'Projections by Veh Type'!AI27/'Projections by Veh Type'!$C27</f>
        <v>6.5027285543006341</v>
      </c>
      <c r="AI3" s="3">
        <f>'Projections by Veh Type'!AJ27/'Projections by Veh Type'!$C27</f>
        <v>6.8188353543301838</v>
      </c>
      <c r="AJ3" s="3">
        <f>'Projections by Veh Type'!AK27/'Projections by Veh Type'!$C27</f>
        <v>7.1349421543597344</v>
      </c>
    </row>
    <row r="4" spans="1:36">
      <c r="A4" t="s">
        <v>6</v>
      </c>
      <c r="B4" s="3">
        <f>'Projections by Veh Type'!C28/'Projections by Veh Type'!$C28</f>
        <v>1</v>
      </c>
      <c r="C4" s="3">
        <f>'Projections by Veh Type'!D28/'Projections by Veh Type'!$C28</f>
        <v>1.06421508656828</v>
      </c>
      <c r="D4" s="3">
        <f>'Projections by Veh Type'!E28/'Projections by Veh Type'!$C28</f>
        <v>1.1284301731365742</v>
      </c>
      <c r="E4" s="3">
        <f>'Projections by Veh Type'!F28/'Projections by Veh Type'!$C28</f>
        <v>1.1926452597048687</v>
      </c>
      <c r="F4" s="3">
        <f>'Projections by Veh Type'!G28/'Projections by Veh Type'!$C28</f>
        <v>1.2568603462731487</v>
      </c>
      <c r="G4" s="3">
        <f>'Projections by Veh Type'!H28/'Projections by Veh Type'!$C28</f>
        <v>1.3210754328414429</v>
      </c>
      <c r="H4" s="3">
        <f>'Projections by Veh Type'!I28/'Projections by Veh Type'!$C28</f>
        <v>1.4142578841355218</v>
      </c>
      <c r="I4" s="3">
        <f>'Projections by Veh Type'!J28/'Projections by Veh Type'!$C28</f>
        <v>1.5074403354295718</v>
      </c>
      <c r="J4" s="3">
        <f>'Projections by Veh Type'!K28/'Projections by Veh Type'!$C28</f>
        <v>1.6006227867236218</v>
      </c>
      <c r="K4" s="3">
        <f>'Projections by Veh Type'!L28/'Projections by Veh Type'!$C28</f>
        <v>1.6938052380177007</v>
      </c>
      <c r="L4" s="3">
        <f>'Projections by Veh Type'!M28/'Projections by Veh Type'!$C28</f>
        <v>1.7869876893117507</v>
      </c>
      <c r="M4" s="3">
        <f>'Projections by Veh Type'!N28/'Projections by Veh Type'!$C28</f>
        <v>1.9376504787068871</v>
      </c>
      <c r="N4" s="3">
        <f>'Projections by Veh Type'!O28/'Projections by Veh Type'!$C28</f>
        <v>2.088313268102052</v>
      </c>
      <c r="O4" s="3">
        <f>'Projections by Veh Type'!P28/'Projections by Veh Type'!$C28</f>
        <v>2.2389760574972173</v>
      </c>
      <c r="P4" s="3">
        <f>'Projections by Veh Type'!Q28/'Projections by Veh Type'!$C28</f>
        <v>2.3896388468923822</v>
      </c>
      <c r="Q4" s="3">
        <f>'Projections by Veh Type'!R28/'Projections by Veh Type'!$C28</f>
        <v>2.5403016362875475</v>
      </c>
      <c r="R4" s="3">
        <f>'Projections by Veh Type'!S28/'Projections by Veh Type'!$C28</f>
        <v>2.7314065329644719</v>
      </c>
      <c r="S4" s="3">
        <f>'Projections by Veh Type'!T28/'Projections by Veh Type'!$C28</f>
        <v>2.922511429641339</v>
      </c>
      <c r="T4" s="3">
        <f>'Projections by Veh Type'!U28/'Projections by Veh Type'!$C28</f>
        <v>3.1136163263182057</v>
      </c>
      <c r="U4" s="3">
        <f>'Projections by Veh Type'!V28/'Projections by Veh Type'!$C28</f>
        <v>3.3047212229951306</v>
      </c>
      <c r="V4" s="3">
        <f>'Projections by Veh Type'!W28/'Projections by Veh Type'!$C28</f>
        <v>3.4958261196719973</v>
      </c>
      <c r="W4" s="3">
        <f>'Projections by Veh Type'!X28/'Projections by Veh Type'!$C28</f>
        <v>3.8314643327035296</v>
      </c>
      <c r="X4" s="3">
        <f>'Projections by Veh Type'!Y28/'Projections by Veh Type'!$C28</f>
        <v>4.1671025457350614</v>
      </c>
      <c r="Y4" s="3">
        <f>'Projections by Veh Type'!Z28/'Projections by Veh Type'!$C28</f>
        <v>4.5027407587665937</v>
      </c>
      <c r="Z4" s="3">
        <f>'Projections by Veh Type'!AA28/'Projections by Veh Type'!$C28</f>
        <v>4.8383789717980115</v>
      </c>
      <c r="AA4" s="3">
        <f>'Projections by Veh Type'!AB28/'Projections by Veh Type'!$C28</f>
        <v>5.1740171848295429</v>
      </c>
      <c r="AB4" s="3">
        <f>'Projections by Veh Type'!AC28/'Projections by Veh Type'!$C28</f>
        <v>5.602723522415582</v>
      </c>
      <c r="AC4" s="3">
        <f>'Projections by Veh Type'!AD28/'Projections by Veh Type'!$C28</f>
        <v>6.0314298600016203</v>
      </c>
      <c r="AD4" s="3">
        <f>'Projections by Veh Type'!AE28/'Projections by Veh Type'!$C28</f>
        <v>6.4601361975876586</v>
      </c>
      <c r="AE4" s="3">
        <f>'Projections by Veh Type'!AF28/'Projections by Veh Type'!$C28</f>
        <v>6.8888425351738123</v>
      </c>
      <c r="AF4" s="3">
        <f>'Projections by Veh Type'!AG28/'Projections by Veh Type'!$C28</f>
        <v>7.3175488727598506</v>
      </c>
      <c r="AG4" s="3">
        <f>'Projections by Veh Type'!AH28/'Projections by Veh Type'!$C28</f>
        <v>7.8293251954350183</v>
      </c>
      <c r="AH4" s="3">
        <f>'Projections by Veh Type'!AI28/'Projections by Veh Type'!$C28</f>
        <v>8.3411015181098396</v>
      </c>
      <c r="AI4" s="3">
        <f>'Projections by Veh Type'!AJ28/'Projections by Veh Type'!$C28</f>
        <v>8.8528778407846609</v>
      </c>
      <c r="AJ4" s="3">
        <f>'Projections by Veh Type'!AK28/'Projections by Veh Type'!$C28</f>
        <v>9.3646541634594822</v>
      </c>
    </row>
    <row r="5" spans="1:36">
      <c r="A5" t="s">
        <v>7</v>
      </c>
      <c r="B5" s="3">
        <f>'Projections by Veh Type'!C29/'Projections by Veh Type'!$C29</f>
        <v>1</v>
      </c>
      <c r="C5" s="3">
        <f>'Projections by Veh Type'!D29/'Projections by Veh Type'!$C29</f>
        <v>1.0620236530880574</v>
      </c>
      <c r="D5" s="3">
        <f>'Projections by Veh Type'!E29/'Projections by Veh Type'!$C29</f>
        <v>1.1240473061760956</v>
      </c>
      <c r="E5" s="3">
        <f>'Projections by Veh Type'!F29/'Projections by Veh Type'!$C29</f>
        <v>1.1860709592641339</v>
      </c>
      <c r="F5" s="3">
        <f>'Projections by Veh Type'!G29/'Projections by Veh Type'!$C29</f>
        <v>1.2480946123521721</v>
      </c>
      <c r="G5" s="3">
        <f>'Projections by Veh Type'!H29/'Projections by Veh Type'!$C29</f>
        <v>1.3101182654402102</v>
      </c>
      <c r="H5" s="3">
        <f>'Projections by Veh Type'!I29/'Projections by Veh Type'!$C29</f>
        <v>1.3884362680683389</v>
      </c>
      <c r="I5" s="3">
        <f>'Projections by Veh Type'!J29/'Projections by Veh Type'!$C29</f>
        <v>1.4667542706964483</v>
      </c>
      <c r="J5" s="3">
        <f>'Projections by Veh Type'!K29/'Projections by Veh Type'!$C29</f>
        <v>1.5450722733245768</v>
      </c>
      <c r="K5" s="3">
        <f>'Projections by Veh Type'!L29/'Projections by Veh Type'!$C29</f>
        <v>1.6233902759527052</v>
      </c>
      <c r="L5" s="3">
        <f>'Projections by Veh Type'!M29/'Projections by Veh Type'!$C29</f>
        <v>1.7017082785808146</v>
      </c>
      <c r="M5" s="3">
        <f>'Projections by Veh Type'!N29/'Projections by Veh Type'!$C29</f>
        <v>1.7926412614980443</v>
      </c>
      <c r="N5" s="3">
        <f>'Projections by Veh Type'!O29/'Projections by Veh Type'!$C29</f>
        <v>1.8835742444152355</v>
      </c>
      <c r="O5" s="3">
        <f>'Projections by Veh Type'!P29/'Projections by Veh Type'!$C29</f>
        <v>1.9745072273324649</v>
      </c>
      <c r="P5" s="3">
        <f>'Projections by Veh Type'!Q29/'Projections by Veh Type'!$C29</f>
        <v>2.0654402102496943</v>
      </c>
      <c r="Q5" s="3">
        <f>'Projections by Veh Type'!R29/'Projections by Veh Type'!$C29</f>
        <v>2.1563731931668855</v>
      </c>
      <c r="R5" s="3">
        <f>'Projections by Veh Type'!S29/'Projections by Veh Type'!$C29</f>
        <v>2.2549277266754273</v>
      </c>
      <c r="S5" s="3">
        <f>'Projections by Veh Type'!T29/'Projections by Veh Type'!$C29</f>
        <v>2.3534822601839687</v>
      </c>
      <c r="T5" s="3">
        <f>'Projections by Veh Type'!U29/'Projections by Veh Type'!$C29</f>
        <v>2.45203679369251</v>
      </c>
      <c r="U5" s="3">
        <f>'Projections by Veh Type'!V29/'Projections by Veh Type'!$C29</f>
        <v>2.5505913272010514</v>
      </c>
      <c r="V5" s="3">
        <f>'Projections by Veh Type'!W29/'Projections by Veh Type'!$C29</f>
        <v>2.6491458607095928</v>
      </c>
      <c r="W5" s="3">
        <f>'Projections by Veh Type'!X29/'Projections by Veh Type'!$C29</f>
        <v>2.7490144546649145</v>
      </c>
      <c r="X5" s="3">
        <f>'Projections by Veh Type'!Y29/'Projections by Veh Type'!$C29</f>
        <v>2.8488830486202366</v>
      </c>
      <c r="Y5" s="3">
        <f>'Projections by Veh Type'!Z29/'Projections by Veh Type'!$C29</f>
        <v>2.9487516425755587</v>
      </c>
      <c r="Z5" s="3">
        <f>'Projections by Veh Type'!AA29/'Projections by Veh Type'!$C29</f>
        <v>3.0486202365308803</v>
      </c>
      <c r="AA5" s="3">
        <f>'Projections by Veh Type'!AB29/'Projections by Veh Type'!$C29</f>
        <v>3.1484888304862024</v>
      </c>
      <c r="AB5" s="3">
        <f>'Projections by Veh Type'!AC29/'Projections by Veh Type'!$C29</f>
        <v>3.2433639947437736</v>
      </c>
      <c r="AC5" s="3">
        <f>'Projections by Veh Type'!AD29/'Projections by Veh Type'!$C29</f>
        <v>3.3382391590013065</v>
      </c>
      <c r="AD5" s="3">
        <f>'Projections by Veh Type'!AE29/'Projections by Veh Type'!$C29</f>
        <v>3.4331143232588777</v>
      </c>
      <c r="AE5" s="3">
        <f>'Projections by Veh Type'!AF29/'Projections by Veh Type'!$C29</f>
        <v>3.5279894875164488</v>
      </c>
      <c r="AF5" s="3">
        <f>'Projections by Veh Type'!AG29/'Projections by Veh Type'!$C29</f>
        <v>3.6228646517739818</v>
      </c>
      <c r="AG5" s="3">
        <f>'Projections by Veh Type'!AH29/'Projections by Veh Type'!$C29</f>
        <v>3.7077529566359746</v>
      </c>
      <c r="AH5" s="3">
        <f>'Projections by Veh Type'!AI29/'Projections by Veh Type'!$C29</f>
        <v>3.7926412614980061</v>
      </c>
      <c r="AI5" s="3">
        <f>'Projections by Veh Type'!AJ29/'Projections by Veh Type'!$C29</f>
        <v>3.8775295663600371</v>
      </c>
      <c r="AJ5" s="3">
        <f>'Projections by Veh Type'!AK29/'Projections by Veh Type'!$C29</f>
        <v>3.9624178712220686</v>
      </c>
    </row>
    <row r="6" spans="1:36">
      <c r="A6" t="s">
        <v>8</v>
      </c>
      <c r="B6" s="3">
        <f>'Projections by Veh Type'!C30/'Projections by Veh Type'!$C30</f>
        <v>1</v>
      </c>
      <c r="C6" s="3">
        <f>'Projections by Veh Type'!D30/'Projections by Veh Type'!$C30</f>
        <v>1.0620236530880574</v>
      </c>
      <c r="D6" s="3">
        <f>'Projections by Veh Type'!E30/'Projections by Veh Type'!$C30</f>
        <v>1.1240473061760956</v>
      </c>
      <c r="E6" s="3">
        <f>'Projections by Veh Type'!F30/'Projections by Veh Type'!$C30</f>
        <v>1.1860709592641339</v>
      </c>
      <c r="F6" s="3">
        <f>'Projections by Veh Type'!G30/'Projections by Veh Type'!$C30</f>
        <v>1.2480946123521721</v>
      </c>
      <c r="G6" s="3">
        <f>'Projections by Veh Type'!H30/'Projections by Veh Type'!$C30</f>
        <v>1.3101182654402102</v>
      </c>
      <c r="H6" s="3">
        <f>'Projections by Veh Type'!I30/'Projections by Veh Type'!$C30</f>
        <v>1.3884362680683389</v>
      </c>
      <c r="I6" s="3">
        <f>'Projections by Veh Type'!J30/'Projections by Veh Type'!$C30</f>
        <v>1.4667542706964483</v>
      </c>
      <c r="J6" s="3">
        <f>'Projections by Veh Type'!K30/'Projections by Veh Type'!$C30</f>
        <v>1.5450722733245768</v>
      </c>
      <c r="K6" s="3">
        <f>'Projections by Veh Type'!L30/'Projections by Veh Type'!$C30</f>
        <v>1.6233902759527052</v>
      </c>
      <c r="L6" s="3">
        <f>'Projections by Veh Type'!M30/'Projections by Veh Type'!$C30</f>
        <v>1.7017082785808146</v>
      </c>
      <c r="M6" s="3">
        <f>'Projections by Veh Type'!N30/'Projections by Veh Type'!$C30</f>
        <v>1.7926412614980443</v>
      </c>
      <c r="N6" s="3">
        <f>'Projections by Veh Type'!O30/'Projections by Veh Type'!$C30</f>
        <v>1.8835742444152355</v>
      </c>
      <c r="O6" s="3">
        <f>'Projections by Veh Type'!P30/'Projections by Veh Type'!$C30</f>
        <v>1.9745072273324649</v>
      </c>
      <c r="P6" s="3">
        <f>'Projections by Veh Type'!Q30/'Projections by Veh Type'!$C30</f>
        <v>2.0654402102496943</v>
      </c>
      <c r="Q6" s="3">
        <f>'Projections by Veh Type'!R30/'Projections by Veh Type'!$C30</f>
        <v>2.1563731931668855</v>
      </c>
      <c r="R6" s="3">
        <f>'Projections by Veh Type'!S30/'Projections by Veh Type'!$C30</f>
        <v>2.2549277266754273</v>
      </c>
      <c r="S6" s="3">
        <f>'Projections by Veh Type'!T30/'Projections by Veh Type'!$C30</f>
        <v>2.3534822601839687</v>
      </c>
      <c r="T6" s="3">
        <f>'Projections by Veh Type'!U30/'Projections by Veh Type'!$C30</f>
        <v>2.45203679369251</v>
      </c>
      <c r="U6" s="3">
        <f>'Projections by Veh Type'!V30/'Projections by Veh Type'!$C30</f>
        <v>2.5505913272010514</v>
      </c>
      <c r="V6" s="3">
        <f>'Projections by Veh Type'!W30/'Projections by Veh Type'!$C30</f>
        <v>2.6491458607095928</v>
      </c>
      <c r="W6" s="3">
        <f>'Projections by Veh Type'!X30/'Projections by Veh Type'!$C30</f>
        <v>2.7490144546649145</v>
      </c>
      <c r="X6" s="3">
        <f>'Projections by Veh Type'!Y30/'Projections by Veh Type'!$C30</f>
        <v>2.8488830486202366</v>
      </c>
      <c r="Y6" s="3">
        <f>'Projections by Veh Type'!Z30/'Projections by Veh Type'!$C30</f>
        <v>2.9487516425755587</v>
      </c>
      <c r="Z6" s="3">
        <f>'Projections by Veh Type'!AA30/'Projections by Veh Type'!$C30</f>
        <v>3.0486202365308803</v>
      </c>
      <c r="AA6" s="3">
        <f>'Projections by Veh Type'!AB30/'Projections by Veh Type'!$C30</f>
        <v>3.1484888304862024</v>
      </c>
      <c r="AB6" s="3">
        <f>'Projections by Veh Type'!AC30/'Projections by Veh Type'!$C30</f>
        <v>3.2433639947437736</v>
      </c>
      <c r="AC6" s="3">
        <f>'Projections by Veh Type'!AD30/'Projections by Veh Type'!$C30</f>
        <v>3.3382391590013065</v>
      </c>
      <c r="AD6" s="3">
        <f>'Projections by Veh Type'!AE30/'Projections by Veh Type'!$C30</f>
        <v>3.4331143232588777</v>
      </c>
      <c r="AE6" s="3">
        <f>'Projections by Veh Type'!AF30/'Projections by Veh Type'!$C30</f>
        <v>3.5279894875164488</v>
      </c>
      <c r="AF6" s="3">
        <f>'Projections by Veh Type'!AG30/'Projections by Veh Type'!$C30</f>
        <v>3.6228646517739818</v>
      </c>
      <c r="AG6" s="3">
        <f>'Projections by Veh Type'!AH30/'Projections by Veh Type'!$C30</f>
        <v>3.7077529566359746</v>
      </c>
      <c r="AH6" s="3">
        <f>'Projections by Veh Type'!AI30/'Projections by Veh Type'!$C30</f>
        <v>3.7926412614980061</v>
      </c>
      <c r="AI6" s="3">
        <f>'Projections by Veh Type'!AJ30/'Projections by Veh Type'!$C30</f>
        <v>3.8775295663600371</v>
      </c>
      <c r="AJ6" s="3">
        <f>'Projections by Veh Type'!AK30/'Projections by Veh Type'!$C30</f>
        <v>3.9624178712220686</v>
      </c>
    </row>
    <row r="7" spans="1:36">
      <c r="A7" t="s">
        <v>9</v>
      </c>
      <c r="B7" s="3">
        <f>'Projections by Veh Type'!C31/'Projections by Veh Type'!$C31</f>
        <v>1</v>
      </c>
      <c r="C7" s="3">
        <f>'Projections by Veh Type'!D31/'Projections by Veh Type'!$C31</f>
        <v>1.0640866578177426</v>
      </c>
      <c r="D7" s="3">
        <f>'Projections by Veh Type'!E31/'Projections by Veh Type'!$C31</f>
        <v>1.1281733156354852</v>
      </c>
      <c r="E7" s="3">
        <f>'Projections by Veh Type'!F31/'Projections by Veh Type'!$C31</f>
        <v>1.1922599734532471</v>
      </c>
      <c r="F7" s="3">
        <f>'Projections by Veh Type'!G31/'Projections by Veh Type'!$C31</f>
        <v>1.2563466312709897</v>
      </c>
      <c r="G7" s="3">
        <f>'Projections by Veh Type'!H31/'Projections by Veh Type'!$C31</f>
        <v>1.3204332890887323</v>
      </c>
      <c r="H7" s="3">
        <f>'Projections by Veh Type'!I31/'Projections by Veh Type'!$C31</f>
        <v>1.3734598991374858</v>
      </c>
      <c r="I7" s="3">
        <f>'Projections by Veh Type'!J31/'Projections by Veh Type'!$C31</f>
        <v>1.4264865091862395</v>
      </c>
      <c r="J7" s="3">
        <f>'Projections by Veh Type'!K31/'Projections by Veh Type'!$C31</f>
        <v>1.4795131192349738</v>
      </c>
      <c r="K7" s="3">
        <f>'Projections by Veh Type'!L31/'Projections by Veh Type'!$C31</f>
        <v>1.532539729283708</v>
      </c>
      <c r="L7" s="3">
        <f>'Projections by Veh Type'!M31/'Projections by Veh Type'!$C31</f>
        <v>1.5855663393324617</v>
      </c>
      <c r="M7" s="3">
        <f>'Projections by Veh Type'!N31/'Projections by Veh Type'!$C31</f>
        <v>1.6463188362182013</v>
      </c>
      <c r="N7" s="3">
        <f>'Projections by Veh Type'!O31/'Projections by Veh Type'!$C31</f>
        <v>1.7070713331039411</v>
      </c>
      <c r="O7" s="3">
        <f>'Projections by Veh Type'!P31/'Projections by Veh Type'!$C31</f>
        <v>1.7678238299896614</v>
      </c>
      <c r="P7" s="3">
        <f>'Projections by Veh Type'!Q31/'Projections by Veh Type'!$C31</f>
        <v>1.8285763268754009</v>
      </c>
      <c r="Q7" s="3">
        <f>'Projections by Veh Type'!R31/'Projections by Veh Type'!$C31</f>
        <v>1.8893288237611408</v>
      </c>
      <c r="R7" s="3">
        <f>'Projections by Veh Type'!S31/'Projections by Veh Type'!$C31</f>
        <v>1.9617614412868831</v>
      </c>
      <c r="S7" s="3">
        <f>'Projections by Veh Type'!T31/'Projections by Veh Type'!$C31</f>
        <v>2.0341940588126257</v>
      </c>
      <c r="T7" s="3">
        <f>'Projections by Veh Type'!U31/'Projections by Veh Type'!$C31</f>
        <v>2.1066266763383683</v>
      </c>
      <c r="U7" s="3">
        <f>'Projections by Veh Type'!V31/'Projections by Veh Type'!$C31</f>
        <v>2.1790592938641105</v>
      </c>
      <c r="V7" s="3">
        <f>'Projections by Veh Type'!W31/'Projections by Veh Type'!$C31</f>
        <v>2.2514919113898531</v>
      </c>
      <c r="W7" s="3">
        <f>'Projections by Veh Type'!X31/'Projections by Veh Type'!$C31</f>
        <v>2.337879535960079</v>
      </c>
      <c r="X7" s="3">
        <f>'Projections by Veh Type'!Y31/'Projections by Veh Type'!$C31</f>
        <v>2.4242671605303632</v>
      </c>
      <c r="Y7" s="3">
        <f>'Projections by Veh Type'!Z31/'Projections by Veh Type'!$C31</f>
        <v>2.5106547851006087</v>
      </c>
      <c r="Z7" s="3">
        <f>'Projections by Veh Type'!AA31/'Projections by Veh Type'!$C31</f>
        <v>2.5970424096708542</v>
      </c>
      <c r="AA7" s="3">
        <f>'Projections by Veh Type'!AB31/'Projections by Veh Type'!$C31</f>
        <v>2.6834300342410993</v>
      </c>
      <c r="AB7" s="3">
        <f>'Projections by Veh Type'!AC31/'Projections by Veh Type'!$C31</f>
        <v>2.7864763696563704</v>
      </c>
      <c r="AC7" s="3">
        <f>'Projections by Veh Type'!AD31/'Projections by Veh Type'!$C31</f>
        <v>2.8895227050716223</v>
      </c>
      <c r="AD7" s="3">
        <f>'Projections by Veh Type'!AE31/'Projections by Veh Type'!$C31</f>
        <v>2.9925690404868357</v>
      </c>
      <c r="AE7" s="3">
        <f>'Projections by Veh Type'!AF31/'Projections by Veh Type'!$C31</f>
        <v>3.0956153759020872</v>
      </c>
      <c r="AF7" s="3">
        <f>'Projections by Veh Type'!AG31/'Projections by Veh Type'!$C31</f>
        <v>3.1986617113173392</v>
      </c>
      <c r="AG7" s="3">
        <f>'Projections by Veh Type'!AH31/'Projections by Veh Type'!$C31</f>
        <v>3.3215975150910038</v>
      </c>
      <c r="AH7" s="3">
        <f>'Projections by Veh Type'!AI31/'Projections by Veh Type'!$C31</f>
        <v>3.4445333188646297</v>
      </c>
      <c r="AI7" s="3">
        <f>'Projections by Veh Type'!AJ31/'Projections by Veh Type'!$C31</f>
        <v>3.567469122638256</v>
      </c>
      <c r="AJ7" s="3">
        <f>'Projections by Veh Type'!AK31/'Projections by Veh Type'!$C31</f>
        <v>3.6904049264118819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ICCT Roadmap 2017 Results</vt:lpstr>
      <vt:lpstr>ICCT Roadmap Veh Definitions</vt:lpstr>
      <vt:lpstr>Projections by Veh Type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Jeffrey Rissman</cp:lastModifiedBy>
  <cp:revision/>
  <dcterms:created xsi:type="dcterms:W3CDTF">2017-06-26T22:04:22Z</dcterms:created>
  <dcterms:modified xsi:type="dcterms:W3CDTF">2018-04-19T03:05:13Z</dcterms:modified>
  <cp:category/>
  <cp:contentStatus/>
</cp:coreProperties>
</file>