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OneDrive\Desktop\India InputData 5-6-2020\ctrl-settings\GDPGR\"/>
    </mc:Choice>
  </mc:AlternateContent>
  <xr:revisionPtr revIDLastSave="0" documentId="13_ncr:1_{6511ADAF-042C-4405-A4CC-4A312EA12DD6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India 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F5" i="3"/>
  <c r="E5" i="3"/>
  <c r="D5" i="3"/>
  <c r="B5" i="3"/>
  <c r="C4" i="3"/>
  <c r="C5" i="3" s="1"/>
  <c r="H3" i="3"/>
  <c r="H5" i="3" s="1"/>
  <c r="G4" i="3" l="1"/>
  <c r="D6" i="3" s="1"/>
  <c r="B2" i="2" s="1"/>
  <c r="D8" i="3"/>
  <c r="B2" i="8" s="1"/>
  <c r="B8" i="3"/>
  <c r="B7" i="3"/>
  <c r="D7" i="3"/>
  <c r="B6" i="3"/>
</calcChain>
</file>

<file path=xl/sharedStrings.xml><?xml version="1.0" encoding="utf-8"?>
<sst xmlns="http://schemas.openxmlformats.org/spreadsheetml/2006/main" count="95" uniqueCount="85">
  <si>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</si>
  <si>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</si>
  <si>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</si>
  <si>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</si>
  <si>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</si>
  <si>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</si>
  <si>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</si>
  <si>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</si>
  <si>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</si>
  <si>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</si>
  <si>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</si>
  <si>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</si>
  <si>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</si>
  <si>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</si>
  <si>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</si>
  <si>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</si>
  <si>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</si>
  <si>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</si>
  <si>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</si>
  <si>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</si>
  <si>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</si>
  <si>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</si>
  <si>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</si>
  <si>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</si>
  <si>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</si>
  <si>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</si>
  <si>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</si>
  <si>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</si>
  <si>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</si>
  <si>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</si>
  <si>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</si>
  <si>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</si>
  <si>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</si>
  <si>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</si>
  <si>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</si>
  <si>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</si>
  <si>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</si>
  <si>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</si>
  <si>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</si>
  <si>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</si>
  <si>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</si>
  <si>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</si>
  <si>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IMF</t>
  </si>
  <si>
    <t>World Bank</t>
  </si>
  <si>
    <t>RBI</t>
  </si>
  <si>
    <t>Moody's</t>
  </si>
  <si>
    <t>Fitch</t>
  </si>
  <si>
    <t>CII
(Base Scenario)</t>
  </si>
  <si>
    <t>Shrinkage</t>
  </si>
  <si>
    <t>World Bank - low</t>
  </si>
  <si>
    <t>World Bank - high</t>
  </si>
  <si>
    <t xml:space="preserve">Sources: </t>
  </si>
  <si>
    <t>https://www.indiatoday.in/diu/story/coronavirus-indian-economy-1670487-2020-04-24</t>
  </si>
  <si>
    <t>McKinsey</t>
  </si>
  <si>
    <t>https://www.mckinsey.com/in/our-insights/getting-ahead-of-coronavirus-saving-lives-and-livelihoods-in-india</t>
  </si>
  <si>
    <t>CII</t>
  </si>
  <si>
    <t>https://www.cii.in/PublicationDetail.aspx?enc=zuvkFMUeRQ5DOr34VHgU+q2FCqvImS8h+0nQnlG8m5zQMi0OqNmYDbmu4OQt/zyXqsZaMZqaBOz17jO5kiK8beaL12OyxmfAhunCVE65HqgjLzXO2zFcwfMySBEKEXXZInWXyHg28Cg3wC9MTvYNtg==</t>
  </si>
  <si>
    <t>Median Shrinkage</t>
  </si>
  <si>
    <t>Avg. Shrinkage</t>
  </si>
  <si>
    <t>Median alternate GDP growth</t>
  </si>
  <si>
    <t>Avg. Alt GDP</t>
  </si>
  <si>
    <t>Median BAU GDP growth</t>
  </si>
  <si>
    <t>Avg. BAU GDP</t>
  </si>
  <si>
    <t>IMF to Fitch (columns B-F)</t>
  </si>
  <si>
    <t>McKinsey
(Scenario 2)</t>
  </si>
  <si>
    <t>Pre- &amp; post-COVID GDP predictions - IMF, World Bank, RBI, Moody's, Fitch</t>
  </si>
  <si>
    <t>Compilation of estimates (via India Today)</t>
  </si>
  <si>
    <t>Coronavirus to leave Indian economy battered, say GDP growth projections</t>
  </si>
  <si>
    <t>Infographic with pre- and post-COVID GDP projections</t>
  </si>
  <si>
    <t>Scenario-based GDP impacts for India</t>
  </si>
  <si>
    <t>McKinsey &amp; Co.</t>
  </si>
  <si>
    <t>Getting ahead of coronavirus: Saving lives and livelihoods in India</t>
  </si>
  <si>
    <t>Confederation of Indian Industry</t>
  </si>
  <si>
    <t>A plan for economic recovery</t>
  </si>
  <si>
    <t>SARS-CoV-2 pandemic.  It uses the latest data available as of Apr 20,</t>
  </si>
  <si>
    <t>McKinsey (Scenario 2)</t>
  </si>
  <si>
    <t>CII (Base Scenario)</t>
  </si>
  <si>
    <t>India - BAU and Alternate GDP projections for Financial Year 2020</t>
  </si>
  <si>
    <t>Pre-COVID forecast
(Jan-Feb 2020)</t>
  </si>
  <si>
    <t>Post-COVID forecast
(Mar-Apr 2020)</t>
  </si>
  <si>
    <t>Chart 1 &amp; Table 2, Pages 2-3 - GDP (Base scenario)</t>
  </si>
  <si>
    <t>Scenario-based GDP predictions from Indian industry</t>
  </si>
  <si>
    <t>India Notes</t>
  </si>
  <si>
    <t>Exhibit 1, Scenario 2</t>
  </si>
  <si>
    <t>An average of estimates (as of 22/04/20) of COVID impacted GDP estimates for FY2021 is considered.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</si>
</sst>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1" xfId="2" applyNumberFormat="1" applyFont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165" fontId="0" fillId="0" borderId="0" xfId="0" applyNumberFormat="1"/>
    <xf numFmtId="0" fontId="6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0" xfId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</xdr:colOff>
      <xdr:row>2</xdr:row>
      <xdr:rowOff>0</xdr:rowOff>
    </xdr:from>
    <xdr:to>
      <xdr:col>15</xdr:col>
      <xdr:colOff>296308</xdr:colOff>
      <xdr:row>12</xdr:row>
      <xdr:rowOff>122740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7585-0D52-47EE-A245-39A8DFA1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347" y="571500"/>
          <a:ext cx="3953586" cy="24087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38100</xdr:rowOff>
    </xdr:from>
    <xdr:to>
      <xdr:col>6</xdr:col>
      <xdr:colOff>121603</xdr:colOff>
      <xdr:row>44</xdr:row>
      <xdr:rowOff>70346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A1CAE-C00C-44E0-B586-D9290DDE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48100"/>
          <a:ext cx="5747703" cy="5175746"/>
        </a:xfrm>
        <a:prstGeom prst="rect">
          <a:avLst/>
        </a:prstGeom>
      </xdr:spPr>
    </xdr:pic>
    <xdr:clientData/>
  </xdr:twoCellAnchor>
  <xdr:twoCellAnchor editAs="oneCell">
    <xdr:from>
      <xdr:col>6</xdr:col>
      <xdr:colOff>744714</xdr:colOff>
      <xdr:row>17</xdr:row>
      <xdr:rowOff>19050</xdr:rowOff>
    </xdr:from>
    <xdr:to>
      <xdr:col>14</xdr:col>
      <xdr:colOff>515177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33094-F10E-449D-B76E-DE3BD720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8314" y="3829050"/>
          <a:ext cx="517113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353047</xdr:colOff>
      <xdr:row>32</xdr:row>
      <xdr:rowOff>66674</xdr:rowOff>
    </xdr:from>
    <xdr:to>
      <xdr:col>14</xdr:col>
      <xdr:colOff>238125</xdr:colOff>
      <xdr:row>42</xdr:row>
      <xdr:rowOff>160325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002874-FF10-4F3E-8004-3DE98555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5272" y="6734174"/>
          <a:ext cx="4523753" cy="1998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opLeftCell="A2" workbookViewId="0">
      <selection activeCell="D18" sqref="D18:D19"/>
    </sheetView>
  </sheetViews>
  <sheetFormatPr defaultRowHeight="15" x14ac:dyDescent="0.25"/>
  <cols>
    <col min="2" max="2" width="66.7109375" customWidth="1"/>
    <col min="6" max="6" width="46" customWidth="1"/>
  </cols>
  <sheetData>
    <row r="1" spans="1:6" x14ac:dyDescent="0.25">
      <c r="A1" s="1" t="s">
        <v>29</v>
      </c>
    </row>
    <row r="2" spans="1:6" x14ac:dyDescent="0.25">
      <c r="A2" s="1" t="s">
        <v>30</v>
      </c>
    </row>
    <row r="4" spans="1:6" x14ac:dyDescent="0.25">
      <c r="A4" s="1" t="s">
        <v>18</v>
      </c>
      <c r="B4" s="4" t="s">
        <v>65</v>
      </c>
      <c r="F4" s="4" t="s">
        <v>69</v>
      </c>
    </row>
    <row r="5" spans="1:6" x14ac:dyDescent="0.25">
      <c r="B5" t="s">
        <v>66</v>
      </c>
      <c r="F5" t="s">
        <v>70</v>
      </c>
    </row>
    <row r="6" spans="1:6" x14ac:dyDescent="0.25">
      <c r="B6" s="9">
        <v>43945</v>
      </c>
      <c r="F6" s="9">
        <v>43930</v>
      </c>
    </row>
    <row r="7" spans="1:6" x14ac:dyDescent="0.25">
      <c r="B7" t="s">
        <v>67</v>
      </c>
      <c r="F7" t="s">
        <v>71</v>
      </c>
    </row>
    <row r="8" spans="1:6" x14ac:dyDescent="0.25">
      <c r="B8" s="3" t="s">
        <v>52</v>
      </c>
      <c r="F8" s="3" t="s">
        <v>54</v>
      </c>
    </row>
    <row r="9" spans="1:6" x14ac:dyDescent="0.25">
      <c r="B9" t="s">
        <v>68</v>
      </c>
      <c r="F9" t="s">
        <v>83</v>
      </c>
    </row>
    <row r="11" spans="1:6" x14ac:dyDescent="0.25">
      <c r="B11" s="4" t="s">
        <v>81</v>
      </c>
    </row>
    <row r="12" spans="1:6" x14ac:dyDescent="0.25">
      <c r="B12" t="s">
        <v>72</v>
      </c>
    </row>
    <row r="13" spans="1:6" x14ac:dyDescent="0.25">
      <c r="B13" s="9">
        <v>43943</v>
      </c>
    </row>
    <row r="14" spans="1:6" x14ac:dyDescent="0.25">
      <c r="B14" t="s">
        <v>73</v>
      </c>
    </row>
    <row r="15" spans="1:6" x14ac:dyDescent="0.25">
      <c r="B15" s="3" t="s">
        <v>56</v>
      </c>
    </row>
    <row r="16" spans="1:6" x14ac:dyDescent="0.25">
      <c r="B16" t="s">
        <v>80</v>
      </c>
    </row>
    <row r="18" spans="1:5" x14ac:dyDescent="0.25">
      <c r="A18" s="1" t="s">
        <v>0</v>
      </c>
      <c r="D18" s="1" t="s">
        <v>82</v>
      </c>
      <c r="E18" s="1"/>
    </row>
    <row r="19" spans="1:5" x14ac:dyDescent="0.25">
      <c r="A19" t="s">
        <v>31</v>
      </c>
      <c r="D19" t="s">
        <v>84</v>
      </c>
    </row>
    <row r="20" spans="1:5" x14ac:dyDescent="0.25">
      <c r="A20" t="s">
        <v>1</v>
      </c>
    </row>
    <row r="21" spans="1:5" x14ac:dyDescent="0.25">
      <c r="A21" t="s">
        <v>10</v>
      </c>
    </row>
    <row r="22" spans="1:5" x14ac:dyDescent="0.25">
      <c r="A22" t="s">
        <v>2</v>
      </c>
    </row>
    <row r="23" spans="1:5" x14ac:dyDescent="0.25">
      <c r="A23" t="s">
        <v>11</v>
      </c>
    </row>
    <row r="24" spans="1:5" x14ac:dyDescent="0.25">
      <c r="A24" t="s">
        <v>3</v>
      </c>
    </row>
    <row r="25" spans="1:5" x14ac:dyDescent="0.25">
      <c r="A25" t="s">
        <v>4</v>
      </c>
    </row>
    <row r="27" spans="1:5" x14ac:dyDescent="0.25">
      <c r="A27" t="s">
        <v>5</v>
      </c>
    </row>
    <row r="28" spans="1:5" x14ac:dyDescent="0.25">
      <c r="A28" t="s">
        <v>12</v>
      </c>
    </row>
    <row r="29" spans="1:5" x14ac:dyDescent="0.25">
      <c r="A29" t="s">
        <v>13</v>
      </c>
    </row>
    <row r="30" spans="1:5" x14ac:dyDescent="0.25">
      <c r="A30" t="s">
        <v>14</v>
      </c>
    </row>
    <row r="31" spans="1:5" x14ac:dyDescent="0.25">
      <c r="A31" t="s">
        <v>6</v>
      </c>
    </row>
    <row r="33" spans="1:2" x14ac:dyDescent="0.25">
      <c r="A33" s="4" t="s">
        <v>22</v>
      </c>
      <c r="B33" s="2"/>
    </row>
    <row r="34" spans="1:2" x14ac:dyDescent="0.25">
      <c r="A34" t="s">
        <v>19</v>
      </c>
    </row>
    <row r="35" spans="1:2" x14ac:dyDescent="0.25">
      <c r="A35" t="s">
        <v>74</v>
      </c>
    </row>
    <row r="36" spans="1:2" x14ac:dyDescent="0.25">
      <c r="A36" t="s">
        <v>21</v>
      </c>
    </row>
    <row r="37" spans="1:2" x14ac:dyDescent="0.25">
      <c r="A37" t="s">
        <v>23</v>
      </c>
    </row>
    <row r="39" spans="1:2" x14ac:dyDescent="0.25">
      <c r="A39" t="s">
        <v>36</v>
      </c>
    </row>
    <row r="40" spans="1:2" x14ac:dyDescent="0.25">
      <c r="A40" t="s">
        <v>38</v>
      </c>
    </row>
    <row r="41" spans="1:2" x14ac:dyDescent="0.25">
      <c r="A41" t="s">
        <v>37</v>
      </c>
    </row>
    <row r="43" spans="1:2" x14ac:dyDescent="0.25">
      <c r="A43" s="8" t="s">
        <v>32</v>
      </c>
      <c r="B43" s="5"/>
    </row>
    <row r="44" spans="1:2" x14ac:dyDescent="0.25">
      <c r="A44" t="s">
        <v>39</v>
      </c>
    </row>
    <row r="45" spans="1:2" x14ac:dyDescent="0.25">
      <c r="A45" t="s">
        <v>33</v>
      </c>
    </row>
    <row r="46" spans="1:2" x14ac:dyDescent="0.25">
      <c r="A46" t="s">
        <v>40</v>
      </c>
    </row>
    <row r="47" spans="1:2" x14ac:dyDescent="0.25">
      <c r="A47" t="s">
        <v>41</v>
      </c>
    </row>
    <row r="48" spans="1:2" x14ac:dyDescent="0.25">
      <c r="A48" t="s">
        <v>34</v>
      </c>
    </row>
    <row r="49" spans="1:1" x14ac:dyDescent="0.25">
      <c r="A49" t="s">
        <v>35</v>
      </c>
    </row>
    <row r="50" spans="1:1" x14ac:dyDescent="0.25">
      <c r="A50" t="s">
        <v>25</v>
      </c>
    </row>
    <row r="78" spans="1:1" x14ac:dyDescent="0.25">
      <c r="A78" t="s">
        <v>7</v>
      </c>
    </row>
    <row r="79" spans="1:1" x14ac:dyDescent="0.25">
      <c r="A79" t="s">
        <v>15</v>
      </c>
    </row>
    <row r="80" spans="1:1" x14ac:dyDescent="0.25">
      <c r="A80" t="s">
        <v>16</v>
      </c>
    </row>
    <row r="81" spans="1:2" x14ac:dyDescent="0.25">
      <c r="A81" t="s">
        <v>8</v>
      </c>
    </row>
    <row r="82" spans="1:2" x14ac:dyDescent="0.25">
      <c r="A82" t="s">
        <v>9</v>
      </c>
    </row>
    <row r="83" spans="1:2" x14ac:dyDescent="0.25">
      <c r="A83" t="s">
        <v>17</v>
      </c>
    </row>
    <row r="85" spans="1:2" x14ac:dyDescent="0.25">
      <c r="A85" s="4" t="s">
        <v>22</v>
      </c>
      <c r="B85" s="2"/>
    </row>
    <row r="86" spans="1:2" x14ac:dyDescent="0.25">
      <c r="A86" t="s">
        <v>19</v>
      </c>
    </row>
    <row r="87" spans="1:2" x14ac:dyDescent="0.25">
      <c r="A87" t="s">
        <v>20</v>
      </c>
    </row>
    <row r="88" spans="1:2" x14ac:dyDescent="0.25">
      <c r="A88" t="s">
        <v>21</v>
      </c>
    </row>
    <row r="89" spans="1:2" x14ac:dyDescent="0.25">
      <c r="A89" t="s">
        <v>23</v>
      </c>
    </row>
  </sheetData>
  <hyperlinks>
    <hyperlink ref="B8" r:id="rId1" xr:uid="{4E935FD4-3ED9-463A-899F-2DBCDD101C98}"/>
    <hyperlink ref="F8" r:id="rId2" xr:uid="{8B693CF3-2EFC-4813-A040-DA15351BD6A8}"/>
    <hyperlink ref="B15" r:id="rId3" xr:uid="{177EEAA9-CF54-488B-B469-F6CAB1C9DD4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303C-0F48-48BA-B94F-EBB8FB29306E}">
  <dimension ref="A1:L17"/>
  <sheetViews>
    <sheetView tabSelected="1" topLeftCell="A28" zoomScaleNormal="100" workbookViewId="0">
      <selection activeCell="F11" sqref="F11"/>
    </sheetView>
  </sheetViews>
  <sheetFormatPr defaultRowHeight="15" x14ac:dyDescent="0.25"/>
  <cols>
    <col min="1" max="1" width="27.140625" customWidth="1"/>
    <col min="3" max="3" width="20.42578125" bestFit="1" customWidth="1"/>
    <col min="7" max="7" width="11.42578125" bestFit="1" customWidth="1"/>
    <col min="8" max="8" width="14.7109375" bestFit="1" customWidth="1"/>
  </cols>
  <sheetData>
    <row r="1" spans="1:12" x14ac:dyDescent="0.25">
      <c r="A1" s="4" t="s">
        <v>77</v>
      </c>
      <c r="B1" s="2"/>
      <c r="C1" s="2"/>
    </row>
    <row r="2" spans="1:12" ht="30" x14ac:dyDescent="0.25">
      <c r="A2" s="25"/>
      <c r="B2" s="26" t="s">
        <v>42</v>
      </c>
      <c r="C2" s="26" t="s">
        <v>43</v>
      </c>
      <c r="D2" s="26" t="s">
        <v>44</v>
      </c>
      <c r="E2" s="26" t="s">
        <v>45</v>
      </c>
      <c r="F2" s="26" t="s">
        <v>46</v>
      </c>
      <c r="G2" s="27" t="s">
        <v>64</v>
      </c>
      <c r="H2" s="27" t="s">
        <v>47</v>
      </c>
      <c r="L2" s="24" t="s">
        <v>63</v>
      </c>
    </row>
    <row r="3" spans="1:12" ht="30" x14ac:dyDescent="0.25">
      <c r="A3" s="10" t="s">
        <v>78</v>
      </c>
      <c r="B3" s="18">
        <v>5.8000000000000003E-2</v>
      </c>
      <c r="C3" s="17">
        <v>0.05</v>
      </c>
      <c r="D3" s="17">
        <v>0.06</v>
      </c>
      <c r="E3" s="18">
        <v>5.3999999999999999E-2</v>
      </c>
      <c r="F3" s="18">
        <v>5.6000000000000001E-2</v>
      </c>
      <c r="G3" s="17">
        <f>D3</f>
        <v>0.06</v>
      </c>
      <c r="H3" s="17">
        <f>D3</f>
        <v>0.06</v>
      </c>
    </row>
    <row r="4" spans="1:12" ht="30" x14ac:dyDescent="0.25">
      <c r="A4" s="10" t="s">
        <v>79</v>
      </c>
      <c r="B4" s="18">
        <v>1.9E-2</v>
      </c>
      <c r="C4" s="21">
        <f>AVERAGE(B9:B10)</f>
        <v>2.75E-2</v>
      </c>
      <c r="D4" s="18">
        <v>5.5E-2</v>
      </c>
      <c r="E4" s="18">
        <v>2.5000000000000001E-2</v>
      </c>
      <c r="F4" s="18">
        <v>8.0000000000000002E-3</v>
      </c>
      <c r="G4" s="17">
        <f>G3-G5</f>
        <v>3.4999999999999996E-2</v>
      </c>
      <c r="H4" s="18">
        <v>6.0000000000000001E-3</v>
      </c>
    </row>
    <row r="5" spans="1:12" x14ac:dyDescent="0.25">
      <c r="A5" s="12" t="s">
        <v>48</v>
      </c>
      <c r="B5" s="11">
        <f>B3-B4</f>
        <v>3.9000000000000007E-2</v>
      </c>
      <c r="C5" s="11">
        <f t="shared" ref="C5:F5" si="0">C3-C4</f>
        <v>2.2500000000000003E-2</v>
      </c>
      <c r="D5" s="11">
        <f t="shared" si="0"/>
        <v>4.9999999999999975E-3</v>
      </c>
      <c r="E5" s="11">
        <f t="shared" si="0"/>
        <v>2.8999999999999998E-2</v>
      </c>
      <c r="F5" s="11">
        <f t="shared" si="0"/>
        <v>4.8000000000000001E-2</v>
      </c>
      <c r="G5" s="18">
        <v>2.5000000000000001E-2</v>
      </c>
      <c r="H5" s="17">
        <f>H3-H4</f>
        <v>5.3999999999999999E-2</v>
      </c>
    </row>
    <row r="6" spans="1:12" x14ac:dyDescent="0.25">
      <c r="A6" s="13" t="s">
        <v>59</v>
      </c>
      <c r="B6" s="22">
        <f>MEDIAN(B4:H4)</f>
        <v>2.5000000000000001E-2</v>
      </c>
      <c r="C6" s="14" t="s">
        <v>60</v>
      </c>
      <c r="D6" s="22">
        <f>AVERAGE(B4:H4)</f>
        <v>2.5071428571428574E-2</v>
      </c>
      <c r="E6" s="16"/>
      <c r="F6" s="16"/>
      <c r="G6" s="16"/>
      <c r="H6" s="16"/>
    </row>
    <row r="7" spans="1:12" x14ac:dyDescent="0.25">
      <c r="A7" s="13" t="s">
        <v>57</v>
      </c>
      <c r="B7" s="22">
        <f>MEDIAN(B5:H5)</f>
        <v>2.8999999999999998E-2</v>
      </c>
      <c r="C7" s="14" t="s">
        <v>58</v>
      </c>
      <c r="D7" s="22">
        <f>AVERAGE(B5:H5)</f>
        <v>3.1785714285714285E-2</v>
      </c>
      <c r="E7" s="15"/>
      <c r="F7" s="15"/>
    </row>
    <row r="8" spans="1:12" x14ac:dyDescent="0.25">
      <c r="A8" s="13" t="s">
        <v>61</v>
      </c>
      <c r="B8" s="22">
        <f>MEDIAN(B3:H3)</f>
        <v>5.8000000000000003E-2</v>
      </c>
      <c r="C8" s="14" t="s">
        <v>62</v>
      </c>
      <c r="D8" s="22">
        <f>AVERAGE(B3:H3)</f>
        <v>5.6857142857142863E-2</v>
      </c>
      <c r="E8" s="15"/>
      <c r="F8" s="15"/>
    </row>
    <row r="9" spans="1:12" x14ac:dyDescent="0.25">
      <c r="A9" t="s">
        <v>49</v>
      </c>
      <c r="B9" s="20">
        <v>1.4999999999999999E-2</v>
      </c>
    </row>
    <row r="10" spans="1:12" x14ac:dyDescent="0.25">
      <c r="A10" t="s">
        <v>50</v>
      </c>
      <c r="B10" s="19">
        <v>0.04</v>
      </c>
    </row>
    <row r="12" spans="1:12" x14ac:dyDescent="0.25">
      <c r="A12" s="1" t="s">
        <v>51</v>
      </c>
    </row>
    <row r="13" spans="1:12" x14ac:dyDescent="0.25">
      <c r="A13" s="28" t="s">
        <v>63</v>
      </c>
      <c r="B13" s="29" t="s">
        <v>52</v>
      </c>
      <c r="C13" s="28"/>
    </row>
    <row r="14" spans="1:12" x14ac:dyDescent="0.25">
      <c r="A14" s="28" t="s">
        <v>53</v>
      </c>
      <c r="B14" s="29" t="s">
        <v>54</v>
      </c>
      <c r="C14" s="28"/>
    </row>
    <row r="15" spans="1:12" x14ac:dyDescent="0.25">
      <c r="A15" s="28" t="s">
        <v>55</v>
      </c>
      <c r="B15" s="29" t="s">
        <v>56</v>
      </c>
      <c r="C15" s="28"/>
    </row>
    <row r="17" spans="2:10" x14ac:dyDescent="0.25">
      <c r="B17" s="24" t="s">
        <v>75</v>
      </c>
      <c r="J17" s="24" t="s">
        <v>76</v>
      </c>
    </row>
  </sheetData>
  <hyperlinks>
    <hyperlink ref="B13" r:id="rId1" xr:uid="{F1A24B7E-C1F6-4E4E-BAB4-16D5AF9FD11D}"/>
    <hyperlink ref="B14" r:id="rId2" xr:uid="{E89F511E-8399-4A1A-93DB-920BF96CB1D1}"/>
    <hyperlink ref="B15" r:id="rId3" xr:uid="{6BF9F150-CB6E-414F-A71A-FE1A0E6C36EA}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7" t="s">
        <v>24</v>
      </c>
      <c r="B1" s="6" t="s">
        <v>27</v>
      </c>
    </row>
    <row r="2" spans="1:2" x14ac:dyDescent="0.25">
      <c r="A2" t="s">
        <v>26</v>
      </c>
      <c r="B2" s="23">
        <f>'India Data'!D6</f>
        <v>2.5071428571428574E-2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059C-14EE-421B-BDC1-8D6581F6B587}">
  <sheetPr>
    <tabColor theme="8" tint="-0.249977111117893"/>
  </sheetPr>
  <dimension ref="A1:B2"/>
  <sheetViews>
    <sheetView workbookViewId="0">
      <selection activeCell="B2" sqref="B2"/>
    </sheetView>
  </sheetViews>
  <sheetFormatPr defaultRowHeight="15" x14ac:dyDescent="0.25"/>
  <cols>
    <col min="1" max="1" width="30.5703125" customWidth="1"/>
  </cols>
  <sheetData>
    <row r="1" spans="1:2" x14ac:dyDescent="0.25">
      <c r="A1" s="7" t="s">
        <v>24</v>
      </c>
      <c r="B1" s="6" t="s">
        <v>27</v>
      </c>
    </row>
    <row r="2" spans="1:2" x14ac:dyDescent="0.25">
      <c r="A2" t="s">
        <v>28</v>
      </c>
      <c r="B2" s="23">
        <f>'India Data'!D8</f>
        <v>5.6857142857142863E-2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2019-05-23T18:52:04Z</dcterms:created>
  <dcterms:modified xsi:type="dcterms:W3CDTF">2020-05-21T10:06:17Z</dcterms:modified>
</cp:coreProperties>
</file>