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\eps-us-2.1.0\eps-us-2.1.0\InputData\geoeng\DACD\"/>
    </mc:Choice>
  </mc:AlternateContent>
  <xr:revisionPtr revIDLastSave="0" documentId="13_ncr:1_{8E49D1E9-7EA2-4B99-80CF-DD481D9EB2B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E2" i="5" l="1"/>
  <c r="I2" i="5"/>
  <c r="M2" i="5"/>
  <c r="Q2" i="5"/>
  <c r="U2" i="5"/>
  <c r="Y2" i="5"/>
  <c r="AC2" i="5"/>
  <c r="AG2" i="5"/>
  <c r="C2" i="5"/>
  <c r="L2" i="5"/>
  <c r="X2" i="5"/>
  <c r="AF2" i="5"/>
  <c r="F2" i="5"/>
  <c r="J2" i="5"/>
  <c r="N2" i="5"/>
  <c r="R2" i="5"/>
  <c r="V2" i="5"/>
  <c r="Z2" i="5"/>
  <c r="AD2" i="5"/>
  <c r="AH2" i="5"/>
  <c r="G2" i="5"/>
  <c r="K2" i="5"/>
  <c r="O2" i="5"/>
  <c r="S2" i="5"/>
  <c r="W2" i="5"/>
  <c r="AA2" i="5"/>
  <c r="AE2" i="5"/>
  <c r="AI2" i="5"/>
  <c r="D2" i="5"/>
  <c r="H2" i="5"/>
  <c r="P2" i="5"/>
  <c r="T2" i="5"/>
  <c r="AB2" i="5"/>
  <c r="B2" i="6"/>
  <c r="B4" i="5"/>
  <c r="F2" i="6" l="1"/>
  <c r="J2" i="6"/>
  <c r="N2" i="6"/>
  <c r="R2" i="6"/>
  <c r="V2" i="6"/>
  <c r="Z2" i="6"/>
  <c r="AD2" i="6"/>
  <c r="AH2" i="6"/>
  <c r="E2" i="6"/>
  <c r="AG2" i="6"/>
  <c r="G2" i="6"/>
  <c r="K2" i="6"/>
  <c r="O2" i="6"/>
  <c r="S2" i="6"/>
  <c r="W2" i="6"/>
  <c r="AA2" i="6"/>
  <c r="AE2" i="6"/>
  <c r="AI2" i="6"/>
  <c r="D2" i="6"/>
  <c r="H2" i="6"/>
  <c r="L2" i="6"/>
  <c r="P2" i="6"/>
  <c r="T2" i="6"/>
  <c r="X2" i="6"/>
  <c r="AB2" i="6"/>
  <c r="AF2" i="6"/>
  <c r="C2" i="6"/>
  <c r="I2" i="6"/>
  <c r="M2" i="6"/>
  <c r="Q2" i="6"/>
  <c r="U2" i="6"/>
  <c r="Y2" i="6"/>
  <c r="AC2" i="6"/>
  <c r="E4" i="5"/>
  <c r="I4" i="5"/>
  <c r="M4" i="5"/>
  <c r="Q4" i="5"/>
  <c r="U4" i="5"/>
  <c r="Y4" i="5"/>
  <c r="AC4" i="5"/>
  <c r="AG4" i="5"/>
  <c r="C4" i="5"/>
  <c r="H4" i="5"/>
  <c r="P4" i="5"/>
  <c r="X4" i="5"/>
  <c r="AF4" i="5"/>
  <c r="F4" i="5"/>
  <c r="J4" i="5"/>
  <c r="N4" i="5"/>
  <c r="R4" i="5"/>
  <c r="V4" i="5"/>
  <c r="Z4" i="5"/>
  <c r="AD4" i="5"/>
  <c r="AH4" i="5"/>
  <c r="G4" i="5"/>
  <c r="K4" i="5"/>
  <c r="O4" i="5"/>
  <c r="S4" i="5"/>
  <c r="W4" i="5"/>
  <c r="AA4" i="5"/>
  <c r="AE4" i="5"/>
  <c r="AI4" i="5"/>
  <c r="D4" i="5"/>
  <c r="L4" i="5"/>
  <c r="T4" i="5"/>
  <c r="AB4" i="5"/>
  <c r="B79" i="2"/>
  <c r="B84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C78" i="2" s="1"/>
  <c r="C83" i="2" s="1"/>
  <c r="D64" i="2"/>
  <c r="D78" i="2" s="1"/>
  <c r="D83" i="2" s="1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<sst xmlns="http://schemas.openxmlformats.org/spreadsheetml/2006/main" count="102" uniqueCount="89">
  <si>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</si>
  <si>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</si>
  <si>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</si>
  <si>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</si>
  <si>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</si>
  <si>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</si>
  <si>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</si>
  <si>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</si>
  <si>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</si>
  <si>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</si>
  <si>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</si>
  <si>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</si>
  <si>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</si>
  <si>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</si>
  <si>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</si>
  <si>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</si>
  <si>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</si>
  <si>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</si>
  <si>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</si>
  <si>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</si>
  <si>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</si>
  <si>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</si>
  <si>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</si>
  <si>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</si>
  <si>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</si>
  <si>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</si>
  <si>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</si>
  <si>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</si>
  <si>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</si>
  <si>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</si>
  <si>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</si>
  <si>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</si>
  <si>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</si>
  <si>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</si>
  <si>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</si>
  <si>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</si>
  <si>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</si>
  <si>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</si>
  <si>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</si>
  <si>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</si>
  <si>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</si>
  <si>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</si>
  <si>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</si>
  <si>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</si>
  <si>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</si>
  <si>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</si>
  <si>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</si>
  <si>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</si>
  <si>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</si>
  <si>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</si>
  <si>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</si>
  <si>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</si>
  <si>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</si>
  <si>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</si>
  <si>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</si>
  <si>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</si>
  <si>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</si>
  <si>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</si>
  <si>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</si>
  <si>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</si>
  <si>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</si>
  <si>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</si>
  <si>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</si>
  <si>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</si>
  <si>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</si>
  <si>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</si>
  <si>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</si>
  <si>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</si>
  <si>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</si>
  <si>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</si>
  <si>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</si>
  <si>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</si>
  <si>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</si>
  <si>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</si>
  <si>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</si>
  <si>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</si>
  <si>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</si>
  <si>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</si>
  <si>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</si>
  <si>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</si>
  <si>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</si>
  <si>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</si>
  <si>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</si>
  <si>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</si>
  <si>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</si>
  <si>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</si>
  <si>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India GDP</t>
  </si>
  <si>
    <t>India Notes</t>
  </si>
  <si>
    <t>India GDP updated in Data tab. Remaining calculations as per US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</si>
</sst>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99392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4" workbookViewId="0">
      <selection activeCell="G16" sqref="G16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78</v>
      </c>
    </row>
    <row r="2" spans="1:7" x14ac:dyDescent="0.25">
      <c r="A2" s="1" t="s">
        <v>79</v>
      </c>
    </row>
    <row r="3" spans="1:7" x14ac:dyDescent="0.25">
      <c r="A3" s="1" t="s">
        <v>82</v>
      </c>
    </row>
    <row r="5" spans="1:7" x14ac:dyDescent="0.25">
      <c r="A5" s="1" t="s">
        <v>0</v>
      </c>
      <c r="B5" s="5" t="s">
        <v>14</v>
      </c>
    </row>
    <row r="6" spans="1:7" x14ac:dyDescent="0.25">
      <c r="B6" t="s">
        <v>15</v>
      </c>
    </row>
    <row r="7" spans="1:7" x14ac:dyDescent="0.25">
      <c r="B7" s="7">
        <v>2019</v>
      </c>
    </row>
    <row r="8" spans="1:7" x14ac:dyDescent="0.25">
      <c r="B8" t="s">
        <v>17</v>
      </c>
    </row>
    <row r="9" spans="1:7" x14ac:dyDescent="0.25">
      <c r="B9" s="6" t="s">
        <v>16</v>
      </c>
    </row>
    <row r="10" spans="1:7" x14ac:dyDescent="0.25">
      <c r="B10" t="s">
        <v>18</v>
      </c>
    </row>
    <row r="11" spans="1:7" x14ac:dyDescent="0.25">
      <c r="B11" s="6" t="s">
        <v>19</v>
      </c>
    </row>
    <row r="12" spans="1:7" x14ac:dyDescent="0.25">
      <c r="B12" t="s">
        <v>20</v>
      </c>
    </row>
    <row r="14" spans="1:7" x14ac:dyDescent="0.25">
      <c r="A14" s="1" t="s">
        <v>58</v>
      </c>
      <c r="G14" s="1" t="s">
        <v>87</v>
      </c>
    </row>
    <row r="15" spans="1:7" x14ac:dyDescent="0.25">
      <c r="A15" t="s">
        <v>59</v>
      </c>
      <c r="G15" t="s">
        <v>88</v>
      </c>
    </row>
    <row r="16" spans="1:7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5" spans="1:1" x14ac:dyDescent="0.25">
      <c r="A25" s="1" t="s">
        <v>85</v>
      </c>
    </row>
    <row r="26" spans="1:1" x14ac:dyDescent="0.25">
      <c r="A26" t="s">
        <v>83</v>
      </c>
    </row>
    <row r="27" spans="1:1" x14ac:dyDescent="0.25">
      <c r="A27" t="s">
        <v>84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67" zoomScale="115" zoomScaleNormal="115" workbookViewId="0">
      <selection activeCell="A71" sqref="A71:D71"/>
    </sheetView>
  </sheetViews>
  <sheetFormatPr defaultRowHeight="15" x14ac:dyDescent="0.25"/>
  <cols>
    <col min="1" max="1" width="33.28515625" customWidth="1"/>
    <col min="2" max="2" width="11.42578125" customWidth="1"/>
    <col min="3" max="3" width="13.85546875" customWidth="1"/>
    <col min="4" max="8" width="11.42578125" customWidth="1"/>
  </cols>
  <sheetData>
    <row r="1" spans="1:7" x14ac:dyDescent="0.25">
      <c r="A1" s="1" t="s">
        <v>13</v>
      </c>
    </row>
    <row r="2" spans="1:7" x14ac:dyDescent="0.25">
      <c r="A2" s="4" t="s">
        <v>12</v>
      </c>
    </row>
    <row r="3" spans="1:7" x14ac:dyDescent="0.25">
      <c r="A3" s="4" t="s">
        <v>11</v>
      </c>
    </row>
    <row r="4" spans="1:7" x14ac:dyDescent="0.25">
      <c r="A4" s="4"/>
    </row>
    <row r="5" spans="1:7" x14ac:dyDescent="0.25">
      <c r="A5" s="4" t="s">
        <v>25</v>
      </c>
    </row>
    <row r="7" spans="1:7" x14ac:dyDescent="0.25">
      <c r="A7" s="1" t="s">
        <v>7</v>
      </c>
    </row>
    <row r="8" spans="1:7" x14ac:dyDescent="0.25">
      <c r="A8" s="16" t="s">
        <v>81</v>
      </c>
      <c r="B8" s="17"/>
      <c r="C8" s="17"/>
      <c r="D8" s="17"/>
      <c r="E8" s="17"/>
      <c r="F8" s="17"/>
      <c r="G8" s="17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s="4" t="s">
        <v>22</v>
      </c>
    </row>
    <row r="28" spans="1:3" x14ac:dyDescent="0.25">
      <c r="A28" s="4" t="s">
        <v>23</v>
      </c>
    </row>
    <row r="29" spans="1:3" x14ac:dyDescent="0.25">
      <c r="A29" s="4" t="s">
        <v>24</v>
      </c>
    </row>
    <row r="51" spans="1:8" x14ac:dyDescent="0.25">
      <c r="A51" s="5" t="s">
        <v>43</v>
      </c>
      <c r="B51" s="11"/>
      <c r="C51" s="11"/>
      <c r="D51" s="11"/>
      <c r="E51" s="11"/>
      <c r="F51" s="11"/>
      <c r="G51" s="11"/>
      <c r="H51" s="11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5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86</v>
      </c>
      <c r="B72">
        <v>2.6</v>
      </c>
      <c r="C72" t="s">
        <v>40</v>
      </c>
      <c r="D72">
        <v>2017</v>
      </c>
    </row>
    <row r="73" spans="1:8" x14ac:dyDescent="0.25">
      <c r="A73" t="s">
        <v>39</v>
      </c>
      <c r="B73">
        <v>80</v>
      </c>
      <c r="C73" t="s">
        <v>41</v>
      </c>
      <c r="D73">
        <v>2017</v>
      </c>
    </row>
    <row r="74" spans="1:8" x14ac:dyDescent="0.25">
      <c r="A74" t="s">
        <v>42</v>
      </c>
      <c r="B74" s="10">
        <f>B72/B73</f>
        <v>3.2500000000000001E-2</v>
      </c>
    </row>
    <row r="76" spans="1:8" x14ac:dyDescent="0.25">
      <c r="A76" s="5" t="s">
        <v>44</v>
      </c>
      <c r="B76" s="11"/>
      <c r="C76" s="11"/>
      <c r="D76" s="11"/>
      <c r="E76" s="11"/>
      <c r="F76" s="11"/>
      <c r="G76" s="11"/>
      <c r="H76" s="11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 s="9">
        <f>B64*$B$74</f>
        <v>0</v>
      </c>
      <c r="C78" s="8">
        <f t="shared" ref="C78:H79" si="1">C64*$B$74</f>
        <v>1.1607142857142856E-2</v>
      </c>
      <c r="D78" s="8">
        <f t="shared" si="1"/>
        <v>4.6428571428571423E-2</v>
      </c>
      <c r="E78" s="8">
        <f t="shared" si="1"/>
        <v>0.28321428571428575</v>
      </c>
      <c r="F78" s="8">
        <f t="shared" si="1"/>
        <v>0.9007142857142858</v>
      </c>
      <c r="G78" s="8">
        <f t="shared" si="1"/>
        <v>0.89142857142857146</v>
      </c>
      <c r="H78" s="8">
        <f t="shared" si="1"/>
        <v>0.87982142857142864</v>
      </c>
    </row>
    <row r="79" spans="1:8" x14ac:dyDescent="0.25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1.1607142857142856E-2</v>
      </c>
      <c r="F79" s="8">
        <f t="shared" si="1"/>
        <v>6.9642857142857145E-2</v>
      </c>
      <c r="G79" s="8">
        <f t="shared" si="1"/>
        <v>8.1250000000000003E-2</v>
      </c>
      <c r="H79" s="8">
        <f t="shared" si="1"/>
        <v>9.2857142857142846E-2</v>
      </c>
    </row>
    <row r="81" spans="1:8" x14ac:dyDescent="0.25">
      <c r="A81" t="s">
        <v>45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46</v>
      </c>
      <c r="B83" s="12">
        <f>B78*10^9</f>
        <v>0</v>
      </c>
      <c r="C83" s="13">
        <f t="shared" ref="C83:H84" si="2">C78*10^9</f>
        <v>11607142.857142856</v>
      </c>
      <c r="D83" s="13">
        <f t="shared" si="2"/>
        <v>46428571.428571425</v>
      </c>
      <c r="E83" s="13">
        <f t="shared" si="2"/>
        <v>283214285.71428573</v>
      </c>
      <c r="F83" s="13">
        <f t="shared" si="2"/>
        <v>900714285.71428585</v>
      </c>
      <c r="G83" s="13">
        <f t="shared" si="2"/>
        <v>891428571.42857146</v>
      </c>
      <c r="H83" s="13">
        <f t="shared" si="2"/>
        <v>879821428.57142866</v>
      </c>
    </row>
    <row r="84" spans="1:8" x14ac:dyDescent="0.25">
      <c r="A84" t="s">
        <v>47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11607142.857142856</v>
      </c>
      <c r="F84" s="13">
        <f t="shared" si="2"/>
        <v>69642857.142857149</v>
      </c>
      <c r="G84" s="13">
        <f t="shared" si="2"/>
        <v>81250000</v>
      </c>
      <c r="H84" s="13">
        <f t="shared" si="2"/>
        <v>92857142.857142851</v>
      </c>
    </row>
    <row r="86" spans="1:8" x14ac:dyDescent="0.25">
      <c r="A86" s="5" t="s">
        <v>51</v>
      </c>
    </row>
    <row r="87" spans="1:8" x14ac:dyDescent="0.25">
      <c r="A87" t="s">
        <v>49</v>
      </c>
    </row>
    <row r="88" spans="1:8" x14ac:dyDescent="0.25">
      <c r="A88" t="s">
        <v>50</v>
      </c>
    </row>
    <row r="89" spans="1:8" x14ac:dyDescent="0.25">
      <c r="A89" t="s">
        <v>52</v>
      </c>
    </row>
    <row r="90" spans="1:8" x14ac:dyDescent="0.25">
      <c r="A90" t="s">
        <v>53</v>
      </c>
    </row>
    <row r="92" spans="1:8" x14ac:dyDescent="0.25">
      <c r="A92" t="s">
        <v>54</v>
      </c>
      <c r="B92">
        <v>947086</v>
      </c>
    </row>
    <row r="94" spans="1:8" x14ac:dyDescent="0.25">
      <c r="A94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48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</f>
        <v>2321428.571428299</v>
      </c>
      <c r="AF2">
        <f>TREND(Data!$B$83:$C$83,Data!$B$82:$C$82,AF$1)</f>
        <v>4642857.1428575516</v>
      </c>
      <c r="AG2">
        <f>TREND(Data!$B$83:$C$83,Data!$B$82:$C$82,AG$1)</f>
        <v>6964285.7142858505</v>
      </c>
      <c r="AH2">
        <f>TREND(Data!$B$83:$C$83,Data!$B$82:$C$82,AH$1)</f>
        <v>9285714.2857141495</v>
      </c>
      <c r="AI2">
        <f>TREND(Data!$B$83:$C$83,Data!$B$82:$C$82,AI$1)</f>
        <v>11607142.857143402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67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5">
      <c r="A3" s="15" t="s">
        <v>68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5">
      <c r="A4" s="15" t="s">
        <v>69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5">
      <c r="A5" s="15" t="s">
        <v>70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5">
      <c r="A6" s="15" t="s">
        <v>71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5">
      <c r="A7" s="15" t="s">
        <v>72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5">
      <c r="A8" s="15" t="s">
        <v>73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5">
      <c r="A9" s="15" t="s">
        <v>74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5">
      <c r="A10" s="15" t="s">
        <v>75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5">
      <c r="A11" s="15" t="s">
        <v>76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2019-12-04T00:52:30Z</dcterms:created>
  <dcterms:modified xsi:type="dcterms:W3CDTF">2020-02-23T07:20:33Z</dcterms:modified>
</cp:coreProperties>
</file>