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AVL\"/>
    </mc:Choice>
  </mc:AlternateContent>
  <xr:revisionPtr revIDLastSave="0" documentId="13_ncr:1_{A1CC9B20-0FC8-405A-BF40-F5FE5650DF81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9" r:id="rId1"/>
    <sheet name="India Data" sheetId="12" r:id="rId2"/>
    <sheet name="AVL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0" l="1"/>
  <c r="C6" i="10"/>
  <c r="C5" i="10"/>
  <c r="C4" i="10"/>
  <c r="C3" i="10"/>
  <c r="C2" i="10"/>
  <c r="K25" i="12"/>
  <c r="K21" i="12"/>
  <c r="K17" i="12"/>
  <c r="K9" i="12"/>
  <c r="B5" i="10" l="1"/>
  <c r="B4" i="10"/>
  <c r="J17" i="12"/>
  <c r="B3" i="10" s="1"/>
  <c r="J29" i="12"/>
  <c r="J31" i="12"/>
  <c r="J33" i="12"/>
  <c r="B7" i="10" s="1"/>
  <c r="J5" i="12"/>
  <c r="J9" i="12" s="1"/>
  <c r="B2" i="10" s="1"/>
  <c r="J7" i="12"/>
</calcChain>
</file>

<file path=xl/sharedStrings.xml><?xml version="1.0" encoding="utf-8"?>
<sst xmlns="http://schemas.openxmlformats.org/spreadsheetml/2006/main" count="103" uniqueCount="62">
  <si>
    <t>ships</t>
  </si>
  <si>
    <t>rail</t>
  </si>
  <si>
    <t>AVL Avg Vehicle Lifetime</t>
  </si>
  <si>
    <t>Sources:</t>
  </si>
  <si>
    <t>LDVs</t>
  </si>
  <si>
    <t>HDVs</t>
  </si>
  <si>
    <t>aircraft</t>
  </si>
  <si>
    <t>motorbikes</t>
  </si>
  <si>
    <t>About</t>
  </si>
  <si>
    <t>Average operational life of each vehicle type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</si>
  <si>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</si>
  <si>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</si>
  <si>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</si>
  <si>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</si>
  <si>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</si>
  <si>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</si>
  <si>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</si>
  <si>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</si>
  <si>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</si>
  <si>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</si>
  <si>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</si>
  <si>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</si>
  <si>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</si>
  <si>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</si>
  <si>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</si>
  <si>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</si>
  <si>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</si>
  <si>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</si>
  <si>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</si>
  <si>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</si>
  <si>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 xml:space="preserve">LDVs </t>
  </si>
  <si>
    <t>Car Average</t>
  </si>
  <si>
    <t>Taxi Average</t>
  </si>
  <si>
    <t>Average Vehicle Lifespan (years)</t>
  </si>
  <si>
    <t xml:space="preserve">HDVs </t>
  </si>
  <si>
    <t>Bus Average</t>
  </si>
  <si>
    <t>Onmi-Bus Average</t>
  </si>
  <si>
    <t>Aircraft</t>
  </si>
  <si>
    <t>Aircraft Average</t>
  </si>
  <si>
    <t>Rail</t>
  </si>
  <si>
    <t>Rail Average</t>
  </si>
  <si>
    <t>Motorbikes</t>
  </si>
  <si>
    <t>LDVs Average</t>
  </si>
  <si>
    <t>2W Average</t>
  </si>
  <si>
    <t>3W Average</t>
  </si>
  <si>
    <t>Motorbikes Average</t>
  </si>
  <si>
    <t>HDVs Average</t>
  </si>
  <si>
    <t>NITI Aayog, Government of India</t>
  </si>
  <si>
    <t>India Energy Security Scenarios 2047 downloadable Excel model</t>
  </si>
  <si>
    <t>http://indiaenergy.gov.in/iess/docs/IESS_Version2.2.xlsx</t>
  </si>
  <si>
    <t>LDV, HDVs, Aircraft, Motorbikes, and Rail</t>
  </si>
  <si>
    <t>Average lifetime for ships estimated using US data</t>
  </si>
  <si>
    <t>PASSENGER - XII.a</t>
  </si>
  <si>
    <t>HCV</t>
  </si>
  <si>
    <t>LCV</t>
  </si>
  <si>
    <t>FREIGHT - XII.b</t>
  </si>
  <si>
    <t>Tab XIIa, Table 7.3 (Passenger); XII.b, Table 5.3 (Freight)</t>
  </si>
  <si>
    <t>Data from US model v2.0</t>
  </si>
  <si>
    <t>Vehicle Lifetime (years)</t>
  </si>
  <si>
    <t>Passenger</t>
  </si>
  <si>
    <t>Freight</t>
  </si>
  <si>
    <t>Data from IESS assumptions v2 used. The model requires the lifetime to be an integer, so we round to the nearest integer.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</si>
</sst>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##0.00_)"/>
    <numFmt numFmtId="167" formatCode="0.0"/>
    <numFmt numFmtId="168" formatCode="#,##0_)"/>
    <numFmt numFmtId="169" formatCode="#,##0_);\(#,##0\);&quot;-&quot;_);@"/>
    <numFmt numFmtId="170" formatCode="_ * #,##0.00_ ;_ * \-#,##0.00_ ;_ * &quot;-&quot;??_ ;_ @_ 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</numFmts>
  <fonts count="10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9"/>
      <name val="Helv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u/>
      <sz val="10"/>
      <color indexed="12"/>
      <name val="Arial"/>
      <family val="2"/>
    </font>
    <font>
      <sz val="16"/>
      <name val="Times New Roman"/>
      <family val="1"/>
    </font>
    <font>
      <b/>
      <sz val="9"/>
      <name val="Helv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8"/>
      <name val="Helv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02">
    <xf numFmtId="0" fontId="0" fillId="0" borderId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6" fontId="8" fillId="0" borderId="8" applyNumberFormat="0" applyFill="0">
      <alignment horizontal="right"/>
    </xf>
    <xf numFmtId="0" fontId="9" fillId="0" borderId="8">
      <alignment horizontal="left"/>
    </xf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10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7" fillId="0" borderId="0">
      <alignment horizontal="left"/>
    </xf>
    <xf numFmtId="0" fontId="9" fillId="34" borderId="0">
      <alignment horizontal="centerContinuous" wrapText="1"/>
    </xf>
    <xf numFmtId="0" fontId="8" fillId="0" borderId="8">
      <alignment horizontal="left" vertical="center"/>
    </xf>
    <xf numFmtId="168" fontId="30" fillId="0" borderId="8">
      <alignment horizontal="right" vertical="center"/>
    </xf>
    <xf numFmtId="0" fontId="31" fillId="0" borderId="0"/>
    <xf numFmtId="174" fontId="35" fillId="0" borderId="0" applyFont="0" applyFill="0" applyBorder="0" applyAlignment="0" applyProtection="0"/>
    <xf numFmtId="173" fontId="31" fillId="0" borderId="0" applyFont="0" applyFill="0" applyBorder="0" applyAlignment="0" applyProtection="0"/>
    <xf numFmtId="0" fontId="37" fillId="6" borderId="11" applyNumberFormat="0" applyAlignment="0" applyProtection="0"/>
    <xf numFmtId="172" fontId="38" fillId="0" borderId="0" applyNumberFormat="0" applyFill="0" applyBorder="0" applyAlignment="0" applyProtection="0"/>
    <xf numFmtId="0" fontId="34" fillId="0" borderId="19" applyNumberFormat="0">
      <alignment horizontal="left" vertical="center"/>
    </xf>
    <xf numFmtId="0" fontId="29" fillId="0" borderId="0"/>
    <xf numFmtId="174" fontId="35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32" fillId="31" borderId="0" applyNumberFormat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41" fillId="0" borderId="0" applyNumberForma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0" fontId="32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4" fillId="3" borderId="0" applyNumberFormat="0" applyBorder="0" applyAlignment="0" applyProtection="0"/>
    <xf numFmtId="0" fontId="32" fillId="31" borderId="0" applyNumberFormat="0" applyBorder="0" applyAlignment="0" applyProtection="0"/>
    <xf numFmtId="0" fontId="32" fillId="0" borderId="0"/>
    <xf numFmtId="0" fontId="32" fillId="0" borderId="0"/>
    <xf numFmtId="0" fontId="32" fillId="31" borderId="0" applyNumberFormat="0" applyBorder="0" applyAlignment="0" applyProtection="0"/>
    <xf numFmtId="0" fontId="45" fillId="30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50" fillId="5" borderId="0" applyNumberFormat="0" applyBorder="0" applyAlignment="0" applyProtection="0"/>
    <xf numFmtId="0" fontId="51" fillId="7" borderId="12" applyNumberFormat="0" applyAlignment="0" applyProtection="0"/>
    <xf numFmtId="0" fontId="52" fillId="7" borderId="11" applyNumberFormat="0" applyAlignment="0" applyProtection="0"/>
    <xf numFmtId="0" fontId="53" fillId="0" borderId="13" applyNumberFormat="0" applyFill="0" applyAlignment="0" applyProtection="0"/>
    <xf numFmtId="0" fontId="54" fillId="8" borderId="14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5" fillId="10" borderId="0" applyNumberFormat="0" applyBorder="0" applyAlignment="0" applyProtection="0"/>
    <xf numFmtId="0" fontId="32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45" fillId="29" borderId="0" applyNumberFormat="0" applyBorder="0" applyAlignment="0" applyProtection="0"/>
    <xf numFmtId="0" fontId="32" fillId="32" borderId="0" applyNumberFormat="0" applyBorder="0" applyAlignment="0" applyProtection="0"/>
    <xf numFmtId="0" fontId="45" fillId="33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31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0" borderId="0"/>
    <xf numFmtId="0" fontId="32" fillId="9" borderId="15" applyNumberFormat="0" applyFont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10" fillId="0" borderId="0"/>
    <xf numFmtId="173" fontId="31" fillId="0" borderId="0" applyFont="0" applyFill="0" applyBorder="0" applyAlignment="0" applyProtection="0"/>
    <xf numFmtId="0" fontId="10" fillId="0" borderId="0"/>
    <xf numFmtId="0" fontId="32" fillId="31" borderId="0" applyNumberFormat="0" applyBorder="0" applyAlignment="0" applyProtection="0"/>
    <xf numFmtId="0" fontId="10" fillId="0" borderId="0"/>
    <xf numFmtId="165" fontId="57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7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57" fillId="42" borderId="0" applyNumberFormat="0" applyBorder="0" applyAlignment="0" applyProtection="0"/>
    <xf numFmtId="0" fontId="57" fillId="45" borderId="0" applyNumberFormat="0" applyBorder="0" applyAlignment="0" applyProtection="0"/>
    <xf numFmtId="0" fontId="57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29" fillId="45" borderId="0" applyNumberFormat="0" applyBorder="0" applyAlignment="0">
      <protection locked="0"/>
    </xf>
    <xf numFmtId="4" fontId="59" fillId="0" borderId="29" applyFill="0">
      <alignment vertical="center"/>
      <protection locked="0"/>
    </xf>
    <xf numFmtId="4" fontId="59" fillId="0" borderId="29" applyFill="0">
      <alignment vertical="center"/>
      <protection locked="0"/>
    </xf>
    <xf numFmtId="0" fontId="60" fillId="0" borderId="0" applyFill="0" applyBorder="0" applyAlignment="0"/>
    <xf numFmtId="0" fontId="61" fillId="53" borderId="30" applyNumberFormat="0" applyAlignment="0" applyProtection="0"/>
    <xf numFmtId="0" fontId="61" fillId="53" borderId="30" applyNumberFormat="0" applyAlignment="0" applyProtection="0"/>
    <xf numFmtId="0" fontId="61" fillId="53" borderId="30" applyNumberFormat="0" applyAlignment="0" applyProtection="0"/>
    <xf numFmtId="0" fontId="62" fillId="0" borderId="31" applyNumberFormat="0" applyFill="0" applyAlignment="0" applyProtection="0"/>
    <xf numFmtId="0" fontId="63" fillId="54" borderId="32" applyNumberFormat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0" fontId="58" fillId="5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8" borderId="0" applyNumberFormat="0" applyBorder="0" applyAlignment="0" applyProtection="0"/>
    <xf numFmtId="0" fontId="8" fillId="0" borderId="0"/>
    <xf numFmtId="0" fontId="8" fillId="0" borderId="0"/>
    <xf numFmtId="0" fontId="64" fillId="0" borderId="18">
      <alignment horizontal="right" wrapText="1"/>
    </xf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65" fillId="0" borderId="0" applyFont="0" applyFill="0" applyBorder="0" applyAlignment="0" applyProtection="0"/>
    <xf numFmtId="0" fontId="66" fillId="0" borderId="0" applyNumberFormat="0" applyAlignment="0">
      <alignment horizontal="left"/>
    </xf>
    <xf numFmtId="175" fontId="65" fillId="0" borderId="0" applyFont="0" applyFill="0" applyBorder="0" applyAlignment="0" applyProtection="0"/>
    <xf numFmtId="3" fontId="67" fillId="0" borderId="0">
      <alignment horizontal="right"/>
    </xf>
    <xf numFmtId="0" fontId="67" fillId="0" borderId="0">
      <alignment horizontal="left"/>
    </xf>
    <xf numFmtId="0" fontId="65" fillId="0" borderId="0" applyFont="0" applyFill="0" applyBorder="0" applyAlignment="0" applyProtection="0"/>
    <xf numFmtId="0" fontId="68" fillId="0" borderId="0" applyNumberFormat="0" applyAlignment="0">
      <alignment horizontal="left"/>
    </xf>
    <xf numFmtId="4" fontId="69" fillId="0" borderId="0" applyFill="0" applyBorder="0">
      <protection locked="0"/>
    </xf>
    <xf numFmtId="2" fontId="65" fillId="0" borderId="0" applyFont="0" applyFill="0" applyBorder="0" applyAlignment="0" applyProtection="0"/>
    <xf numFmtId="0" fontId="70" fillId="0" borderId="0">
      <alignment wrapText="1"/>
    </xf>
    <xf numFmtId="38" fontId="71" fillId="59" borderId="0" applyNumberFormat="0" applyBorder="0" applyAlignment="0" applyProtection="0"/>
    <xf numFmtId="0" fontId="28" fillId="0" borderId="27" applyNumberFormat="0" applyAlignment="0" applyProtection="0">
      <alignment horizontal="left" vertical="center"/>
    </xf>
    <xf numFmtId="0" fontId="28" fillId="0" borderId="20">
      <alignment horizontal="left" vertical="center"/>
    </xf>
    <xf numFmtId="0" fontId="28" fillId="0" borderId="20">
      <alignment horizontal="left" vertical="center"/>
    </xf>
    <xf numFmtId="0" fontId="28" fillId="0" borderId="20">
      <alignment horizontal="left" vertical="center"/>
    </xf>
    <xf numFmtId="0" fontId="72" fillId="0" borderId="0" applyNumberFormat="0" applyFill="0" applyBorder="0" applyAlignment="0" applyProtection="0">
      <alignment vertical="top"/>
      <protection locked="0"/>
    </xf>
    <xf numFmtId="10" fontId="71" fillId="60" borderId="28" applyNumberFormat="0" applyBorder="0" applyAlignment="0" applyProtection="0"/>
    <xf numFmtId="10" fontId="71" fillId="60" borderId="28" applyNumberFormat="0" applyBorder="0" applyAlignment="0" applyProtection="0"/>
    <xf numFmtId="10" fontId="71" fillId="60" borderId="28" applyNumberFormat="0" applyBorder="0" applyAlignment="0" applyProtection="0"/>
    <xf numFmtId="176" fontId="73" fillId="0" borderId="17" applyNumberFormat="0" applyFill="0" applyBorder="0">
      <alignment horizontal="left" vertical="center"/>
    </xf>
    <xf numFmtId="176" fontId="74" fillId="0" borderId="0"/>
    <xf numFmtId="167" fontId="75" fillId="0" borderId="26">
      <alignment horizontal="right"/>
    </xf>
    <xf numFmtId="0" fontId="76" fillId="61" borderId="0" applyNumberFormat="0" applyBorder="0" applyAlignment="0" applyProtection="0"/>
    <xf numFmtId="37" fontId="77" fillId="0" borderId="0"/>
    <xf numFmtId="164" fontId="29" fillId="0" borderId="0"/>
    <xf numFmtId="0" fontId="29" fillId="0" borderId="0"/>
    <xf numFmtId="0" fontId="29" fillId="0" borderId="0"/>
    <xf numFmtId="0" fontId="29" fillId="0" borderId="0"/>
    <xf numFmtId="0" fontId="71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8" fillId="0" borderId="0"/>
    <xf numFmtId="0" fontId="79" fillId="0" borderId="0"/>
    <xf numFmtId="0" fontId="80" fillId="0" borderId="0"/>
    <xf numFmtId="0" fontId="29" fillId="0" borderId="0"/>
    <xf numFmtId="0" fontId="29" fillId="62" borderId="33" applyNumberFormat="0" applyFont="0" applyAlignment="0" applyProtection="0"/>
    <xf numFmtId="0" fontId="29" fillId="62" borderId="33" applyNumberFormat="0" applyFont="0" applyAlignment="0" applyProtection="0"/>
    <xf numFmtId="0" fontId="29" fillId="62" borderId="33" applyNumberFormat="0" applyFont="0" applyAlignment="0" applyProtection="0"/>
    <xf numFmtId="0" fontId="8" fillId="0" borderId="0"/>
    <xf numFmtId="0" fontId="8" fillId="0" borderId="0"/>
    <xf numFmtId="0" fontId="8" fillId="0" borderId="34"/>
    <xf numFmtId="0" fontId="8" fillId="0" borderId="34"/>
    <xf numFmtId="10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7" fontId="81" fillId="0" borderId="0" applyNumberFormat="0" applyFill="0" applyBorder="0" applyAlignment="0" applyProtection="0">
      <alignment horizontal="left"/>
    </xf>
    <xf numFmtId="0" fontId="67" fillId="0" borderId="0" applyBorder="0">
      <alignment horizontal="left" vertical="center" wrapText="1"/>
    </xf>
    <xf numFmtId="0" fontId="82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" fillId="0" borderId="0"/>
    <xf numFmtId="0" fontId="70" fillId="0" borderId="0">
      <alignment vertical="top"/>
    </xf>
    <xf numFmtId="0" fontId="70" fillId="0" borderId="0"/>
    <xf numFmtId="0" fontId="84" fillId="0" borderId="0"/>
    <xf numFmtId="0" fontId="84" fillId="0" borderId="0">
      <alignment vertical="top"/>
    </xf>
    <xf numFmtId="0" fontId="85" fillId="0" borderId="28">
      <alignment horizontal="center"/>
    </xf>
    <xf numFmtId="0" fontId="85" fillId="0" borderId="28">
      <alignment horizontal="center"/>
    </xf>
    <xf numFmtId="0" fontId="85" fillId="0" borderId="28">
      <alignment horizontal="center"/>
    </xf>
    <xf numFmtId="0" fontId="85" fillId="0" borderId="0">
      <alignment horizontal="center" vertical="center"/>
    </xf>
    <xf numFmtId="0" fontId="86" fillId="63" borderId="0" applyNumberFormat="0" applyFill="0">
      <alignment horizontal="left" vertical="center"/>
    </xf>
    <xf numFmtId="40" fontId="87" fillId="0" borderId="0" applyBorder="0">
      <alignment horizontal="right"/>
    </xf>
    <xf numFmtId="0" fontId="8" fillId="0" borderId="0"/>
    <xf numFmtId="0" fontId="8" fillId="0" borderId="0"/>
    <xf numFmtId="0" fontId="88" fillId="0" borderId="0"/>
    <xf numFmtId="0" fontId="89" fillId="0" borderId="0"/>
    <xf numFmtId="0" fontId="88" fillId="0" borderId="0"/>
    <xf numFmtId="0" fontId="90" fillId="0" borderId="0">
      <alignment vertical="center"/>
    </xf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41" fontId="29" fillId="0" borderId="0" applyFont="0" applyFill="0" applyBorder="0" applyAlignment="0" applyProtection="0"/>
    <xf numFmtId="0" fontId="29" fillId="0" borderId="0"/>
    <xf numFmtId="0" fontId="93" fillId="0" borderId="0" applyNumberFormat="0" applyFill="0" applyBorder="0" applyAlignment="0" applyProtection="0"/>
    <xf numFmtId="0" fontId="94" fillId="0" borderId="35" applyNumberFormat="0" applyFill="0" applyAlignment="0" applyProtection="0"/>
    <xf numFmtId="0" fontId="95" fillId="0" borderId="36" applyNumberFormat="0" applyFill="0" applyAlignment="0" applyProtection="0"/>
    <xf numFmtId="0" fontId="96" fillId="0" borderId="37" applyNumberFormat="0" applyFill="0" applyAlignment="0" applyProtection="0"/>
    <xf numFmtId="0" fontId="96" fillId="0" borderId="0" applyNumberFormat="0" applyFill="0" applyBorder="0" applyAlignment="0" applyProtection="0"/>
    <xf numFmtId="0" fontId="97" fillId="0" borderId="38" applyNumberFormat="0" applyFill="0" applyAlignment="0" applyProtection="0"/>
    <xf numFmtId="0" fontId="97" fillId="0" borderId="38" applyNumberFormat="0" applyFill="0" applyAlignment="0" applyProtection="0"/>
    <xf numFmtId="0" fontId="97" fillId="0" borderId="38" applyNumberFormat="0" applyFill="0" applyAlignment="0" applyProtection="0"/>
    <xf numFmtId="0" fontId="98" fillId="40" borderId="0" applyNumberFormat="0" applyBorder="0" applyAlignment="0" applyProtection="0"/>
    <xf numFmtId="0" fontId="99" fillId="41" borderId="0" applyNumberFormat="0" applyBorder="0" applyAlignment="0" applyProtection="0"/>
    <xf numFmtId="0" fontId="2" fillId="0" borderId="0" applyNumberFormat="0" applyFill="0" applyBorder="0" applyAlignment="0" applyProtection="0"/>
    <xf numFmtId="0" fontId="32" fillId="31" borderId="0" applyNumberFormat="0" applyBorder="0" applyAlignment="0" applyProtection="0"/>
    <xf numFmtId="171" fontId="31" fillId="0" borderId="0" applyFont="0" applyFill="0" applyBorder="0" applyAlignment="0" applyProtection="0"/>
    <xf numFmtId="0" fontId="10" fillId="0" borderId="0"/>
    <xf numFmtId="0" fontId="32" fillId="31" borderId="0" applyNumberFormat="0" applyBorder="0" applyAlignment="0" applyProtection="0"/>
    <xf numFmtId="0" fontId="31" fillId="0" borderId="0"/>
    <xf numFmtId="0" fontId="10" fillId="0" borderId="0"/>
    <xf numFmtId="173" fontId="31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32" fillId="0" borderId="0" applyFont="0" applyFill="0" applyBorder="0" applyAlignment="0" applyProtection="0"/>
    <xf numFmtId="0" fontId="37" fillId="6" borderId="11" applyNumberFormat="0" applyAlignment="0" applyProtection="0"/>
    <xf numFmtId="174" fontId="35" fillId="0" borderId="0" applyFont="0" applyFill="0" applyBorder="0" applyAlignment="0" applyProtection="0"/>
    <xf numFmtId="0" fontId="31" fillId="0" borderId="0"/>
    <xf numFmtId="0" fontId="10" fillId="0" borderId="0"/>
    <xf numFmtId="0" fontId="10" fillId="31" borderId="0" applyNumberFormat="0" applyBorder="0" applyAlignment="0" applyProtection="0"/>
    <xf numFmtId="170" fontId="10" fillId="0" borderId="0" applyFont="0" applyFill="0" applyBorder="0" applyAlignment="0" applyProtection="0"/>
    <xf numFmtId="0" fontId="10" fillId="0" borderId="0"/>
    <xf numFmtId="0" fontId="100" fillId="64" borderId="0"/>
    <xf numFmtId="167" fontId="101" fillId="35" borderId="0">
      <alignment horizontal="left"/>
    </xf>
    <xf numFmtId="1" fontId="101" fillId="35" borderId="20">
      <alignment horizontal="left"/>
    </xf>
    <xf numFmtId="178" fontId="39" fillId="35" borderId="0" applyBorder="0" applyProtection="0">
      <alignment horizontal="left"/>
    </xf>
    <xf numFmtId="9" fontId="10" fillId="0" borderId="0" applyFont="0" applyFill="0" applyBorder="0" applyAlignment="0" applyProtection="0"/>
    <xf numFmtId="167" fontId="101" fillId="35" borderId="18">
      <alignment horizontal="left"/>
    </xf>
    <xf numFmtId="9" fontId="101" fillId="35" borderId="0">
      <alignment horizontal="left"/>
    </xf>
    <xf numFmtId="0" fontId="10" fillId="0" borderId="0"/>
    <xf numFmtId="170" fontId="10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1" fontId="101" fillId="35" borderId="20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" fontId="101" fillId="35" borderId="39">
      <alignment horizontal="left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4" fontId="59" fillId="0" borderId="42" applyFill="0">
      <alignment vertical="center"/>
      <protection locked="0"/>
    </xf>
    <xf numFmtId="4" fontId="59" fillId="0" borderId="42" applyFill="0">
      <alignment vertical="center"/>
      <protection locked="0"/>
    </xf>
    <xf numFmtId="0" fontId="61" fillId="53" borderId="43" applyNumberFormat="0" applyAlignment="0" applyProtection="0"/>
    <xf numFmtId="0" fontId="61" fillId="53" borderId="43" applyNumberFormat="0" applyAlignment="0" applyProtection="0"/>
    <xf numFmtId="0" fontId="61" fillId="53" borderId="43" applyNumberFormat="0" applyAlignment="0" applyProtection="0"/>
    <xf numFmtId="0" fontId="64" fillId="0" borderId="41">
      <alignment horizontal="right" wrapText="1"/>
    </xf>
    <xf numFmtId="0" fontId="28" fillId="0" borderId="39">
      <alignment horizontal="left" vertical="center"/>
    </xf>
    <xf numFmtId="0" fontId="28" fillId="0" borderId="39">
      <alignment horizontal="left" vertical="center"/>
    </xf>
    <xf numFmtId="0" fontId="28" fillId="0" borderId="39">
      <alignment horizontal="left" vertical="center"/>
    </xf>
    <xf numFmtId="10" fontId="71" fillId="60" borderId="40" applyNumberFormat="0" applyBorder="0" applyAlignment="0" applyProtection="0"/>
    <xf numFmtId="10" fontId="71" fillId="60" borderId="40" applyNumberFormat="0" applyBorder="0" applyAlignment="0" applyProtection="0"/>
    <xf numFmtId="10" fontId="71" fillId="60" borderId="40" applyNumberFormat="0" applyBorder="0" applyAlignment="0" applyProtection="0"/>
    <xf numFmtId="0" fontId="29" fillId="62" borderId="44" applyNumberFormat="0" applyFont="0" applyAlignment="0" applyProtection="0"/>
    <xf numFmtId="0" fontId="29" fillId="62" borderId="44" applyNumberFormat="0" applyFont="0" applyAlignment="0" applyProtection="0"/>
    <xf numFmtId="0" fontId="29" fillId="62" borderId="44" applyNumberFormat="0" applyFont="0" applyAlignment="0" applyProtection="0"/>
    <xf numFmtId="0" fontId="8" fillId="0" borderId="45"/>
    <xf numFmtId="0" fontId="8" fillId="0" borderId="45"/>
    <xf numFmtId="0" fontId="85" fillId="0" borderId="40">
      <alignment horizontal="center"/>
    </xf>
    <xf numFmtId="0" fontId="85" fillId="0" borderId="40">
      <alignment horizontal="center"/>
    </xf>
    <xf numFmtId="0" fontId="85" fillId="0" borderId="40">
      <alignment horizontal="center"/>
    </xf>
    <xf numFmtId="0" fontId="97" fillId="0" borderId="46" applyNumberFormat="0" applyFill="0" applyAlignment="0" applyProtection="0"/>
    <xf numFmtId="0" fontId="97" fillId="0" borderId="46" applyNumberFormat="0" applyFill="0" applyAlignment="0" applyProtection="0"/>
    <xf numFmtId="0" fontId="97" fillId="0" borderId="46" applyNumberFormat="0" applyFill="0" applyAlignment="0" applyProtection="0"/>
    <xf numFmtId="167" fontId="101" fillId="35" borderId="41">
      <alignment horizontal="left"/>
    </xf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6" fillId="2" borderId="0" xfId="0" applyFont="1" applyFill="1"/>
    <xf numFmtId="0" fontId="0" fillId="2" borderId="0" xfId="0" applyFill="1"/>
    <xf numFmtId="1" fontId="0" fillId="0" borderId="0" xfId="0" applyNumberFormat="1"/>
    <xf numFmtId="0" fontId="0" fillId="37" borderId="0" xfId="0" applyNumberFormat="1" applyFill="1"/>
    <xf numFmtId="173" fontId="0" fillId="0" borderId="0" xfId="0" applyNumberFormat="1"/>
    <xf numFmtId="169" fontId="0" fillId="0" borderId="0" xfId="0" applyNumberFormat="1"/>
    <xf numFmtId="0" fontId="33" fillId="36" borderId="21" xfId="576" applyFont="1" applyFill="1" applyBorder="1" applyAlignment="1">
      <alignment vertical="center"/>
    </xf>
    <xf numFmtId="0" fontId="31" fillId="36" borderId="22" xfId="576" applyNumberFormat="1" applyFill="1" applyBorder="1" applyAlignment="1">
      <alignment vertical="center"/>
    </xf>
    <xf numFmtId="0" fontId="31" fillId="36" borderId="22" xfId="576" applyFill="1" applyBorder="1" applyAlignment="1">
      <alignment vertical="center"/>
    </xf>
    <xf numFmtId="0" fontId="31" fillId="36" borderId="0" xfId="576" applyNumberFormat="1" applyFill="1" applyBorder="1" applyAlignment="1">
      <alignment vertical="center"/>
    </xf>
    <xf numFmtId="0" fontId="31" fillId="36" borderId="0" xfId="576" applyFill="1" applyBorder="1" applyAlignment="1">
      <alignment vertical="center"/>
    </xf>
    <xf numFmtId="0" fontId="31" fillId="36" borderId="0" xfId="576" applyFill="1" applyBorder="1"/>
    <xf numFmtId="0" fontId="34" fillId="36" borderId="0" xfId="576" applyFont="1" applyFill="1" applyBorder="1"/>
    <xf numFmtId="0" fontId="31" fillId="36" borderId="0" xfId="576" applyFill="1" applyBorder="1" applyAlignment="1">
      <alignment horizontal="right"/>
    </xf>
    <xf numFmtId="0" fontId="33" fillId="36" borderId="23" xfId="576" applyNumberFormat="1" applyFont="1" applyFill="1" applyBorder="1" applyAlignment="1">
      <alignment horizontal="right" vertical="center"/>
    </xf>
    <xf numFmtId="9" fontId="31" fillId="36" borderId="0" xfId="576" applyNumberFormat="1" applyFill="1" applyBorder="1" applyAlignment="1">
      <alignment vertical="center"/>
    </xf>
    <xf numFmtId="0" fontId="38" fillId="36" borderId="0" xfId="64" applyNumberFormat="1" applyFill="1"/>
    <xf numFmtId="0" fontId="38" fillId="38" borderId="0" xfId="64" applyNumberFormat="1" applyFill="1"/>
    <xf numFmtId="169" fontId="36" fillId="36" borderId="25" xfId="573" applyNumberFormat="1" applyFont="1" applyFill="1" applyBorder="1" applyAlignment="1">
      <alignment horizontal="right" vertical="center"/>
    </xf>
    <xf numFmtId="169" fontId="36" fillId="36" borderId="24" xfId="573" applyNumberFormat="1" applyFont="1" applyFill="1" applyBorder="1" applyAlignment="1">
      <alignment vertical="center"/>
    </xf>
    <xf numFmtId="169" fontId="36" fillId="36" borderId="24" xfId="575" applyNumberFormat="1" applyFont="1" applyFill="1" applyBorder="1" applyAlignment="1">
      <alignment vertical="center"/>
    </xf>
    <xf numFmtId="169" fontId="36" fillId="36" borderId="24" xfId="573" applyNumberFormat="1" applyFont="1" applyFill="1" applyBorder="1" applyAlignment="1">
      <alignment horizontal="right" vertical="center"/>
    </xf>
    <xf numFmtId="0" fontId="0" fillId="36" borderId="0" xfId="0" applyFill="1" applyAlignment="1">
      <alignment horizontal="left" indent="1"/>
    </xf>
    <xf numFmtId="0" fontId="0" fillId="36" borderId="0" xfId="0" applyFill="1"/>
    <xf numFmtId="0" fontId="0" fillId="36" borderId="20" xfId="0" applyFill="1" applyBorder="1" applyAlignment="1">
      <alignment horizontal="left" indent="1"/>
    </xf>
    <xf numFmtId="0" fontId="0" fillId="36" borderId="20" xfId="0" applyFill="1" applyBorder="1"/>
    <xf numFmtId="0" fontId="0" fillId="36" borderId="41" xfId="0" applyFill="1" applyBorder="1" applyAlignment="1">
      <alignment horizontal="left" indent="1"/>
    </xf>
    <xf numFmtId="0" fontId="0" fillId="36" borderId="41" xfId="0" applyFill="1" applyBorder="1"/>
    <xf numFmtId="1" fontId="0" fillId="36" borderId="41" xfId="0" applyNumberFormat="1" applyFill="1" applyBorder="1"/>
    <xf numFmtId="0" fontId="1" fillId="0" borderId="0" xfId="0" applyFont="1" applyAlignment="1">
      <alignment wrapText="1"/>
    </xf>
    <xf numFmtId="0" fontId="1" fillId="0" borderId="28" xfId="0" applyFont="1" applyBorder="1"/>
    <xf numFmtId="0" fontId="0" fillId="2" borderId="47" xfId="0" applyFill="1" applyBorder="1"/>
    <xf numFmtId="0" fontId="0" fillId="0" borderId="47" xfId="0" applyBorder="1"/>
    <xf numFmtId="0" fontId="0" fillId="0" borderId="48" xfId="0" applyBorder="1"/>
    <xf numFmtId="0" fontId="1" fillId="2" borderId="47" xfId="0" applyFont="1" applyFill="1" applyBorder="1"/>
    <xf numFmtId="169" fontId="0" fillId="0" borderId="47" xfId="0" applyNumberFormat="1" applyBorder="1"/>
    <xf numFmtId="173" fontId="0" fillId="0" borderId="47" xfId="0" applyNumberFormat="1" applyBorder="1"/>
    <xf numFmtId="0" fontId="1" fillId="2" borderId="49" xfId="0" applyFont="1" applyFill="1" applyBorder="1"/>
    <xf numFmtId="1" fontId="0" fillId="0" borderId="47" xfId="0" applyNumberFormat="1" applyBorder="1"/>
  </cellXfs>
  <cellStyles count="702">
    <cellStyle name="20% - Accent1" xfId="33" builtinId="30" customBuiltin="1"/>
    <cellStyle name="20% - Accent1 2" xfId="227" xr:uid="{00000000-0005-0000-0000-000001000000}"/>
    <cellStyle name="20% - Accent1 3" xfId="385" xr:uid="{00000000-0005-0000-0000-000002000000}"/>
    <cellStyle name="20% - Accent1 4" xfId="389" xr:uid="{00000000-0005-0000-0000-000003000000}"/>
    <cellStyle name="20% - Accent1 5" xfId="403" xr:uid="{00000000-0005-0000-0000-000004000000}"/>
    <cellStyle name="20% - Accent2" xfId="37" builtinId="34" customBuiltin="1"/>
    <cellStyle name="20% - Accent2 2" xfId="391" xr:uid="{00000000-0005-0000-0000-000006000000}"/>
    <cellStyle name="20% - Accent2 3" xfId="405" xr:uid="{00000000-0005-0000-0000-000007000000}"/>
    <cellStyle name="20% - Accent2 4" xfId="366" xr:uid="{00000000-0005-0000-0000-000008000000}"/>
    <cellStyle name="20% - Accent3" xfId="41" builtinId="38" customBuiltin="1"/>
    <cellStyle name="20% - Accent3 2" xfId="393" xr:uid="{00000000-0005-0000-0000-00000A000000}"/>
    <cellStyle name="20% - Accent3 3" xfId="407" xr:uid="{00000000-0005-0000-0000-00000B000000}"/>
    <cellStyle name="20% - Accent3 4" xfId="370" xr:uid="{00000000-0005-0000-0000-00000C000000}"/>
    <cellStyle name="20% - Accent4" xfId="45" builtinId="42" customBuiltin="1"/>
    <cellStyle name="20% - Accent4 2" xfId="395" xr:uid="{00000000-0005-0000-0000-00000E000000}"/>
    <cellStyle name="20% - Accent4 3" xfId="409" xr:uid="{00000000-0005-0000-0000-00000F000000}"/>
    <cellStyle name="20% - Accent4 4" xfId="374" xr:uid="{00000000-0005-0000-0000-000010000000}"/>
    <cellStyle name="20% - Accent5" xfId="49" builtinId="46" customBuiltin="1"/>
    <cellStyle name="20% - Accent5 2" xfId="397" xr:uid="{00000000-0005-0000-0000-000012000000}"/>
    <cellStyle name="20% - Accent5 3" xfId="411" xr:uid="{00000000-0005-0000-0000-000013000000}"/>
    <cellStyle name="20% - Accent5 4" xfId="378" xr:uid="{00000000-0005-0000-0000-000014000000}"/>
    <cellStyle name="20% - Accent6" xfId="53" builtinId="50" customBuiltin="1"/>
    <cellStyle name="20% - Accent6 10" xfId="590" xr:uid="{00000000-0005-0000-0000-000016000000}"/>
    <cellStyle name="20% - Accent6 2" xfId="117" xr:uid="{00000000-0005-0000-0000-000017000000}"/>
    <cellStyle name="20% - Accent6 3" xfId="344" xr:uid="{00000000-0005-0000-0000-000018000000}"/>
    <cellStyle name="20% - Accent6 3 2" xfId="556" xr:uid="{00000000-0005-0000-0000-000019000000}"/>
    <cellStyle name="20% - Accent6 4" xfId="347" xr:uid="{00000000-0005-0000-0000-00001A000000}"/>
    <cellStyle name="20% - Accent6 4 2" xfId="418" xr:uid="{00000000-0005-0000-0000-00001B000000}"/>
    <cellStyle name="20% - Accent6 5" xfId="386" xr:uid="{00000000-0005-0000-0000-00001C000000}"/>
    <cellStyle name="20% - Accent6 6" xfId="399" xr:uid="{00000000-0005-0000-0000-00001D000000}"/>
    <cellStyle name="20% - Accent6 7" xfId="413" xr:uid="{00000000-0005-0000-0000-00001E000000}"/>
    <cellStyle name="20% - Accent6 8" xfId="559" xr:uid="{00000000-0005-0000-0000-00001F000000}"/>
    <cellStyle name="20% - Accent6 9" xfId="578" xr:uid="{00000000-0005-0000-0000-000020000000}"/>
    <cellStyle name="20% - Colore 1" xfId="424" xr:uid="{00000000-0005-0000-0000-000021000000}"/>
    <cellStyle name="20% - Colore 2" xfId="425" xr:uid="{00000000-0005-0000-0000-000022000000}"/>
    <cellStyle name="20% - Colore 3" xfId="426" xr:uid="{00000000-0005-0000-0000-000023000000}"/>
    <cellStyle name="20% - Colore 4" xfId="427" xr:uid="{00000000-0005-0000-0000-000024000000}"/>
    <cellStyle name="20% - Colore 5" xfId="428" xr:uid="{00000000-0005-0000-0000-000025000000}"/>
    <cellStyle name="20% - Colore 6" xfId="429" xr:uid="{00000000-0005-0000-0000-000026000000}"/>
    <cellStyle name="40% - Accent1" xfId="34" builtinId="31" customBuiltin="1"/>
    <cellStyle name="40% - Accent1 2" xfId="390" xr:uid="{00000000-0005-0000-0000-000028000000}"/>
    <cellStyle name="40% - Accent1 3" xfId="404" xr:uid="{00000000-0005-0000-0000-000029000000}"/>
    <cellStyle name="40% - Accent1 4" xfId="363" xr:uid="{00000000-0005-0000-0000-00002A000000}"/>
    <cellStyle name="40% - Accent2" xfId="38" builtinId="35" customBuiltin="1"/>
    <cellStyle name="40% - Accent2 2" xfId="392" xr:uid="{00000000-0005-0000-0000-00002C000000}"/>
    <cellStyle name="40% - Accent2 3" xfId="406" xr:uid="{00000000-0005-0000-0000-00002D000000}"/>
    <cellStyle name="40% - Accent2 4" xfId="367" xr:uid="{00000000-0005-0000-0000-00002E000000}"/>
    <cellStyle name="40% - Accent3" xfId="42" builtinId="39" customBuiltin="1"/>
    <cellStyle name="40% - Accent3 2" xfId="394" xr:uid="{00000000-0005-0000-0000-000030000000}"/>
    <cellStyle name="40% - Accent3 3" xfId="408" xr:uid="{00000000-0005-0000-0000-000031000000}"/>
    <cellStyle name="40% - Accent3 4" xfId="371" xr:uid="{00000000-0005-0000-0000-000032000000}"/>
    <cellStyle name="40% - Accent4" xfId="46" builtinId="43" customBuiltin="1"/>
    <cellStyle name="40% - Accent4 2" xfId="396" xr:uid="{00000000-0005-0000-0000-000034000000}"/>
    <cellStyle name="40% - Accent4 3" xfId="410" xr:uid="{00000000-0005-0000-0000-000035000000}"/>
    <cellStyle name="40% - Accent4 4" xfId="375" xr:uid="{00000000-0005-0000-0000-000036000000}"/>
    <cellStyle name="40% - Accent5" xfId="50" builtinId="47" customBuiltin="1"/>
    <cellStyle name="40% - Accent5 2" xfId="398" xr:uid="{00000000-0005-0000-0000-000038000000}"/>
    <cellStyle name="40% - Accent5 3" xfId="412" xr:uid="{00000000-0005-0000-0000-000039000000}"/>
    <cellStyle name="40% - Accent5 4" xfId="379" xr:uid="{00000000-0005-0000-0000-00003A000000}"/>
    <cellStyle name="40% - Accent6" xfId="54" builtinId="51" customBuiltin="1"/>
    <cellStyle name="40% - Accent6 2" xfId="400" xr:uid="{00000000-0005-0000-0000-00003C000000}"/>
    <cellStyle name="40% - Accent6 3" xfId="414" xr:uid="{00000000-0005-0000-0000-00003D000000}"/>
    <cellStyle name="40% - Accent6 4" xfId="381" xr:uid="{00000000-0005-0000-0000-00003E000000}"/>
    <cellStyle name="40% - Colore 1" xfId="430" xr:uid="{00000000-0005-0000-0000-00003F000000}"/>
    <cellStyle name="40% - Colore 2" xfId="431" xr:uid="{00000000-0005-0000-0000-000040000000}"/>
    <cellStyle name="40% - Colore 3" xfId="432" xr:uid="{00000000-0005-0000-0000-000041000000}"/>
    <cellStyle name="40% - Colore 4" xfId="433" xr:uid="{00000000-0005-0000-0000-000042000000}"/>
    <cellStyle name="40% - Colore 5" xfId="434" xr:uid="{00000000-0005-0000-0000-000043000000}"/>
    <cellStyle name="40% - Colore 6" xfId="435" xr:uid="{00000000-0005-0000-0000-000044000000}"/>
    <cellStyle name="60% - Accent1" xfId="35" builtinId="32" customBuiltin="1"/>
    <cellStyle name="60% - Accent1 2" xfId="364" xr:uid="{00000000-0005-0000-0000-000046000000}"/>
    <cellStyle name="60% - Accent2" xfId="39" builtinId="36" customBuiltin="1"/>
    <cellStyle name="60% - Accent2 2" xfId="368" xr:uid="{00000000-0005-0000-0000-000048000000}"/>
    <cellStyle name="60% - Accent3" xfId="43" builtinId="40" customBuiltin="1"/>
    <cellStyle name="60% - Accent3 2" xfId="372" xr:uid="{00000000-0005-0000-0000-00004A000000}"/>
    <cellStyle name="60% - Accent4" xfId="47" builtinId="44" customBuiltin="1"/>
    <cellStyle name="60% - Accent4 2" xfId="376" xr:uid="{00000000-0005-0000-0000-00004C000000}"/>
    <cellStyle name="60% - Accent5" xfId="51" builtinId="48" customBuiltin="1"/>
    <cellStyle name="60% - Accent5 2" xfId="380" xr:uid="{00000000-0005-0000-0000-00004E000000}"/>
    <cellStyle name="60% - Accent6" xfId="55" builtinId="52" customBuiltin="1"/>
    <cellStyle name="60% - Accent6 2" xfId="382" xr:uid="{00000000-0005-0000-0000-000050000000}"/>
    <cellStyle name="60% - Colore 1" xfId="436" xr:uid="{00000000-0005-0000-0000-000051000000}"/>
    <cellStyle name="60% - Colore 2" xfId="437" xr:uid="{00000000-0005-0000-0000-000052000000}"/>
    <cellStyle name="60% - Colore 3" xfId="438" xr:uid="{00000000-0005-0000-0000-000053000000}"/>
    <cellStyle name="60% - Colore 4" xfId="439" xr:uid="{00000000-0005-0000-0000-000054000000}"/>
    <cellStyle name="60% - Colore 5" xfId="440" xr:uid="{00000000-0005-0000-0000-000055000000}"/>
    <cellStyle name="60% - Colore 6" xfId="441" xr:uid="{00000000-0005-0000-0000-000056000000}"/>
    <cellStyle name="A - a heading" xfId="581" xr:uid="{00000000-0005-0000-0000-000057000000}"/>
    <cellStyle name="A - bold" xfId="584" xr:uid="{00000000-0005-0000-0000-000058000000}"/>
    <cellStyle name="A - bottom border" xfId="586" xr:uid="{00000000-0005-0000-0000-000059000000}"/>
    <cellStyle name="A - bottom border 2" xfId="701" xr:uid="{00000000-0005-0000-0000-00005A000000}"/>
    <cellStyle name="A - header" xfId="583" xr:uid="{00000000-0005-0000-0000-00005B000000}"/>
    <cellStyle name="A - header 2" xfId="598" xr:uid="{00000000-0005-0000-0000-00005C000000}"/>
    <cellStyle name="A - header 2 2" xfId="602" xr:uid="{00000000-0005-0000-0000-00005D000000}"/>
    <cellStyle name="A - normal" xfId="582" xr:uid="{00000000-0005-0000-0000-00005E000000}"/>
    <cellStyle name="A - percent" xfId="587" xr:uid="{00000000-0005-0000-0000-00005F000000}"/>
    <cellStyle name="Accent1" xfId="32" builtinId="29" customBuiltin="1"/>
    <cellStyle name="Accent1 2" xfId="362" xr:uid="{00000000-0005-0000-0000-000061000000}"/>
    <cellStyle name="Accent2" xfId="36" builtinId="33" customBuiltin="1"/>
    <cellStyle name="Accent2 2" xfId="365" xr:uid="{00000000-0005-0000-0000-000063000000}"/>
    <cellStyle name="Accent3" xfId="40" builtinId="37" customBuiltin="1"/>
    <cellStyle name="Accent3 2" xfId="369" xr:uid="{00000000-0005-0000-0000-000065000000}"/>
    <cellStyle name="Accent4" xfId="44" builtinId="41" customBuiltin="1"/>
    <cellStyle name="Accent4 2" xfId="373" xr:uid="{00000000-0005-0000-0000-000067000000}"/>
    <cellStyle name="Accent5" xfId="48" builtinId="45" customBuiltin="1"/>
    <cellStyle name="Accent5 2" xfId="377" xr:uid="{00000000-0005-0000-0000-000069000000}"/>
    <cellStyle name="Accent6" xfId="52" builtinId="49" customBuiltin="1"/>
    <cellStyle name="Accent6 2" xfId="348" xr:uid="{00000000-0005-0000-0000-00006B000000}"/>
    <cellStyle name="Bad" xfId="21" builtinId="27" customBuiltin="1"/>
    <cellStyle name="Bad 2" xfId="353" xr:uid="{00000000-0005-0000-0000-00006D000000}"/>
    <cellStyle name="Best" xfId="442" xr:uid="{00000000-0005-0000-0000-00006E000000}"/>
    <cellStyle name="Body: normal cell" xfId="2" xr:uid="{00000000-0005-0000-0000-00006F000000}"/>
    <cellStyle name="BORDERS" xfId="443" xr:uid="{00000000-0005-0000-0000-000070000000}"/>
    <cellStyle name="BORDERS 2" xfId="444" xr:uid="{00000000-0005-0000-0000-000071000000}"/>
    <cellStyle name="BORDERS 2 2" xfId="679" xr:uid="{00000000-0005-0000-0000-000072000000}"/>
    <cellStyle name="BORDERS 3" xfId="678" xr:uid="{00000000-0005-0000-0000-000073000000}"/>
    <cellStyle name="Calc Currency (0)" xfId="445" xr:uid="{00000000-0005-0000-0000-000074000000}"/>
    <cellStyle name="Calcolo" xfId="446" xr:uid="{00000000-0005-0000-0000-000075000000}"/>
    <cellStyle name="Calcolo 2" xfId="447" xr:uid="{00000000-0005-0000-0000-000076000000}"/>
    <cellStyle name="Calcolo 2 2" xfId="681" xr:uid="{00000000-0005-0000-0000-000077000000}"/>
    <cellStyle name="Calcolo 3" xfId="448" xr:uid="{00000000-0005-0000-0000-000078000000}"/>
    <cellStyle name="Calcolo 3 2" xfId="682" xr:uid="{00000000-0005-0000-0000-000079000000}"/>
    <cellStyle name="Calcolo 4" xfId="680" xr:uid="{00000000-0005-0000-0000-00007A000000}"/>
    <cellStyle name="Calculation" xfId="25" builtinId="22" customBuiltin="1"/>
    <cellStyle name="Calculation 2" xfId="356" xr:uid="{00000000-0005-0000-0000-00007C000000}"/>
    <cellStyle name="Cella collegata" xfId="449" xr:uid="{00000000-0005-0000-0000-00007D000000}"/>
    <cellStyle name="Cella da controllare" xfId="450" xr:uid="{00000000-0005-0000-0000-00007E000000}"/>
    <cellStyle name="Check Cell" xfId="27" builtinId="23" customBuiltin="1"/>
    <cellStyle name="Check Cell 2" xfId="358" xr:uid="{00000000-0005-0000-0000-000080000000}"/>
    <cellStyle name="Colore 1" xfId="451" xr:uid="{00000000-0005-0000-0000-000081000000}"/>
    <cellStyle name="Colore 2" xfId="452" xr:uid="{00000000-0005-0000-0000-000082000000}"/>
    <cellStyle name="Colore 3" xfId="453" xr:uid="{00000000-0005-0000-0000-000083000000}"/>
    <cellStyle name="Colore 4" xfId="454" xr:uid="{00000000-0005-0000-0000-000084000000}"/>
    <cellStyle name="Colore 5" xfId="455" xr:uid="{00000000-0005-0000-0000-000085000000}"/>
    <cellStyle name="Colore 6" xfId="456" xr:uid="{00000000-0005-0000-0000-000086000000}"/>
    <cellStyle name="Column - Style5" xfId="457" xr:uid="{00000000-0005-0000-0000-000087000000}"/>
    <cellStyle name="Column - Style6" xfId="458" xr:uid="{00000000-0005-0000-0000-000088000000}"/>
    <cellStyle name="Column headings" xfId="459" xr:uid="{00000000-0005-0000-0000-000089000000}"/>
    <cellStyle name="Column headings 2" xfId="683" xr:uid="{00000000-0005-0000-0000-00008A000000}"/>
    <cellStyle name="Comma 2" xfId="230" xr:uid="{00000000-0005-0000-0000-00008B000000}"/>
    <cellStyle name="Comma 2 2" xfId="460" xr:uid="{00000000-0005-0000-0000-00008C000000}"/>
    <cellStyle name="Comma 2 3" xfId="420" xr:uid="{00000000-0005-0000-0000-00008D000000}"/>
    <cellStyle name="Comma 2 4" xfId="573" xr:uid="{00000000-0005-0000-0000-00008E000000}"/>
    <cellStyle name="Comma 3" xfId="416" xr:uid="{00000000-0005-0000-0000-00008F000000}"/>
    <cellStyle name="Comma 3 2" xfId="462" xr:uid="{00000000-0005-0000-0000-000090000000}"/>
    <cellStyle name="Comma 3 3" xfId="461" xr:uid="{00000000-0005-0000-0000-000091000000}"/>
    <cellStyle name="Comma 4" xfId="463" xr:uid="{00000000-0005-0000-0000-000092000000}"/>
    <cellStyle name="Comma 4 2" xfId="562" xr:uid="{00000000-0005-0000-0000-000093000000}"/>
    <cellStyle name="Comma 5" xfId="464" xr:uid="{00000000-0005-0000-0000-000094000000}"/>
    <cellStyle name="Comma 6" xfId="422" xr:uid="{00000000-0005-0000-0000-000095000000}"/>
    <cellStyle name="Comma 7" xfId="579" xr:uid="{00000000-0005-0000-0000-000096000000}"/>
    <cellStyle name="Comma 8" xfId="589" xr:uid="{00000000-0005-0000-0000-000097000000}"/>
    <cellStyle name="Comma 9" xfId="62" xr:uid="{00000000-0005-0000-0000-000098000000}"/>
    <cellStyle name="Comma0" xfId="465" xr:uid="{00000000-0005-0000-0000-000099000000}"/>
    <cellStyle name="Copied" xfId="466" xr:uid="{00000000-0005-0000-0000-00009A000000}"/>
    <cellStyle name="Currency 2" xfId="557" xr:uid="{00000000-0005-0000-0000-00009B000000}"/>
    <cellStyle name="Currency0" xfId="467" xr:uid="{00000000-0005-0000-0000-00009C000000}"/>
    <cellStyle name="Data" xfId="13" xr:uid="{00000000-0005-0000-0000-00009D000000}"/>
    <cellStyle name="Data (Number)" xfId="468" xr:uid="{00000000-0005-0000-0000-00009E000000}"/>
    <cellStyle name="Data (Text)" xfId="469" xr:uid="{00000000-0005-0000-0000-00009F000000}"/>
    <cellStyle name="Data no deci" xfId="59" xr:uid="{00000000-0005-0000-0000-0000A0000000}"/>
    <cellStyle name="Date" xfId="470" xr:uid="{00000000-0005-0000-0000-0000A1000000}"/>
    <cellStyle name="Entered" xfId="471" xr:uid="{00000000-0005-0000-0000-0000A2000000}"/>
    <cellStyle name="Excel Built-in Normal" xfId="114" xr:uid="{00000000-0005-0000-0000-0000A3000000}"/>
    <cellStyle name="Explanatory Text" xfId="30" builtinId="53" customBuiltin="1"/>
    <cellStyle name="Explanatory Text 2" xfId="360" xr:uid="{00000000-0005-0000-0000-0000A5000000}"/>
    <cellStyle name="FIGURES" xfId="472" xr:uid="{00000000-0005-0000-0000-0000A6000000}"/>
    <cellStyle name="Fixed" xfId="473" xr:uid="{00000000-0005-0000-0000-0000A7000000}"/>
    <cellStyle name="Followed Hyperlink" xfId="10" builtinId="9" customBuiltin="1"/>
    <cellStyle name="Font: Calibri, 9pt regular" xfId="8" xr:uid="{00000000-0005-0000-0000-0000A9000000}"/>
    <cellStyle name="Footnote Text" xfId="474" xr:uid="{00000000-0005-0000-0000-0000AA000000}"/>
    <cellStyle name="Footnotes: all except top row" xfId="11" xr:uid="{00000000-0005-0000-0000-0000AB000000}"/>
    <cellStyle name="Footnotes: top row" xfId="6" xr:uid="{00000000-0005-0000-0000-0000AC000000}"/>
    <cellStyle name="Good" xfId="20" builtinId="26" customBuiltin="1"/>
    <cellStyle name="Good 2" xfId="343" xr:uid="{00000000-0005-0000-0000-0000AE000000}"/>
    <cellStyle name="Grey" xfId="475" xr:uid="{00000000-0005-0000-0000-0000AF000000}"/>
    <cellStyle name="Header: bottom row" xfId="1" xr:uid="{00000000-0005-0000-0000-0000B0000000}"/>
    <cellStyle name="Header: top rows" xfId="3" xr:uid="{00000000-0005-0000-0000-0000B1000000}"/>
    <cellStyle name="Header1" xfId="476" xr:uid="{00000000-0005-0000-0000-0000B2000000}"/>
    <cellStyle name="Header2" xfId="477" xr:uid="{00000000-0005-0000-0000-0000B3000000}"/>
    <cellStyle name="Header2 2" xfId="478" xr:uid="{00000000-0005-0000-0000-0000B4000000}"/>
    <cellStyle name="Header2 2 2" xfId="685" xr:uid="{00000000-0005-0000-0000-0000B5000000}"/>
    <cellStyle name="Header2 3" xfId="479" xr:uid="{00000000-0005-0000-0000-0000B6000000}"/>
    <cellStyle name="Header2 3 2" xfId="686" xr:uid="{00000000-0005-0000-0000-0000B7000000}"/>
    <cellStyle name="Header2 4" xfId="684" xr:uid="{00000000-0005-0000-0000-0000B8000000}"/>
    <cellStyle name="Heading 1" xfId="16" builtinId="16" customBuiltin="1"/>
    <cellStyle name="Heading 1 2" xfId="349" xr:uid="{00000000-0005-0000-0000-0000BA000000}"/>
    <cellStyle name="Heading 2" xfId="17" builtinId="17" customBuiltin="1"/>
    <cellStyle name="Heading 2 2" xfId="350" xr:uid="{00000000-0005-0000-0000-0000BC000000}"/>
    <cellStyle name="Heading 3" xfId="18" builtinId="18" customBuiltin="1"/>
    <cellStyle name="Heading 3 2" xfId="351" xr:uid="{00000000-0005-0000-0000-0000BE000000}"/>
    <cellStyle name="Heading 4" xfId="19" builtinId="19" customBuiltin="1"/>
    <cellStyle name="Heading 4 2" xfId="352" xr:uid="{00000000-0005-0000-0000-0000C0000000}"/>
    <cellStyle name="Hed Side" xfId="14" xr:uid="{00000000-0005-0000-0000-0000C1000000}"/>
    <cellStyle name="Hed Side Regular" xfId="58" xr:uid="{00000000-0005-0000-0000-0000C2000000}"/>
    <cellStyle name="Hed Top" xfId="57" xr:uid="{00000000-0005-0000-0000-0000C3000000}"/>
    <cellStyle name="Hyperlink 10" xfId="125" hidden="1" xr:uid="{00000000-0005-0000-0000-0000C4000000}"/>
    <cellStyle name="Hyperlink 10" xfId="280" hidden="1" xr:uid="{00000000-0005-0000-0000-0000C5000000}"/>
    <cellStyle name="Hyperlink 10" xfId="615" xr:uid="{00000000-0005-0000-0000-0000C6000000}"/>
    <cellStyle name="Hyperlink 100" xfId="215" hidden="1" xr:uid="{00000000-0005-0000-0000-0000C7000000}"/>
    <cellStyle name="Hyperlink 100" xfId="330" hidden="1" xr:uid="{00000000-0005-0000-0000-0000C8000000}"/>
    <cellStyle name="Hyperlink 100" xfId="665" xr:uid="{00000000-0005-0000-0000-0000C9000000}"/>
    <cellStyle name="Hyperlink 101" xfId="216" hidden="1" xr:uid="{00000000-0005-0000-0000-0000CA000000}"/>
    <cellStyle name="Hyperlink 101" xfId="331" hidden="1" xr:uid="{00000000-0005-0000-0000-0000CB000000}"/>
    <cellStyle name="Hyperlink 101" xfId="666" xr:uid="{00000000-0005-0000-0000-0000CC000000}"/>
    <cellStyle name="Hyperlink 102" xfId="217" hidden="1" xr:uid="{00000000-0005-0000-0000-0000CD000000}"/>
    <cellStyle name="Hyperlink 102" xfId="332" hidden="1" xr:uid="{00000000-0005-0000-0000-0000CE000000}"/>
    <cellStyle name="Hyperlink 102" xfId="667" xr:uid="{00000000-0005-0000-0000-0000CF000000}"/>
    <cellStyle name="Hyperlink 103" xfId="218" hidden="1" xr:uid="{00000000-0005-0000-0000-0000D0000000}"/>
    <cellStyle name="Hyperlink 103" xfId="333" hidden="1" xr:uid="{00000000-0005-0000-0000-0000D1000000}"/>
    <cellStyle name="Hyperlink 103" xfId="668" xr:uid="{00000000-0005-0000-0000-0000D2000000}"/>
    <cellStyle name="Hyperlink 104" xfId="219" hidden="1" xr:uid="{00000000-0005-0000-0000-0000D3000000}"/>
    <cellStyle name="Hyperlink 104" xfId="334" hidden="1" xr:uid="{00000000-0005-0000-0000-0000D4000000}"/>
    <cellStyle name="Hyperlink 104" xfId="669" xr:uid="{00000000-0005-0000-0000-0000D5000000}"/>
    <cellStyle name="Hyperlink 105" xfId="220" hidden="1" xr:uid="{00000000-0005-0000-0000-0000D6000000}"/>
    <cellStyle name="Hyperlink 105" xfId="335" hidden="1" xr:uid="{00000000-0005-0000-0000-0000D7000000}"/>
    <cellStyle name="Hyperlink 105" xfId="670" xr:uid="{00000000-0005-0000-0000-0000D8000000}"/>
    <cellStyle name="Hyperlink 106" xfId="221" hidden="1" xr:uid="{00000000-0005-0000-0000-0000D9000000}"/>
    <cellStyle name="Hyperlink 106" xfId="336" hidden="1" xr:uid="{00000000-0005-0000-0000-0000DA000000}"/>
    <cellStyle name="Hyperlink 106" xfId="671" xr:uid="{00000000-0005-0000-0000-0000DB000000}"/>
    <cellStyle name="Hyperlink 107" xfId="222" hidden="1" xr:uid="{00000000-0005-0000-0000-0000DC000000}"/>
    <cellStyle name="Hyperlink 107" xfId="337" hidden="1" xr:uid="{00000000-0005-0000-0000-0000DD000000}"/>
    <cellStyle name="Hyperlink 107" xfId="672" xr:uid="{00000000-0005-0000-0000-0000DE000000}"/>
    <cellStyle name="Hyperlink 108" xfId="223" hidden="1" xr:uid="{00000000-0005-0000-0000-0000DF000000}"/>
    <cellStyle name="Hyperlink 108" xfId="338" hidden="1" xr:uid="{00000000-0005-0000-0000-0000E0000000}"/>
    <cellStyle name="Hyperlink 108" xfId="673" xr:uid="{00000000-0005-0000-0000-0000E1000000}"/>
    <cellStyle name="Hyperlink 109" xfId="224" hidden="1" xr:uid="{00000000-0005-0000-0000-0000E2000000}"/>
    <cellStyle name="Hyperlink 109" xfId="339" hidden="1" xr:uid="{00000000-0005-0000-0000-0000E3000000}"/>
    <cellStyle name="Hyperlink 109" xfId="674" xr:uid="{00000000-0005-0000-0000-0000E4000000}"/>
    <cellStyle name="Hyperlink 11" xfId="126" hidden="1" xr:uid="{00000000-0005-0000-0000-0000E5000000}"/>
    <cellStyle name="Hyperlink 11" xfId="279" hidden="1" xr:uid="{00000000-0005-0000-0000-0000E6000000}"/>
    <cellStyle name="Hyperlink 11" xfId="614" xr:uid="{00000000-0005-0000-0000-0000E7000000}"/>
    <cellStyle name="Hyperlink 110" xfId="225" hidden="1" xr:uid="{00000000-0005-0000-0000-0000E8000000}"/>
    <cellStyle name="Hyperlink 110" xfId="340" hidden="1" xr:uid="{00000000-0005-0000-0000-0000E9000000}"/>
    <cellStyle name="Hyperlink 110" xfId="675" xr:uid="{00000000-0005-0000-0000-0000EA000000}"/>
    <cellStyle name="Hyperlink 111" xfId="226" hidden="1" xr:uid="{00000000-0005-0000-0000-0000EB000000}"/>
    <cellStyle name="Hyperlink 111" xfId="341" hidden="1" xr:uid="{00000000-0005-0000-0000-0000EC000000}"/>
    <cellStyle name="Hyperlink 111" xfId="676" xr:uid="{00000000-0005-0000-0000-0000ED000000}"/>
    <cellStyle name="Hyperlink 112" xfId="555" xr:uid="{00000000-0005-0000-0000-0000EE000000}"/>
    <cellStyle name="Hyperlink 113" xfId="115" xr:uid="{00000000-0005-0000-0000-0000EF000000}"/>
    <cellStyle name="Hyperlink 12" xfId="127" hidden="1" xr:uid="{00000000-0005-0000-0000-0000F0000000}"/>
    <cellStyle name="Hyperlink 12" xfId="278" hidden="1" xr:uid="{00000000-0005-0000-0000-0000F1000000}"/>
    <cellStyle name="Hyperlink 12" xfId="613" xr:uid="{00000000-0005-0000-0000-0000F2000000}"/>
    <cellStyle name="Hyperlink 13" xfId="128" hidden="1" xr:uid="{00000000-0005-0000-0000-0000F3000000}"/>
    <cellStyle name="Hyperlink 13" xfId="277" hidden="1" xr:uid="{00000000-0005-0000-0000-0000F4000000}"/>
    <cellStyle name="Hyperlink 13" xfId="612" xr:uid="{00000000-0005-0000-0000-0000F5000000}"/>
    <cellStyle name="Hyperlink 14" xfId="129" hidden="1" xr:uid="{00000000-0005-0000-0000-0000F6000000}"/>
    <cellStyle name="Hyperlink 14" xfId="276" hidden="1" xr:uid="{00000000-0005-0000-0000-0000F7000000}"/>
    <cellStyle name="Hyperlink 14" xfId="68" xr:uid="{00000000-0005-0000-0000-0000F8000000}"/>
    <cellStyle name="Hyperlink 15" xfId="130" hidden="1" xr:uid="{00000000-0005-0000-0000-0000F9000000}"/>
    <cellStyle name="Hyperlink 15" xfId="275" hidden="1" xr:uid="{00000000-0005-0000-0000-0000FA000000}"/>
    <cellStyle name="Hyperlink 15" xfId="69" xr:uid="{00000000-0005-0000-0000-0000FB000000}"/>
    <cellStyle name="Hyperlink 16" xfId="131" hidden="1" xr:uid="{00000000-0005-0000-0000-0000FC000000}"/>
    <cellStyle name="Hyperlink 16" xfId="274" hidden="1" xr:uid="{00000000-0005-0000-0000-0000FD000000}"/>
    <cellStyle name="Hyperlink 16" xfId="70" xr:uid="{00000000-0005-0000-0000-0000FE000000}"/>
    <cellStyle name="Hyperlink 17" xfId="132" hidden="1" xr:uid="{00000000-0005-0000-0000-0000FF000000}"/>
    <cellStyle name="Hyperlink 17" xfId="273" hidden="1" xr:uid="{00000000-0005-0000-0000-000000010000}"/>
    <cellStyle name="Hyperlink 17" xfId="71" xr:uid="{00000000-0005-0000-0000-000001010000}"/>
    <cellStyle name="Hyperlink 18" xfId="133" hidden="1" xr:uid="{00000000-0005-0000-0000-000002010000}"/>
    <cellStyle name="Hyperlink 18" xfId="272" hidden="1" xr:uid="{00000000-0005-0000-0000-000003010000}"/>
    <cellStyle name="Hyperlink 18" xfId="72" xr:uid="{00000000-0005-0000-0000-000004010000}"/>
    <cellStyle name="Hyperlink 19" xfId="134" hidden="1" xr:uid="{00000000-0005-0000-0000-000005010000}"/>
    <cellStyle name="Hyperlink 19" xfId="271" hidden="1" xr:uid="{00000000-0005-0000-0000-000006010000}"/>
    <cellStyle name="Hyperlink 19" xfId="73" xr:uid="{00000000-0005-0000-0000-000007010000}"/>
    <cellStyle name="Hyperlink 2" xfId="9" xr:uid="{00000000-0005-0000-0000-000008010000}"/>
    <cellStyle name="Hyperlink 2 2" xfId="480" xr:uid="{00000000-0005-0000-0000-000009010000}"/>
    <cellStyle name="Hyperlink 2 3" xfId="116" hidden="1" xr:uid="{00000000-0005-0000-0000-00000A010000}"/>
    <cellStyle name="Hyperlink 2 3" xfId="228" hidden="1" xr:uid="{00000000-0005-0000-0000-00000B010000}"/>
    <cellStyle name="Hyperlink 2 3" xfId="288" hidden="1" xr:uid="{00000000-0005-0000-0000-00000C010000}"/>
    <cellStyle name="Hyperlink 2 3" xfId="342" hidden="1" xr:uid="{00000000-0005-0000-0000-00000D010000}"/>
    <cellStyle name="Hyperlink 2 3" xfId="113" hidden="1" xr:uid="{00000000-0005-0000-0000-00000E010000}"/>
    <cellStyle name="Hyperlink 2 3" xfId="623" hidden="1" xr:uid="{00000000-0005-0000-0000-00000F010000}"/>
    <cellStyle name="Hyperlink 2 3" xfId="677" xr:uid="{00000000-0005-0000-0000-000010010000}"/>
    <cellStyle name="Hyperlink 20" xfId="135" hidden="1" xr:uid="{00000000-0005-0000-0000-000011010000}"/>
    <cellStyle name="Hyperlink 20" xfId="270" hidden="1" xr:uid="{00000000-0005-0000-0000-000012010000}"/>
    <cellStyle name="Hyperlink 20" xfId="74" xr:uid="{00000000-0005-0000-0000-000013010000}"/>
    <cellStyle name="Hyperlink 21" xfId="136" hidden="1" xr:uid="{00000000-0005-0000-0000-000014010000}"/>
    <cellStyle name="Hyperlink 21" xfId="269" hidden="1" xr:uid="{00000000-0005-0000-0000-000015010000}"/>
    <cellStyle name="Hyperlink 21" xfId="75" xr:uid="{00000000-0005-0000-0000-000016010000}"/>
    <cellStyle name="Hyperlink 22" xfId="137" hidden="1" xr:uid="{00000000-0005-0000-0000-000017010000}"/>
    <cellStyle name="Hyperlink 22" xfId="268" hidden="1" xr:uid="{00000000-0005-0000-0000-000018010000}"/>
    <cellStyle name="Hyperlink 22" xfId="76" xr:uid="{00000000-0005-0000-0000-000019010000}"/>
    <cellStyle name="Hyperlink 23" xfId="138" hidden="1" xr:uid="{00000000-0005-0000-0000-00001A010000}"/>
    <cellStyle name="Hyperlink 23" xfId="267" hidden="1" xr:uid="{00000000-0005-0000-0000-00001B010000}"/>
    <cellStyle name="Hyperlink 23" xfId="77" xr:uid="{00000000-0005-0000-0000-00001C010000}"/>
    <cellStyle name="Hyperlink 24" xfId="139" hidden="1" xr:uid="{00000000-0005-0000-0000-00001D010000}"/>
    <cellStyle name="Hyperlink 24" xfId="266" hidden="1" xr:uid="{00000000-0005-0000-0000-00001E010000}"/>
    <cellStyle name="Hyperlink 24" xfId="78" xr:uid="{00000000-0005-0000-0000-00001F010000}"/>
    <cellStyle name="Hyperlink 25" xfId="140" hidden="1" xr:uid="{00000000-0005-0000-0000-000020010000}"/>
    <cellStyle name="Hyperlink 25" xfId="265" hidden="1" xr:uid="{00000000-0005-0000-0000-000021010000}"/>
    <cellStyle name="Hyperlink 25" xfId="79" xr:uid="{00000000-0005-0000-0000-000022010000}"/>
    <cellStyle name="Hyperlink 26" xfId="141" hidden="1" xr:uid="{00000000-0005-0000-0000-000023010000}"/>
    <cellStyle name="Hyperlink 26" xfId="264" hidden="1" xr:uid="{00000000-0005-0000-0000-000024010000}"/>
    <cellStyle name="Hyperlink 26" xfId="80" xr:uid="{00000000-0005-0000-0000-000025010000}"/>
    <cellStyle name="Hyperlink 27" xfId="142" hidden="1" xr:uid="{00000000-0005-0000-0000-000026010000}"/>
    <cellStyle name="Hyperlink 27" xfId="263" hidden="1" xr:uid="{00000000-0005-0000-0000-000027010000}"/>
    <cellStyle name="Hyperlink 27" xfId="81" xr:uid="{00000000-0005-0000-0000-000028010000}"/>
    <cellStyle name="Hyperlink 28" xfId="143" hidden="1" xr:uid="{00000000-0005-0000-0000-000029010000}"/>
    <cellStyle name="Hyperlink 28" xfId="262" hidden="1" xr:uid="{00000000-0005-0000-0000-00002A010000}"/>
    <cellStyle name="Hyperlink 28" xfId="82" xr:uid="{00000000-0005-0000-0000-00002B010000}"/>
    <cellStyle name="Hyperlink 29" xfId="144" hidden="1" xr:uid="{00000000-0005-0000-0000-00002C010000}"/>
    <cellStyle name="Hyperlink 29" xfId="261" hidden="1" xr:uid="{00000000-0005-0000-0000-00002D010000}"/>
    <cellStyle name="Hyperlink 29" xfId="83" xr:uid="{00000000-0005-0000-0000-00002E010000}"/>
    <cellStyle name="Hyperlink 3" xfId="118" hidden="1" xr:uid="{00000000-0005-0000-0000-00002F010000}"/>
    <cellStyle name="Hyperlink 3" xfId="287" hidden="1" xr:uid="{00000000-0005-0000-0000-000030010000}"/>
    <cellStyle name="Hyperlink 3" xfId="622" xr:uid="{00000000-0005-0000-0000-000031010000}"/>
    <cellStyle name="Hyperlink 30" xfId="145" hidden="1" xr:uid="{00000000-0005-0000-0000-000032010000}"/>
    <cellStyle name="Hyperlink 30" xfId="260" hidden="1" xr:uid="{00000000-0005-0000-0000-000033010000}"/>
    <cellStyle name="Hyperlink 30" xfId="84" xr:uid="{00000000-0005-0000-0000-000034010000}"/>
    <cellStyle name="Hyperlink 31" xfId="146" hidden="1" xr:uid="{00000000-0005-0000-0000-000035010000}"/>
    <cellStyle name="Hyperlink 31" xfId="259" hidden="1" xr:uid="{00000000-0005-0000-0000-000036010000}"/>
    <cellStyle name="Hyperlink 31" xfId="85" xr:uid="{00000000-0005-0000-0000-000037010000}"/>
    <cellStyle name="Hyperlink 32" xfId="147" hidden="1" xr:uid="{00000000-0005-0000-0000-000038010000}"/>
    <cellStyle name="Hyperlink 32" xfId="258" hidden="1" xr:uid="{00000000-0005-0000-0000-000039010000}"/>
    <cellStyle name="Hyperlink 32" xfId="86" xr:uid="{00000000-0005-0000-0000-00003A010000}"/>
    <cellStyle name="Hyperlink 33" xfId="148" hidden="1" xr:uid="{00000000-0005-0000-0000-00003B010000}"/>
    <cellStyle name="Hyperlink 33" xfId="257" hidden="1" xr:uid="{00000000-0005-0000-0000-00003C010000}"/>
    <cellStyle name="Hyperlink 33" xfId="87" xr:uid="{00000000-0005-0000-0000-00003D010000}"/>
    <cellStyle name="Hyperlink 34" xfId="149" hidden="1" xr:uid="{00000000-0005-0000-0000-00003E010000}"/>
    <cellStyle name="Hyperlink 34" xfId="256" hidden="1" xr:uid="{00000000-0005-0000-0000-00003F010000}"/>
    <cellStyle name="Hyperlink 34" xfId="88" xr:uid="{00000000-0005-0000-0000-000040010000}"/>
    <cellStyle name="Hyperlink 35" xfId="150" hidden="1" xr:uid="{00000000-0005-0000-0000-000041010000}"/>
    <cellStyle name="Hyperlink 35" xfId="255" hidden="1" xr:uid="{00000000-0005-0000-0000-000042010000}"/>
    <cellStyle name="Hyperlink 35" xfId="89" xr:uid="{00000000-0005-0000-0000-000043010000}"/>
    <cellStyle name="Hyperlink 36" xfId="151" hidden="1" xr:uid="{00000000-0005-0000-0000-000044010000}"/>
    <cellStyle name="Hyperlink 36" xfId="254" hidden="1" xr:uid="{00000000-0005-0000-0000-000045010000}"/>
    <cellStyle name="Hyperlink 36" xfId="90" xr:uid="{00000000-0005-0000-0000-000046010000}"/>
    <cellStyle name="Hyperlink 37" xfId="152" hidden="1" xr:uid="{00000000-0005-0000-0000-000047010000}"/>
    <cellStyle name="Hyperlink 37" xfId="253" hidden="1" xr:uid="{00000000-0005-0000-0000-000048010000}"/>
    <cellStyle name="Hyperlink 37" xfId="91" xr:uid="{00000000-0005-0000-0000-000049010000}"/>
    <cellStyle name="Hyperlink 38" xfId="153" hidden="1" xr:uid="{00000000-0005-0000-0000-00004A010000}"/>
    <cellStyle name="Hyperlink 38" xfId="252" hidden="1" xr:uid="{00000000-0005-0000-0000-00004B010000}"/>
    <cellStyle name="Hyperlink 38" xfId="92" xr:uid="{00000000-0005-0000-0000-00004C010000}"/>
    <cellStyle name="Hyperlink 39" xfId="154" hidden="1" xr:uid="{00000000-0005-0000-0000-00004D010000}"/>
    <cellStyle name="Hyperlink 39" xfId="251" hidden="1" xr:uid="{00000000-0005-0000-0000-00004E010000}"/>
    <cellStyle name="Hyperlink 39" xfId="93" xr:uid="{00000000-0005-0000-0000-00004F010000}"/>
    <cellStyle name="Hyperlink 4" xfId="119" hidden="1" xr:uid="{00000000-0005-0000-0000-000050010000}"/>
    <cellStyle name="Hyperlink 4" xfId="286" hidden="1" xr:uid="{00000000-0005-0000-0000-000051010000}"/>
    <cellStyle name="Hyperlink 4" xfId="621" xr:uid="{00000000-0005-0000-0000-000052010000}"/>
    <cellStyle name="Hyperlink 40" xfId="155" hidden="1" xr:uid="{00000000-0005-0000-0000-000053010000}"/>
    <cellStyle name="Hyperlink 40" xfId="250" hidden="1" xr:uid="{00000000-0005-0000-0000-000054010000}"/>
    <cellStyle name="Hyperlink 40" xfId="94" xr:uid="{00000000-0005-0000-0000-000055010000}"/>
    <cellStyle name="Hyperlink 41" xfId="156" hidden="1" xr:uid="{00000000-0005-0000-0000-000056010000}"/>
    <cellStyle name="Hyperlink 41" xfId="249" hidden="1" xr:uid="{00000000-0005-0000-0000-000057010000}"/>
    <cellStyle name="Hyperlink 41" xfId="95" xr:uid="{00000000-0005-0000-0000-000058010000}"/>
    <cellStyle name="Hyperlink 42" xfId="157" hidden="1" xr:uid="{00000000-0005-0000-0000-000059010000}"/>
    <cellStyle name="Hyperlink 42" xfId="248" hidden="1" xr:uid="{00000000-0005-0000-0000-00005A010000}"/>
    <cellStyle name="Hyperlink 42" xfId="96" xr:uid="{00000000-0005-0000-0000-00005B010000}"/>
    <cellStyle name="Hyperlink 43" xfId="158" hidden="1" xr:uid="{00000000-0005-0000-0000-00005C010000}"/>
    <cellStyle name="Hyperlink 43" xfId="247" hidden="1" xr:uid="{00000000-0005-0000-0000-00005D010000}"/>
    <cellStyle name="Hyperlink 43" xfId="97" xr:uid="{00000000-0005-0000-0000-00005E010000}"/>
    <cellStyle name="Hyperlink 44" xfId="159" hidden="1" xr:uid="{00000000-0005-0000-0000-00005F010000}"/>
    <cellStyle name="Hyperlink 44" xfId="246" hidden="1" xr:uid="{00000000-0005-0000-0000-000060010000}"/>
    <cellStyle name="Hyperlink 44" xfId="98" xr:uid="{00000000-0005-0000-0000-000061010000}"/>
    <cellStyle name="Hyperlink 45" xfId="160" hidden="1" xr:uid="{00000000-0005-0000-0000-000062010000}"/>
    <cellStyle name="Hyperlink 45" xfId="245" hidden="1" xr:uid="{00000000-0005-0000-0000-000063010000}"/>
    <cellStyle name="Hyperlink 45" xfId="99" xr:uid="{00000000-0005-0000-0000-000064010000}"/>
    <cellStyle name="Hyperlink 46" xfId="161" hidden="1" xr:uid="{00000000-0005-0000-0000-000065010000}"/>
    <cellStyle name="Hyperlink 46" xfId="244" hidden="1" xr:uid="{00000000-0005-0000-0000-000066010000}"/>
    <cellStyle name="Hyperlink 46" xfId="100" xr:uid="{00000000-0005-0000-0000-000067010000}"/>
    <cellStyle name="Hyperlink 47" xfId="162" hidden="1" xr:uid="{00000000-0005-0000-0000-000068010000}"/>
    <cellStyle name="Hyperlink 47" xfId="243" hidden="1" xr:uid="{00000000-0005-0000-0000-000069010000}"/>
    <cellStyle name="Hyperlink 47" xfId="101" xr:uid="{00000000-0005-0000-0000-00006A010000}"/>
    <cellStyle name="Hyperlink 48" xfId="163" hidden="1" xr:uid="{00000000-0005-0000-0000-00006B010000}"/>
    <cellStyle name="Hyperlink 48" xfId="242" hidden="1" xr:uid="{00000000-0005-0000-0000-00006C010000}"/>
    <cellStyle name="Hyperlink 48" xfId="102" xr:uid="{00000000-0005-0000-0000-00006D010000}"/>
    <cellStyle name="Hyperlink 49" xfId="164" hidden="1" xr:uid="{00000000-0005-0000-0000-00006E010000}"/>
    <cellStyle name="Hyperlink 49" xfId="241" hidden="1" xr:uid="{00000000-0005-0000-0000-00006F010000}"/>
    <cellStyle name="Hyperlink 49" xfId="103" xr:uid="{00000000-0005-0000-0000-000070010000}"/>
    <cellStyle name="Hyperlink 5" xfId="120" hidden="1" xr:uid="{00000000-0005-0000-0000-000071010000}"/>
    <cellStyle name="Hyperlink 5" xfId="285" hidden="1" xr:uid="{00000000-0005-0000-0000-000072010000}"/>
    <cellStyle name="Hyperlink 5" xfId="620" xr:uid="{00000000-0005-0000-0000-000073010000}"/>
    <cellStyle name="Hyperlink 50" xfId="165" hidden="1" xr:uid="{00000000-0005-0000-0000-000074010000}"/>
    <cellStyle name="Hyperlink 50" xfId="240" hidden="1" xr:uid="{00000000-0005-0000-0000-000075010000}"/>
    <cellStyle name="Hyperlink 50" xfId="104" xr:uid="{00000000-0005-0000-0000-000076010000}"/>
    <cellStyle name="Hyperlink 51" xfId="166" hidden="1" xr:uid="{00000000-0005-0000-0000-000077010000}"/>
    <cellStyle name="Hyperlink 51" xfId="239" hidden="1" xr:uid="{00000000-0005-0000-0000-000078010000}"/>
    <cellStyle name="Hyperlink 51" xfId="105" xr:uid="{00000000-0005-0000-0000-000079010000}"/>
    <cellStyle name="Hyperlink 52" xfId="167" hidden="1" xr:uid="{00000000-0005-0000-0000-00007A010000}"/>
    <cellStyle name="Hyperlink 52" xfId="238" hidden="1" xr:uid="{00000000-0005-0000-0000-00007B010000}"/>
    <cellStyle name="Hyperlink 52" xfId="106" xr:uid="{00000000-0005-0000-0000-00007C010000}"/>
    <cellStyle name="Hyperlink 53" xfId="168" hidden="1" xr:uid="{00000000-0005-0000-0000-00007D010000}"/>
    <cellStyle name="Hyperlink 53" xfId="237" hidden="1" xr:uid="{00000000-0005-0000-0000-00007E010000}"/>
    <cellStyle name="Hyperlink 53" xfId="107" xr:uid="{00000000-0005-0000-0000-00007F010000}"/>
    <cellStyle name="Hyperlink 54" xfId="169" hidden="1" xr:uid="{00000000-0005-0000-0000-000080010000}"/>
    <cellStyle name="Hyperlink 54" xfId="236" hidden="1" xr:uid="{00000000-0005-0000-0000-000081010000}"/>
    <cellStyle name="Hyperlink 54" xfId="108" xr:uid="{00000000-0005-0000-0000-000082010000}"/>
    <cellStyle name="Hyperlink 55" xfId="170" hidden="1" xr:uid="{00000000-0005-0000-0000-000083010000}"/>
    <cellStyle name="Hyperlink 55" xfId="235" hidden="1" xr:uid="{00000000-0005-0000-0000-000084010000}"/>
    <cellStyle name="Hyperlink 55" xfId="109" xr:uid="{00000000-0005-0000-0000-000085010000}"/>
    <cellStyle name="Hyperlink 56" xfId="171" hidden="1" xr:uid="{00000000-0005-0000-0000-000086010000}"/>
    <cellStyle name="Hyperlink 56" xfId="234" hidden="1" xr:uid="{00000000-0005-0000-0000-000087010000}"/>
    <cellStyle name="Hyperlink 56" xfId="110" xr:uid="{00000000-0005-0000-0000-000088010000}"/>
    <cellStyle name="Hyperlink 57" xfId="172" hidden="1" xr:uid="{00000000-0005-0000-0000-000089010000}"/>
    <cellStyle name="Hyperlink 57" xfId="233" hidden="1" xr:uid="{00000000-0005-0000-0000-00008A010000}"/>
    <cellStyle name="Hyperlink 57" xfId="111" xr:uid="{00000000-0005-0000-0000-00008B010000}"/>
    <cellStyle name="Hyperlink 58" xfId="173" hidden="1" xr:uid="{00000000-0005-0000-0000-00008C010000}"/>
    <cellStyle name="Hyperlink 58" xfId="289" hidden="1" xr:uid="{00000000-0005-0000-0000-00008D010000}"/>
    <cellStyle name="Hyperlink 58" xfId="624" xr:uid="{00000000-0005-0000-0000-00008E010000}"/>
    <cellStyle name="Hyperlink 59" xfId="174" hidden="1" xr:uid="{00000000-0005-0000-0000-00008F010000}"/>
    <cellStyle name="Hyperlink 59" xfId="232" hidden="1" xr:uid="{00000000-0005-0000-0000-000090010000}"/>
    <cellStyle name="Hyperlink 59" xfId="112" xr:uid="{00000000-0005-0000-0000-000091010000}"/>
    <cellStyle name="Hyperlink 6" xfId="121" hidden="1" xr:uid="{00000000-0005-0000-0000-000092010000}"/>
    <cellStyle name="Hyperlink 6" xfId="284" hidden="1" xr:uid="{00000000-0005-0000-0000-000093010000}"/>
    <cellStyle name="Hyperlink 6" xfId="619" xr:uid="{00000000-0005-0000-0000-000094010000}"/>
    <cellStyle name="Hyperlink 60" xfId="175" hidden="1" xr:uid="{00000000-0005-0000-0000-000095010000}"/>
    <cellStyle name="Hyperlink 60" xfId="290" hidden="1" xr:uid="{00000000-0005-0000-0000-000096010000}"/>
    <cellStyle name="Hyperlink 60" xfId="625" xr:uid="{00000000-0005-0000-0000-000097010000}"/>
    <cellStyle name="Hyperlink 61" xfId="176" hidden="1" xr:uid="{00000000-0005-0000-0000-000098010000}"/>
    <cellStyle name="Hyperlink 61" xfId="291" hidden="1" xr:uid="{00000000-0005-0000-0000-000099010000}"/>
    <cellStyle name="Hyperlink 61" xfId="626" xr:uid="{00000000-0005-0000-0000-00009A010000}"/>
    <cellStyle name="Hyperlink 62" xfId="177" hidden="1" xr:uid="{00000000-0005-0000-0000-00009B010000}"/>
    <cellStyle name="Hyperlink 62" xfId="292" hidden="1" xr:uid="{00000000-0005-0000-0000-00009C010000}"/>
    <cellStyle name="Hyperlink 62" xfId="627" xr:uid="{00000000-0005-0000-0000-00009D010000}"/>
    <cellStyle name="Hyperlink 63" xfId="178" hidden="1" xr:uid="{00000000-0005-0000-0000-00009E010000}"/>
    <cellStyle name="Hyperlink 63" xfId="293" hidden="1" xr:uid="{00000000-0005-0000-0000-00009F010000}"/>
    <cellStyle name="Hyperlink 63" xfId="628" xr:uid="{00000000-0005-0000-0000-0000A0010000}"/>
    <cellStyle name="Hyperlink 64" xfId="179" hidden="1" xr:uid="{00000000-0005-0000-0000-0000A1010000}"/>
    <cellStyle name="Hyperlink 64" xfId="294" hidden="1" xr:uid="{00000000-0005-0000-0000-0000A2010000}"/>
    <cellStyle name="Hyperlink 64" xfId="629" xr:uid="{00000000-0005-0000-0000-0000A3010000}"/>
    <cellStyle name="Hyperlink 65" xfId="180" hidden="1" xr:uid="{00000000-0005-0000-0000-0000A4010000}"/>
    <cellStyle name="Hyperlink 65" xfId="295" hidden="1" xr:uid="{00000000-0005-0000-0000-0000A5010000}"/>
    <cellStyle name="Hyperlink 65" xfId="630" xr:uid="{00000000-0005-0000-0000-0000A6010000}"/>
    <cellStyle name="Hyperlink 66" xfId="181" hidden="1" xr:uid="{00000000-0005-0000-0000-0000A7010000}"/>
    <cellStyle name="Hyperlink 66" xfId="296" hidden="1" xr:uid="{00000000-0005-0000-0000-0000A8010000}"/>
    <cellStyle name="Hyperlink 66" xfId="631" xr:uid="{00000000-0005-0000-0000-0000A9010000}"/>
    <cellStyle name="Hyperlink 67" xfId="182" hidden="1" xr:uid="{00000000-0005-0000-0000-0000AA010000}"/>
    <cellStyle name="Hyperlink 67" xfId="297" hidden="1" xr:uid="{00000000-0005-0000-0000-0000AB010000}"/>
    <cellStyle name="Hyperlink 67" xfId="632" xr:uid="{00000000-0005-0000-0000-0000AC010000}"/>
    <cellStyle name="Hyperlink 68" xfId="183" hidden="1" xr:uid="{00000000-0005-0000-0000-0000AD010000}"/>
    <cellStyle name="Hyperlink 68" xfId="298" hidden="1" xr:uid="{00000000-0005-0000-0000-0000AE010000}"/>
    <cellStyle name="Hyperlink 68" xfId="633" xr:uid="{00000000-0005-0000-0000-0000AF010000}"/>
    <cellStyle name="Hyperlink 69" xfId="184" hidden="1" xr:uid="{00000000-0005-0000-0000-0000B0010000}"/>
    <cellStyle name="Hyperlink 69" xfId="299" hidden="1" xr:uid="{00000000-0005-0000-0000-0000B1010000}"/>
    <cellStyle name="Hyperlink 69" xfId="634" xr:uid="{00000000-0005-0000-0000-0000B2010000}"/>
    <cellStyle name="Hyperlink 7" xfId="122" hidden="1" xr:uid="{00000000-0005-0000-0000-0000B3010000}"/>
    <cellStyle name="Hyperlink 7" xfId="283" hidden="1" xr:uid="{00000000-0005-0000-0000-0000B4010000}"/>
    <cellStyle name="Hyperlink 7" xfId="618" xr:uid="{00000000-0005-0000-0000-0000B5010000}"/>
    <cellStyle name="Hyperlink 70" xfId="185" hidden="1" xr:uid="{00000000-0005-0000-0000-0000B6010000}"/>
    <cellStyle name="Hyperlink 70" xfId="300" hidden="1" xr:uid="{00000000-0005-0000-0000-0000B7010000}"/>
    <cellStyle name="Hyperlink 70" xfId="635" xr:uid="{00000000-0005-0000-0000-0000B8010000}"/>
    <cellStyle name="Hyperlink 71" xfId="186" hidden="1" xr:uid="{00000000-0005-0000-0000-0000B9010000}"/>
    <cellStyle name="Hyperlink 71" xfId="301" hidden="1" xr:uid="{00000000-0005-0000-0000-0000BA010000}"/>
    <cellStyle name="Hyperlink 71" xfId="636" xr:uid="{00000000-0005-0000-0000-0000BB010000}"/>
    <cellStyle name="Hyperlink 72" xfId="187" hidden="1" xr:uid="{00000000-0005-0000-0000-0000BC010000}"/>
    <cellStyle name="Hyperlink 72" xfId="302" hidden="1" xr:uid="{00000000-0005-0000-0000-0000BD010000}"/>
    <cellStyle name="Hyperlink 72" xfId="637" xr:uid="{00000000-0005-0000-0000-0000BE010000}"/>
    <cellStyle name="Hyperlink 73" xfId="188" hidden="1" xr:uid="{00000000-0005-0000-0000-0000BF010000}"/>
    <cellStyle name="Hyperlink 73" xfId="303" hidden="1" xr:uid="{00000000-0005-0000-0000-0000C0010000}"/>
    <cellStyle name="Hyperlink 73" xfId="638" xr:uid="{00000000-0005-0000-0000-0000C1010000}"/>
    <cellStyle name="Hyperlink 74" xfId="189" hidden="1" xr:uid="{00000000-0005-0000-0000-0000C2010000}"/>
    <cellStyle name="Hyperlink 74" xfId="304" hidden="1" xr:uid="{00000000-0005-0000-0000-0000C3010000}"/>
    <cellStyle name="Hyperlink 74" xfId="639" xr:uid="{00000000-0005-0000-0000-0000C4010000}"/>
    <cellStyle name="Hyperlink 75" xfId="190" hidden="1" xr:uid="{00000000-0005-0000-0000-0000C5010000}"/>
    <cellStyle name="Hyperlink 75" xfId="305" hidden="1" xr:uid="{00000000-0005-0000-0000-0000C6010000}"/>
    <cellStyle name="Hyperlink 75" xfId="640" xr:uid="{00000000-0005-0000-0000-0000C7010000}"/>
    <cellStyle name="Hyperlink 76" xfId="191" hidden="1" xr:uid="{00000000-0005-0000-0000-0000C8010000}"/>
    <cellStyle name="Hyperlink 76" xfId="306" hidden="1" xr:uid="{00000000-0005-0000-0000-0000C9010000}"/>
    <cellStyle name="Hyperlink 76" xfId="641" xr:uid="{00000000-0005-0000-0000-0000CA010000}"/>
    <cellStyle name="Hyperlink 77" xfId="192" hidden="1" xr:uid="{00000000-0005-0000-0000-0000CB010000}"/>
    <cellStyle name="Hyperlink 77" xfId="307" hidden="1" xr:uid="{00000000-0005-0000-0000-0000CC010000}"/>
    <cellStyle name="Hyperlink 77" xfId="642" xr:uid="{00000000-0005-0000-0000-0000CD010000}"/>
    <cellStyle name="Hyperlink 78" xfId="193" hidden="1" xr:uid="{00000000-0005-0000-0000-0000CE010000}"/>
    <cellStyle name="Hyperlink 78" xfId="308" hidden="1" xr:uid="{00000000-0005-0000-0000-0000CF010000}"/>
    <cellStyle name="Hyperlink 78" xfId="643" xr:uid="{00000000-0005-0000-0000-0000D0010000}"/>
    <cellStyle name="Hyperlink 79" xfId="194" hidden="1" xr:uid="{00000000-0005-0000-0000-0000D1010000}"/>
    <cellStyle name="Hyperlink 79" xfId="309" hidden="1" xr:uid="{00000000-0005-0000-0000-0000D2010000}"/>
    <cellStyle name="Hyperlink 79" xfId="644" xr:uid="{00000000-0005-0000-0000-0000D3010000}"/>
    <cellStyle name="Hyperlink 8" xfId="123" hidden="1" xr:uid="{00000000-0005-0000-0000-0000D4010000}"/>
    <cellStyle name="Hyperlink 8" xfId="282" hidden="1" xr:uid="{00000000-0005-0000-0000-0000D5010000}"/>
    <cellStyle name="Hyperlink 8" xfId="617" xr:uid="{00000000-0005-0000-0000-0000D6010000}"/>
    <cellStyle name="Hyperlink 80" xfId="195" hidden="1" xr:uid="{00000000-0005-0000-0000-0000D7010000}"/>
    <cellStyle name="Hyperlink 80" xfId="310" hidden="1" xr:uid="{00000000-0005-0000-0000-0000D8010000}"/>
    <cellStyle name="Hyperlink 80" xfId="645" xr:uid="{00000000-0005-0000-0000-0000D9010000}"/>
    <cellStyle name="Hyperlink 81" xfId="196" hidden="1" xr:uid="{00000000-0005-0000-0000-0000DA010000}"/>
    <cellStyle name="Hyperlink 81" xfId="311" hidden="1" xr:uid="{00000000-0005-0000-0000-0000DB010000}"/>
    <cellStyle name="Hyperlink 81" xfId="646" xr:uid="{00000000-0005-0000-0000-0000DC010000}"/>
    <cellStyle name="Hyperlink 82" xfId="197" hidden="1" xr:uid="{00000000-0005-0000-0000-0000DD010000}"/>
    <cellStyle name="Hyperlink 82" xfId="312" hidden="1" xr:uid="{00000000-0005-0000-0000-0000DE010000}"/>
    <cellStyle name="Hyperlink 82" xfId="647" xr:uid="{00000000-0005-0000-0000-0000DF010000}"/>
    <cellStyle name="Hyperlink 83" xfId="198" hidden="1" xr:uid="{00000000-0005-0000-0000-0000E0010000}"/>
    <cellStyle name="Hyperlink 83" xfId="313" hidden="1" xr:uid="{00000000-0005-0000-0000-0000E1010000}"/>
    <cellStyle name="Hyperlink 83" xfId="648" xr:uid="{00000000-0005-0000-0000-0000E2010000}"/>
    <cellStyle name="Hyperlink 84" xfId="199" hidden="1" xr:uid="{00000000-0005-0000-0000-0000E3010000}"/>
    <cellStyle name="Hyperlink 84" xfId="314" hidden="1" xr:uid="{00000000-0005-0000-0000-0000E4010000}"/>
    <cellStyle name="Hyperlink 84" xfId="649" xr:uid="{00000000-0005-0000-0000-0000E5010000}"/>
    <cellStyle name="Hyperlink 85" xfId="200" hidden="1" xr:uid="{00000000-0005-0000-0000-0000E6010000}"/>
    <cellStyle name="Hyperlink 85" xfId="315" hidden="1" xr:uid="{00000000-0005-0000-0000-0000E7010000}"/>
    <cellStyle name="Hyperlink 85" xfId="650" xr:uid="{00000000-0005-0000-0000-0000E8010000}"/>
    <cellStyle name="Hyperlink 86" xfId="201" hidden="1" xr:uid="{00000000-0005-0000-0000-0000E9010000}"/>
    <cellStyle name="Hyperlink 86" xfId="316" hidden="1" xr:uid="{00000000-0005-0000-0000-0000EA010000}"/>
    <cellStyle name="Hyperlink 86" xfId="651" xr:uid="{00000000-0005-0000-0000-0000EB010000}"/>
    <cellStyle name="Hyperlink 87" xfId="202" hidden="1" xr:uid="{00000000-0005-0000-0000-0000EC010000}"/>
    <cellStyle name="Hyperlink 87" xfId="317" hidden="1" xr:uid="{00000000-0005-0000-0000-0000ED010000}"/>
    <cellStyle name="Hyperlink 87" xfId="652" xr:uid="{00000000-0005-0000-0000-0000EE010000}"/>
    <cellStyle name="Hyperlink 88" xfId="203" hidden="1" xr:uid="{00000000-0005-0000-0000-0000EF010000}"/>
    <cellStyle name="Hyperlink 88" xfId="318" hidden="1" xr:uid="{00000000-0005-0000-0000-0000F0010000}"/>
    <cellStyle name="Hyperlink 88" xfId="653" xr:uid="{00000000-0005-0000-0000-0000F1010000}"/>
    <cellStyle name="Hyperlink 89" xfId="204" hidden="1" xr:uid="{00000000-0005-0000-0000-0000F2010000}"/>
    <cellStyle name="Hyperlink 89" xfId="319" hidden="1" xr:uid="{00000000-0005-0000-0000-0000F3010000}"/>
    <cellStyle name="Hyperlink 89" xfId="654" xr:uid="{00000000-0005-0000-0000-0000F4010000}"/>
    <cellStyle name="Hyperlink 9" xfId="124" hidden="1" xr:uid="{00000000-0005-0000-0000-0000F5010000}"/>
    <cellStyle name="Hyperlink 9" xfId="281" hidden="1" xr:uid="{00000000-0005-0000-0000-0000F6010000}"/>
    <cellStyle name="Hyperlink 9" xfId="616" xr:uid="{00000000-0005-0000-0000-0000F7010000}"/>
    <cellStyle name="Hyperlink 90" xfId="205" hidden="1" xr:uid="{00000000-0005-0000-0000-0000F8010000}"/>
    <cellStyle name="Hyperlink 90" xfId="320" hidden="1" xr:uid="{00000000-0005-0000-0000-0000F9010000}"/>
    <cellStyle name="Hyperlink 90" xfId="655" xr:uid="{00000000-0005-0000-0000-0000FA010000}"/>
    <cellStyle name="Hyperlink 91" xfId="206" hidden="1" xr:uid="{00000000-0005-0000-0000-0000FB010000}"/>
    <cellStyle name="Hyperlink 91" xfId="321" hidden="1" xr:uid="{00000000-0005-0000-0000-0000FC010000}"/>
    <cellStyle name="Hyperlink 91" xfId="656" xr:uid="{00000000-0005-0000-0000-0000FD010000}"/>
    <cellStyle name="Hyperlink 92" xfId="207" hidden="1" xr:uid="{00000000-0005-0000-0000-0000FE010000}"/>
    <cellStyle name="Hyperlink 92" xfId="322" hidden="1" xr:uid="{00000000-0005-0000-0000-0000FF010000}"/>
    <cellStyle name="Hyperlink 92" xfId="657" xr:uid="{00000000-0005-0000-0000-000000020000}"/>
    <cellStyle name="Hyperlink 93" xfId="208" hidden="1" xr:uid="{00000000-0005-0000-0000-000001020000}"/>
    <cellStyle name="Hyperlink 93" xfId="323" hidden="1" xr:uid="{00000000-0005-0000-0000-000002020000}"/>
    <cellStyle name="Hyperlink 93" xfId="658" xr:uid="{00000000-0005-0000-0000-000003020000}"/>
    <cellStyle name="Hyperlink 94" xfId="209" hidden="1" xr:uid="{00000000-0005-0000-0000-000004020000}"/>
    <cellStyle name="Hyperlink 94" xfId="324" hidden="1" xr:uid="{00000000-0005-0000-0000-000005020000}"/>
    <cellStyle name="Hyperlink 94" xfId="659" xr:uid="{00000000-0005-0000-0000-000006020000}"/>
    <cellStyle name="Hyperlink 95" xfId="210" hidden="1" xr:uid="{00000000-0005-0000-0000-000007020000}"/>
    <cellStyle name="Hyperlink 95" xfId="325" hidden="1" xr:uid="{00000000-0005-0000-0000-000008020000}"/>
    <cellStyle name="Hyperlink 95" xfId="660" xr:uid="{00000000-0005-0000-0000-000009020000}"/>
    <cellStyle name="Hyperlink 96" xfId="211" hidden="1" xr:uid="{00000000-0005-0000-0000-00000A020000}"/>
    <cellStyle name="Hyperlink 96" xfId="326" hidden="1" xr:uid="{00000000-0005-0000-0000-00000B020000}"/>
    <cellStyle name="Hyperlink 96" xfId="661" xr:uid="{00000000-0005-0000-0000-00000C020000}"/>
    <cellStyle name="Hyperlink 97" xfId="212" hidden="1" xr:uid="{00000000-0005-0000-0000-00000D020000}"/>
    <cellStyle name="Hyperlink 97" xfId="327" hidden="1" xr:uid="{00000000-0005-0000-0000-00000E020000}"/>
    <cellStyle name="Hyperlink 97" xfId="662" xr:uid="{00000000-0005-0000-0000-00000F020000}"/>
    <cellStyle name="Hyperlink 98" xfId="213" hidden="1" xr:uid="{00000000-0005-0000-0000-000010020000}"/>
    <cellStyle name="Hyperlink 98" xfId="328" hidden="1" xr:uid="{00000000-0005-0000-0000-000011020000}"/>
    <cellStyle name="Hyperlink 98" xfId="663" xr:uid="{00000000-0005-0000-0000-000012020000}"/>
    <cellStyle name="Hyperlink 99" xfId="214" hidden="1" xr:uid="{00000000-0005-0000-0000-000013020000}"/>
    <cellStyle name="Hyperlink 99" xfId="329" hidden="1" xr:uid="{00000000-0005-0000-0000-000014020000}"/>
    <cellStyle name="Hyperlink 99" xfId="664" xr:uid="{00000000-0005-0000-0000-000015020000}"/>
    <cellStyle name="Input" xfId="23" builtinId="20" customBuiltin="1"/>
    <cellStyle name="Input [yellow]" xfId="481" xr:uid="{00000000-0005-0000-0000-000017020000}"/>
    <cellStyle name="Input [yellow] 2" xfId="482" xr:uid="{00000000-0005-0000-0000-000018020000}"/>
    <cellStyle name="Input [yellow] 2 2" xfId="688" xr:uid="{00000000-0005-0000-0000-000019020000}"/>
    <cellStyle name="Input [yellow] 3" xfId="483" xr:uid="{00000000-0005-0000-0000-00001A020000}"/>
    <cellStyle name="Input [yellow] 3 2" xfId="689" xr:uid="{00000000-0005-0000-0000-00001B020000}"/>
    <cellStyle name="Input [yellow] 4" xfId="687" xr:uid="{00000000-0005-0000-0000-00001C020000}"/>
    <cellStyle name="Input 2" xfId="63" xr:uid="{00000000-0005-0000-0000-00001D020000}"/>
    <cellStyle name="Input 3" xfId="574" xr:uid="{00000000-0005-0000-0000-00001E020000}"/>
    <cellStyle name="ITEMS" xfId="484" xr:uid="{00000000-0005-0000-0000-00001F020000}"/>
    <cellStyle name="Linked Cell" xfId="26" builtinId="24" customBuiltin="1"/>
    <cellStyle name="Linked Cell 2" xfId="357" xr:uid="{00000000-0005-0000-0000-000021020000}"/>
    <cellStyle name="m1 - Style1" xfId="485" xr:uid="{00000000-0005-0000-0000-000022020000}"/>
    <cellStyle name="MANKAD" xfId="486" xr:uid="{00000000-0005-0000-0000-000023020000}"/>
    <cellStyle name="Neutral" xfId="22" builtinId="28" customBuiltin="1"/>
    <cellStyle name="Neutral 2" xfId="354" xr:uid="{00000000-0005-0000-0000-000025020000}"/>
    <cellStyle name="Neutrale" xfId="487" xr:uid="{00000000-0005-0000-0000-000026020000}"/>
    <cellStyle name="no dec" xfId="488" xr:uid="{00000000-0005-0000-0000-000027020000}"/>
    <cellStyle name="Normal" xfId="0" builtinId="0"/>
    <cellStyle name="Normal - Style1" xfId="489" xr:uid="{00000000-0005-0000-0000-000029020000}"/>
    <cellStyle name="Normal 10" xfId="490" xr:uid="{00000000-0005-0000-0000-00002A020000}"/>
    <cellStyle name="Normal 11" xfId="419" xr:uid="{00000000-0005-0000-0000-00002B020000}"/>
    <cellStyle name="Normal 12" xfId="566" xr:uid="{00000000-0005-0000-0000-00002C020000}"/>
    <cellStyle name="Normal 13" xfId="572" xr:uid="{00000000-0005-0000-0000-00002D020000}"/>
    <cellStyle name="Normal 14" xfId="577" xr:uid="{00000000-0005-0000-0000-00002E020000}"/>
    <cellStyle name="Normal 14 2" xfId="580" xr:uid="{00000000-0005-0000-0000-00002F020000}"/>
    <cellStyle name="Normal 14 3" xfId="593" xr:uid="{00000000-0005-0000-0000-000030020000}"/>
    <cellStyle name="Normal 14 3 2" xfId="600" xr:uid="{00000000-0005-0000-0000-000031020000}"/>
    <cellStyle name="Normal 14 3 2 2" xfId="604" xr:uid="{00000000-0005-0000-0000-000032020000}"/>
    <cellStyle name="Normal 14 3 2 2 2" xfId="607" xr:uid="{00000000-0005-0000-0000-000033020000}"/>
    <cellStyle name="Normal 14 4" xfId="595" xr:uid="{00000000-0005-0000-0000-000034020000}"/>
    <cellStyle name="Normal 14 4 2" xfId="597" xr:uid="{00000000-0005-0000-0000-000035020000}"/>
    <cellStyle name="Normal 14 4 2 2" xfId="601" xr:uid="{00000000-0005-0000-0000-000036020000}"/>
    <cellStyle name="Normal 14 4 2 2 2" xfId="605" xr:uid="{00000000-0005-0000-0000-000037020000}"/>
    <cellStyle name="Normal 15" xfId="588" xr:uid="{00000000-0005-0000-0000-000038020000}"/>
    <cellStyle name="Normal 16" xfId="609" xr:uid="{00000000-0005-0000-0000-000039020000}"/>
    <cellStyle name="Normal 17" xfId="610" xr:uid="{00000000-0005-0000-0000-00003A020000}"/>
    <cellStyle name="Normal 18" xfId="60" xr:uid="{00000000-0005-0000-0000-00003B020000}"/>
    <cellStyle name="Normal 19" xfId="576" xr:uid="{00000000-0005-0000-0000-00003C020000}"/>
    <cellStyle name="Normal 2" xfId="66" xr:uid="{00000000-0005-0000-0000-00003D020000}"/>
    <cellStyle name="Normal 2 2" xfId="231" xr:uid="{00000000-0005-0000-0000-00003E020000}"/>
    <cellStyle name="Normal 2 2 2" xfId="346" xr:uid="{00000000-0005-0000-0000-00003F020000}"/>
    <cellStyle name="Normal 2 2 2 2" xfId="492" xr:uid="{00000000-0005-0000-0000-000040020000}"/>
    <cellStyle name="Normal 2 2 3" xfId="493" xr:uid="{00000000-0005-0000-0000-000041020000}"/>
    <cellStyle name="Normal 2 2 4" xfId="491" xr:uid="{00000000-0005-0000-0000-000042020000}"/>
    <cellStyle name="Normal 2 3" xfId="494" xr:uid="{00000000-0005-0000-0000-000043020000}"/>
    <cellStyle name="Normal 3" xfId="229" xr:uid="{00000000-0005-0000-0000-000044020000}"/>
    <cellStyle name="Normal 3 2" xfId="345" xr:uid="{00000000-0005-0000-0000-000045020000}"/>
    <cellStyle name="Normal 3 2 2" xfId="496" xr:uid="{00000000-0005-0000-0000-000046020000}"/>
    <cellStyle name="Normal 3 3" xfId="497" xr:uid="{00000000-0005-0000-0000-000047020000}"/>
    <cellStyle name="Normal 3 4" xfId="495" xr:uid="{00000000-0005-0000-0000-000048020000}"/>
    <cellStyle name="Normal 4" xfId="383" xr:uid="{00000000-0005-0000-0000-000049020000}"/>
    <cellStyle name="Normal 4 2" xfId="499" xr:uid="{00000000-0005-0000-0000-00004A020000}"/>
    <cellStyle name="Normal 4 3" xfId="498" xr:uid="{00000000-0005-0000-0000-00004B020000}"/>
    <cellStyle name="Normal 5" xfId="387" xr:uid="{00000000-0005-0000-0000-00004C020000}"/>
    <cellStyle name="Normal 5 2" xfId="500" xr:uid="{00000000-0005-0000-0000-00004D020000}"/>
    <cellStyle name="Normal 6" xfId="401" xr:uid="{00000000-0005-0000-0000-00004E020000}"/>
    <cellStyle name="Normal 6 2" xfId="501" xr:uid="{00000000-0005-0000-0000-00004F020000}"/>
    <cellStyle name="Normal 7" xfId="415" xr:uid="{00000000-0005-0000-0000-000050020000}"/>
    <cellStyle name="Normal 7 2" xfId="417" xr:uid="{00000000-0005-0000-0000-000051020000}"/>
    <cellStyle name="Normal 7 3" xfId="502" xr:uid="{00000000-0005-0000-0000-000052020000}"/>
    <cellStyle name="Normal 7 3 2" xfId="564" xr:uid="{00000000-0005-0000-0000-000053020000}"/>
    <cellStyle name="Normal 7 3 2 2" xfId="570" xr:uid="{00000000-0005-0000-0000-000054020000}"/>
    <cellStyle name="Normal 8" xfId="503" xr:uid="{00000000-0005-0000-0000-000055020000}"/>
    <cellStyle name="Normal 8 2" xfId="504" xr:uid="{00000000-0005-0000-0000-000056020000}"/>
    <cellStyle name="Normal 8 2 2" xfId="560" xr:uid="{00000000-0005-0000-0000-000057020000}"/>
    <cellStyle name="Normal 8 3" xfId="561" xr:uid="{00000000-0005-0000-0000-000058020000}"/>
    <cellStyle name="Normal 8 3 2" xfId="591" xr:uid="{00000000-0005-0000-0000-000059020000}"/>
    <cellStyle name="Normal 8 3 2 2" xfId="608" xr:uid="{00000000-0005-0000-0000-00005A020000}"/>
    <cellStyle name="Normal 9" xfId="505" xr:uid="{00000000-0005-0000-0000-00005B020000}"/>
    <cellStyle name="Normal 9 2" xfId="558" xr:uid="{00000000-0005-0000-0000-00005C020000}"/>
    <cellStyle name="Normal 9 3" xfId="565" xr:uid="{00000000-0005-0000-0000-00005D020000}"/>
    <cellStyle name="Normal 9 4" xfId="568" xr:uid="{00000000-0005-0000-0000-00005E020000}"/>
    <cellStyle name="Normal 9 5" xfId="569" xr:uid="{00000000-0005-0000-0000-00005F020000}"/>
    <cellStyle name="Normal 9 6" xfId="571" xr:uid="{00000000-0005-0000-0000-000060020000}"/>
    <cellStyle name="Normal 9 6 2" xfId="592" xr:uid="{00000000-0005-0000-0000-000061020000}"/>
    <cellStyle name="Normal 9 6 2 2" xfId="611" xr:uid="{00000000-0005-0000-0000-000062020000}"/>
    <cellStyle name="Nota" xfId="506" xr:uid="{00000000-0005-0000-0000-000063020000}"/>
    <cellStyle name="Nota 2" xfId="507" xr:uid="{00000000-0005-0000-0000-000064020000}"/>
    <cellStyle name="Nota 2 2" xfId="691" xr:uid="{00000000-0005-0000-0000-000065020000}"/>
    <cellStyle name="Nota 3" xfId="508" xr:uid="{00000000-0005-0000-0000-000066020000}"/>
    <cellStyle name="Nota 3 2" xfId="692" xr:uid="{00000000-0005-0000-0000-000067020000}"/>
    <cellStyle name="Nota 4" xfId="690" xr:uid="{00000000-0005-0000-0000-000068020000}"/>
    <cellStyle name="Note" xfId="29" builtinId="10" customBuiltin="1"/>
    <cellStyle name="Note 2" xfId="384" xr:uid="{00000000-0005-0000-0000-00006A020000}"/>
    <cellStyle name="Note 3" xfId="388" xr:uid="{00000000-0005-0000-0000-00006B020000}"/>
    <cellStyle name="Note 4" xfId="402" xr:uid="{00000000-0005-0000-0000-00006C020000}"/>
    <cellStyle name="Num0 - Style7" xfId="509" xr:uid="{00000000-0005-0000-0000-00006D020000}"/>
    <cellStyle name="Num2 - Style8" xfId="510" xr:uid="{00000000-0005-0000-0000-00006E020000}"/>
    <cellStyle name="Numeri - Style1" xfId="511" xr:uid="{00000000-0005-0000-0000-00006F020000}"/>
    <cellStyle name="Numeri - Style1 2" xfId="512" xr:uid="{00000000-0005-0000-0000-000070020000}"/>
    <cellStyle name="Numeri - Style1 2 2" xfId="694" xr:uid="{00000000-0005-0000-0000-000071020000}"/>
    <cellStyle name="Numeri - Style1 3" xfId="693" xr:uid="{00000000-0005-0000-0000-000072020000}"/>
    <cellStyle name="ofwhich" xfId="64" xr:uid="{00000000-0005-0000-0000-000073020000}"/>
    <cellStyle name="Output" xfId="24" builtinId="21" customBuiltin="1"/>
    <cellStyle name="Output 2" xfId="355" xr:uid="{00000000-0005-0000-0000-000075020000}"/>
    <cellStyle name="Parent row" xfId="5" xr:uid="{00000000-0005-0000-0000-000076020000}"/>
    <cellStyle name="Percent [2]" xfId="513" xr:uid="{00000000-0005-0000-0000-000077020000}"/>
    <cellStyle name="Percent 10" xfId="575" xr:uid="{00000000-0005-0000-0000-000078020000}"/>
    <cellStyle name="Percent 2" xfId="67" xr:uid="{00000000-0005-0000-0000-000079020000}"/>
    <cellStyle name="Percent 2 2" xfId="423" xr:uid="{00000000-0005-0000-0000-00007A020000}"/>
    <cellStyle name="Percent 3" xfId="514" xr:uid="{00000000-0005-0000-0000-00007B020000}"/>
    <cellStyle name="Percent 3 2" xfId="515" xr:uid="{00000000-0005-0000-0000-00007C020000}"/>
    <cellStyle name="Percent 3 3" xfId="516" xr:uid="{00000000-0005-0000-0000-00007D020000}"/>
    <cellStyle name="Percent 3 4" xfId="563" xr:uid="{00000000-0005-0000-0000-00007E020000}"/>
    <cellStyle name="Percent 4" xfId="517" xr:uid="{00000000-0005-0000-0000-00007F020000}"/>
    <cellStyle name="Percent 4 2" xfId="518" xr:uid="{00000000-0005-0000-0000-000080020000}"/>
    <cellStyle name="Percent 5" xfId="519" xr:uid="{00000000-0005-0000-0000-000081020000}"/>
    <cellStyle name="Percent 6" xfId="421" xr:uid="{00000000-0005-0000-0000-000082020000}"/>
    <cellStyle name="Percent 7" xfId="567" xr:uid="{00000000-0005-0000-0000-000083020000}"/>
    <cellStyle name="Percent 8" xfId="585" xr:uid="{00000000-0005-0000-0000-000084020000}"/>
    <cellStyle name="Percent 8 2" xfId="594" xr:uid="{00000000-0005-0000-0000-000085020000}"/>
    <cellStyle name="Percent 8 3" xfId="596" xr:uid="{00000000-0005-0000-0000-000086020000}"/>
    <cellStyle name="Percent 8 3 2" xfId="599" xr:uid="{00000000-0005-0000-0000-000087020000}"/>
    <cellStyle name="Percent 8 3 2 2" xfId="603" xr:uid="{00000000-0005-0000-0000-000088020000}"/>
    <cellStyle name="Percent 8 3 2 2 2" xfId="606" xr:uid="{00000000-0005-0000-0000-000089020000}"/>
    <cellStyle name="Percent 9" xfId="61" xr:uid="{00000000-0005-0000-0000-00008A020000}"/>
    <cellStyle name="RevList" xfId="520" xr:uid="{00000000-0005-0000-0000-00008B020000}"/>
    <cellStyle name="Row headings" xfId="521" xr:uid="{00000000-0005-0000-0000-00008C020000}"/>
    <cellStyle name="Row headings Level 1" xfId="522" xr:uid="{00000000-0005-0000-0000-00008D020000}"/>
    <cellStyle name="Row headings Level 2" xfId="523" xr:uid="{00000000-0005-0000-0000-00008E020000}"/>
    <cellStyle name="Section Break" xfId="7" xr:uid="{00000000-0005-0000-0000-00008F020000}"/>
    <cellStyle name="Section Break: parent row" xfId="4" xr:uid="{00000000-0005-0000-0000-000090020000}"/>
    <cellStyle name="Source - Style2" xfId="524" xr:uid="{00000000-0005-0000-0000-000091020000}"/>
    <cellStyle name="Sources list" xfId="525" xr:uid="{00000000-0005-0000-0000-000092020000}"/>
    <cellStyle name="Sources list 2" xfId="526" xr:uid="{00000000-0005-0000-0000-000093020000}"/>
    <cellStyle name="Sources Title" xfId="527" xr:uid="{00000000-0005-0000-0000-000094020000}"/>
    <cellStyle name="Sources Title 2" xfId="528" xr:uid="{00000000-0005-0000-0000-000095020000}"/>
    <cellStyle name="style" xfId="529" xr:uid="{00000000-0005-0000-0000-000096020000}"/>
    <cellStyle name="style 2" xfId="530" xr:uid="{00000000-0005-0000-0000-000097020000}"/>
    <cellStyle name="style 2 2" xfId="696" xr:uid="{00000000-0005-0000-0000-000098020000}"/>
    <cellStyle name="style 3" xfId="531" xr:uid="{00000000-0005-0000-0000-000099020000}"/>
    <cellStyle name="style 3 2" xfId="697" xr:uid="{00000000-0005-0000-0000-00009A020000}"/>
    <cellStyle name="style 4" xfId="695" xr:uid="{00000000-0005-0000-0000-00009B020000}"/>
    <cellStyle name="style1" xfId="532" xr:uid="{00000000-0005-0000-0000-00009C020000}"/>
    <cellStyle name="style2" xfId="533" xr:uid="{00000000-0005-0000-0000-00009D020000}"/>
    <cellStyle name="Subtotal" xfId="534" xr:uid="{00000000-0005-0000-0000-00009E020000}"/>
    <cellStyle name="Table  - Style3" xfId="535" xr:uid="{00000000-0005-0000-0000-00009F020000}"/>
    <cellStyle name="Table  - Style4" xfId="536" xr:uid="{00000000-0005-0000-0000-0000A0020000}"/>
    <cellStyle name="Table  - Style4 2" xfId="537" xr:uid="{00000000-0005-0000-0000-0000A1020000}"/>
    <cellStyle name="Table  - Style6" xfId="538" xr:uid="{00000000-0005-0000-0000-0000A2020000}"/>
    <cellStyle name="Table  - Style6 2" xfId="539" xr:uid="{00000000-0005-0000-0000-0000A3020000}"/>
    <cellStyle name="Table no" xfId="540" xr:uid="{00000000-0005-0000-0000-0000A4020000}"/>
    <cellStyle name="Table title" xfId="12" xr:uid="{00000000-0005-0000-0000-0000A5020000}"/>
    <cellStyle name="Table_HeaderRow" xfId="65" xr:uid="{00000000-0005-0000-0000-0000A6020000}"/>
    <cellStyle name="Testo avviso" xfId="541" xr:uid="{00000000-0005-0000-0000-0000A7020000}"/>
    <cellStyle name="Testo descrittivo" xfId="542" xr:uid="{00000000-0005-0000-0000-0000A8020000}"/>
    <cellStyle name="þ_x001d_ð &amp;ý&amp;†ýG_x0008_ X_x000a__x0007__x0001__x0001_" xfId="543" xr:uid="{00000000-0005-0000-0000-0000A9020000}"/>
    <cellStyle name="þ_x001d_ð&quot;_x000c_Býò_x000c_5ýU_x0001_e_x0005_¹,_x0007__x0001__x0001_" xfId="544" xr:uid="{00000000-0005-0000-0000-0000AA020000}"/>
    <cellStyle name="Title" xfId="15" builtinId="15" customBuiltin="1"/>
    <cellStyle name="Title-2" xfId="56" xr:uid="{00000000-0005-0000-0000-0000AC020000}"/>
    <cellStyle name="Titolo" xfId="545" xr:uid="{00000000-0005-0000-0000-0000AD020000}"/>
    <cellStyle name="Titolo 1" xfId="546" xr:uid="{00000000-0005-0000-0000-0000AE020000}"/>
    <cellStyle name="Titolo 2" xfId="547" xr:uid="{00000000-0005-0000-0000-0000AF020000}"/>
    <cellStyle name="Titolo 3" xfId="548" xr:uid="{00000000-0005-0000-0000-0000B0020000}"/>
    <cellStyle name="Titolo 4" xfId="549" xr:uid="{00000000-0005-0000-0000-0000B1020000}"/>
    <cellStyle name="Total" xfId="31" builtinId="25" customBuiltin="1"/>
    <cellStyle name="Total 2" xfId="361" xr:uid="{00000000-0005-0000-0000-0000B3020000}"/>
    <cellStyle name="Totale" xfId="550" xr:uid="{00000000-0005-0000-0000-0000B4020000}"/>
    <cellStyle name="Totale 2" xfId="551" xr:uid="{00000000-0005-0000-0000-0000B5020000}"/>
    <cellStyle name="Totale 2 2" xfId="699" xr:uid="{00000000-0005-0000-0000-0000B6020000}"/>
    <cellStyle name="Totale 3" xfId="552" xr:uid="{00000000-0005-0000-0000-0000B7020000}"/>
    <cellStyle name="Totale 3 2" xfId="700" xr:uid="{00000000-0005-0000-0000-0000B8020000}"/>
    <cellStyle name="Totale 4" xfId="698" xr:uid="{00000000-0005-0000-0000-0000B9020000}"/>
    <cellStyle name="Valore non valido" xfId="553" xr:uid="{00000000-0005-0000-0000-0000BA020000}"/>
    <cellStyle name="Valore valido" xfId="554" xr:uid="{00000000-0005-0000-0000-0000BB020000}"/>
    <cellStyle name="Warning Text" xfId="28" builtinId="11" customBuiltin="1"/>
    <cellStyle name="Warning Text 2" xfId="359" xr:uid="{00000000-0005-0000-0000-0000BD020000}"/>
  </cellStyles>
  <dxfs count="6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3" defaultTableStyle="TableStyleMedium2" defaultPivotStyle="PivotStyleLight16">
    <tableStyle name="Table Style 1" pivot="0" count="2" xr9:uid="{00000000-0011-0000-FFFF-FFFF00000000}">
      <tableStyleElement type="wholeTable" dxfId="5"/>
      <tableStyleElement type="headerRow" dxfId="4"/>
    </tableStyle>
    <tableStyle name="EnergyCalcTables" pivot="0" count="4" xr9:uid="{00000000-0011-0000-FFFF-FFFF01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2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5" sqref="A15:A17"/>
    </sheetView>
  </sheetViews>
  <sheetFormatPr defaultRowHeight="15"/>
  <cols>
    <col min="2" max="2" width="132.28515625" customWidth="1"/>
  </cols>
  <sheetData>
    <row r="1" spans="1:2">
      <c r="A1" s="1" t="s">
        <v>2</v>
      </c>
    </row>
    <row r="3" spans="1:2">
      <c r="A3" s="1" t="s">
        <v>3</v>
      </c>
      <c r="B3" s="6" t="s">
        <v>50</v>
      </c>
    </row>
    <row r="4" spans="1:2">
      <c r="B4" s="3" t="s">
        <v>47</v>
      </c>
    </row>
    <row r="5" spans="1:2">
      <c r="B5" s="4">
        <v>2015</v>
      </c>
    </row>
    <row r="6" spans="1:2">
      <c r="B6" s="3" t="s">
        <v>48</v>
      </c>
    </row>
    <row r="7" spans="1:2">
      <c r="B7" s="3" t="s">
        <v>49</v>
      </c>
    </row>
    <row r="8" spans="1:2">
      <c r="B8" s="3" t="s">
        <v>56</v>
      </c>
    </row>
    <row r="10" spans="1:2">
      <c r="B10" s="2" t="s">
        <v>0</v>
      </c>
    </row>
    <row r="11" spans="1:2">
      <c r="B11" s="3" t="s">
        <v>57</v>
      </c>
    </row>
    <row r="12" spans="1:2">
      <c r="B12" s="4"/>
    </row>
    <row r="13" spans="1:2">
      <c r="B13" s="3"/>
    </row>
    <row r="14" spans="1:2">
      <c r="A14" s="1" t="s">
        <v>8</v>
      </c>
    </row>
    <row r="15" spans="1:2">
      <c r="A15" t="s">
        <v>61</v>
      </c>
    </row>
    <row r="17" spans="1:1">
      <c r="A17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workbookViewId="0">
      <selection activeCell="J9" sqref="J9"/>
    </sheetView>
  </sheetViews>
  <sheetFormatPr defaultRowHeight="15"/>
  <cols>
    <col min="4" max="4" width="9.7109375" bestFit="1" customWidth="1"/>
    <col min="5" max="5" width="10.85546875" bestFit="1" customWidth="1"/>
    <col min="9" max="9" width="11.140625" bestFit="1" customWidth="1"/>
    <col min="10" max="10" width="18.140625" customWidth="1"/>
    <col min="15" max="15" width="14.7109375" customWidth="1"/>
    <col min="16" max="16" width="19.7109375" customWidth="1"/>
  </cols>
  <sheetData>
    <row r="1" spans="1:17" s="3" customFormat="1">
      <c r="B1" s="3" t="s">
        <v>52</v>
      </c>
      <c r="N1" s="3" t="s">
        <v>55</v>
      </c>
    </row>
    <row r="2" spans="1:17" s="3" customFormat="1">
      <c r="B2" s="2" t="s">
        <v>33</v>
      </c>
      <c r="C2" s="2"/>
      <c r="D2" s="2"/>
      <c r="E2" s="2"/>
      <c r="F2" s="2"/>
      <c r="G2" s="2"/>
      <c r="J2" s="36" t="s">
        <v>59</v>
      </c>
      <c r="K2" s="36" t="s">
        <v>60</v>
      </c>
      <c r="N2" s="2" t="s">
        <v>33</v>
      </c>
      <c r="O2" s="7"/>
      <c r="P2" s="7"/>
    </row>
    <row r="3" spans="1:17">
      <c r="A3" s="23">
        <v>7.3</v>
      </c>
      <c r="B3" s="22"/>
      <c r="C3" s="18" t="s">
        <v>9</v>
      </c>
      <c r="D3" s="17"/>
      <c r="E3" s="19"/>
      <c r="F3" s="19"/>
      <c r="G3" s="17"/>
      <c r="J3" s="40" t="s">
        <v>30</v>
      </c>
      <c r="K3" s="37"/>
      <c r="M3" s="3">
        <v>5.3</v>
      </c>
      <c r="N3" s="28" t="s">
        <v>9</v>
      </c>
      <c r="O3" s="29"/>
      <c r="P3" s="29"/>
    </row>
    <row r="4" spans="1:17">
      <c r="A4" s="23"/>
      <c r="B4" s="22"/>
      <c r="C4" s="18"/>
      <c r="D4" s="17"/>
      <c r="E4" s="19"/>
      <c r="F4" s="19"/>
      <c r="G4" s="17"/>
      <c r="I4" s="3"/>
      <c r="J4" s="38" t="s">
        <v>31</v>
      </c>
      <c r="K4" s="38"/>
      <c r="M4" s="3"/>
      <c r="N4" s="28"/>
      <c r="O4" s="29"/>
      <c r="P4" s="29"/>
    </row>
    <row r="5" spans="1:17">
      <c r="A5" s="23"/>
      <c r="B5" s="22"/>
      <c r="C5" s="12" t="s">
        <v>10</v>
      </c>
      <c r="D5" s="12" t="s">
        <v>11</v>
      </c>
      <c r="E5" s="12" t="s">
        <v>12</v>
      </c>
      <c r="F5" s="12" t="s">
        <v>13</v>
      </c>
      <c r="G5" s="20" t="s">
        <v>14</v>
      </c>
      <c r="J5" s="41">
        <f>AVERAGE(G12:G17)</f>
        <v>18.333333333333332</v>
      </c>
      <c r="K5" s="38"/>
      <c r="M5" s="3"/>
      <c r="N5" s="30" t="s">
        <v>10</v>
      </c>
      <c r="O5" s="31" t="s">
        <v>11</v>
      </c>
      <c r="P5" s="31" t="s">
        <v>12</v>
      </c>
      <c r="Q5" s="20" t="s">
        <v>14</v>
      </c>
    </row>
    <row r="6" spans="1:17">
      <c r="A6" s="23"/>
      <c r="B6" s="22"/>
      <c r="C6" s="15" t="s">
        <v>15</v>
      </c>
      <c r="D6" s="16" t="s">
        <v>16</v>
      </c>
      <c r="E6" s="21" t="s">
        <v>17</v>
      </c>
      <c r="F6" s="21"/>
      <c r="G6" s="25">
        <v>10</v>
      </c>
      <c r="J6" s="38" t="s">
        <v>32</v>
      </c>
      <c r="K6" s="38"/>
      <c r="M6" s="3"/>
      <c r="N6" s="28" t="s">
        <v>15</v>
      </c>
      <c r="O6" s="29" t="s">
        <v>53</v>
      </c>
      <c r="P6" s="29" t="s">
        <v>17</v>
      </c>
      <c r="Q6" s="29">
        <v>10</v>
      </c>
    </row>
    <row r="7" spans="1:17">
      <c r="A7" s="23"/>
      <c r="B7" s="22"/>
      <c r="C7" s="15"/>
      <c r="D7" s="16"/>
      <c r="E7" s="21" t="s">
        <v>18</v>
      </c>
      <c r="F7" s="21"/>
      <c r="G7" s="25">
        <v>10</v>
      </c>
      <c r="J7" s="41">
        <f>AVERAGE(G27:G30)</f>
        <v>9</v>
      </c>
      <c r="K7" s="38"/>
      <c r="M7" s="3"/>
      <c r="N7" s="28"/>
      <c r="O7" s="29" t="s">
        <v>54</v>
      </c>
      <c r="P7" s="29" t="s">
        <v>17</v>
      </c>
      <c r="Q7" s="29">
        <v>10</v>
      </c>
    </row>
    <row r="8" spans="1:17">
      <c r="A8" s="23"/>
      <c r="B8" s="22"/>
      <c r="C8" s="22"/>
      <c r="D8" s="16"/>
      <c r="E8" s="21" t="s">
        <v>19</v>
      </c>
      <c r="F8" s="21"/>
      <c r="G8" s="25">
        <v>10</v>
      </c>
      <c r="J8" s="38" t="s">
        <v>42</v>
      </c>
      <c r="K8" s="38"/>
      <c r="M8" s="3"/>
      <c r="N8" s="28" t="s">
        <v>28</v>
      </c>
      <c r="O8" s="29"/>
      <c r="P8" s="29" t="s">
        <v>17</v>
      </c>
      <c r="Q8" s="29">
        <v>35</v>
      </c>
    </row>
    <row r="9" spans="1:17">
      <c r="A9" s="23"/>
      <c r="B9" s="22"/>
      <c r="C9" s="22"/>
      <c r="D9" s="16"/>
      <c r="E9" s="21" t="s">
        <v>20</v>
      </c>
      <c r="F9" s="21"/>
      <c r="G9" s="25">
        <v>10</v>
      </c>
      <c r="J9" s="42">
        <f>AVERAGE(J5:J7)</f>
        <v>13.666666666666666</v>
      </c>
      <c r="K9" s="38">
        <f>Q7</f>
        <v>10</v>
      </c>
      <c r="M9" s="3"/>
      <c r="N9" s="28"/>
      <c r="O9" s="29"/>
      <c r="P9" s="29" t="s">
        <v>19</v>
      </c>
      <c r="Q9" s="29">
        <v>35</v>
      </c>
    </row>
    <row r="10" spans="1:17">
      <c r="A10" s="23"/>
      <c r="B10" s="22"/>
      <c r="C10" s="22"/>
      <c r="D10" s="16" t="s">
        <v>21</v>
      </c>
      <c r="E10" s="21" t="s">
        <v>17</v>
      </c>
      <c r="F10" s="21"/>
      <c r="G10" s="25">
        <v>10</v>
      </c>
      <c r="J10" s="39"/>
      <c r="K10" s="39"/>
      <c r="M10" s="3"/>
      <c r="N10" s="32" t="s">
        <v>29</v>
      </c>
      <c r="O10" s="33"/>
      <c r="P10" s="33" t="s">
        <v>29</v>
      </c>
      <c r="Q10" s="34">
        <v>31.877221924034789</v>
      </c>
    </row>
    <row r="11" spans="1:17">
      <c r="A11" s="23"/>
      <c r="B11" s="22"/>
      <c r="C11" s="22"/>
      <c r="D11" s="16"/>
      <c r="E11" s="21" t="s">
        <v>18</v>
      </c>
      <c r="F11" s="21"/>
      <c r="G11" s="25">
        <v>10</v>
      </c>
      <c r="J11" s="40" t="s">
        <v>34</v>
      </c>
      <c r="K11" s="37"/>
    </row>
    <row r="12" spans="1:17">
      <c r="A12" s="23"/>
      <c r="B12" s="22"/>
      <c r="C12" s="22"/>
      <c r="D12" s="16" t="s">
        <v>22</v>
      </c>
      <c r="E12" s="21" t="s">
        <v>23</v>
      </c>
      <c r="F12" s="21"/>
      <c r="G12" s="25">
        <v>20</v>
      </c>
      <c r="J12" s="38" t="s">
        <v>35</v>
      </c>
      <c r="K12" s="38"/>
    </row>
    <row r="13" spans="1:17">
      <c r="A13" s="23"/>
      <c r="B13" s="22"/>
      <c r="C13" s="22"/>
      <c r="D13" s="16"/>
      <c r="E13" s="21" t="s">
        <v>17</v>
      </c>
      <c r="F13" s="21"/>
      <c r="G13" s="25">
        <v>20</v>
      </c>
      <c r="J13" s="41">
        <v>10</v>
      </c>
      <c r="K13" s="38"/>
    </row>
    <row r="14" spans="1:17">
      <c r="A14" s="23"/>
      <c r="B14" s="22"/>
      <c r="C14" s="22"/>
      <c r="D14" s="16"/>
      <c r="E14" s="21" t="s">
        <v>18</v>
      </c>
      <c r="F14" s="21"/>
      <c r="G14" s="25">
        <v>20</v>
      </c>
      <c r="J14" s="38" t="s">
        <v>36</v>
      </c>
      <c r="K14" s="38"/>
    </row>
    <row r="15" spans="1:17">
      <c r="A15" s="23"/>
      <c r="B15" s="22"/>
      <c r="C15" s="22"/>
      <c r="D15" s="16"/>
      <c r="E15" s="21" t="s">
        <v>24</v>
      </c>
      <c r="F15" s="21"/>
      <c r="G15" s="25">
        <v>20</v>
      </c>
      <c r="J15" s="41">
        <v>10</v>
      </c>
      <c r="K15" s="38"/>
      <c r="Q15" s="3"/>
    </row>
    <row r="16" spans="1:17">
      <c r="A16" s="23"/>
      <c r="B16" s="22"/>
      <c r="C16" s="22"/>
      <c r="D16" s="16"/>
      <c r="E16" s="21" t="s">
        <v>19</v>
      </c>
      <c r="F16" s="21"/>
      <c r="G16" s="25">
        <v>15</v>
      </c>
      <c r="J16" s="38" t="s">
        <v>46</v>
      </c>
      <c r="K16" s="38"/>
      <c r="Q16" s="3"/>
    </row>
    <row r="17" spans="1:17">
      <c r="A17" s="23"/>
      <c r="B17" s="22"/>
      <c r="C17" s="22"/>
      <c r="D17" s="16"/>
      <c r="E17" s="21" t="s">
        <v>20</v>
      </c>
      <c r="F17" s="21"/>
      <c r="G17" s="25">
        <v>15</v>
      </c>
      <c r="J17" s="42">
        <f>AVERAGE(J13:J15)</f>
        <v>10</v>
      </c>
      <c r="K17" s="38">
        <f>Q6</f>
        <v>10</v>
      </c>
      <c r="Q17" s="3"/>
    </row>
    <row r="18" spans="1:17">
      <c r="A18" s="23"/>
      <c r="B18" s="22"/>
      <c r="C18" s="22"/>
      <c r="D18" s="16" t="s">
        <v>25</v>
      </c>
      <c r="E18" s="21" t="s">
        <v>23</v>
      </c>
      <c r="F18" s="21"/>
      <c r="G18" s="25">
        <v>12</v>
      </c>
      <c r="J18" s="39"/>
      <c r="K18" s="39"/>
      <c r="Q18" s="3"/>
    </row>
    <row r="19" spans="1:17">
      <c r="A19" s="23"/>
      <c r="B19" s="22"/>
      <c r="C19" s="22"/>
      <c r="D19" s="16"/>
      <c r="E19" s="21" t="s">
        <v>23</v>
      </c>
      <c r="F19" s="21"/>
      <c r="G19" s="25">
        <v>12</v>
      </c>
      <c r="J19" s="43" t="s">
        <v>37</v>
      </c>
      <c r="K19" s="43"/>
      <c r="Q19" s="3"/>
    </row>
    <row r="20" spans="1:17">
      <c r="A20" s="23"/>
      <c r="B20" s="22"/>
      <c r="C20" s="22"/>
      <c r="D20" s="16"/>
      <c r="E20" s="21" t="s">
        <v>23</v>
      </c>
      <c r="F20" s="21"/>
      <c r="G20" s="25">
        <v>12</v>
      </c>
      <c r="J20" s="38" t="s">
        <v>38</v>
      </c>
      <c r="K20" s="38"/>
    </row>
    <row r="21" spans="1:17">
      <c r="A21" s="23"/>
      <c r="B21" s="22"/>
      <c r="C21" s="22"/>
      <c r="D21" s="16"/>
      <c r="E21" s="21" t="s">
        <v>19</v>
      </c>
      <c r="F21" s="21"/>
      <c r="G21" s="25">
        <v>12</v>
      </c>
      <c r="J21" s="38">
        <v>20</v>
      </c>
      <c r="K21" s="44">
        <f>Q10</f>
        <v>31.877221924034789</v>
      </c>
    </row>
    <row r="22" spans="1:17">
      <c r="A22" s="23"/>
      <c r="B22" s="22"/>
      <c r="C22" s="22"/>
      <c r="D22" s="16" t="s">
        <v>26</v>
      </c>
      <c r="E22" s="21" t="s">
        <v>18</v>
      </c>
      <c r="F22" s="21"/>
      <c r="G22" s="25">
        <v>8</v>
      </c>
      <c r="J22" s="39"/>
      <c r="K22" s="39"/>
    </row>
    <row r="23" spans="1:17">
      <c r="A23" s="23"/>
      <c r="B23" s="22"/>
      <c r="C23" s="22"/>
      <c r="D23" s="16"/>
      <c r="E23" s="21" t="s">
        <v>24</v>
      </c>
      <c r="F23" s="21"/>
      <c r="G23" s="25">
        <v>8</v>
      </c>
      <c r="J23" s="43" t="s">
        <v>39</v>
      </c>
      <c r="K23" s="43"/>
    </row>
    <row r="24" spans="1:17">
      <c r="A24" s="23"/>
      <c r="B24" s="22"/>
      <c r="C24" s="22"/>
      <c r="D24" s="16"/>
      <c r="E24" s="21" t="s">
        <v>23</v>
      </c>
      <c r="F24" s="21"/>
      <c r="G24" s="25">
        <v>8</v>
      </c>
      <c r="J24" s="38" t="s">
        <v>40</v>
      </c>
      <c r="K24" s="38"/>
    </row>
    <row r="25" spans="1:17">
      <c r="A25" s="23"/>
      <c r="B25" s="22"/>
      <c r="C25" s="22"/>
      <c r="D25" s="16"/>
      <c r="E25" s="21" t="s">
        <v>17</v>
      </c>
      <c r="F25" s="21"/>
      <c r="G25" s="25">
        <v>8</v>
      </c>
      <c r="J25" s="38">
        <v>35</v>
      </c>
      <c r="K25" s="38">
        <f>Q9</f>
        <v>35</v>
      </c>
    </row>
    <row r="26" spans="1:17">
      <c r="A26" s="23"/>
      <c r="B26" s="22"/>
      <c r="C26" s="22"/>
      <c r="D26" s="16"/>
      <c r="E26" s="21" t="s">
        <v>19</v>
      </c>
      <c r="F26" s="21"/>
      <c r="G26" s="25">
        <v>5</v>
      </c>
      <c r="J26" s="39"/>
      <c r="K26" s="39"/>
    </row>
    <row r="27" spans="1:17">
      <c r="A27" s="23"/>
      <c r="B27" s="22"/>
      <c r="C27" s="22"/>
      <c r="D27" s="16" t="s">
        <v>27</v>
      </c>
      <c r="E27" s="21" t="s">
        <v>18</v>
      </c>
      <c r="F27" s="21"/>
      <c r="G27" s="25">
        <v>8</v>
      </c>
      <c r="J27" s="2" t="s">
        <v>41</v>
      </c>
      <c r="K27" s="2"/>
    </row>
    <row r="28" spans="1:17">
      <c r="A28" s="23"/>
      <c r="B28" s="22"/>
      <c r="C28" s="22"/>
      <c r="D28" s="16"/>
      <c r="E28" s="21" t="s">
        <v>24</v>
      </c>
      <c r="F28" s="21"/>
      <c r="G28" s="26">
        <v>8</v>
      </c>
      <c r="J28" t="s">
        <v>43</v>
      </c>
    </row>
    <row r="29" spans="1:17">
      <c r="A29" s="23"/>
      <c r="B29" s="22"/>
      <c r="C29" s="22"/>
      <c r="D29" s="16"/>
      <c r="E29" s="21" t="s">
        <v>17</v>
      </c>
      <c r="F29" s="21"/>
      <c r="G29" s="26">
        <v>8</v>
      </c>
      <c r="J29" s="11">
        <f>AVERAGE(G18:G21)</f>
        <v>12</v>
      </c>
    </row>
    <row r="30" spans="1:17">
      <c r="A30" s="23"/>
      <c r="B30" s="22"/>
      <c r="C30" s="22"/>
      <c r="D30" s="16"/>
      <c r="E30" s="21" t="s">
        <v>19</v>
      </c>
      <c r="F30" s="21"/>
      <c r="G30" s="26">
        <v>12</v>
      </c>
      <c r="J30" t="s">
        <v>44</v>
      </c>
    </row>
    <row r="31" spans="1:17">
      <c r="A31" s="23"/>
      <c r="B31" s="22"/>
      <c r="C31" s="15" t="s">
        <v>28</v>
      </c>
      <c r="D31" s="16" t="s">
        <v>28</v>
      </c>
      <c r="E31" s="21" t="s">
        <v>17</v>
      </c>
      <c r="F31" s="21"/>
      <c r="G31" s="27">
        <v>35</v>
      </c>
      <c r="J31" s="11">
        <f>AVERAGE(G22:G26)</f>
        <v>7.4</v>
      </c>
    </row>
    <row r="32" spans="1:17">
      <c r="A32" s="23"/>
      <c r="B32" s="22"/>
      <c r="C32" s="15"/>
      <c r="D32" s="16"/>
      <c r="E32" s="21" t="s">
        <v>19</v>
      </c>
      <c r="F32" s="21"/>
      <c r="G32" s="27">
        <v>35</v>
      </c>
      <c r="J32" t="s">
        <v>45</v>
      </c>
    </row>
    <row r="33" spans="1:10">
      <c r="A33" s="23"/>
      <c r="B33" s="22"/>
      <c r="C33" s="13" t="s">
        <v>29</v>
      </c>
      <c r="D33" s="14" t="s">
        <v>29</v>
      </c>
      <c r="E33" s="14" t="s">
        <v>29</v>
      </c>
      <c r="F33" s="14"/>
      <c r="G33" s="24">
        <v>20</v>
      </c>
      <c r="J33" s="10">
        <f>AVERAGE(J29:J31)</f>
        <v>9.6999999999999993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tabSelected="1" workbookViewId="0">
      <selection activeCell="C8" sqref="C8"/>
    </sheetView>
  </sheetViews>
  <sheetFormatPr defaultRowHeight="15"/>
  <cols>
    <col min="1" max="1" width="14.5703125" customWidth="1"/>
    <col min="2" max="2" width="19" customWidth="1"/>
    <col min="3" max="3" width="9.5703125" bestFit="1" customWidth="1"/>
  </cols>
  <sheetData>
    <row r="1" spans="1:3" ht="45">
      <c r="A1" s="35" t="s">
        <v>58</v>
      </c>
      <c r="B1" s="5" t="s">
        <v>59</v>
      </c>
      <c r="C1" s="5" t="s">
        <v>60</v>
      </c>
    </row>
    <row r="2" spans="1:3">
      <c r="A2" t="s">
        <v>4</v>
      </c>
      <c r="B2" s="8">
        <f>('India Data'!J9)</f>
        <v>13.666666666666666</v>
      </c>
      <c r="C2">
        <f>'India Data'!K9</f>
        <v>10</v>
      </c>
    </row>
    <row r="3" spans="1:3">
      <c r="A3" t="s">
        <v>5</v>
      </c>
      <c r="B3" s="8">
        <f>'India Data'!J17</f>
        <v>10</v>
      </c>
      <c r="C3">
        <f>'India Data'!K17</f>
        <v>10</v>
      </c>
    </row>
    <row r="4" spans="1:3">
      <c r="A4" t="s">
        <v>6</v>
      </c>
      <c r="B4" s="8">
        <f>'India Data'!J21</f>
        <v>20</v>
      </c>
      <c r="C4" s="8">
        <f>'India Data'!K21</f>
        <v>31.877221924034789</v>
      </c>
    </row>
    <row r="5" spans="1:3">
      <c r="A5" t="s">
        <v>1</v>
      </c>
      <c r="B5" s="8">
        <f>'India Data'!J25</f>
        <v>35</v>
      </c>
      <c r="C5">
        <f>'India Data'!K25</f>
        <v>35</v>
      </c>
    </row>
    <row r="6" spans="1:3">
      <c r="A6" t="s">
        <v>0</v>
      </c>
      <c r="B6" s="9">
        <v>33</v>
      </c>
      <c r="C6">
        <f>B6</f>
        <v>33</v>
      </c>
    </row>
    <row r="7" spans="1:3">
      <c r="A7" t="s">
        <v>7</v>
      </c>
      <c r="B7" s="8">
        <f>'India Data'!J33</f>
        <v>9.6999999999999993</v>
      </c>
      <c r="C7" s="8">
        <f>B7</f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2014-03-17T23:54:25Z</dcterms:created>
  <dcterms:modified xsi:type="dcterms:W3CDTF">2019-12-26T18:17:21Z</dcterms:modified>
</cp:coreProperties>
</file>