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plcy-schd\FoPITY\"/>
    </mc:Choice>
  </mc:AlternateContent>
  <bookViews>
    <workbookView xWindow="2220" yWindow="1110" windowWidth="24540" windowHeight="15390"/>
  </bookViews>
  <sheets>
    <sheet name="About" sheetId="2" r:id="rId1"/>
    <sheet name="Set Schedules Here" sheetId="5" r:id="rId2"/>
    <sheet name="FoPITY-1" sheetId="4" r:id="rId3"/>
    <sheet name="FoPITY-1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'FoPITY-1'!$A$1:$AJ$845</definedName>
    <definedName name="_xlnm._FilterDatabase" localSheetId="3" hidden="1">'FoPITY-1-WebApp'!$A$1:$BP$800</definedName>
    <definedName name="_xlnm._FilterDatabase" localSheetId="1" hidden="1">'Set Schedules Here'!$A$1:$E$1</definedName>
    <definedName name="rounding_decimal_places">About!$A$126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12" i="7" l="1"/>
  <c r="A613" i="7"/>
  <c r="A614" i="7"/>
  <c r="A615" i="7"/>
  <c r="A616" i="7"/>
  <c r="A617" i="7"/>
  <c r="A618" i="7"/>
  <c r="A619" i="7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04" i="3" l="1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AK1593" i="5"/>
  <c r="BP797" i="3" s="1"/>
  <c r="AJ1593" i="5"/>
  <c r="BN797" i="3" s="1"/>
  <c r="AI1593" i="5"/>
  <c r="BL797" i="3" s="1"/>
  <c r="AH1593" i="5"/>
  <c r="BJ797" i="3" s="1"/>
  <c r="AG1593" i="5"/>
  <c r="BH797" i="3" s="1"/>
  <c r="AF1593" i="5"/>
  <c r="AE1593" i="5"/>
  <c r="BD797" i="3" s="1"/>
  <c r="AD1593" i="5"/>
  <c r="AC1593" i="5"/>
  <c r="AZ797" i="3" s="1"/>
  <c r="AB1593" i="5"/>
  <c r="AX797" i="3" s="1"/>
  <c r="AA1593" i="5"/>
  <c r="AV797" i="3" s="1"/>
  <c r="Z1593" i="5"/>
  <c r="AT797" i="3" s="1"/>
  <c r="Y1593" i="5"/>
  <c r="AR797" i="3" s="1"/>
  <c r="X1593" i="5"/>
  <c r="W1593" i="5"/>
  <c r="AN797" i="3" s="1"/>
  <c r="V1593" i="5"/>
  <c r="U1593" i="5"/>
  <c r="AJ797" i="3" s="1"/>
  <c r="T1593" i="5"/>
  <c r="AH797" i="3" s="1"/>
  <c r="S1593" i="5"/>
  <c r="AF797" i="3" s="1"/>
  <c r="R1593" i="5"/>
  <c r="AD797" i="3" s="1"/>
  <c r="Q1593" i="5"/>
  <c r="AB797" i="3" s="1"/>
  <c r="P1593" i="5"/>
  <c r="O1593" i="5"/>
  <c r="X797" i="3" s="1"/>
  <c r="N1593" i="5"/>
  <c r="M1593" i="5"/>
  <c r="T797" i="3" s="1"/>
  <c r="L1593" i="5"/>
  <c r="R797" i="3" s="1"/>
  <c r="K1593" i="5"/>
  <c r="P797" i="3" s="1"/>
  <c r="J1593" i="5"/>
  <c r="N797" i="3" s="1"/>
  <c r="I1593" i="5"/>
  <c r="L797" i="3" s="1"/>
  <c r="H1593" i="5"/>
  <c r="AK1591" i="5"/>
  <c r="BP796" i="3" s="1"/>
  <c r="AJ1591" i="5"/>
  <c r="AI1591" i="5"/>
  <c r="BL796" i="3" s="1"/>
  <c r="AH1591" i="5"/>
  <c r="BJ796" i="3" s="1"/>
  <c r="AG1591" i="5"/>
  <c r="BH796" i="3" s="1"/>
  <c r="AF1591" i="5"/>
  <c r="AE1591" i="5"/>
  <c r="BD796" i="3" s="1"/>
  <c r="AD1591" i="5"/>
  <c r="BB796" i="3" s="1"/>
  <c r="AC1591" i="5"/>
  <c r="AZ796" i="3" s="1"/>
  <c r="AB1591" i="5"/>
  <c r="AA1591" i="5"/>
  <c r="AV796" i="3" s="1"/>
  <c r="Z1591" i="5"/>
  <c r="AT796" i="3" s="1"/>
  <c r="Y1591" i="5"/>
  <c r="AR796" i="3" s="1"/>
  <c r="X1591" i="5"/>
  <c r="W1591" i="5"/>
  <c r="AN796" i="3" s="1"/>
  <c r="V1591" i="5"/>
  <c r="AL796" i="3" s="1"/>
  <c r="U1591" i="5"/>
  <c r="AJ796" i="3" s="1"/>
  <c r="T1591" i="5"/>
  <c r="S1591" i="5"/>
  <c r="AF796" i="3" s="1"/>
  <c r="R1591" i="5"/>
  <c r="AD796" i="3" s="1"/>
  <c r="Q1591" i="5"/>
  <c r="AB796" i="3" s="1"/>
  <c r="P1591" i="5"/>
  <c r="O1591" i="5"/>
  <c r="X796" i="3" s="1"/>
  <c r="N1591" i="5"/>
  <c r="V796" i="3" s="1"/>
  <c r="M1591" i="5"/>
  <c r="T796" i="3" s="1"/>
  <c r="L1591" i="5"/>
  <c r="K1591" i="5"/>
  <c r="P796" i="3" s="1"/>
  <c r="J1591" i="5"/>
  <c r="N796" i="3" s="1"/>
  <c r="I1591" i="5"/>
  <c r="L796" i="3" s="1"/>
  <c r="H1591" i="5"/>
  <c r="AK1589" i="5"/>
  <c r="BP795" i="3" s="1"/>
  <c r="AJ1589" i="5"/>
  <c r="AI1589" i="5"/>
  <c r="BL795" i="3" s="1"/>
  <c r="AH1589" i="5"/>
  <c r="BJ795" i="3" s="1"/>
  <c r="AG1589" i="5"/>
  <c r="BH795" i="3" s="1"/>
  <c r="AF1589" i="5"/>
  <c r="BF795" i="3" s="1"/>
  <c r="AE1589" i="5"/>
  <c r="BD795" i="3" s="1"/>
  <c r="AD1589" i="5"/>
  <c r="AC1589" i="5"/>
  <c r="AZ795" i="3" s="1"/>
  <c r="AB1589" i="5"/>
  <c r="AA1589" i="5"/>
  <c r="AV795" i="3" s="1"/>
  <c r="Z1589" i="5"/>
  <c r="AT795" i="3" s="1"/>
  <c r="Y1589" i="5"/>
  <c r="AR795" i="3" s="1"/>
  <c r="X1589" i="5"/>
  <c r="AP795" i="3" s="1"/>
  <c r="W1589" i="5"/>
  <c r="AN795" i="3" s="1"/>
  <c r="V1589" i="5"/>
  <c r="U1589" i="5"/>
  <c r="AJ795" i="3" s="1"/>
  <c r="T1589" i="5"/>
  <c r="S1589" i="5"/>
  <c r="AF795" i="3" s="1"/>
  <c r="R1589" i="5"/>
  <c r="AD795" i="3" s="1"/>
  <c r="Q1589" i="5"/>
  <c r="AB795" i="3" s="1"/>
  <c r="P1589" i="5"/>
  <c r="Z795" i="3" s="1"/>
  <c r="O1589" i="5"/>
  <c r="X795" i="3" s="1"/>
  <c r="N1589" i="5"/>
  <c r="M1589" i="5"/>
  <c r="T795" i="3" s="1"/>
  <c r="L1589" i="5"/>
  <c r="K1589" i="5"/>
  <c r="P795" i="3" s="1"/>
  <c r="J1589" i="5"/>
  <c r="N795" i="3" s="1"/>
  <c r="I1589" i="5"/>
  <c r="L795" i="3" s="1"/>
  <c r="H1589" i="5"/>
  <c r="J795" i="3" s="1"/>
  <c r="AK1587" i="5"/>
  <c r="BP794" i="3" s="1"/>
  <c r="AJ1587" i="5"/>
  <c r="AI1587" i="5"/>
  <c r="BL794" i="3" s="1"/>
  <c r="AH1587" i="5"/>
  <c r="AG1587" i="5"/>
  <c r="BH794" i="3" s="1"/>
  <c r="AF1587" i="5"/>
  <c r="AE1587" i="5"/>
  <c r="AD1587" i="5"/>
  <c r="BB794" i="3" s="1"/>
  <c r="AC1587" i="5"/>
  <c r="AZ794" i="3" s="1"/>
  <c r="AB1587" i="5"/>
  <c r="AA1587" i="5"/>
  <c r="AV794" i="3" s="1"/>
  <c r="Z1587" i="5"/>
  <c r="Y1587" i="5"/>
  <c r="AR794" i="3" s="1"/>
  <c r="X1587" i="5"/>
  <c r="W1587" i="5"/>
  <c r="V1587" i="5"/>
  <c r="AL794" i="3" s="1"/>
  <c r="U1587" i="5"/>
  <c r="AJ794" i="3" s="1"/>
  <c r="T1587" i="5"/>
  <c r="S1587" i="5"/>
  <c r="AF794" i="3" s="1"/>
  <c r="R1587" i="5"/>
  <c r="Q1587" i="5"/>
  <c r="AB794" i="3" s="1"/>
  <c r="P1587" i="5"/>
  <c r="O1587" i="5"/>
  <c r="N1587" i="5"/>
  <c r="V794" i="3" s="1"/>
  <c r="M1587" i="5"/>
  <c r="T794" i="3" s="1"/>
  <c r="L1587" i="5"/>
  <c r="K1587" i="5"/>
  <c r="P794" i="3" s="1"/>
  <c r="J1587" i="5"/>
  <c r="I1587" i="5"/>
  <c r="L794" i="3" s="1"/>
  <c r="H1587" i="5"/>
  <c r="AK1585" i="5"/>
  <c r="AJ1585" i="5"/>
  <c r="BN793" i="3" s="1"/>
  <c r="AI1585" i="5"/>
  <c r="BL793" i="3" s="1"/>
  <c r="AH1585" i="5"/>
  <c r="BJ793" i="3" s="1"/>
  <c r="AG1585" i="5"/>
  <c r="BH793" i="3" s="1"/>
  <c r="AF1585" i="5"/>
  <c r="AE1585" i="5"/>
  <c r="BD793" i="3" s="1"/>
  <c r="AD1585" i="5"/>
  <c r="AC1585" i="5"/>
  <c r="AB1585" i="5"/>
  <c r="AX793" i="3" s="1"/>
  <c r="AA1585" i="5"/>
  <c r="AV793" i="3" s="1"/>
  <c r="Z1585" i="5"/>
  <c r="AT793" i="3" s="1"/>
  <c r="Y1585" i="5"/>
  <c r="AR793" i="3" s="1"/>
  <c r="X1585" i="5"/>
  <c r="W1585" i="5"/>
  <c r="AN793" i="3" s="1"/>
  <c r="V1585" i="5"/>
  <c r="U1585" i="5"/>
  <c r="T1585" i="5"/>
  <c r="AH793" i="3" s="1"/>
  <c r="S1585" i="5"/>
  <c r="AF793" i="3" s="1"/>
  <c r="R1585" i="5"/>
  <c r="AD793" i="3" s="1"/>
  <c r="Q1585" i="5"/>
  <c r="AB793" i="3" s="1"/>
  <c r="P1585" i="5"/>
  <c r="O1585" i="5"/>
  <c r="X793" i="3" s="1"/>
  <c r="N1585" i="5"/>
  <c r="M1585" i="5"/>
  <c r="L1585" i="5"/>
  <c r="R793" i="3" s="1"/>
  <c r="K1585" i="5"/>
  <c r="P793" i="3" s="1"/>
  <c r="J1585" i="5"/>
  <c r="N793" i="3" s="1"/>
  <c r="I1585" i="5"/>
  <c r="L793" i="3" s="1"/>
  <c r="H1585" i="5"/>
  <c r="F793" i="4" s="1"/>
  <c r="AK1583" i="5"/>
  <c r="BP792" i="3" s="1"/>
  <c r="AJ1583" i="5"/>
  <c r="AI1583" i="5"/>
  <c r="BL792" i="3" s="1"/>
  <c r="AH1583" i="5"/>
  <c r="BJ792" i="3" s="1"/>
  <c r="AG1583" i="5"/>
  <c r="BH792" i="3" s="1"/>
  <c r="AF1583" i="5"/>
  <c r="AE1583" i="5"/>
  <c r="BD792" i="3" s="1"/>
  <c r="AD1583" i="5"/>
  <c r="BB792" i="3" s="1"/>
  <c r="AC1583" i="5"/>
  <c r="AZ792" i="3" s="1"/>
  <c r="AB1583" i="5"/>
  <c r="AA1583" i="5"/>
  <c r="AV792" i="3" s="1"/>
  <c r="Z1583" i="5"/>
  <c r="AT792" i="3" s="1"/>
  <c r="Y1583" i="5"/>
  <c r="AR792" i="3" s="1"/>
  <c r="X1583" i="5"/>
  <c r="W1583" i="5"/>
  <c r="AN792" i="3" s="1"/>
  <c r="V1583" i="5"/>
  <c r="AL792" i="3" s="1"/>
  <c r="U1583" i="5"/>
  <c r="AJ792" i="3" s="1"/>
  <c r="T1583" i="5"/>
  <c r="S1583" i="5"/>
  <c r="AF792" i="3" s="1"/>
  <c r="R1583" i="5"/>
  <c r="AD792" i="3" s="1"/>
  <c r="Q1583" i="5"/>
  <c r="AB792" i="3" s="1"/>
  <c r="P1583" i="5"/>
  <c r="O1583" i="5"/>
  <c r="X792" i="3" s="1"/>
  <c r="N1583" i="5"/>
  <c r="V792" i="3" s="1"/>
  <c r="M1583" i="5"/>
  <c r="T792" i="3" s="1"/>
  <c r="L1583" i="5"/>
  <c r="K1583" i="5"/>
  <c r="P792" i="3" s="1"/>
  <c r="J1583" i="5"/>
  <c r="N792" i="3" s="1"/>
  <c r="I1583" i="5"/>
  <c r="L792" i="3" s="1"/>
  <c r="H1583" i="5"/>
  <c r="AK1581" i="5"/>
  <c r="BP791" i="3" s="1"/>
  <c r="AJ1581" i="5"/>
  <c r="AI1581" i="5"/>
  <c r="BL791" i="3" s="1"/>
  <c r="AH1581" i="5"/>
  <c r="BJ791" i="3" s="1"/>
  <c r="AG1581" i="5"/>
  <c r="BH791" i="3" s="1"/>
  <c r="AF1581" i="5"/>
  <c r="BF791" i="3" s="1"/>
  <c r="AE1581" i="5"/>
  <c r="BD791" i="3" s="1"/>
  <c r="AD1581" i="5"/>
  <c r="AC1581" i="5"/>
  <c r="AZ791" i="3" s="1"/>
  <c r="AB1581" i="5"/>
  <c r="AA1581" i="5"/>
  <c r="AV791" i="3" s="1"/>
  <c r="Z1581" i="5"/>
  <c r="AT791" i="3" s="1"/>
  <c r="Y1581" i="5"/>
  <c r="AR791" i="3" s="1"/>
  <c r="X1581" i="5"/>
  <c r="AP791" i="3" s="1"/>
  <c r="W1581" i="5"/>
  <c r="AN791" i="3" s="1"/>
  <c r="V1581" i="5"/>
  <c r="U1581" i="5"/>
  <c r="AJ791" i="3" s="1"/>
  <c r="T1581" i="5"/>
  <c r="S1581" i="5"/>
  <c r="AF791" i="3" s="1"/>
  <c r="R1581" i="5"/>
  <c r="AD791" i="3" s="1"/>
  <c r="Q1581" i="5"/>
  <c r="AB791" i="3" s="1"/>
  <c r="P1581" i="5"/>
  <c r="Z791" i="3" s="1"/>
  <c r="O1581" i="5"/>
  <c r="X791" i="3" s="1"/>
  <c r="N1581" i="5"/>
  <c r="M1581" i="5"/>
  <c r="T791" i="3" s="1"/>
  <c r="L1581" i="5"/>
  <c r="K1581" i="5"/>
  <c r="P791" i="3" s="1"/>
  <c r="J1581" i="5"/>
  <c r="N791" i="3" s="1"/>
  <c r="I1581" i="5"/>
  <c r="L791" i="3" s="1"/>
  <c r="H1581" i="5"/>
  <c r="J791" i="3" s="1"/>
  <c r="AK1577" i="5"/>
  <c r="BP789" i="3" s="1"/>
  <c r="AJ1577" i="5"/>
  <c r="AI1577" i="5"/>
  <c r="BL789" i="3" s="1"/>
  <c r="AH1577" i="5"/>
  <c r="BJ789" i="3" s="1"/>
  <c r="AG1577" i="5"/>
  <c r="BH789" i="3" s="1"/>
  <c r="AF1577" i="5"/>
  <c r="AE1577" i="5"/>
  <c r="BD789" i="3" s="1"/>
  <c r="AD1577" i="5"/>
  <c r="BB789" i="3" s="1"/>
  <c r="AC1577" i="5"/>
  <c r="AZ789" i="3" s="1"/>
  <c r="AB1577" i="5"/>
  <c r="AA1577" i="5"/>
  <c r="AV789" i="3" s="1"/>
  <c r="Z1577" i="5"/>
  <c r="AT789" i="3" s="1"/>
  <c r="Y1577" i="5"/>
  <c r="AR789" i="3" s="1"/>
  <c r="X1577" i="5"/>
  <c r="W1577" i="5"/>
  <c r="AN789" i="3" s="1"/>
  <c r="V1577" i="5"/>
  <c r="AL789" i="3" s="1"/>
  <c r="U1577" i="5"/>
  <c r="AJ789" i="3" s="1"/>
  <c r="T1577" i="5"/>
  <c r="S1577" i="5"/>
  <c r="AF789" i="3" s="1"/>
  <c r="R1577" i="5"/>
  <c r="AD789" i="3" s="1"/>
  <c r="Q1577" i="5"/>
  <c r="AB789" i="3" s="1"/>
  <c r="P1577" i="5"/>
  <c r="O1577" i="5"/>
  <c r="X789" i="3" s="1"/>
  <c r="N1577" i="5"/>
  <c r="V789" i="3" s="1"/>
  <c r="M1577" i="5"/>
  <c r="T789" i="3" s="1"/>
  <c r="L1577" i="5"/>
  <c r="K1577" i="5"/>
  <c r="P789" i="3" s="1"/>
  <c r="J1577" i="5"/>
  <c r="N789" i="3" s="1"/>
  <c r="I1577" i="5"/>
  <c r="L789" i="3" s="1"/>
  <c r="H1577" i="5"/>
  <c r="F789" i="4" s="1"/>
  <c r="AK1575" i="5"/>
  <c r="BP788" i="3" s="1"/>
  <c r="AJ1575" i="5"/>
  <c r="BN788" i="3" s="1"/>
  <c r="AI1575" i="5"/>
  <c r="BL788" i="3" s="1"/>
  <c r="AH1575" i="5"/>
  <c r="AG1575" i="5"/>
  <c r="BH788" i="3" s="1"/>
  <c r="AF1575" i="5"/>
  <c r="AE1575" i="5"/>
  <c r="BD788" i="3" s="1"/>
  <c r="AD1575" i="5"/>
  <c r="BB788" i="3" s="1"/>
  <c r="AC1575" i="5"/>
  <c r="AZ788" i="3" s="1"/>
  <c r="AB1575" i="5"/>
  <c r="AX788" i="3" s="1"/>
  <c r="AA1575" i="5"/>
  <c r="AV788" i="3" s="1"/>
  <c r="Z1575" i="5"/>
  <c r="Y1575" i="5"/>
  <c r="AR788" i="3" s="1"/>
  <c r="X1575" i="5"/>
  <c r="W1575" i="5"/>
  <c r="AN788" i="3" s="1"/>
  <c r="V1575" i="5"/>
  <c r="AL788" i="3" s="1"/>
  <c r="U1575" i="5"/>
  <c r="AJ788" i="3" s="1"/>
  <c r="T1575" i="5"/>
  <c r="AH788" i="3" s="1"/>
  <c r="S1575" i="5"/>
  <c r="AF788" i="3" s="1"/>
  <c r="R1575" i="5"/>
  <c r="Q1575" i="5"/>
  <c r="AB788" i="3" s="1"/>
  <c r="P1575" i="5"/>
  <c r="O1575" i="5"/>
  <c r="X788" i="3" s="1"/>
  <c r="N1575" i="5"/>
  <c r="V788" i="3" s="1"/>
  <c r="M1575" i="5"/>
  <c r="T788" i="3" s="1"/>
  <c r="L1575" i="5"/>
  <c r="R788" i="3" s="1"/>
  <c r="K1575" i="5"/>
  <c r="P788" i="3" s="1"/>
  <c r="J1575" i="5"/>
  <c r="I1575" i="5"/>
  <c r="L788" i="3" s="1"/>
  <c r="H1575" i="5"/>
  <c r="AK1573" i="5"/>
  <c r="BP787" i="3" s="1"/>
  <c r="AJ1573" i="5"/>
  <c r="AI1573" i="5"/>
  <c r="AH1573" i="5"/>
  <c r="BJ787" i="3" s="1"/>
  <c r="AG1573" i="5"/>
  <c r="BH787" i="3" s="1"/>
  <c r="AF1573" i="5"/>
  <c r="AE1573" i="5"/>
  <c r="BD787" i="3" s="1"/>
  <c r="AD1573" i="5"/>
  <c r="AC1573" i="5"/>
  <c r="AZ787" i="3" s="1"/>
  <c r="AB1573" i="5"/>
  <c r="AA1573" i="5"/>
  <c r="Z1573" i="5"/>
  <c r="AT787" i="3" s="1"/>
  <c r="Y1573" i="5"/>
  <c r="AR787" i="3" s="1"/>
  <c r="X1573" i="5"/>
  <c r="W1573" i="5"/>
  <c r="AN787" i="3" s="1"/>
  <c r="V1573" i="5"/>
  <c r="U1573" i="5"/>
  <c r="AJ787" i="3" s="1"/>
  <c r="T1573" i="5"/>
  <c r="S1573" i="5"/>
  <c r="R1573" i="5"/>
  <c r="AD787" i="3" s="1"/>
  <c r="Q1573" i="5"/>
  <c r="AB787" i="3" s="1"/>
  <c r="P1573" i="5"/>
  <c r="O1573" i="5"/>
  <c r="X787" i="3" s="1"/>
  <c r="N1573" i="5"/>
  <c r="M1573" i="5"/>
  <c r="T787" i="3" s="1"/>
  <c r="L1573" i="5"/>
  <c r="K1573" i="5"/>
  <c r="J1573" i="5"/>
  <c r="N787" i="3" s="1"/>
  <c r="I1573" i="5"/>
  <c r="L787" i="3" s="1"/>
  <c r="H1573" i="5"/>
  <c r="AK1571" i="5"/>
  <c r="BP786" i="3" s="1"/>
  <c r="AJ1571" i="5"/>
  <c r="AI1571" i="5"/>
  <c r="BL786" i="3" s="1"/>
  <c r="AH1571" i="5"/>
  <c r="AG1571" i="5"/>
  <c r="AF1571" i="5"/>
  <c r="BF786" i="3" s="1"/>
  <c r="AE1571" i="5"/>
  <c r="BD786" i="3" s="1"/>
  <c r="AD1571" i="5"/>
  <c r="BB786" i="3" s="1"/>
  <c r="AC1571" i="5"/>
  <c r="AZ786" i="3" s="1"/>
  <c r="AB1571" i="5"/>
  <c r="AA1571" i="5"/>
  <c r="AV786" i="3" s="1"/>
  <c r="Z1571" i="5"/>
  <c r="Y1571" i="5"/>
  <c r="X1571" i="5"/>
  <c r="AP786" i="3" s="1"/>
  <c r="W1571" i="5"/>
  <c r="AN786" i="3" s="1"/>
  <c r="V1571" i="5"/>
  <c r="AL786" i="3" s="1"/>
  <c r="U1571" i="5"/>
  <c r="AJ786" i="3" s="1"/>
  <c r="T1571" i="5"/>
  <c r="S1571" i="5"/>
  <c r="AF786" i="3" s="1"/>
  <c r="R1571" i="5"/>
  <c r="Q1571" i="5"/>
  <c r="P1571" i="5"/>
  <c r="Z786" i="3" s="1"/>
  <c r="O1571" i="5"/>
  <c r="X786" i="3" s="1"/>
  <c r="N1571" i="5"/>
  <c r="V786" i="3" s="1"/>
  <c r="M1571" i="5"/>
  <c r="T786" i="3" s="1"/>
  <c r="L1571" i="5"/>
  <c r="K1571" i="5"/>
  <c r="P786" i="3" s="1"/>
  <c r="J1571" i="5"/>
  <c r="I1571" i="5"/>
  <c r="H1571" i="5"/>
  <c r="F786" i="4" s="1"/>
  <c r="AK1569" i="5"/>
  <c r="BP785" i="3" s="1"/>
  <c r="AJ1569" i="5"/>
  <c r="AI1569" i="5"/>
  <c r="BL785" i="3" s="1"/>
  <c r="AH1569" i="5"/>
  <c r="AG1569" i="5"/>
  <c r="BH785" i="3" s="1"/>
  <c r="AF1569" i="5"/>
  <c r="AE1569" i="5"/>
  <c r="BD785" i="3" s="1"/>
  <c r="AD1569" i="5"/>
  <c r="BB785" i="3" s="1"/>
  <c r="AC1569" i="5"/>
  <c r="AZ785" i="3" s="1"/>
  <c r="AB1569" i="5"/>
  <c r="AA1569" i="5"/>
  <c r="AV785" i="3" s="1"/>
  <c r="Z1569" i="5"/>
  <c r="Y1569" i="5"/>
  <c r="AR785" i="3" s="1"/>
  <c r="X1569" i="5"/>
  <c r="W1569" i="5"/>
  <c r="V1569" i="5"/>
  <c r="AL785" i="3" s="1"/>
  <c r="U1569" i="5"/>
  <c r="AJ785" i="3" s="1"/>
  <c r="T1569" i="5"/>
  <c r="S1569" i="5"/>
  <c r="AF785" i="3" s="1"/>
  <c r="R1569" i="5"/>
  <c r="Q1569" i="5"/>
  <c r="AB785" i="3" s="1"/>
  <c r="P1569" i="5"/>
  <c r="Z785" i="3" s="1"/>
  <c r="O1569" i="5"/>
  <c r="N1569" i="5"/>
  <c r="V785" i="3" s="1"/>
  <c r="M1569" i="5"/>
  <c r="T785" i="3" s="1"/>
  <c r="L1569" i="5"/>
  <c r="K1569" i="5"/>
  <c r="P785" i="3" s="1"/>
  <c r="J1569" i="5"/>
  <c r="I1569" i="5"/>
  <c r="L785" i="3" s="1"/>
  <c r="H1569" i="5"/>
  <c r="AK1565" i="5"/>
  <c r="AJ1565" i="5"/>
  <c r="AI1565" i="5"/>
  <c r="BL783" i="3" s="1"/>
  <c r="AH1565" i="5"/>
  <c r="AG1565" i="5"/>
  <c r="BH783" i="3" s="1"/>
  <c r="AF1565" i="5"/>
  <c r="BF783" i="3" s="1"/>
  <c r="AE1565" i="5"/>
  <c r="BD783" i="3" s="1"/>
  <c r="AD1565" i="5"/>
  <c r="AC1565" i="5"/>
  <c r="AZ783" i="3" s="1"/>
  <c r="AB1565" i="5"/>
  <c r="AA1565" i="5"/>
  <c r="AV783" i="3" s="1"/>
  <c r="Z1565" i="5"/>
  <c r="Y1565" i="5"/>
  <c r="AR783" i="3" s="1"/>
  <c r="X1565" i="5"/>
  <c r="W1565" i="5"/>
  <c r="AN783" i="3" s="1"/>
  <c r="V1565" i="5"/>
  <c r="AL783" i="3" s="1"/>
  <c r="U1565" i="5"/>
  <c r="AJ783" i="3" s="1"/>
  <c r="T1565" i="5"/>
  <c r="S1565" i="5"/>
  <c r="AF783" i="3" s="1"/>
  <c r="R1565" i="5"/>
  <c r="Q1565" i="5"/>
  <c r="AB783" i="3" s="1"/>
  <c r="P1565" i="5"/>
  <c r="O1565" i="5"/>
  <c r="X783" i="3" s="1"/>
  <c r="N1565" i="5"/>
  <c r="M1565" i="5"/>
  <c r="L1565" i="5"/>
  <c r="K1565" i="5"/>
  <c r="P783" i="3" s="1"/>
  <c r="J1565" i="5"/>
  <c r="I1565" i="5"/>
  <c r="L783" i="3" s="1"/>
  <c r="H1565" i="5"/>
  <c r="F783" i="4" s="1"/>
  <c r="AK1563" i="5"/>
  <c r="BP782" i="3" s="1"/>
  <c r="AJ1563" i="5"/>
  <c r="AI1563" i="5"/>
  <c r="BL782" i="3" s="1"/>
  <c r="AH1563" i="5"/>
  <c r="BJ782" i="3" s="1"/>
  <c r="AG1563" i="5"/>
  <c r="BH782" i="3" s="1"/>
  <c r="AF1563" i="5"/>
  <c r="AE1563" i="5"/>
  <c r="BD782" i="3" s="1"/>
  <c r="AD1563" i="5"/>
  <c r="AC1563" i="5"/>
  <c r="AZ782" i="3" s="1"/>
  <c r="AB1563" i="5"/>
  <c r="AX782" i="3" s="1"/>
  <c r="AA1563" i="5"/>
  <c r="AV782" i="3" s="1"/>
  <c r="Z1563" i="5"/>
  <c r="AT782" i="3" s="1"/>
  <c r="Y1563" i="5"/>
  <c r="AR782" i="3" s="1"/>
  <c r="X1563" i="5"/>
  <c r="W1563" i="5"/>
  <c r="AN782" i="3" s="1"/>
  <c r="V1563" i="5"/>
  <c r="U1563" i="5"/>
  <c r="AJ782" i="3" s="1"/>
  <c r="T1563" i="5"/>
  <c r="S1563" i="5"/>
  <c r="R1563" i="5"/>
  <c r="AD782" i="3" s="1"/>
  <c r="Q1563" i="5"/>
  <c r="AB782" i="3" s="1"/>
  <c r="P1563" i="5"/>
  <c r="O1563" i="5"/>
  <c r="X782" i="3" s="1"/>
  <c r="N1563" i="5"/>
  <c r="M1563" i="5"/>
  <c r="T782" i="3" s="1"/>
  <c r="L1563" i="5"/>
  <c r="K1563" i="5"/>
  <c r="J1563" i="5"/>
  <c r="N782" i="3" s="1"/>
  <c r="I1563" i="5"/>
  <c r="L782" i="3" s="1"/>
  <c r="H1563" i="5"/>
  <c r="AK1561" i="5"/>
  <c r="BP781" i="3" s="1"/>
  <c r="AJ1561" i="5"/>
  <c r="AI1561" i="5"/>
  <c r="BL781" i="3" s="1"/>
  <c r="AH1561" i="5"/>
  <c r="AG1561" i="5"/>
  <c r="BH781" i="3" s="1"/>
  <c r="AF1561" i="5"/>
  <c r="BF781" i="3" s="1"/>
  <c r="AE1561" i="5"/>
  <c r="BD781" i="3" s="1"/>
  <c r="AD1561" i="5"/>
  <c r="BB781" i="3" s="1"/>
  <c r="AC1561" i="5"/>
  <c r="AZ781" i="3" s="1"/>
  <c r="AB1561" i="5"/>
  <c r="AA1561" i="5"/>
  <c r="AV781" i="3" s="1"/>
  <c r="Z1561" i="5"/>
  <c r="Y1561" i="5"/>
  <c r="X1561" i="5"/>
  <c r="AP781" i="3" s="1"/>
  <c r="W1561" i="5"/>
  <c r="AN781" i="3" s="1"/>
  <c r="V1561" i="5"/>
  <c r="AL781" i="3" s="1"/>
  <c r="U1561" i="5"/>
  <c r="AJ781" i="3" s="1"/>
  <c r="T1561" i="5"/>
  <c r="S1561" i="5"/>
  <c r="R1561" i="5"/>
  <c r="Q1561" i="5"/>
  <c r="AB781" i="3" s="1"/>
  <c r="P1561" i="5"/>
  <c r="Z781" i="3" s="1"/>
  <c r="O1561" i="5"/>
  <c r="X781" i="3" s="1"/>
  <c r="N1561" i="5"/>
  <c r="M1561" i="5"/>
  <c r="T781" i="3" s="1"/>
  <c r="L1561" i="5"/>
  <c r="K1561" i="5"/>
  <c r="J1561" i="5"/>
  <c r="I1561" i="5"/>
  <c r="L781" i="3" s="1"/>
  <c r="H1561" i="5"/>
  <c r="J781" i="3" s="1"/>
  <c r="AK1559" i="5"/>
  <c r="BP780" i="3" s="1"/>
  <c r="AJ1559" i="5"/>
  <c r="BN780" i="3" s="1"/>
  <c r="AI1559" i="5"/>
  <c r="BL780" i="3" s="1"/>
  <c r="AH1559" i="5"/>
  <c r="BJ780" i="3" s="1"/>
  <c r="AG1559" i="5"/>
  <c r="BH780" i="3" s="1"/>
  <c r="AF1559" i="5"/>
  <c r="AE1559" i="5"/>
  <c r="AD1559" i="5"/>
  <c r="AC1559" i="5"/>
  <c r="AZ780" i="3" s="1"/>
  <c r="AB1559" i="5"/>
  <c r="AA1559" i="5"/>
  <c r="AV780" i="3" s="1"/>
  <c r="Z1559" i="5"/>
  <c r="AT780" i="3" s="1"/>
  <c r="Y1559" i="5"/>
  <c r="AR780" i="3" s="1"/>
  <c r="X1559" i="5"/>
  <c r="W1559" i="5"/>
  <c r="V1559" i="5"/>
  <c r="U1559" i="5"/>
  <c r="AJ780" i="3" s="1"/>
  <c r="T1559" i="5"/>
  <c r="AH780" i="3" s="1"/>
  <c r="S1559" i="5"/>
  <c r="AF780" i="3" s="1"/>
  <c r="R1559" i="5"/>
  <c r="Q1559" i="5"/>
  <c r="AB780" i="3" s="1"/>
  <c r="P1559" i="5"/>
  <c r="O1559" i="5"/>
  <c r="N1559" i="5"/>
  <c r="M1559" i="5"/>
  <c r="T780" i="3" s="1"/>
  <c r="L1559" i="5"/>
  <c r="R780" i="3" s="1"/>
  <c r="K1559" i="5"/>
  <c r="P780" i="3" s="1"/>
  <c r="J1559" i="5"/>
  <c r="I1559" i="5"/>
  <c r="L780" i="3" s="1"/>
  <c r="H1559" i="5"/>
  <c r="AK1557" i="5"/>
  <c r="BP779" i="3" s="1"/>
  <c r="AJ1557" i="5"/>
  <c r="AI1557" i="5"/>
  <c r="AH1557" i="5"/>
  <c r="AG1557" i="5"/>
  <c r="BH779" i="3" s="1"/>
  <c r="AF1557" i="5"/>
  <c r="BF779" i="3" s="1"/>
  <c r="AE1557" i="5"/>
  <c r="BD779" i="3" s="1"/>
  <c r="AD1557" i="5"/>
  <c r="AC1557" i="5"/>
  <c r="AB1557" i="5"/>
  <c r="AA1557" i="5"/>
  <c r="Z1557" i="5"/>
  <c r="Y1557" i="5"/>
  <c r="AR779" i="3" s="1"/>
  <c r="X1557" i="5"/>
  <c r="AP779" i="3" s="1"/>
  <c r="W1557" i="5"/>
  <c r="AN779" i="3" s="1"/>
  <c r="V1557" i="5"/>
  <c r="U1557" i="5"/>
  <c r="AJ779" i="3" s="1"/>
  <c r="T1557" i="5"/>
  <c r="S1557" i="5"/>
  <c r="R1557" i="5"/>
  <c r="Q1557" i="5"/>
  <c r="AB779" i="3" s="1"/>
  <c r="P1557" i="5"/>
  <c r="O1557" i="5"/>
  <c r="X779" i="3" s="1"/>
  <c r="N1557" i="5"/>
  <c r="M1557" i="5"/>
  <c r="T779" i="3" s="1"/>
  <c r="L1557" i="5"/>
  <c r="K1557" i="5"/>
  <c r="J1557" i="5"/>
  <c r="I1557" i="5"/>
  <c r="L779" i="3" s="1"/>
  <c r="H1557" i="5"/>
  <c r="AK1555" i="5"/>
  <c r="BP778" i="3" s="1"/>
  <c r="AJ1555" i="5"/>
  <c r="AI1555" i="5"/>
  <c r="BL778" i="3" s="1"/>
  <c r="AH1555" i="5"/>
  <c r="BJ778" i="3" s="1"/>
  <c r="AG1555" i="5"/>
  <c r="BH778" i="3" s="1"/>
  <c r="AF1555" i="5"/>
  <c r="AE1555" i="5"/>
  <c r="AD1555" i="5"/>
  <c r="AC1555" i="5"/>
  <c r="AZ778" i="3" s="1"/>
  <c r="AB1555" i="5"/>
  <c r="AA1555" i="5"/>
  <c r="AV778" i="3" s="1"/>
  <c r="Z1555" i="5"/>
  <c r="AT778" i="3" s="1"/>
  <c r="Y1555" i="5"/>
  <c r="AR778" i="3" s="1"/>
  <c r="X1555" i="5"/>
  <c r="W1555" i="5"/>
  <c r="V1555" i="5"/>
  <c r="U1555" i="5"/>
  <c r="AJ778" i="3" s="1"/>
  <c r="T1555" i="5"/>
  <c r="S1555" i="5"/>
  <c r="R1555" i="5"/>
  <c r="AD778" i="3" s="1"/>
  <c r="Q1555" i="5"/>
  <c r="AB778" i="3" s="1"/>
  <c r="P1555" i="5"/>
  <c r="O1555" i="5"/>
  <c r="N1555" i="5"/>
  <c r="M1555" i="5"/>
  <c r="T778" i="3" s="1"/>
  <c r="L1555" i="5"/>
  <c r="R778" i="3" s="1"/>
  <c r="K1555" i="5"/>
  <c r="J1555" i="5"/>
  <c r="N778" i="3" s="1"/>
  <c r="I1555" i="5"/>
  <c r="L778" i="3" s="1"/>
  <c r="H1555" i="5"/>
  <c r="AK1553" i="5"/>
  <c r="BP777" i="3" s="1"/>
  <c r="AJ1553" i="5"/>
  <c r="AI1553" i="5"/>
  <c r="AH1553" i="5"/>
  <c r="AG1553" i="5"/>
  <c r="BH777" i="3" s="1"/>
  <c r="AF1553" i="5"/>
  <c r="BF777" i="3" s="1"/>
  <c r="AE1553" i="5"/>
  <c r="BD777" i="3" s="1"/>
  <c r="AD1553" i="5"/>
  <c r="AC1553" i="5"/>
  <c r="AZ777" i="3" s="1"/>
  <c r="AB1553" i="5"/>
  <c r="AA1553" i="5"/>
  <c r="Z1553" i="5"/>
  <c r="Y1553" i="5"/>
  <c r="AR777" i="3" s="1"/>
  <c r="X1553" i="5"/>
  <c r="AP777" i="3" s="1"/>
  <c r="W1553" i="5"/>
  <c r="AN777" i="3" s="1"/>
  <c r="V1553" i="5"/>
  <c r="AL777" i="3" s="1"/>
  <c r="U1553" i="5"/>
  <c r="AJ777" i="3" s="1"/>
  <c r="T1553" i="5"/>
  <c r="S1553" i="5"/>
  <c r="R1553" i="5"/>
  <c r="Q1553" i="5"/>
  <c r="P1553" i="5"/>
  <c r="Z777" i="3" s="1"/>
  <c r="O1553" i="5"/>
  <c r="X777" i="3" s="1"/>
  <c r="N1553" i="5"/>
  <c r="V777" i="3" s="1"/>
  <c r="M1553" i="5"/>
  <c r="T777" i="3" s="1"/>
  <c r="L1553" i="5"/>
  <c r="K1553" i="5"/>
  <c r="J1553" i="5"/>
  <c r="I1553" i="5"/>
  <c r="H1553" i="5"/>
  <c r="J777" i="3" s="1"/>
  <c r="AK1551" i="5"/>
  <c r="BP776" i="3" s="1"/>
  <c r="AJ1551" i="5"/>
  <c r="BN776" i="3" s="1"/>
  <c r="AI1551" i="5"/>
  <c r="BL776" i="3" s="1"/>
  <c r="AH1551" i="5"/>
  <c r="AG1551" i="5"/>
  <c r="BH776" i="3" s="1"/>
  <c r="AF1551" i="5"/>
  <c r="AE1551" i="5"/>
  <c r="AD1551" i="5"/>
  <c r="AC1551" i="5"/>
  <c r="AZ776" i="3" s="1"/>
  <c r="AB1551" i="5"/>
  <c r="AX776" i="3" s="1"/>
  <c r="AA1551" i="5"/>
  <c r="AV776" i="3" s="1"/>
  <c r="Z1551" i="5"/>
  <c r="Y1551" i="5"/>
  <c r="AR776" i="3" s="1"/>
  <c r="X1551" i="5"/>
  <c r="W1551" i="5"/>
  <c r="V1551" i="5"/>
  <c r="U1551" i="5"/>
  <c r="AJ776" i="3" s="1"/>
  <c r="T1551" i="5"/>
  <c r="S1551" i="5"/>
  <c r="AF776" i="3" s="1"/>
  <c r="R1551" i="5"/>
  <c r="Q1551" i="5"/>
  <c r="AB776" i="3" s="1"/>
  <c r="P1551" i="5"/>
  <c r="O1551" i="5"/>
  <c r="N1551" i="5"/>
  <c r="M1551" i="5"/>
  <c r="T776" i="3" s="1"/>
  <c r="L1551" i="5"/>
  <c r="K1551" i="5"/>
  <c r="P776" i="3" s="1"/>
  <c r="J1551" i="5"/>
  <c r="I1551" i="5"/>
  <c r="L776" i="3" s="1"/>
  <c r="H1551" i="5"/>
  <c r="AK1549" i="5"/>
  <c r="BP775" i="3" s="1"/>
  <c r="AJ1549" i="5"/>
  <c r="AI1549" i="5"/>
  <c r="AH1549" i="5"/>
  <c r="AG1549" i="5"/>
  <c r="BH775" i="3" s="1"/>
  <c r="AF1549" i="5"/>
  <c r="AE1549" i="5"/>
  <c r="AD1549" i="5"/>
  <c r="AC1549" i="5"/>
  <c r="AB1549" i="5"/>
  <c r="AA1549" i="5"/>
  <c r="Z1549" i="5"/>
  <c r="Y1549" i="5"/>
  <c r="AR775" i="3" s="1"/>
  <c r="X1549" i="5"/>
  <c r="AP775" i="3" s="1"/>
  <c r="W1549" i="5"/>
  <c r="V1549" i="5"/>
  <c r="U1549" i="5"/>
  <c r="AJ775" i="3" s="1"/>
  <c r="T1549" i="5"/>
  <c r="S1549" i="5"/>
  <c r="R1549" i="5"/>
  <c r="Q1549" i="5"/>
  <c r="AB775" i="3" s="1"/>
  <c r="P1549" i="5"/>
  <c r="O1549" i="5"/>
  <c r="N1549" i="5"/>
  <c r="M1549" i="5"/>
  <c r="L1549" i="5"/>
  <c r="K1549" i="5"/>
  <c r="J1549" i="5"/>
  <c r="I1549" i="5"/>
  <c r="L775" i="3" s="1"/>
  <c r="H1549" i="5"/>
  <c r="AK1547" i="5"/>
  <c r="BP774" i="3" s="1"/>
  <c r="AJ1547" i="5"/>
  <c r="BN774" i="3" s="1"/>
  <c r="AI1547" i="5"/>
  <c r="AH1547" i="5"/>
  <c r="BJ774" i="3" s="1"/>
  <c r="AG1547" i="5"/>
  <c r="BH774" i="3" s="1"/>
  <c r="AF1547" i="5"/>
  <c r="AE1547" i="5"/>
  <c r="AD1547" i="5"/>
  <c r="AC1547" i="5"/>
  <c r="AZ774" i="3" s="1"/>
  <c r="AB1547" i="5"/>
  <c r="AA1547" i="5"/>
  <c r="Z1547" i="5"/>
  <c r="AT774" i="3" s="1"/>
  <c r="Y1547" i="5"/>
  <c r="AR774" i="3" s="1"/>
  <c r="X1547" i="5"/>
  <c r="W1547" i="5"/>
  <c r="V1547" i="5"/>
  <c r="U1547" i="5"/>
  <c r="AJ774" i="3" s="1"/>
  <c r="T1547" i="5"/>
  <c r="AH774" i="3" s="1"/>
  <c r="S1547" i="5"/>
  <c r="R1547" i="5"/>
  <c r="AD774" i="3" s="1"/>
  <c r="Q1547" i="5"/>
  <c r="AB774" i="3" s="1"/>
  <c r="P1547" i="5"/>
  <c r="O1547" i="5"/>
  <c r="N1547" i="5"/>
  <c r="M1547" i="5"/>
  <c r="T774" i="3" s="1"/>
  <c r="L1547" i="5"/>
  <c r="K1547" i="5"/>
  <c r="J1547" i="5"/>
  <c r="N774" i="3" s="1"/>
  <c r="I1547" i="5"/>
  <c r="L774" i="3" s="1"/>
  <c r="H1547" i="5"/>
  <c r="AK1545" i="5"/>
  <c r="BP773" i="3" s="1"/>
  <c r="AJ1545" i="5"/>
  <c r="AI1545" i="5"/>
  <c r="AH1545" i="5"/>
  <c r="AG1545" i="5"/>
  <c r="AF1545" i="5"/>
  <c r="BF773" i="3" s="1"/>
  <c r="AE1545" i="5"/>
  <c r="AD1545" i="5"/>
  <c r="AC1545" i="5"/>
  <c r="AZ773" i="3" s="1"/>
  <c r="AB1545" i="5"/>
  <c r="AA1545" i="5"/>
  <c r="Z1545" i="5"/>
  <c r="Y1545" i="5"/>
  <c r="AR773" i="3" s="1"/>
  <c r="X1545" i="5"/>
  <c r="AP773" i="3" s="1"/>
  <c r="W1545" i="5"/>
  <c r="V1545" i="5"/>
  <c r="AL773" i="3" s="1"/>
  <c r="U1545" i="5"/>
  <c r="AJ773" i="3" s="1"/>
  <c r="T1545" i="5"/>
  <c r="S1545" i="5"/>
  <c r="R1545" i="5"/>
  <c r="Q1545" i="5"/>
  <c r="P1545" i="5"/>
  <c r="Z773" i="3" s="1"/>
  <c r="O1545" i="5"/>
  <c r="N1545" i="5"/>
  <c r="M1545" i="5"/>
  <c r="T773" i="3" s="1"/>
  <c r="L1545" i="5"/>
  <c r="K1545" i="5"/>
  <c r="J1545" i="5"/>
  <c r="I1545" i="5"/>
  <c r="L773" i="3" s="1"/>
  <c r="H1545" i="5"/>
  <c r="AK1543" i="5"/>
  <c r="BP772" i="3" s="1"/>
  <c r="AJ1543" i="5"/>
  <c r="BN772" i="3" s="1"/>
  <c r="AI1543" i="5"/>
  <c r="AH1543" i="5"/>
  <c r="AG1543" i="5"/>
  <c r="BH772" i="3" s="1"/>
  <c r="AF1543" i="5"/>
  <c r="AE1543" i="5"/>
  <c r="AD1543" i="5"/>
  <c r="AC1543" i="5"/>
  <c r="AZ772" i="3" s="1"/>
  <c r="AB1543" i="5"/>
  <c r="AA1543" i="5"/>
  <c r="Z1543" i="5"/>
  <c r="Y1543" i="5"/>
  <c r="AR772" i="3" s="1"/>
  <c r="X1543" i="5"/>
  <c r="W1543" i="5"/>
  <c r="V1543" i="5"/>
  <c r="U1543" i="5"/>
  <c r="AJ772" i="3" s="1"/>
  <c r="T1543" i="5"/>
  <c r="AH772" i="3" s="1"/>
  <c r="S1543" i="5"/>
  <c r="R1543" i="5"/>
  <c r="Q1543" i="5"/>
  <c r="AB772" i="3" s="1"/>
  <c r="P1543" i="5"/>
  <c r="O1543" i="5"/>
  <c r="N1543" i="5"/>
  <c r="M1543" i="5"/>
  <c r="T772" i="3" s="1"/>
  <c r="L1543" i="5"/>
  <c r="K1543" i="5"/>
  <c r="J1543" i="5"/>
  <c r="I1543" i="5"/>
  <c r="L772" i="3" s="1"/>
  <c r="H1543" i="5"/>
  <c r="AK1541" i="5"/>
  <c r="AJ1541" i="5"/>
  <c r="AI1541" i="5"/>
  <c r="AH1541" i="5"/>
  <c r="AG1541" i="5"/>
  <c r="BH771" i="3" s="1"/>
  <c r="AF1541" i="5"/>
  <c r="AE1541" i="5"/>
  <c r="AD1541" i="5"/>
  <c r="BB771" i="3" s="1"/>
  <c r="AC1541" i="5"/>
  <c r="AZ771" i="3" s="1"/>
  <c r="AB1541" i="5"/>
  <c r="AA1541" i="5"/>
  <c r="Z1541" i="5"/>
  <c r="Y1541" i="5"/>
  <c r="AR771" i="3" s="1"/>
  <c r="X1541" i="5"/>
  <c r="AP771" i="3" s="1"/>
  <c r="W1541" i="5"/>
  <c r="V1541" i="5"/>
  <c r="U1541" i="5"/>
  <c r="T1541" i="5"/>
  <c r="AH771" i="3" s="1"/>
  <c r="S1541" i="5"/>
  <c r="R1541" i="5"/>
  <c r="Q1541" i="5"/>
  <c r="P1541" i="5"/>
  <c r="O1541" i="5"/>
  <c r="N1541" i="5"/>
  <c r="M1541" i="5"/>
  <c r="L1541" i="5"/>
  <c r="R771" i="3" s="1"/>
  <c r="K1541" i="5"/>
  <c r="P771" i="3" s="1"/>
  <c r="J1541" i="5"/>
  <c r="I1541" i="5"/>
  <c r="H1541" i="5"/>
  <c r="AK1539" i="5"/>
  <c r="AJ1539" i="5"/>
  <c r="AI1539" i="5"/>
  <c r="AH1539" i="5"/>
  <c r="AG1539" i="5"/>
  <c r="BH770" i="3" s="1"/>
  <c r="AF1539" i="5"/>
  <c r="BF770" i="3" s="1"/>
  <c r="AE1539" i="5"/>
  <c r="AD1539" i="5"/>
  <c r="BB770" i="3" s="1"/>
  <c r="AC1539" i="5"/>
  <c r="AZ770" i="3" s="1"/>
  <c r="AB1539" i="5"/>
  <c r="AA1539" i="5"/>
  <c r="Z1539" i="5"/>
  <c r="Y1539" i="5"/>
  <c r="X1539" i="5"/>
  <c r="AP770" i="3" s="1"/>
  <c r="W1539" i="5"/>
  <c r="AN770" i="3" s="1"/>
  <c r="V1539" i="5"/>
  <c r="U1539" i="5"/>
  <c r="AJ770" i="3" s="1"/>
  <c r="T1539" i="5"/>
  <c r="S1539" i="5"/>
  <c r="R1539" i="5"/>
  <c r="Q1539" i="5"/>
  <c r="P1539" i="5"/>
  <c r="O1539" i="5"/>
  <c r="X770" i="3" s="1"/>
  <c r="N1539" i="5"/>
  <c r="V770" i="3" s="1"/>
  <c r="M1539" i="5"/>
  <c r="L1539" i="5"/>
  <c r="R770" i="3" s="1"/>
  <c r="K1539" i="5"/>
  <c r="J1539" i="5"/>
  <c r="N770" i="3" s="1"/>
  <c r="I1539" i="5"/>
  <c r="H1539" i="5"/>
  <c r="AK1537" i="5"/>
  <c r="AJ1537" i="5"/>
  <c r="AI1537" i="5"/>
  <c r="AH1537" i="5"/>
  <c r="BJ769" i="3" s="1"/>
  <c r="AG1537" i="5"/>
  <c r="BH769" i="3" s="1"/>
  <c r="AF1537" i="5"/>
  <c r="AE1537" i="5"/>
  <c r="AD1537" i="5"/>
  <c r="AC1537" i="5"/>
  <c r="AZ769" i="3" s="1"/>
  <c r="AB1537" i="5"/>
  <c r="AA1537" i="5"/>
  <c r="Z1537" i="5"/>
  <c r="Y1537" i="5"/>
  <c r="X1537" i="5"/>
  <c r="AP769" i="3" s="1"/>
  <c r="W1537" i="5"/>
  <c r="V1537" i="5"/>
  <c r="U1537" i="5"/>
  <c r="AJ769" i="3" s="1"/>
  <c r="T1537" i="5"/>
  <c r="S1537" i="5"/>
  <c r="R1537" i="5"/>
  <c r="Q1537" i="5"/>
  <c r="P1537" i="5"/>
  <c r="Z769" i="3" s="1"/>
  <c r="O1537" i="5"/>
  <c r="N1537" i="5"/>
  <c r="V769" i="3" s="1"/>
  <c r="M1537" i="5"/>
  <c r="L1537" i="5"/>
  <c r="K1537" i="5"/>
  <c r="P769" i="3" s="1"/>
  <c r="J1537" i="5"/>
  <c r="I1537" i="5"/>
  <c r="H1537" i="5"/>
  <c r="AK1533" i="5"/>
  <c r="AJ1533" i="5"/>
  <c r="AI1533" i="5"/>
  <c r="AH1533" i="5"/>
  <c r="AG1533" i="5"/>
  <c r="BH767" i="3" s="1"/>
  <c r="AF1533" i="5"/>
  <c r="AE1533" i="5"/>
  <c r="AD1533" i="5"/>
  <c r="BB767" i="3" s="1"/>
  <c r="AC1533" i="5"/>
  <c r="AZ767" i="3" s="1"/>
  <c r="AB1533" i="5"/>
  <c r="AA1533" i="5"/>
  <c r="Z1533" i="5"/>
  <c r="Y1533" i="5"/>
  <c r="AR767" i="3" s="1"/>
  <c r="X1533" i="5"/>
  <c r="W1533" i="5"/>
  <c r="V1533" i="5"/>
  <c r="U1533" i="5"/>
  <c r="AJ767" i="3" s="1"/>
  <c r="T1533" i="5"/>
  <c r="AH767" i="3" s="1"/>
  <c r="S1533" i="5"/>
  <c r="R1533" i="5"/>
  <c r="Q1533" i="5"/>
  <c r="P1533" i="5"/>
  <c r="O1533" i="5"/>
  <c r="N1533" i="5"/>
  <c r="V767" i="3" s="1"/>
  <c r="M1533" i="5"/>
  <c r="L1533" i="5"/>
  <c r="K1533" i="5"/>
  <c r="P767" i="3" s="1"/>
  <c r="J1533" i="5"/>
  <c r="I1533" i="5"/>
  <c r="H1533" i="5"/>
  <c r="AK1531" i="5"/>
  <c r="AJ1531" i="5"/>
  <c r="AI1531" i="5"/>
  <c r="AH1531" i="5"/>
  <c r="AG1531" i="5"/>
  <c r="BH766" i="3" s="1"/>
  <c r="AF1531" i="5"/>
  <c r="AE1531" i="5"/>
  <c r="AD1531" i="5"/>
  <c r="AC1531" i="5"/>
  <c r="AB1531" i="5"/>
  <c r="AA1531" i="5"/>
  <c r="Z1531" i="5"/>
  <c r="Y1531" i="5"/>
  <c r="X1531" i="5"/>
  <c r="W1531" i="5"/>
  <c r="AN766" i="3" s="1"/>
  <c r="V1531" i="5"/>
  <c r="U1531" i="5"/>
  <c r="AJ766" i="3" s="1"/>
  <c r="T1531" i="5"/>
  <c r="AH766" i="3" s="1"/>
  <c r="S1531" i="5"/>
  <c r="R1531" i="5"/>
  <c r="Q1531" i="5"/>
  <c r="P1531" i="5"/>
  <c r="O1531" i="5"/>
  <c r="X766" i="3" s="1"/>
  <c r="N1531" i="5"/>
  <c r="M1531" i="5"/>
  <c r="L1531" i="5"/>
  <c r="R766" i="3" s="1"/>
  <c r="K1531" i="5"/>
  <c r="J1531" i="5"/>
  <c r="I1531" i="5"/>
  <c r="H1531" i="5"/>
  <c r="AK1529" i="5"/>
  <c r="AJ1529" i="5"/>
  <c r="AI1529" i="5"/>
  <c r="AH1529" i="5"/>
  <c r="BJ765" i="3" s="1"/>
  <c r="AG1529" i="5"/>
  <c r="BH765" i="3" s="1"/>
  <c r="AF1529" i="5"/>
  <c r="AE1529" i="5"/>
  <c r="AD1529" i="5"/>
  <c r="AC1529" i="5"/>
  <c r="AZ765" i="3" s="1"/>
  <c r="AB1529" i="5"/>
  <c r="AA1529" i="5"/>
  <c r="Z1529" i="5"/>
  <c r="Y1529" i="5"/>
  <c r="AR765" i="3" s="1"/>
  <c r="X1529" i="5"/>
  <c r="AP765" i="3" s="1"/>
  <c r="W1529" i="5"/>
  <c r="V1529" i="5"/>
  <c r="U1529" i="5"/>
  <c r="AJ765" i="3" s="1"/>
  <c r="T1529" i="5"/>
  <c r="AH765" i="3" s="1"/>
  <c r="S1529" i="5"/>
  <c r="R1529" i="5"/>
  <c r="Q1529" i="5"/>
  <c r="P1529" i="5"/>
  <c r="O1529" i="5"/>
  <c r="N1529" i="5"/>
  <c r="M1529" i="5"/>
  <c r="L1529" i="5"/>
  <c r="K1529" i="5"/>
  <c r="J1529" i="5"/>
  <c r="I1529" i="5"/>
  <c r="H1529" i="5"/>
  <c r="AK1527" i="5"/>
  <c r="AJ1527" i="5"/>
  <c r="AI1527" i="5"/>
  <c r="AH1527" i="5"/>
  <c r="AG1527" i="5"/>
  <c r="AF1527" i="5"/>
  <c r="BF764" i="3" s="1"/>
  <c r="AE1527" i="5"/>
  <c r="AD1527" i="5"/>
  <c r="AC1527" i="5"/>
  <c r="AZ764" i="3" s="1"/>
  <c r="AB1527" i="5"/>
  <c r="AA1527" i="5"/>
  <c r="Z1527" i="5"/>
  <c r="Y1527" i="5"/>
  <c r="X1527" i="5"/>
  <c r="AP764" i="3" s="1"/>
  <c r="W1527" i="5"/>
  <c r="AN764" i="3" s="1"/>
  <c r="V1527" i="5"/>
  <c r="U1527" i="5"/>
  <c r="AJ764" i="3" s="1"/>
  <c r="T1527" i="5"/>
  <c r="S1527" i="5"/>
  <c r="R1527" i="5"/>
  <c r="Q1527" i="5"/>
  <c r="P1527" i="5"/>
  <c r="O1527" i="5"/>
  <c r="X764" i="3" s="1"/>
  <c r="N1527" i="5"/>
  <c r="M1527" i="5"/>
  <c r="L1527" i="5"/>
  <c r="K1527" i="5"/>
  <c r="J1527" i="5"/>
  <c r="N764" i="3" s="1"/>
  <c r="I1527" i="5"/>
  <c r="H1527" i="5"/>
  <c r="AK1525" i="5"/>
  <c r="AJ1525" i="5"/>
  <c r="AI1525" i="5"/>
  <c r="AH1525" i="5"/>
  <c r="AG1525" i="5"/>
  <c r="BH763" i="3" s="1"/>
  <c r="AF1525" i="5"/>
  <c r="AE1525" i="5"/>
  <c r="AD1525" i="5"/>
  <c r="BB763" i="3" s="1"/>
  <c r="AC1525" i="5"/>
  <c r="AZ763" i="3" s="1"/>
  <c r="AB1525" i="5"/>
  <c r="AA1525" i="5"/>
  <c r="Z1525" i="5"/>
  <c r="Y1525" i="5"/>
  <c r="AR763" i="3" s="1"/>
  <c r="X1525" i="5"/>
  <c r="AP763" i="3" s="1"/>
  <c r="W1525" i="5"/>
  <c r="V1525" i="5"/>
  <c r="U1525" i="5"/>
  <c r="AJ763" i="3" s="1"/>
  <c r="T1525" i="5"/>
  <c r="S1525" i="5"/>
  <c r="R1525" i="5"/>
  <c r="Q1525" i="5"/>
  <c r="P1525" i="5"/>
  <c r="O1525" i="5"/>
  <c r="N1525" i="5"/>
  <c r="V763" i="3" s="1"/>
  <c r="M1525" i="5"/>
  <c r="L1525" i="5"/>
  <c r="R763" i="3" s="1"/>
  <c r="K1525" i="5"/>
  <c r="P763" i="3" s="1"/>
  <c r="J1525" i="5"/>
  <c r="I1525" i="5"/>
  <c r="H1525" i="5"/>
  <c r="AK1523" i="5"/>
  <c r="AJ1523" i="5"/>
  <c r="AI1523" i="5"/>
  <c r="AH1523" i="5"/>
  <c r="AG1523" i="5"/>
  <c r="BH762" i="3" s="1"/>
  <c r="AF1523" i="5"/>
  <c r="BF762" i="3" s="1"/>
  <c r="AE1523" i="5"/>
  <c r="AD1523" i="5"/>
  <c r="BB762" i="3" s="1"/>
  <c r="AC1523" i="5"/>
  <c r="AB1523" i="5"/>
  <c r="AA1523" i="5"/>
  <c r="Z1523" i="5"/>
  <c r="Y1523" i="5"/>
  <c r="X1523" i="5"/>
  <c r="AP762" i="3" s="1"/>
  <c r="W1523" i="5"/>
  <c r="AN762" i="3" s="1"/>
  <c r="V1523" i="5"/>
  <c r="U1523" i="5"/>
  <c r="T1523" i="5"/>
  <c r="AH762" i="3" s="1"/>
  <c r="S1523" i="5"/>
  <c r="R1523" i="5"/>
  <c r="Q1523" i="5"/>
  <c r="P1523" i="5"/>
  <c r="O1523" i="5"/>
  <c r="X762" i="3" s="1"/>
  <c r="N1523" i="5"/>
  <c r="V762" i="3" s="1"/>
  <c r="M1523" i="5"/>
  <c r="L1523" i="5"/>
  <c r="R762" i="3" s="1"/>
  <c r="K1523" i="5"/>
  <c r="J1523" i="5"/>
  <c r="I1523" i="5"/>
  <c r="H1523" i="5"/>
  <c r="AK1517" i="5"/>
  <c r="AJ1517" i="5"/>
  <c r="AI1517" i="5"/>
  <c r="AH1517" i="5"/>
  <c r="BJ759" i="3" s="1"/>
  <c r="AG1517" i="5"/>
  <c r="BH759" i="3" s="1"/>
  <c r="AF1517" i="5"/>
  <c r="AE1517" i="5"/>
  <c r="AD1517" i="5"/>
  <c r="AC1517" i="5"/>
  <c r="AZ759" i="3" s="1"/>
  <c r="AB1517" i="5"/>
  <c r="AA1517" i="5"/>
  <c r="Z1517" i="5"/>
  <c r="Y1517" i="5"/>
  <c r="AR759" i="3" s="1"/>
  <c r="X1517" i="5"/>
  <c r="W1517" i="5"/>
  <c r="V1517" i="5"/>
  <c r="U1517" i="5"/>
  <c r="AJ759" i="3" s="1"/>
  <c r="T1517" i="5"/>
  <c r="AH759" i="3" s="1"/>
  <c r="S1517" i="5"/>
  <c r="R1517" i="5"/>
  <c r="Q1517" i="5"/>
  <c r="P1517" i="5"/>
  <c r="O1517" i="5"/>
  <c r="N1517" i="5"/>
  <c r="V759" i="3" s="1"/>
  <c r="M1517" i="5"/>
  <c r="L1517" i="5"/>
  <c r="K1517" i="5"/>
  <c r="J1517" i="5"/>
  <c r="I1517" i="5"/>
  <c r="H1517" i="5"/>
  <c r="AK1515" i="5"/>
  <c r="AJ1515" i="5"/>
  <c r="AI1515" i="5"/>
  <c r="AH1515" i="5"/>
  <c r="AG1515" i="5"/>
  <c r="AF1515" i="5"/>
  <c r="BF758" i="3" s="1"/>
  <c r="AE1515" i="5"/>
  <c r="BD758" i="3" s="1"/>
  <c r="AD1515" i="5"/>
  <c r="AC1515" i="5"/>
  <c r="AZ758" i="3" s="1"/>
  <c r="AB1515" i="5"/>
  <c r="AA1515" i="5"/>
  <c r="Z1515" i="5"/>
  <c r="Y1515" i="5"/>
  <c r="X1515" i="5"/>
  <c r="W1515" i="5"/>
  <c r="V1515" i="5"/>
  <c r="U1515" i="5"/>
  <c r="AJ758" i="3" s="1"/>
  <c r="T1515" i="5"/>
  <c r="S1515" i="5"/>
  <c r="R1515" i="5"/>
  <c r="Q1515" i="5"/>
  <c r="AB758" i="3" s="1"/>
  <c r="P1515" i="5"/>
  <c r="Z758" i="3" s="1"/>
  <c r="O1515" i="5"/>
  <c r="N1515" i="5"/>
  <c r="M1515" i="5"/>
  <c r="L1515" i="5"/>
  <c r="R758" i="3" s="1"/>
  <c r="K1515" i="5"/>
  <c r="J1515" i="5"/>
  <c r="I1515" i="5"/>
  <c r="H1515" i="5"/>
  <c r="F758" i="4" s="1"/>
  <c r="AK1513" i="5"/>
  <c r="BP757" i="3" s="1"/>
  <c r="AJ1513" i="5"/>
  <c r="AI1513" i="5"/>
  <c r="BL757" i="3" s="1"/>
  <c r="AH1513" i="5"/>
  <c r="AG1513" i="5"/>
  <c r="AF1513" i="5"/>
  <c r="AE1513" i="5"/>
  <c r="AD1513" i="5"/>
  <c r="AC1513" i="5"/>
  <c r="AB1513" i="5"/>
  <c r="AA1513" i="5"/>
  <c r="Z1513" i="5"/>
  <c r="Y1513" i="5"/>
  <c r="X1513" i="5"/>
  <c r="AP757" i="3" s="1"/>
  <c r="W1513" i="5"/>
  <c r="AN757" i="3" s="1"/>
  <c r="V1513" i="5"/>
  <c r="U1513" i="5"/>
  <c r="T1513" i="5"/>
  <c r="S1513" i="5"/>
  <c r="R1513" i="5"/>
  <c r="Q1513" i="5"/>
  <c r="P1513" i="5"/>
  <c r="O1513" i="5"/>
  <c r="X757" i="3" s="1"/>
  <c r="N1513" i="5"/>
  <c r="M1513" i="5"/>
  <c r="L1513" i="5"/>
  <c r="K1513" i="5"/>
  <c r="J1513" i="5"/>
  <c r="I1513" i="5"/>
  <c r="L757" i="3" s="1"/>
  <c r="H1513" i="5"/>
  <c r="AK1511" i="5"/>
  <c r="BP756" i="3" s="1"/>
  <c r="AJ1511" i="5"/>
  <c r="AI1511" i="5"/>
  <c r="AH1511" i="5"/>
  <c r="AG1511" i="5"/>
  <c r="AF1511" i="5"/>
  <c r="AE1511" i="5"/>
  <c r="AD1511" i="5"/>
  <c r="AC1511" i="5"/>
  <c r="AB1511" i="5"/>
  <c r="AA1511" i="5"/>
  <c r="AV756" i="3" s="1"/>
  <c r="Z1511" i="5"/>
  <c r="Y1511" i="5"/>
  <c r="X1511" i="5"/>
  <c r="W1511" i="5"/>
  <c r="V1511" i="5"/>
  <c r="U1511" i="5"/>
  <c r="T1511" i="5"/>
  <c r="S1511" i="5"/>
  <c r="AF756" i="3" s="1"/>
  <c r="R1511" i="5"/>
  <c r="AD756" i="3" s="1"/>
  <c r="Q1511" i="5"/>
  <c r="P1511" i="5"/>
  <c r="O1511" i="5"/>
  <c r="X756" i="3" s="1"/>
  <c r="N1511" i="5"/>
  <c r="V756" i="3" s="1"/>
  <c r="M1511" i="5"/>
  <c r="L1511" i="5"/>
  <c r="K1511" i="5"/>
  <c r="J1511" i="5"/>
  <c r="I1511" i="5"/>
  <c r="H1511" i="5"/>
  <c r="AK1509" i="5"/>
  <c r="AJ1509" i="5"/>
  <c r="AI1509" i="5"/>
  <c r="AH1509" i="5"/>
  <c r="BJ755" i="3" s="1"/>
  <c r="AG1509" i="5"/>
  <c r="BH755" i="3" s="1"/>
  <c r="AF1509" i="5"/>
  <c r="AE1509" i="5"/>
  <c r="AD1509" i="5"/>
  <c r="AC1509" i="5"/>
  <c r="AZ755" i="3" s="1"/>
  <c r="AB1509" i="5"/>
  <c r="AA1509" i="5"/>
  <c r="Z1509" i="5"/>
  <c r="Y1509" i="5"/>
  <c r="X1509" i="5"/>
  <c r="W1509" i="5"/>
  <c r="V1509" i="5"/>
  <c r="U1509" i="5"/>
  <c r="T1509" i="5"/>
  <c r="S1509" i="5"/>
  <c r="R1509" i="5"/>
  <c r="Q1509" i="5"/>
  <c r="AB755" i="3" s="1"/>
  <c r="P1509" i="5"/>
  <c r="Z755" i="3" s="1"/>
  <c r="O1509" i="5"/>
  <c r="N1509" i="5"/>
  <c r="M1509" i="5"/>
  <c r="L1509" i="5"/>
  <c r="K1509" i="5"/>
  <c r="J1509" i="5"/>
  <c r="I1509" i="5"/>
  <c r="L755" i="3" s="1"/>
  <c r="H1509" i="5"/>
  <c r="AK1507" i="5"/>
  <c r="BP754" i="3" s="1"/>
  <c r="AJ1507" i="5"/>
  <c r="AI1507" i="5"/>
  <c r="AH1507" i="5"/>
  <c r="BJ754" i="3" s="1"/>
  <c r="AG1507" i="5"/>
  <c r="AF1507" i="5"/>
  <c r="AE1507" i="5"/>
  <c r="AD1507" i="5"/>
  <c r="AC1507" i="5"/>
  <c r="AB1507" i="5"/>
  <c r="AA1507" i="5"/>
  <c r="Z1507" i="5"/>
  <c r="Y1507" i="5"/>
  <c r="X1507" i="5"/>
  <c r="W1507" i="5"/>
  <c r="V1507" i="5"/>
  <c r="U1507" i="5"/>
  <c r="T1507" i="5"/>
  <c r="S1507" i="5"/>
  <c r="AF754" i="3" s="1"/>
  <c r="R1507" i="5"/>
  <c r="Q1507" i="5"/>
  <c r="P1507" i="5"/>
  <c r="O1507" i="5"/>
  <c r="N1507" i="5"/>
  <c r="V754" i="3" s="1"/>
  <c r="M1507" i="5"/>
  <c r="L1507" i="5"/>
  <c r="K1507" i="5"/>
  <c r="P754" i="3" s="1"/>
  <c r="J1507" i="5"/>
  <c r="I1507" i="5"/>
  <c r="L754" i="3" s="1"/>
  <c r="H1507" i="5"/>
  <c r="F754" i="4" s="1"/>
  <c r="AK1505" i="5"/>
  <c r="AJ1505" i="5"/>
  <c r="AI1505" i="5"/>
  <c r="AH1505" i="5"/>
  <c r="BJ753" i="3" s="1"/>
  <c r="AG1505" i="5"/>
  <c r="AF1505" i="5"/>
  <c r="AE1505" i="5"/>
  <c r="AD1505" i="5"/>
  <c r="AC1505" i="5"/>
  <c r="AB1505" i="5"/>
  <c r="AA1505" i="5"/>
  <c r="Z1505" i="5"/>
  <c r="Y1505" i="5"/>
  <c r="X1505" i="5"/>
  <c r="W1505" i="5"/>
  <c r="V1505" i="5"/>
  <c r="U1505" i="5"/>
  <c r="T1505" i="5"/>
  <c r="S1505" i="5"/>
  <c r="R1505" i="5"/>
  <c r="Q1505" i="5"/>
  <c r="P1505" i="5"/>
  <c r="Z753" i="3" s="1"/>
  <c r="O1505" i="5"/>
  <c r="X753" i="3" s="1"/>
  <c r="N1505" i="5"/>
  <c r="M1505" i="5"/>
  <c r="L1505" i="5"/>
  <c r="K1505" i="5"/>
  <c r="J1505" i="5"/>
  <c r="I1505" i="5"/>
  <c r="L753" i="3" s="1"/>
  <c r="H1505" i="5"/>
  <c r="AK1501" i="5"/>
  <c r="AJ1501" i="5"/>
  <c r="AI1501" i="5"/>
  <c r="AH1501" i="5"/>
  <c r="BJ751" i="3" s="1"/>
  <c r="AG1501" i="5"/>
  <c r="BH751" i="3" s="1"/>
  <c r="AF1501" i="5"/>
  <c r="AE1501" i="5"/>
  <c r="AD1501" i="5"/>
  <c r="AC1501" i="5"/>
  <c r="AB1501" i="5"/>
  <c r="AA1501" i="5"/>
  <c r="AV751" i="3" s="1"/>
  <c r="Z1501" i="5"/>
  <c r="Y1501" i="5"/>
  <c r="X1501" i="5"/>
  <c r="W1501" i="5"/>
  <c r="AN751" i="3" s="1"/>
  <c r="V1501" i="5"/>
  <c r="U1501" i="5"/>
  <c r="T1501" i="5"/>
  <c r="S1501" i="5"/>
  <c r="AF751" i="3" s="1"/>
  <c r="R1501" i="5"/>
  <c r="Q1501" i="5"/>
  <c r="P1501" i="5"/>
  <c r="O1501" i="5"/>
  <c r="N1501" i="5"/>
  <c r="M1501" i="5"/>
  <c r="L1501" i="5"/>
  <c r="K1501" i="5"/>
  <c r="J1501" i="5"/>
  <c r="I1501" i="5"/>
  <c r="L751" i="3" s="1"/>
  <c r="H1501" i="5"/>
  <c r="AK1499" i="5"/>
  <c r="BP750" i="3" s="1"/>
  <c r="AJ1499" i="5"/>
  <c r="BN750" i="3" s="1"/>
  <c r="AI1499" i="5"/>
  <c r="AH1499" i="5"/>
  <c r="BJ750" i="3" s="1"/>
  <c r="AG1499" i="5"/>
  <c r="BH750" i="3" s="1"/>
  <c r="AF1499" i="5"/>
  <c r="AE1499" i="5"/>
  <c r="AD1499" i="5"/>
  <c r="AC1499" i="5"/>
  <c r="AB1499" i="5"/>
  <c r="AA1499" i="5"/>
  <c r="Z1499" i="5"/>
  <c r="AT750" i="3" s="1"/>
  <c r="Y1499" i="5"/>
  <c r="AR750" i="3" s="1"/>
  <c r="X1499" i="5"/>
  <c r="W1499" i="5"/>
  <c r="V1499" i="5"/>
  <c r="U1499" i="5"/>
  <c r="T1499" i="5"/>
  <c r="S1499" i="5"/>
  <c r="R1499" i="5"/>
  <c r="Q1499" i="5"/>
  <c r="P1499" i="5"/>
  <c r="O1499" i="5"/>
  <c r="N1499" i="5"/>
  <c r="M1499" i="5"/>
  <c r="L1499" i="5"/>
  <c r="K1499" i="5"/>
  <c r="P750" i="3" s="1"/>
  <c r="J1499" i="5"/>
  <c r="I1499" i="5"/>
  <c r="L750" i="3" s="1"/>
  <c r="H1499" i="5"/>
  <c r="AK1497" i="5"/>
  <c r="AJ1497" i="5"/>
  <c r="AI1497" i="5"/>
  <c r="BL749" i="3" s="1"/>
  <c r="AH1497" i="5"/>
  <c r="BJ749" i="3" s="1"/>
  <c r="AG1497" i="5"/>
  <c r="AF1497" i="5"/>
  <c r="AE1497" i="5"/>
  <c r="AD1497" i="5"/>
  <c r="AC1497" i="5"/>
  <c r="AB1497" i="5"/>
  <c r="AA1497" i="5"/>
  <c r="AV749" i="3" s="1"/>
  <c r="Z1497" i="5"/>
  <c r="AT749" i="3" s="1"/>
  <c r="Y1497" i="5"/>
  <c r="X1497" i="5"/>
  <c r="AP749" i="3" s="1"/>
  <c r="W1497" i="5"/>
  <c r="AN749" i="3" s="1"/>
  <c r="V1497" i="5"/>
  <c r="U1497" i="5"/>
  <c r="T1497" i="5"/>
  <c r="S1497" i="5"/>
  <c r="R1497" i="5"/>
  <c r="Q1497" i="5"/>
  <c r="P1497" i="5"/>
  <c r="Z749" i="3" s="1"/>
  <c r="O1497" i="5"/>
  <c r="X749" i="3" s="1"/>
  <c r="N1497" i="5"/>
  <c r="M1497" i="5"/>
  <c r="L1497" i="5"/>
  <c r="K1497" i="5"/>
  <c r="J1497" i="5"/>
  <c r="N749" i="3" s="1"/>
  <c r="I1497" i="5"/>
  <c r="H1497" i="5"/>
  <c r="AK1495" i="5"/>
  <c r="AJ1495" i="5"/>
  <c r="AI1495" i="5"/>
  <c r="BL748" i="3" s="1"/>
  <c r="AH1495" i="5"/>
  <c r="AG1495" i="5"/>
  <c r="AF1495" i="5"/>
  <c r="AE1495" i="5"/>
  <c r="AD1495" i="5"/>
  <c r="AC1495" i="5"/>
  <c r="AB1495" i="5"/>
  <c r="AA1495" i="5"/>
  <c r="AV748" i="3" s="1"/>
  <c r="Z1495" i="5"/>
  <c r="Y1495" i="5"/>
  <c r="X1495" i="5"/>
  <c r="W1495" i="5"/>
  <c r="AN748" i="3" s="1"/>
  <c r="V1495" i="5"/>
  <c r="U1495" i="5"/>
  <c r="T1495" i="5"/>
  <c r="S1495" i="5"/>
  <c r="R1495" i="5"/>
  <c r="Q1495" i="5"/>
  <c r="P1495" i="5"/>
  <c r="O1495" i="5"/>
  <c r="N1495" i="5"/>
  <c r="V748" i="3" s="1"/>
  <c r="M1495" i="5"/>
  <c r="L1495" i="5"/>
  <c r="K1495" i="5"/>
  <c r="J1495" i="5"/>
  <c r="I1495" i="5"/>
  <c r="H1495" i="5"/>
  <c r="AK1493" i="5"/>
  <c r="AJ1493" i="5"/>
  <c r="AI1493" i="5"/>
  <c r="BL747" i="3" s="1"/>
  <c r="AH1493" i="5"/>
  <c r="AG1493" i="5"/>
  <c r="AF1493" i="5"/>
  <c r="AE1493" i="5"/>
  <c r="AD1493" i="5"/>
  <c r="AC1493" i="5"/>
  <c r="AB1493" i="5"/>
  <c r="AA1493" i="5"/>
  <c r="Z1493" i="5"/>
  <c r="Y1493" i="5"/>
  <c r="X1493" i="5"/>
  <c r="AP747" i="3" s="1"/>
  <c r="W1493" i="5"/>
  <c r="AN747" i="3" s="1"/>
  <c r="V1493" i="5"/>
  <c r="U1493" i="5"/>
  <c r="T1493" i="5"/>
  <c r="S1493" i="5"/>
  <c r="R1493" i="5"/>
  <c r="Q1493" i="5"/>
  <c r="P1493" i="5"/>
  <c r="Z747" i="3" s="1"/>
  <c r="O1493" i="5"/>
  <c r="N1493" i="5"/>
  <c r="M1493" i="5"/>
  <c r="L1493" i="5"/>
  <c r="K1493" i="5"/>
  <c r="J1493" i="5"/>
  <c r="I1493" i="5"/>
  <c r="H1493" i="5"/>
  <c r="H1461" i="5"/>
  <c r="J731" i="3" s="1"/>
  <c r="I1461" i="5"/>
  <c r="J1461" i="5"/>
  <c r="K1461" i="5"/>
  <c r="L1461" i="5"/>
  <c r="M1461" i="5"/>
  <c r="N1461" i="5"/>
  <c r="O1461" i="5"/>
  <c r="P1461" i="5"/>
  <c r="Z731" i="3" s="1"/>
  <c r="Q1461" i="5"/>
  <c r="R1461" i="5"/>
  <c r="S1461" i="5"/>
  <c r="T1461" i="5"/>
  <c r="U1461" i="5"/>
  <c r="V1461" i="5"/>
  <c r="W1461" i="5"/>
  <c r="AN731" i="3" s="1"/>
  <c r="X1461" i="5"/>
  <c r="AP731" i="3" s="1"/>
  <c r="Y1461" i="5"/>
  <c r="Z1461" i="5"/>
  <c r="AA1461" i="5"/>
  <c r="AB1461" i="5"/>
  <c r="AC1461" i="5"/>
  <c r="AD1461" i="5"/>
  <c r="AE1461" i="5"/>
  <c r="AF1461" i="5"/>
  <c r="BF731" i="3" s="1"/>
  <c r="AG1461" i="5"/>
  <c r="AH1461" i="5"/>
  <c r="AI1461" i="5"/>
  <c r="BL731" i="3" s="1"/>
  <c r="AJ1461" i="5"/>
  <c r="AK1461" i="5"/>
  <c r="H1463" i="5"/>
  <c r="I1463" i="5"/>
  <c r="J1463" i="5"/>
  <c r="K1463" i="5"/>
  <c r="L1463" i="5"/>
  <c r="M1463" i="5"/>
  <c r="N1463" i="5"/>
  <c r="V732" i="3" s="1"/>
  <c r="O1463" i="5"/>
  <c r="P1463" i="5"/>
  <c r="Q1463" i="5"/>
  <c r="R1463" i="5"/>
  <c r="S1463" i="5"/>
  <c r="T1463" i="5"/>
  <c r="U1463" i="5"/>
  <c r="V1463" i="5"/>
  <c r="W1463" i="5"/>
  <c r="AN732" i="3" s="1"/>
  <c r="X1463" i="5"/>
  <c r="Y1463" i="5"/>
  <c r="Z1463" i="5"/>
  <c r="AT732" i="3" s="1"/>
  <c r="AA1463" i="5"/>
  <c r="AV732" i="3" s="1"/>
  <c r="AB1463" i="5"/>
  <c r="AC1463" i="5"/>
  <c r="AD1463" i="5"/>
  <c r="AE1463" i="5"/>
  <c r="AF1463" i="5"/>
  <c r="AG1463" i="5"/>
  <c r="AH1463" i="5"/>
  <c r="AI1463" i="5"/>
  <c r="BL732" i="3" s="1"/>
  <c r="AJ1463" i="5"/>
  <c r="AK1463" i="5"/>
  <c r="H1465" i="5"/>
  <c r="I1465" i="5"/>
  <c r="J1465" i="5"/>
  <c r="N733" i="3" s="1"/>
  <c r="K1465" i="5"/>
  <c r="L1465" i="5"/>
  <c r="M1465" i="5"/>
  <c r="N1465" i="5"/>
  <c r="O1465" i="5"/>
  <c r="P1465" i="5"/>
  <c r="Z733" i="3" s="1"/>
  <c r="Q1465" i="5"/>
  <c r="R1465" i="5"/>
  <c r="S1465" i="5"/>
  <c r="T1465" i="5"/>
  <c r="U1465" i="5"/>
  <c r="V1465" i="5"/>
  <c r="W1465" i="5"/>
  <c r="X1465" i="5"/>
  <c r="AP733" i="3" s="1"/>
  <c r="Y1465" i="5"/>
  <c r="Z1465" i="5"/>
  <c r="AA1465" i="5"/>
  <c r="AB1465" i="5"/>
  <c r="AC1465" i="5"/>
  <c r="AZ733" i="3" s="1"/>
  <c r="AD1465" i="5"/>
  <c r="AE1465" i="5"/>
  <c r="AF1465" i="5"/>
  <c r="BF733" i="3" s="1"/>
  <c r="AG1465" i="5"/>
  <c r="AH1465" i="5"/>
  <c r="AI1465" i="5"/>
  <c r="AJ1465" i="5"/>
  <c r="AK1465" i="5"/>
  <c r="H1467" i="5"/>
  <c r="I1467" i="5"/>
  <c r="J1467" i="5"/>
  <c r="K1467" i="5"/>
  <c r="L1467" i="5"/>
  <c r="M1467" i="5"/>
  <c r="N1467" i="5"/>
  <c r="V734" i="3" s="1"/>
  <c r="O1467" i="5"/>
  <c r="X734" i="3" s="1"/>
  <c r="P1467" i="5"/>
  <c r="Q1467" i="5"/>
  <c r="R1467" i="5"/>
  <c r="AD734" i="3" s="1"/>
  <c r="S1467" i="5"/>
  <c r="T1467" i="5"/>
  <c r="AH734" i="3" s="1"/>
  <c r="U1467" i="5"/>
  <c r="V1467" i="5"/>
  <c r="W1467" i="5"/>
  <c r="X1467" i="5"/>
  <c r="Y1467" i="5"/>
  <c r="Z1467" i="5"/>
  <c r="AA1467" i="5"/>
  <c r="AV734" i="3" s="1"/>
  <c r="AB1467" i="5"/>
  <c r="AC1467" i="5"/>
  <c r="AD1467" i="5"/>
  <c r="AE1467" i="5"/>
  <c r="AF1467" i="5"/>
  <c r="AG1467" i="5"/>
  <c r="AH1467" i="5"/>
  <c r="BJ734" i="3" s="1"/>
  <c r="AI1467" i="5"/>
  <c r="AJ1467" i="5"/>
  <c r="AK1467" i="5"/>
  <c r="H1469" i="5"/>
  <c r="J735" i="3" s="1"/>
  <c r="I1469" i="5"/>
  <c r="J1469" i="5"/>
  <c r="K1469" i="5"/>
  <c r="L1469" i="5"/>
  <c r="M1469" i="5"/>
  <c r="N1469" i="5"/>
  <c r="O1469" i="5"/>
  <c r="P1469" i="5"/>
  <c r="Z735" i="3" s="1"/>
  <c r="Q1469" i="5"/>
  <c r="R1469" i="5"/>
  <c r="S1469" i="5"/>
  <c r="T1469" i="5"/>
  <c r="U1469" i="5"/>
  <c r="V1469" i="5"/>
  <c r="W1469" i="5"/>
  <c r="AN735" i="3" s="1"/>
  <c r="X1469" i="5"/>
  <c r="AP735" i="3" s="1"/>
  <c r="Y1469" i="5"/>
  <c r="Z1469" i="5"/>
  <c r="AA1469" i="5"/>
  <c r="AB1469" i="5"/>
  <c r="AC1469" i="5"/>
  <c r="AD1469" i="5"/>
  <c r="AE1469" i="5"/>
  <c r="AF1469" i="5"/>
  <c r="BF735" i="3" s="1"/>
  <c r="AG1469" i="5"/>
  <c r="BH735" i="3" s="1"/>
  <c r="AH1469" i="5"/>
  <c r="AI1469" i="5"/>
  <c r="AJ1469" i="5"/>
  <c r="AK1469" i="5"/>
  <c r="H1471" i="5"/>
  <c r="I1471" i="5"/>
  <c r="J1471" i="5"/>
  <c r="K1471" i="5"/>
  <c r="P736" i="3" s="1"/>
  <c r="L1471" i="5"/>
  <c r="M1471" i="5"/>
  <c r="N1471" i="5"/>
  <c r="V736" i="3" s="1"/>
  <c r="O1471" i="5"/>
  <c r="P1471" i="5"/>
  <c r="Q1471" i="5"/>
  <c r="R1471" i="5"/>
  <c r="S1471" i="5"/>
  <c r="T1471" i="5"/>
  <c r="U1471" i="5"/>
  <c r="V1471" i="5"/>
  <c r="W1471" i="5"/>
  <c r="X1471" i="5"/>
  <c r="Y1471" i="5"/>
  <c r="Z1471" i="5"/>
  <c r="AT736" i="3" s="1"/>
  <c r="AA1471" i="5"/>
  <c r="AV736" i="3" s="1"/>
  <c r="AB1471" i="5"/>
  <c r="AC1471" i="5"/>
  <c r="AD1471" i="5"/>
  <c r="AE1471" i="5"/>
  <c r="AF1471" i="5"/>
  <c r="AG1471" i="5"/>
  <c r="AH1471" i="5"/>
  <c r="AI1471" i="5"/>
  <c r="AJ1471" i="5"/>
  <c r="BN736" i="3" s="1"/>
  <c r="AK1471" i="5"/>
  <c r="H1473" i="5"/>
  <c r="I1473" i="5"/>
  <c r="J1473" i="5"/>
  <c r="K1473" i="5"/>
  <c r="L1473" i="5"/>
  <c r="M1473" i="5"/>
  <c r="N1473" i="5"/>
  <c r="O1473" i="5"/>
  <c r="X737" i="3" s="1"/>
  <c r="P1473" i="5"/>
  <c r="Z737" i="3" s="1"/>
  <c r="Q1473" i="5"/>
  <c r="R1473" i="5"/>
  <c r="S1473" i="5"/>
  <c r="T1473" i="5"/>
  <c r="U1473" i="5"/>
  <c r="V1473" i="5"/>
  <c r="W1473" i="5"/>
  <c r="X1473" i="5"/>
  <c r="AP737" i="3" s="1"/>
  <c r="Y1473" i="5"/>
  <c r="Z1473" i="5"/>
  <c r="AA1473" i="5"/>
  <c r="AB1473" i="5"/>
  <c r="AC1473" i="5"/>
  <c r="AD1473" i="5"/>
  <c r="AE1473" i="5"/>
  <c r="AF1473" i="5"/>
  <c r="BF737" i="3" s="1"/>
  <c r="AG1473" i="5"/>
  <c r="AH1473" i="5"/>
  <c r="AI1473" i="5"/>
  <c r="AJ1473" i="5"/>
  <c r="AK1473" i="5"/>
  <c r="H1475" i="5"/>
  <c r="I1475" i="5"/>
  <c r="J1475" i="5"/>
  <c r="K1475" i="5"/>
  <c r="L1475" i="5"/>
  <c r="M1475" i="5"/>
  <c r="N1475" i="5"/>
  <c r="V738" i="3" s="1"/>
  <c r="O1475" i="5"/>
  <c r="P1475" i="5"/>
  <c r="Q1475" i="5"/>
  <c r="R1475" i="5"/>
  <c r="AD738" i="3" s="1"/>
  <c r="S1475" i="5"/>
  <c r="T1475" i="5"/>
  <c r="AH738" i="3" s="1"/>
  <c r="U1475" i="5"/>
  <c r="V1475" i="5"/>
  <c r="W1475" i="5"/>
  <c r="X1475" i="5"/>
  <c r="Y1475" i="5"/>
  <c r="Z1475" i="5"/>
  <c r="AA1475" i="5"/>
  <c r="AB1475" i="5"/>
  <c r="AC1475" i="5"/>
  <c r="AZ738" i="3" s="1"/>
  <c r="AD1475" i="5"/>
  <c r="AE1475" i="5"/>
  <c r="AF1475" i="5"/>
  <c r="AG1475" i="5"/>
  <c r="AH1475" i="5"/>
  <c r="BJ738" i="3" s="1"/>
  <c r="AI1475" i="5"/>
  <c r="AJ1475" i="5"/>
  <c r="AK1475" i="5"/>
  <c r="H1477" i="5"/>
  <c r="J739" i="3" s="1"/>
  <c r="I1477" i="5"/>
  <c r="J1477" i="5"/>
  <c r="K1477" i="5"/>
  <c r="L1477" i="5"/>
  <c r="M1477" i="5"/>
  <c r="N1477" i="5"/>
  <c r="O1477" i="5"/>
  <c r="P1477" i="5"/>
  <c r="Z739" i="3" s="1"/>
  <c r="Q1477" i="5"/>
  <c r="R1477" i="5"/>
  <c r="S1477" i="5"/>
  <c r="T1477" i="5"/>
  <c r="U1477" i="5"/>
  <c r="V1477" i="5"/>
  <c r="W1477" i="5"/>
  <c r="X1477" i="5"/>
  <c r="AP739" i="3" s="1"/>
  <c r="Y1477" i="5"/>
  <c r="Z1477" i="5"/>
  <c r="AA1477" i="5"/>
  <c r="AB1477" i="5"/>
  <c r="AC1477" i="5"/>
  <c r="AD1477" i="5"/>
  <c r="AE1477" i="5"/>
  <c r="AF1477" i="5"/>
  <c r="BF739" i="3" s="1"/>
  <c r="AG1477" i="5"/>
  <c r="AH1477" i="5"/>
  <c r="AI1477" i="5"/>
  <c r="BL739" i="3" s="1"/>
  <c r="AJ1477" i="5"/>
  <c r="AK1477" i="5"/>
  <c r="H1479" i="5"/>
  <c r="I1479" i="5"/>
  <c r="J1479" i="5"/>
  <c r="K1479" i="5"/>
  <c r="L1479" i="5"/>
  <c r="M1479" i="5"/>
  <c r="N1479" i="5"/>
  <c r="V740" i="3" s="1"/>
  <c r="O1479" i="5"/>
  <c r="P1479" i="5"/>
  <c r="Q1479" i="5"/>
  <c r="R1479" i="5"/>
  <c r="S1479" i="5"/>
  <c r="T1479" i="5"/>
  <c r="AH740" i="3" s="1"/>
  <c r="U1479" i="5"/>
  <c r="V1479" i="5"/>
  <c r="W1479" i="5"/>
  <c r="X1479" i="5"/>
  <c r="Y1479" i="5"/>
  <c r="Z1479" i="5"/>
  <c r="AT740" i="3" s="1"/>
  <c r="AA1479" i="5"/>
  <c r="AB1479" i="5"/>
  <c r="AC1479" i="5"/>
  <c r="AD1479" i="5"/>
  <c r="AE1479" i="5"/>
  <c r="AF1479" i="5"/>
  <c r="AG1479" i="5"/>
  <c r="AH1479" i="5"/>
  <c r="AI1479" i="5"/>
  <c r="AJ1479" i="5"/>
  <c r="BN740" i="3" s="1"/>
  <c r="AK1479" i="5"/>
  <c r="H1481" i="5"/>
  <c r="I1481" i="5"/>
  <c r="J1481" i="5"/>
  <c r="K1481" i="5"/>
  <c r="L1481" i="5"/>
  <c r="M1481" i="5"/>
  <c r="N1481" i="5"/>
  <c r="O1481" i="5"/>
  <c r="X741" i="3" s="1"/>
  <c r="P1481" i="5"/>
  <c r="Z741" i="3" s="1"/>
  <c r="Q1481" i="5"/>
  <c r="R1481" i="5"/>
  <c r="S1481" i="5"/>
  <c r="T1481" i="5"/>
  <c r="U1481" i="5"/>
  <c r="V1481" i="5"/>
  <c r="W1481" i="5"/>
  <c r="X1481" i="5"/>
  <c r="AP741" i="3" s="1"/>
  <c r="Y1481" i="5"/>
  <c r="AR741" i="3" s="1"/>
  <c r="Z1481" i="5"/>
  <c r="AA1481" i="5"/>
  <c r="AB1481" i="5"/>
  <c r="AC1481" i="5"/>
  <c r="AD1481" i="5"/>
  <c r="AE1481" i="5"/>
  <c r="AF1481" i="5"/>
  <c r="AG1481" i="5"/>
  <c r="AH1481" i="5"/>
  <c r="AI1481" i="5"/>
  <c r="AJ1481" i="5"/>
  <c r="AK1481" i="5"/>
  <c r="H1483" i="5"/>
  <c r="I1483" i="5"/>
  <c r="J1483" i="5"/>
  <c r="K1483" i="5"/>
  <c r="L1483" i="5"/>
  <c r="M1483" i="5"/>
  <c r="N1483" i="5"/>
  <c r="V742" i="3" s="1"/>
  <c r="O1483" i="5"/>
  <c r="P1483" i="5"/>
  <c r="Q1483" i="5"/>
  <c r="R1483" i="5"/>
  <c r="S1483" i="5"/>
  <c r="T1483" i="5"/>
  <c r="U1483" i="5"/>
  <c r="V1483" i="5"/>
  <c r="W1483" i="5"/>
  <c r="X1483" i="5"/>
  <c r="Y1483" i="5"/>
  <c r="Z1483" i="5"/>
  <c r="AA1483" i="5"/>
  <c r="AB1483" i="5"/>
  <c r="AC1483" i="5"/>
  <c r="AZ742" i="3" s="1"/>
  <c r="AD1483" i="5"/>
  <c r="AE1483" i="5"/>
  <c r="AF1483" i="5"/>
  <c r="AG1483" i="5"/>
  <c r="AH1483" i="5"/>
  <c r="AI1483" i="5"/>
  <c r="BL742" i="3" s="1"/>
  <c r="AJ1483" i="5"/>
  <c r="AK1483" i="5"/>
  <c r="H1485" i="5"/>
  <c r="J743" i="3" s="1"/>
  <c r="I1485" i="5"/>
  <c r="J1485" i="5"/>
  <c r="K1485" i="5"/>
  <c r="L1485" i="5"/>
  <c r="M1485" i="5"/>
  <c r="N1485" i="5"/>
  <c r="O1485" i="5"/>
  <c r="P1485" i="5"/>
  <c r="Z743" i="3" s="1"/>
  <c r="Q1485" i="5"/>
  <c r="AB743" i="3" s="1"/>
  <c r="R1485" i="5"/>
  <c r="S1485" i="5"/>
  <c r="T1485" i="5"/>
  <c r="U1485" i="5"/>
  <c r="V1485" i="5"/>
  <c r="W1485" i="5"/>
  <c r="X1485" i="5"/>
  <c r="Y1485" i="5"/>
  <c r="Z1485" i="5"/>
  <c r="AA1485" i="5"/>
  <c r="AB1485" i="5"/>
  <c r="AC1485" i="5"/>
  <c r="AD1485" i="5"/>
  <c r="AE1485" i="5"/>
  <c r="AF1485" i="5"/>
  <c r="AG1485" i="5"/>
  <c r="AH1485" i="5"/>
  <c r="AI1485" i="5"/>
  <c r="BL743" i="3" s="1"/>
  <c r="AJ1485" i="5"/>
  <c r="AK1485" i="5"/>
  <c r="H1487" i="5"/>
  <c r="I1487" i="5"/>
  <c r="J1487" i="5"/>
  <c r="K1487" i="5"/>
  <c r="L1487" i="5"/>
  <c r="M1487" i="5"/>
  <c r="N1487" i="5"/>
  <c r="V744" i="3" s="1"/>
  <c r="O1487" i="5"/>
  <c r="P1487" i="5"/>
  <c r="Q1487" i="5"/>
  <c r="R1487" i="5"/>
  <c r="S1487" i="5"/>
  <c r="T1487" i="5"/>
  <c r="U1487" i="5"/>
  <c r="V1487" i="5"/>
  <c r="W1487" i="5"/>
  <c r="AN744" i="3" s="1"/>
  <c r="X1487" i="5"/>
  <c r="Y1487" i="5"/>
  <c r="Z1487" i="5"/>
  <c r="AT744" i="3" s="1"/>
  <c r="AA1487" i="5"/>
  <c r="AB1487" i="5"/>
  <c r="AC1487" i="5"/>
  <c r="AD1487" i="5"/>
  <c r="AE1487" i="5"/>
  <c r="AF1487" i="5"/>
  <c r="AG1487" i="5"/>
  <c r="AH1487" i="5"/>
  <c r="AI1487" i="5"/>
  <c r="AJ1487" i="5"/>
  <c r="AK1487" i="5"/>
  <c r="H1489" i="5"/>
  <c r="I1489" i="5"/>
  <c r="J1489" i="5"/>
  <c r="K1489" i="5"/>
  <c r="L1489" i="5"/>
  <c r="M1489" i="5"/>
  <c r="N1489" i="5"/>
  <c r="O1489" i="5"/>
  <c r="P1489" i="5"/>
  <c r="Q1489" i="5"/>
  <c r="R1489" i="5"/>
  <c r="S1489" i="5"/>
  <c r="T1489" i="5"/>
  <c r="U1489" i="5"/>
  <c r="V1489" i="5"/>
  <c r="W1489" i="5"/>
  <c r="X1489" i="5"/>
  <c r="AP745" i="3" s="1"/>
  <c r="Y1489" i="5"/>
  <c r="Z1489" i="5"/>
  <c r="AA1489" i="5"/>
  <c r="AB1489" i="5"/>
  <c r="AC1489" i="5"/>
  <c r="AZ745" i="3" s="1"/>
  <c r="AD1489" i="5"/>
  <c r="AE1489" i="5"/>
  <c r="AF1489" i="5"/>
  <c r="BF745" i="3" s="1"/>
  <c r="AG1489" i="5"/>
  <c r="AH1489" i="5"/>
  <c r="AI1489" i="5"/>
  <c r="AJ1489" i="5"/>
  <c r="AK1489" i="5"/>
  <c r="AK1457" i="5"/>
  <c r="AJ1457" i="5"/>
  <c r="AI1457" i="5"/>
  <c r="AH1457" i="5"/>
  <c r="AG1457" i="5"/>
  <c r="AF1457" i="5"/>
  <c r="BF729" i="3" s="1"/>
  <c r="AE1457" i="5"/>
  <c r="AD1457" i="5"/>
  <c r="AC1457" i="5"/>
  <c r="AZ729" i="3" s="1"/>
  <c r="AB1457" i="5"/>
  <c r="AA1457" i="5"/>
  <c r="Z1457" i="5"/>
  <c r="Y1457" i="5"/>
  <c r="X1457" i="5"/>
  <c r="AP729" i="3" s="1"/>
  <c r="W1457" i="5"/>
  <c r="V1457" i="5"/>
  <c r="U1457" i="5"/>
  <c r="T1457" i="5"/>
  <c r="S1457" i="5"/>
  <c r="R1457" i="5"/>
  <c r="Q1457" i="5"/>
  <c r="P1457" i="5"/>
  <c r="O1457" i="5"/>
  <c r="N1457" i="5"/>
  <c r="M1457" i="5"/>
  <c r="L1457" i="5"/>
  <c r="K1457" i="5"/>
  <c r="J1457" i="5"/>
  <c r="I1457" i="5"/>
  <c r="H145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AT728" i="3" s="1"/>
  <c r="Y1455" i="5"/>
  <c r="X1455" i="5"/>
  <c r="W1455" i="5"/>
  <c r="AN728" i="3" s="1"/>
  <c r="V1455" i="5"/>
  <c r="U1455" i="5"/>
  <c r="T1455" i="5"/>
  <c r="S1455" i="5"/>
  <c r="R1455" i="5"/>
  <c r="Q1455" i="5"/>
  <c r="P1455" i="5"/>
  <c r="O1455" i="5"/>
  <c r="N1455" i="5"/>
  <c r="V728" i="3" s="1"/>
  <c r="M1455" i="5"/>
  <c r="L1455" i="5"/>
  <c r="K1455" i="5"/>
  <c r="J1455" i="5"/>
  <c r="I1455" i="5"/>
  <c r="H1455" i="5"/>
  <c r="AK1453" i="5"/>
  <c r="AJ1453" i="5"/>
  <c r="AI1453" i="5"/>
  <c r="BL727" i="3" s="1"/>
  <c r="AH1453" i="5"/>
  <c r="AG1453" i="5"/>
  <c r="AF1453" i="5"/>
  <c r="AE1453" i="5"/>
  <c r="AD1453" i="5"/>
  <c r="AC1453" i="5"/>
  <c r="AB1453" i="5"/>
  <c r="AA1453" i="5"/>
  <c r="Z1453" i="5"/>
  <c r="Y1453" i="5"/>
  <c r="X1453" i="5"/>
  <c r="W1453" i="5"/>
  <c r="V1453" i="5"/>
  <c r="U1453" i="5"/>
  <c r="T1453" i="5"/>
  <c r="S1453" i="5"/>
  <c r="R1453" i="5"/>
  <c r="Q1453" i="5"/>
  <c r="AB727" i="3" s="1"/>
  <c r="P1453" i="5"/>
  <c r="Z727" i="3" s="1"/>
  <c r="O1453" i="5"/>
  <c r="N1453" i="5"/>
  <c r="M1453" i="5"/>
  <c r="L1453" i="5"/>
  <c r="K1453" i="5"/>
  <c r="J1453" i="5"/>
  <c r="I1453" i="5"/>
  <c r="H1453" i="5"/>
  <c r="AK1451" i="5"/>
  <c r="AJ1451" i="5"/>
  <c r="AI1451" i="5"/>
  <c r="BL726" i="3" s="1"/>
  <c r="AH1451" i="5"/>
  <c r="AG1451" i="5"/>
  <c r="AF1451" i="5"/>
  <c r="AE1451" i="5"/>
  <c r="AD1451" i="5"/>
  <c r="AC1451" i="5"/>
  <c r="AZ726" i="3" s="1"/>
  <c r="AB1451" i="5"/>
  <c r="AA1451" i="5"/>
  <c r="Z1451" i="5"/>
  <c r="Y1451" i="5"/>
  <c r="X1451" i="5"/>
  <c r="W1451" i="5"/>
  <c r="V1451" i="5"/>
  <c r="U1451" i="5"/>
  <c r="T1451" i="5"/>
  <c r="S1451" i="5"/>
  <c r="R1451" i="5"/>
  <c r="Q1451" i="5"/>
  <c r="P1451" i="5"/>
  <c r="O1451" i="5"/>
  <c r="N1451" i="5"/>
  <c r="V726" i="3" s="1"/>
  <c r="M1451" i="5"/>
  <c r="L1451" i="5"/>
  <c r="K1451" i="5"/>
  <c r="J1451" i="5"/>
  <c r="I1451" i="5"/>
  <c r="H1451" i="5"/>
  <c r="AK1449" i="5"/>
  <c r="AJ1449" i="5"/>
  <c r="AI1449" i="5"/>
  <c r="AH1449" i="5"/>
  <c r="AG1449" i="5"/>
  <c r="AF1449" i="5"/>
  <c r="AE1449" i="5"/>
  <c r="AD1449" i="5"/>
  <c r="AC1449" i="5"/>
  <c r="AB1449" i="5"/>
  <c r="AA1449" i="5"/>
  <c r="Z1449" i="5"/>
  <c r="Y1449" i="5"/>
  <c r="AR725" i="3" s="1"/>
  <c r="X1449" i="5"/>
  <c r="AP725" i="3" s="1"/>
  <c r="W1449" i="5"/>
  <c r="V1449" i="5"/>
  <c r="U1449" i="5"/>
  <c r="T1449" i="5"/>
  <c r="S1449" i="5"/>
  <c r="R1449" i="5"/>
  <c r="Q1449" i="5"/>
  <c r="P1449" i="5"/>
  <c r="O1449" i="5"/>
  <c r="X725" i="3" s="1"/>
  <c r="N1449" i="5"/>
  <c r="M1449" i="5"/>
  <c r="L1449" i="5"/>
  <c r="K1449" i="5"/>
  <c r="J1449" i="5"/>
  <c r="I1449" i="5"/>
  <c r="H1449" i="5"/>
  <c r="AK1447" i="5"/>
  <c r="AJ1447" i="5"/>
  <c r="BN724" i="3" s="1"/>
  <c r="AI1447" i="5"/>
  <c r="AH1447" i="5"/>
  <c r="AG1447" i="5"/>
  <c r="AF1447" i="5"/>
  <c r="AE1447" i="5"/>
  <c r="AD1447" i="5"/>
  <c r="AC1447" i="5"/>
  <c r="AB1447" i="5"/>
  <c r="AA1447" i="5"/>
  <c r="Z1447" i="5"/>
  <c r="Y1447" i="5"/>
  <c r="X1447" i="5"/>
  <c r="W1447" i="5"/>
  <c r="V1447" i="5"/>
  <c r="U1447" i="5"/>
  <c r="T1447" i="5"/>
  <c r="AH724" i="3" s="1"/>
  <c r="S1447" i="5"/>
  <c r="R1447" i="5"/>
  <c r="Q1447" i="5"/>
  <c r="P1447" i="5"/>
  <c r="O1447" i="5"/>
  <c r="N1447" i="5"/>
  <c r="V724" i="3" s="1"/>
  <c r="M1447" i="5"/>
  <c r="L1447" i="5"/>
  <c r="K1447" i="5"/>
  <c r="J1447" i="5"/>
  <c r="I1447" i="5"/>
  <c r="H1447" i="5"/>
  <c r="F724" i="4" s="1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H1599" i="5" l="1"/>
  <c r="J800" i="3" l="1"/>
  <c r="I1599" i="5"/>
  <c r="G800" i="4" s="1"/>
  <c r="L800" i="3" l="1"/>
  <c r="H800" i="4"/>
  <c r="J1599" i="5"/>
  <c r="N800" i="3" l="1"/>
  <c r="I800" i="4"/>
  <c r="K1599" i="5"/>
  <c r="P800" i="3" l="1"/>
  <c r="J800" i="4"/>
  <c r="L1599" i="5"/>
  <c r="R800" i="3" l="1"/>
  <c r="M1599" i="5"/>
  <c r="K800" i="4" s="1"/>
  <c r="T800" i="3" l="1"/>
  <c r="N1599" i="5"/>
  <c r="L800" i="4" s="1"/>
  <c r="AK1595" i="5"/>
  <c r="AJ1595" i="5"/>
  <c r="AI1595" i="5"/>
  <c r="AH1595" i="5"/>
  <c r="AG1595" i="5"/>
  <c r="AF1595" i="5"/>
  <c r="AE1595" i="5"/>
  <c r="AD1595" i="5"/>
  <c r="AC1595" i="5"/>
  <c r="AB1595" i="5"/>
  <c r="AA1595" i="5"/>
  <c r="Z1595" i="5"/>
  <c r="Y1595" i="5"/>
  <c r="X1595" i="5"/>
  <c r="W1595" i="5"/>
  <c r="V1595" i="5"/>
  <c r="U1595" i="5"/>
  <c r="T1595" i="5"/>
  <c r="S1595" i="5"/>
  <c r="R1595" i="5"/>
  <c r="Q1595" i="5"/>
  <c r="P1595" i="5"/>
  <c r="O1595" i="5"/>
  <c r="N1595" i="5"/>
  <c r="M1595" i="5"/>
  <c r="L1595" i="5"/>
  <c r="K1595" i="5"/>
  <c r="J1595" i="5"/>
  <c r="I1595" i="5"/>
  <c r="H1595" i="5"/>
  <c r="AK1579" i="5"/>
  <c r="AJ1579" i="5"/>
  <c r="AI1579" i="5"/>
  <c r="AH1579" i="5"/>
  <c r="AG1579" i="5"/>
  <c r="AF1579" i="5"/>
  <c r="AE1579" i="5"/>
  <c r="AD1579" i="5"/>
  <c r="AC1579" i="5"/>
  <c r="AB1579" i="5"/>
  <c r="AA1579" i="5"/>
  <c r="Z1579" i="5"/>
  <c r="Y1579" i="5"/>
  <c r="X1579" i="5"/>
  <c r="W1579" i="5"/>
  <c r="V1579" i="5"/>
  <c r="U1579" i="5"/>
  <c r="T1579" i="5"/>
  <c r="S1579" i="5"/>
  <c r="R1579" i="5"/>
  <c r="Q1579" i="5"/>
  <c r="P1579" i="5"/>
  <c r="O1579" i="5"/>
  <c r="N1579" i="5"/>
  <c r="M1579" i="5"/>
  <c r="L1579" i="5"/>
  <c r="K1579" i="5"/>
  <c r="J1579" i="5"/>
  <c r="I1579" i="5"/>
  <c r="H1579" i="5"/>
  <c r="AK1567" i="5"/>
  <c r="AJ1567" i="5"/>
  <c r="AI1567" i="5"/>
  <c r="AH1567" i="5"/>
  <c r="AG1567" i="5"/>
  <c r="AF1567" i="5"/>
  <c r="AE1567" i="5"/>
  <c r="AD1567" i="5"/>
  <c r="AC1567" i="5"/>
  <c r="AB1567" i="5"/>
  <c r="AA1567" i="5"/>
  <c r="Z1567" i="5"/>
  <c r="Y1567" i="5"/>
  <c r="X1567" i="5"/>
  <c r="W1567" i="5"/>
  <c r="V1567" i="5"/>
  <c r="U1567" i="5"/>
  <c r="T1567" i="5"/>
  <c r="S1567" i="5"/>
  <c r="R1567" i="5"/>
  <c r="Q1567" i="5"/>
  <c r="P1567" i="5"/>
  <c r="O1567" i="5"/>
  <c r="N1567" i="5"/>
  <c r="M1567" i="5"/>
  <c r="L1567" i="5"/>
  <c r="K1567" i="5"/>
  <c r="J1567" i="5"/>
  <c r="I1567" i="5"/>
  <c r="H1567" i="5"/>
  <c r="AK1535" i="5"/>
  <c r="AJ1535" i="5"/>
  <c r="AI1535" i="5"/>
  <c r="AH1535" i="5"/>
  <c r="AG1535" i="5"/>
  <c r="AF1535" i="5"/>
  <c r="AE1535" i="5"/>
  <c r="AD1535" i="5"/>
  <c r="AC1535" i="5"/>
  <c r="AB1535" i="5"/>
  <c r="AA1535" i="5"/>
  <c r="Z1535" i="5"/>
  <c r="Y1535" i="5"/>
  <c r="X1535" i="5"/>
  <c r="W1535" i="5"/>
  <c r="V1535" i="5"/>
  <c r="U1535" i="5"/>
  <c r="T1535" i="5"/>
  <c r="S1535" i="5"/>
  <c r="R1535" i="5"/>
  <c r="Q1535" i="5"/>
  <c r="P1535" i="5"/>
  <c r="O1535" i="5"/>
  <c r="N1535" i="5"/>
  <c r="M1535" i="5"/>
  <c r="L1535" i="5"/>
  <c r="K1535" i="5"/>
  <c r="J1535" i="5"/>
  <c r="I1535" i="5"/>
  <c r="H1535" i="5"/>
  <c r="AK1521" i="5"/>
  <c r="AJ1521" i="5"/>
  <c r="AI1521" i="5"/>
  <c r="AH1521" i="5"/>
  <c r="AG1521" i="5"/>
  <c r="AF1521" i="5"/>
  <c r="AE1521" i="5"/>
  <c r="AD1521" i="5"/>
  <c r="AC1521" i="5"/>
  <c r="AB1521" i="5"/>
  <c r="AA1521" i="5"/>
  <c r="Z1521" i="5"/>
  <c r="Y1521" i="5"/>
  <c r="X1521" i="5"/>
  <c r="W1521" i="5"/>
  <c r="V1521" i="5"/>
  <c r="U1521" i="5"/>
  <c r="T1521" i="5"/>
  <c r="S1521" i="5"/>
  <c r="R1521" i="5"/>
  <c r="Q1521" i="5"/>
  <c r="P1521" i="5"/>
  <c r="O1521" i="5"/>
  <c r="N1521" i="5"/>
  <c r="M1521" i="5"/>
  <c r="L1521" i="5"/>
  <c r="K1521" i="5"/>
  <c r="J1521" i="5"/>
  <c r="I1521" i="5"/>
  <c r="H1521" i="5"/>
  <c r="AK1519" i="5"/>
  <c r="AJ1519" i="5"/>
  <c r="AI1519" i="5"/>
  <c r="AH1519" i="5"/>
  <c r="AG1519" i="5"/>
  <c r="AF1519" i="5"/>
  <c r="AE1519" i="5"/>
  <c r="AD1519" i="5"/>
  <c r="AC1519" i="5"/>
  <c r="AB1519" i="5"/>
  <c r="AA1519" i="5"/>
  <c r="Z1519" i="5"/>
  <c r="Y1519" i="5"/>
  <c r="X1519" i="5"/>
  <c r="W1519" i="5"/>
  <c r="V1519" i="5"/>
  <c r="U1519" i="5"/>
  <c r="T1519" i="5"/>
  <c r="S1519" i="5"/>
  <c r="R1519" i="5"/>
  <c r="Q1519" i="5"/>
  <c r="P1519" i="5"/>
  <c r="O1519" i="5"/>
  <c r="N1519" i="5"/>
  <c r="M1519" i="5"/>
  <c r="L1519" i="5"/>
  <c r="K1519" i="5"/>
  <c r="J1519" i="5"/>
  <c r="I1519" i="5"/>
  <c r="H1519" i="5"/>
  <c r="AK1503" i="5"/>
  <c r="AJ1503" i="5"/>
  <c r="AI1503" i="5"/>
  <c r="AH1503" i="5"/>
  <c r="AG1503" i="5"/>
  <c r="AF1503" i="5"/>
  <c r="AE1503" i="5"/>
  <c r="AD1503" i="5"/>
  <c r="AC1503" i="5"/>
  <c r="AB1503" i="5"/>
  <c r="AA1503" i="5"/>
  <c r="Z1503" i="5"/>
  <c r="Y1503" i="5"/>
  <c r="X1503" i="5"/>
  <c r="W1503" i="5"/>
  <c r="V1503" i="5"/>
  <c r="U1503" i="5"/>
  <c r="T1503" i="5"/>
  <c r="S1503" i="5"/>
  <c r="R1503" i="5"/>
  <c r="Q1503" i="5"/>
  <c r="P1503" i="5"/>
  <c r="O1503" i="5"/>
  <c r="N1503" i="5"/>
  <c r="M1503" i="5"/>
  <c r="L1503" i="5"/>
  <c r="K1503" i="5"/>
  <c r="J1503" i="5"/>
  <c r="I1503" i="5"/>
  <c r="H1503" i="5"/>
  <c r="AK1491" i="5"/>
  <c r="AJ1491" i="5"/>
  <c r="AI1491" i="5"/>
  <c r="AH1491" i="5"/>
  <c r="AG1491" i="5"/>
  <c r="AF1491" i="5"/>
  <c r="AE1491" i="5"/>
  <c r="AD1491" i="5"/>
  <c r="AC1491" i="5"/>
  <c r="AB1491" i="5"/>
  <c r="AA1491" i="5"/>
  <c r="Z1491" i="5"/>
  <c r="Y1491" i="5"/>
  <c r="X1491" i="5"/>
  <c r="W1491" i="5"/>
  <c r="V1491" i="5"/>
  <c r="U1491" i="5"/>
  <c r="T1491" i="5"/>
  <c r="S1491" i="5"/>
  <c r="R1491" i="5"/>
  <c r="Q1491" i="5"/>
  <c r="P1491" i="5"/>
  <c r="O1491" i="5"/>
  <c r="N1491" i="5"/>
  <c r="M1491" i="5"/>
  <c r="L1491" i="5"/>
  <c r="K1491" i="5"/>
  <c r="J1491" i="5"/>
  <c r="I1491" i="5"/>
  <c r="H1491" i="5"/>
  <c r="AK1459" i="5"/>
  <c r="AJ1459" i="5"/>
  <c r="AI1459" i="5"/>
  <c r="AH1459" i="5"/>
  <c r="AG1459" i="5"/>
  <c r="AF1459" i="5"/>
  <c r="AE1459" i="5"/>
  <c r="AD1459" i="5"/>
  <c r="AC1459" i="5"/>
  <c r="AB1459" i="5"/>
  <c r="AA1459" i="5"/>
  <c r="Z1459" i="5"/>
  <c r="Y1459" i="5"/>
  <c r="X1459" i="5"/>
  <c r="W1459" i="5"/>
  <c r="V1459" i="5"/>
  <c r="U1459" i="5"/>
  <c r="T1459" i="5"/>
  <c r="S1459" i="5"/>
  <c r="R1459" i="5"/>
  <c r="Q1459" i="5"/>
  <c r="P1459" i="5"/>
  <c r="O1459" i="5"/>
  <c r="N1459" i="5"/>
  <c r="M1459" i="5"/>
  <c r="L1459" i="5"/>
  <c r="K1459" i="5"/>
  <c r="J1459" i="5"/>
  <c r="I1459" i="5"/>
  <c r="H1459" i="5"/>
  <c r="J1445" i="5"/>
  <c r="K1445" i="5"/>
  <c r="L1445" i="5"/>
  <c r="M1445" i="5"/>
  <c r="N1445" i="5"/>
  <c r="O1445" i="5"/>
  <c r="P1445" i="5"/>
  <c r="Q1445" i="5"/>
  <c r="R1445" i="5"/>
  <c r="S1445" i="5"/>
  <c r="T1445" i="5"/>
  <c r="U1445" i="5"/>
  <c r="V1445" i="5"/>
  <c r="W1445" i="5"/>
  <c r="X1445" i="5"/>
  <c r="Y1445" i="5"/>
  <c r="Z1445" i="5"/>
  <c r="AA1445" i="5"/>
  <c r="AB1445" i="5"/>
  <c r="AC1445" i="5"/>
  <c r="AD1445" i="5"/>
  <c r="AE1445" i="5"/>
  <c r="AF1445" i="5"/>
  <c r="AG1445" i="5"/>
  <c r="AH1445" i="5"/>
  <c r="AI1445" i="5"/>
  <c r="AJ1445" i="5"/>
  <c r="AK1445" i="5"/>
  <c r="H1445" i="5"/>
  <c r="I1445" i="5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O1599" i="5"/>
  <c r="X800" i="3" l="1"/>
  <c r="M800" i="4"/>
  <c r="P1599" i="5"/>
  <c r="G1599" i="5"/>
  <c r="AH800" i="3" l="1"/>
  <c r="Q1599" i="5" l="1"/>
  <c r="AB800" i="3" s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R1599" i="5" l="1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<sst xmlns="http://schemas.openxmlformats.org/spreadsheetml/2006/main" count="3783" uniqueCount="388">
  <si>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</si>
  <si>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</si>
  <si>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</si>
  <si>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</si>
  <si>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</si>
  <si>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</si>
  <si>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</si>
  <si>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</si>
  <si>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</si>
  <si>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</si>
  <si>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</si>
  <si>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</si>
  <si>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</si>
  <si>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</si>
  <si>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</si>
  <si>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</si>
  <si>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</si>
  <si>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</si>
  <si>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</si>
  <si>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</si>
  <si>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</si>
  <si>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</si>
  <si>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</si>
  <si>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</si>
  <si>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</si>
  <si>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</si>
  <si>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</si>
  <si>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</si>
  <si>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</si>
  <si>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</si>
  <si>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</si>
  <si>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</si>
  <si>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</si>
  <si>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</si>
  <si>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</si>
  <si>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</si>
  <si>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</si>
  <si>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</si>
  <si>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</si>
  <si>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</si>
  <si>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</si>
  <si>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</si>
  <si>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</si>
  <si>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</si>
  <si>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</si>
  <si>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</si>
  <si>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</si>
  <si>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</si>
  <si>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</si>
  <si>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</si>
  <si>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</si>
  <si>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</si>
  <si>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</si>
  <si>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</si>
  <si>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</si>
  <si>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</si>
  <si>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</si>
  <si>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</si>
  <si>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</si>
  <si>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</si>
  <si>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</si>
  <si>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</si>
  <si>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</si>
  <si>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</si>
  <si>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</si>
  <si>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</si>
  <si>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</si>
  <si>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</si>
  <si>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</si>
  <si>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</si>
  <si>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</si>
  <si>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</si>
  <si>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</si>
  <si>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</si>
  <si>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</si>
  <si>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</si>
  <si>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</si>
  <si>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</si>
  <si>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</si>
  <si>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</si>
  <si>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</si>
  <si>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</si>
  <si>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</si>
  <si>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</si>
  <si>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</si>
  <si>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</si>
  <si>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</si>
  <si>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</si>
  <si>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</si>
  <si>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</si>
  <si>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</si>
  <si>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</si>
  <si>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</si>
  <si>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</si>
  <si>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</si>
  <si>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</si>
  <si>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</si>
  <si>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</si>
  <si>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</si>
  <si>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</si>
  <si>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</si>
  <si>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</si>
  <si>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</si>
  <si>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</si>
  <si>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</si>
  <si>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</si>
  <si>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</si>
  <si>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</si>
  <si>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</si>
  <si>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</si>
  <si>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</si>
  <si>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</si>
  <si>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</si>
  <si>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</si>
  <si>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</si>
  <si>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</si>
  <si>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</si>
  <si>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</si>
  <si>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</si>
  <si>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</si>
  <si>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</si>
  <si>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</si>
  <si>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</si>
  <si>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</si>
  <si>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</si>
  <si>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</si>
  <si>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</si>
  <si>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</si>
  <si>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</si>
  <si>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</si>
  <si>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</si>
  <si>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</si>
  <si>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</si>
  <si>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</si>
  <si>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</si>
  <si>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</si>
  <si>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</si>
  <si>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</si>
  <si>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</si>
  <si>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</si>
  <si>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</si>
  <si>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</si>
  <si>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</si>
  <si>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</si>
  <si>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</si>
  <si>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</si>
  <si>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</si>
  <si>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</si>
  <si>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</si>
  <si>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</si>
  <si>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</si>
  <si>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</si>
  <si>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</si>
  <si>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</si>
  <si>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</si>
  <si>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</si>
  <si>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</si>
  <si>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</si>
  <si>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</si>
  <si>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</si>
  <si>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</si>
  <si>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</si>
  <si>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</si>
  <si>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</si>
  <si>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</si>
  <si>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</si>
  <si>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</si>
  <si>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</si>
  <si>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</si>
  <si>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</si>
  <si>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</si>
  <si>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</si>
  <si>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</si>
  <si>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</si>
  <si>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</si>
  <si>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</si>
  <si>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</si>
  <si>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</si>
  <si>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</si>
  <si>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</si>
  <si>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</si>
  <si>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</si>
  <si>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</si>
  <si>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</si>
  <si>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</si>
  <si>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</si>
  <si>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</si>
  <si>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</si>
  <si>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</si>
  <si>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</si>
  <si>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</si>
  <si>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</si>
  <si>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</si>
  <si>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</si>
  <si>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</si>
  <si>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</si>
  <si>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</si>
  <si>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</si>
  <si>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</si>
  <si>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</si>
  <si>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</si>
  <si>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</si>
  <si>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</si>
  <si>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</si>
  <si>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</si>
  <si>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</si>
  <si>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</si>
  <si>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</si>
  <si>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</si>
  <si>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</si>
  <si>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</si>
  <si>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</si>
  <si>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</si>
  <si>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</si>
  <si>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</si>
  <si>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</si>
  <si>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</si>
  <si>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</si>
  <si>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</si>
  <si>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</si>
  <si>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</si>
  <si>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</si>
  <si>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</si>
  <si>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</si>
  <si>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</si>
  <si>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</si>
  <si>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</si>
  <si>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</si>
  <si>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</si>
  <si>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</si>
  <si>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</si>
  <si>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</si>
  <si>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</si>
  <si>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</si>
  <si>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</si>
  <si>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</si>
  <si>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</si>
  <si>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</si>
  <si>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</si>
  <si>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</si>
  <si>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</si>
  <si>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</si>
  <si>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</si>
  <si>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</si>
  <si>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</si>
  <si>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</si>
  <si>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</si>
  <si>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</si>
  <si>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</si>
  <si>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</si>
  <si>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</si>
  <si>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</si>
  <si>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</si>
  <si>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</si>
  <si>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</si>
  <si>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</si>
  <si>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</si>
  <si>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</si>
  <si>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</si>
  <si>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</si>
  <si>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</si>
  <si>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</si>
  <si>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</si>
  <si>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</si>
  <si>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</si>
  <si>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</si>
  <si>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</si>
  <si>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</si>
  <si>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</si>
  <si>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</si>
  <si>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</si>
  <si>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</si>
  <si>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</si>
  <si>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</si>
  <si>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</si>
  <si>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</si>
  <si>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</si>
  <si>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</si>
  <si>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</si>
  <si>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</si>
  <si>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</si>
  <si>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</si>
  <si>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</si>
  <si>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</si>
  <si>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</si>
  <si>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</si>
  <si>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</si>
  <si>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</si>
  <si>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</si>
  <si>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</si>
  <si>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</si>
  <si>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</si>
  <si>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</si>
  <si>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</si>
  <si>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</si>
  <si>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</si>
  <si>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</si>
  <si>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</si>
  <si>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</si>
  <si>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</si>
  <si>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</si>
  <si>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</si>
  <si>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</si>
  <si>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</si>
  <si>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</si>
  <si>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</si>
  <si>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</si>
  <si>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</si>
  <si>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</si>
  <si>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</si>
  <si>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</si>
  <si>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</si>
  <si>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</si>
  <si>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</si>
  <si>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</si>
  <si>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</si>
  <si>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</si>
  <si>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</si>
  <si>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</si>
  <si>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</si>
  <si>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</si>
  <si>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</si>
  <si>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</si>
  <si>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</si>
  <si>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</si>
  <si>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</si>
  <si>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</si>
  <si>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</si>
  <si>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</si>
  <si>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</si>
  <si>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</si>
  <si>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</si>
  <si>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</si>
  <si>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</si>
  <si>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</si>
  <si>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</si>
  <si>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</si>
  <si>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</si>
  <si>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</si>
  <si>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</si>
  <si>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</si>
  <si>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</si>
  <si>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</si>
  <si>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</si>
  <si>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</si>
  <si>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</si>
  <si>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</si>
  <si>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</si>
  <si>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</si>
  <si>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</si>
  <si>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</si>
  <si>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</si>
  <si>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</si>
  <si>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</si>
  <si>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</si>
  <si>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</si>
  <si>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</si>
  <si>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</si>
  <si>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</si>
  <si>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</si>
  <si>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</si>
  <si>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</si>
  <si>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</si>
  <si>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</si>
  <si>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</si>
  <si>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</si>
  <si>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</si>
  <si>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</si>
  <si>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</si>
  <si>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</si>
  <si>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</si>
  <si>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</si>
  <si>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</si>
  <si>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</si>
  <si>
    <t>Other values intended to be user-specified, with no source needed.</t>
  </si>
  <si>
    <t>Estimating SARS-CoV-2 Pandemic Impact</t>
  </si>
  <si>
    <t>Month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</si>
  <si>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</si>
  <si>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</si>
  <si>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</si>
  <si>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</si>
  <si>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</si>
  <si>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</si>
  <si>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</si>
  <si>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</si>
  <si>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</si>
  <si>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</si>
  <si>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Fraction of Impact Carried to Following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</si>
</sst>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4" borderId="0" xfId="0" applyFont="1" applyFill="1"/>
    <xf numFmtId="0" fontId="1" fillId="0" borderId="0" xfId="0" applyFont="1" applyAlignment="1">
      <alignment horizontal="right" wrapText="1"/>
    </xf>
    <xf numFmtId="17" fontId="0" fillId="0" borderId="0" xfId="0" applyNumberFormat="1"/>
    <xf numFmtId="9" fontId="0" fillId="0" borderId="0" xfId="11" applyFont="1"/>
    <xf numFmtId="17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left" indent="1"/>
    </xf>
    <xf numFmtId="10" fontId="0" fillId="0" borderId="7" xfId="0" applyNumberFormat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190499</xdr:rowOff>
    </xdr:from>
    <xdr:to>
      <xdr:col>13</xdr:col>
      <xdr:colOff>447674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15</xdr:row>
      <xdr:rowOff>144930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8063" y="0"/>
          <a:ext cx="4967288" cy="2859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A21" sqref="A21:XFD34"/>
    </sheetView>
  </sheetViews>
  <sheetFormatPr defaultColWidth="8.86328125" defaultRowHeight="14.25" x14ac:dyDescent="0.45"/>
  <cols>
    <col min="4" max="4" width="9.73046875" customWidth="1"/>
  </cols>
  <sheetData>
    <row r="1" spans="1:9" x14ac:dyDescent="0.45">
      <c r="A1" s="1" t="s">
        <v>31</v>
      </c>
    </row>
    <row r="3" spans="1:9" x14ac:dyDescent="0.45">
      <c r="A3" s="1" t="s">
        <v>32</v>
      </c>
      <c r="B3" s="23" t="s">
        <v>356</v>
      </c>
      <c r="C3" s="13"/>
      <c r="D3" s="13"/>
      <c r="E3" s="13"/>
      <c r="F3" s="13"/>
      <c r="I3" s="23" t="s">
        <v>357</v>
      </c>
    </row>
    <row r="4" spans="1:9" x14ac:dyDescent="0.45">
      <c r="B4" t="s">
        <v>358</v>
      </c>
      <c r="I4" t="s">
        <v>359</v>
      </c>
    </row>
    <row r="5" spans="1:9" x14ac:dyDescent="0.45">
      <c r="B5" s="28">
        <v>43922</v>
      </c>
      <c r="I5" s="28">
        <v>43891</v>
      </c>
    </row>
    <row r="6" spans="1:9" x14ac:dyDescent="0.45">
      <c r="B6" t="s">
        <v>360</v>
      </c>
      <c r="I6" t="s">
        <v>361</v>
      </c>
    </row>
    <row r="7" spans="1:9" x14ac:dyDescent="0.45">
      <c r="B7" s="26" t="s">
        <v>362</v>
      </c>
      <c r="I7" s="26" t="s">
        <v>363</v>
      </c>
    </row>
    <row r="8" spans="1:9" x14ac:dyDescent="0.45">
      <c r="B8" t="s">
        <v>364</v>
      </c>
      <c r="I8" t="s">
        <v>365</v>
      </c>
    </row>
    <row r="10" spans="1:9" x14ac:dyDescent="0.45">
      <c r="B10" t="s">
        <v>366</v>
      </c>
      <c r="I10" s="23" t="s">
        <v>367</v>
      </c>
    </row>
    <row r="11" spans="1:9" x14ac:dyDescent="0.45">
      <c r="B11" s="28">
        <v>43922</v>
      </c>
      <c r="I11" t="s">
        <v>368</v>
      </c>
    </row>
    <row r="12" spans="1:9" x14ac:dyDescent="0.45">
      <c r="B12" t="s">
        <v>369</v>
      </c>
    </row>
    <row r="13" spans="1:9" x14ac:dyDescent="0.45">
      <c r="B13" s="26" t="s">
        <v>370</v>
      </c>
    </row>
    <row r="15" spans="1:9" x14ac:dyDescent="0.45">
      <c r="B15" t="s">
        <v>371</v>
      </c>
    </row>
    <row r="16" spans="1:9" x14ac:dyDescent="0.45">
      <c r="B16" s="28">
        <v>43952</v>
      </c>
    </row>
    <row r="17" spans="1:2" x14ac:dyDescent="0.45">
      <c r="B17" t="s">
        <v>372</v>
      </c>
    </row>
    <row r="18" spans="1:2" x14ac:dyDescent="0.45">
      <c r="B18" s="26" t="s">
        <v>373</v>
      </c>
    </row>
    <row r="19" spans="1:2" x14ac:dyDescent="0.45">
      <c r="A19" s="19" t="s">
        <v>374</v>
      </c>
    </row>
    <row r="21" spans="1:2" x14ac:dyDescent="0.45">
      <c r="A21" s="1" t="s">
        <v>33</v>
      </c>
    </row>
    <row r="22" spans="1:2" x14ac:dyDescent="0.45">
      <c r="A22" t="s">
        <v>34</v>
      </c>
    </row>
    <row r="23" spans="1:2" x14ac:dyDescent="0.45">
      <c r="A23" s="2" t="s">
        <v>35</v>
      </c>
    </row>
    <row r="24" spans="1:2" x14ac:dyDescent="0.45">
      <c r="A24" t="s">
        <v>76</v>
      </c>
    </row>
    <row r="25" spans="1:2" x14ac:dyDescent="0.45">
      <c r="A25" t="s">
        <v>77</v>
      </c>
    </row>
    <row r="27" spans="1:2" x14ac:dyDescent="0.45">
      <c r="A27" t="s">
        <v>78</v>
      </c>
    </row>
    <row r="28" spans="1:2" x14ac:dyDescent="0.45">
      <c r="A28" t="s">
        <v>145</v>
      </c>
    </row>
    <row r="29" spans="1:2" x14ac:dyDescent="0.45">
      <c r="A29" t="s">
        <v>80</v>
      </c>
    </row>
    <row r="31" spans="1:2" x14ac:dyDescent="0.45">
      <c r="A31" t="s">
        <v>36</v>
      </c>
    </row>
    <row r="32" spans="1:2" x14ac:dyDescent="0.45">
      <c r="A32" t="s">
        <v>37</v>
      </c>
    </row>
    <row r="33" spans="1:7" x14ac:dyDescent="0.45">
      <c r="A33" t="s">
        <v>38</v>
      </c>
    </row>
    <row r="34" spans="1:7" x14ac:dyDescent="0.45">
      <c r="A34" t="s">
        <v>39</v>
      </c>
    </row>
    <row r="35" spans="1:7" x14ac:dyDescent="0.45">
      <c r="A35" t="s">
        <v>79</v>
      </c>
    </row>
    <row r="36" spans="1:7" x14ac:dyDescent="0.45">
      <c r="A36">
        <v>2019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7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7" x14ac:dyDescent="0.45">
      <c r="A39" s="33" t="s">
        <v>221</v>
      </c>
      <c r="B39" s="34"/>
      <c r="C39" s="34"/>
      <c r="D39" s="34"/>
      <c r="E39" s="34"/>
      <c r="F39" s="34"/>
      <c r="G39" s="34"/>
    </row>
    <row r="40" spans="1:7" x14ac:dyDescent="0.45">
      <c r="A40" t="s">
        <v>222</v>
      </c>
    </row>
    <row r="41" spans="1:7" x14ac:dyDescent="0.45">
      <c r="A41" t="s">
        <v>223</v>
      </c>
    </row>
    <row r="42" spans="1:7" x14ac:dyDescent="0.45">
      <c r="A42" t="s">
        <v>224</v>
      </c>
    </row>
    <row r="43" spans="1:7" x14ac:dyDescent="0.45">
      <c r="A43" s="1" t="s">
        <v>225</v>
      </c>
    </row>
    <row r="44" spans="1:7" x14ac:dyDescent="0.45">
      <c r="A44" s="1" t="s">
        <v>226</v>
      </c>
    </row>
    <row r="45" spans="1:7" x14ac:dyDescent="0.45">
      <c r="A45" s="35" t="s">
        <v>227</v>
      </c>
      <c r="B45" s="36" t="s">
        <v>228</v>
      </c>
    </row>
    <row r="46" spans="1:7" x14ac:dyDescent="0.45">
      <c r="A46" s="35" t="s">
        <v>227</v>
      </c>
      <c r="B46" s="36" t="s">
        <v>229</v>
      </c>
    </row>
    <row r="47" spans="1:7" x14ac:dyDescent="0.45">
      <c r="A47" s="35" t="s">
        <v>227</v>
      </c>
      <c r="B47" s="36" t="s">
        <v>230</v>
      </c>
    </row>
    <row r="49" spans="1:7" x14ac:dyDescent="0.45">
      <c r="A49" s="1" t="s">
        <v>231</v>
      </c>
    </row>
    <row r="50" spans="1:7" x14ac:dyDescent="0.45">
      <c r="A50" s="1" t="s">
        <v>232</v>
      </c>
    </row>
    <row r="51" spans="1:7" x14ac:dyDescent="0.45">
      <c r="A51" s="37" t="s">
        <v>233</v>
      </c>
      <c r="B51" t="s">
        <v>234</v>
      </c>
    </row>
    <row r="52" spans="1:7" x14ac:dyDescent="0.45">
      <c r="A52" s="37" t="s">
        <v>233</v>
      </c>
      <c r="B52" t="s">
        <v>235</v>
      </c>
    </row>
    <row r="53" spans="1:7" x14ac:dyDescent="0.45">
      <c r="A53" s="37" t="s">
        <v>233</v>
      </c>
      <c r="B53" t="s">
        <v>339</v>
      </c>
    </row>
    <row r="55" spans="1:7" x14ac:dyDescent="0.45">
      <c r="A55" s="33" t="s">
        <v>83</v>
      </c>
      <c r="B55" s="34"/>
      <c r="C55" s="34"/>
      <c r="D55" s="34"/>
      <c r="E55" s="34"/>
      <c r="F55" s="34"/>
      <c r="G55" s="34"/>
    </row>
    <row r="56" spans="1:7" x14ac:dyDescent="0.45">
      <c r="A56" t="s">
        <v>84</v>
      </c>
    </row>
    <row r="57" spans="1:7" x14ac:dyDescent="0.45">
      <c r="A57" t="s">
        <v>85</v>
      </c>
    </row>
    <row r="58" spans="1:7" x14ac:dyDescent="0.45">
      <c r="A58" t="s">
        <v>86</v>
      </c>
    </row>
    <row r="59" spans="1:7" x14ac:dyDescent="0.45">
      <c r="A59" t="s">
        <v>87</v>
      </c>
    </row>
    <row r="60" spans="1:7" x14ac:dyDescent="0.45">
      <c r="B60" t="s">
        <v>88</v>
      </c>
    </row>
    <row r="61" spans="1:7" x14ac:dyDescent="0.45">
      <c r="B61" s="19" t="s">
        <v>101</v>
      </c>
    </row>
    <row r="62" spans="1:7" x14ac:dyDescent="0.45">
      <c r="B62" t="s">
        <v>89</v>
      </c>
    </row>
    <row r="63" spans="1:7" x14ac:dyDescent="0.45">
      <c r="B63" s="19" t="s">
        <v>102</v>
      </c>
    </row>
    <row r="64" spans="1:7" x14ac:dyDescent="0.45">
      <c r="A64" t="s">
        <v>90</v>
      </c>
    </row>
    <row r="65" spans="1:7" x14ac:dyDescent="0.45">
      <c r="B65" s="2" t="s">
        <v>91</v>
      </c>
    </row>
    <row r="66" spans="1:7" x14ac:dyDescent="0.45">
      <c r="B66" s="19" t="s">
        <v>92</v>
      </c>
    </row>
    <row r="67" spans="1:7" x14ac:dyDescent="0.45">
      <c r="B67" s="19" t="s">
        <v>93</v>
      </c>
    </row>
    <row r="68" spans="1:7" x14ac:dyDescent="0.45">
      <c r="A68" t="s">
        <v>94</v>
      </c>
    </row>
    <row r="69" spans="1:7" x14ac:dyDescent="0.45">
      <c r="A69" t="s">
        <v>95</v>
      </c>
    </row>
    <row r="70" spans="1:7" x14ac:dyDescent="0.45">
      <c r="B70" t="s">
        <v>96</v>
      </c>
    </row>
    <row r="71" spans="1:7" x14ac:dyDescent="0.45">
      <c r="A71" t="s">
        <v>98</v>
      </c>
    </row>
    <row r="72" spans="1:7" x14ac:dyDescent="0.45">
      <c r="B72" t="s">
        <v>99</v>
      </c>
    </row>
    <row r="73" spans="1:7" x14ac:dyDescent="0.45">
      <c r="B73" t="s">
        <v>100</v>
      </c>
    </row>
    <row r="75" spans="1:7" x14ac:dyDescent="0.45">
      <c r="A75" s="33" t="s">
        <v>97</v>
      </c>
      <c r="B75" s="34"/>
      <c r="C75" s="34"/>
      <c r="D75" s="34"/>
      <c r="E75" s="34"/>
      <c r="F75" s="34"/>
      <c r="G75" s="34"/>
    </row>
    <row r="76" spans="1:7" x14ac:dyDescent="0.45">
      <c r="A76" t="s">
        <v>65</v>
      </c>
    </row>
    <row r="77" spans="1:7" x14ac:dyDescent="0.45">
      <c r="A77" t="s">
        <v>61</v>
      </c>
    </row>
    <row r="78" spans="1:7" x14ac:dyDescent="0.45">
      <c r="A78" t="s">
        <v>40</v>
      </c>
    </row>
    <row r="79" spans="1:7" x14ac:dyDescent="0.45">
      <c r="A79" t="s">
        <v>60</v>
      </c>
    </row>
    <row r="80" spans="1:7" x14ac:dyDescent="0.45">
      <c r="A80" t="s">
        <v>66</v>
      </c>
    </row>
    <row r="81" spans="1:4" x14ac:dyDescent="0.45">
      <c r="A81" t="s">
        <v>67</v>
      </c>
    </row>
    <row r="82" spans="1:4" x14ac:dyDescent="0.45">
      <c r="A82" t="s">
        <v>68</v>
      </c>
    </row>
    <row r="83" spans="1:4" x14ac:dyDescent="0.45">
      <c r="A83" t="s">
        <v>69</v>
      </c>
    </row>
    <row r="85" spans="1:4" x14ac:dyDescent="0.45">
      <c r="A85" t="s">
        <v>44</v>
      </c>
    </row>
    <row r="86" spans="1:4" x14ac:dyDescent="0.45">
      <c r="A86" t="s">
        <v>41</v>
      </c>
    </row>
    <row r="87" spans="1:4" x14ac:dyDescent="0.45">
      <c r="A87" t="s">
        <v>42</v>
      </c>
    </row>
    <row r="88" spans="1:4" x14ac:dyDescent="0.45">
      <c r="A88" t="s">
        <v>43</v>
      </c>
    </row>
    <row r="89" spans="1:4" ht="14.65" thickBot="1" x14ac:dyDescent="0.5"/>
    <row r="90" spans="1:4" x14ac:dyDescent="0.45">
      <c r="A90" s="3" t="s">
        <v>51</v>
      </c>
      <c r="B90" s="4"/>
      <c r="C90" s="4"/>
      <c r="D90" s="5"/>
    </row>
    <row r="91" spans="1:4" x14ac:dyDescent="0.45">
      <c r="A91" s="6" t="s">
        <v>48</v>
      </c>
      <c r="B91" s="7">
        <v>1.0149999999999999</v>
      </c>
      <c r="C91" s="7"/>
      <c r="D91" s="8"/>
    </row>
    <row r="92" spans="1:4" x14ac:dyDescent="0.45">
      <c r="A92" s="6" t="s">
        <v>49</v>
      </c>
      <c r="B92" s="7">
        <v>-0.27</v>
      </c>
      <c r="C92" s="7"/>
      <c r="D92" s="8"/>
    </row>
    <row r="93" spans="1:4" ht="14.65" thickBot="1" x14ac:dyDescent="0.5">
      <c r="A93" s="9" t="s">
        <v>50</v>
      </c>
      <c r="B93" s="10">
        <v>-14</v>
      </c>
      <c r="C93" s="10"/>
      <c r="D93" s="11"/>
    </row>
    <row r="122" spans="1:7" x14ac:dyDescent="0.45">
      <c r="A122" s="33" t="s">
        <v>152</v>
      </c>
      <c r="B122" s="34"/>
      <c r="C122" s="34"/>
      <c r="D122" s="34"/>
      <c r="E122" s="34"/>
      <c r="F122" s="34"/>
      <c r="G122" s="34"/>
    </row>
    <row r="123" spans="1:7" x14ac:dyDescent="0.45">
      <c r="A123" t="s">
        <v>153</v>
      </c>
    </row>
    <row r="124" spans="1:7" x14ac:dyDescent="0.45">
      <c r="A124" t="s">
        <v>154</v>
      </c>
    </row>
    <row r="125" spans="1:7" x14ac:dyDescent="0.45">
      <c r="A125" t="s">
        <v>155</v>
      </c>
    </row>
    <row r="126" spans="1:7" x14ac:dyDescent="0.45">
      <c r="A126" s="22">
        <v>6</v>
      </c>
      <c r="B126" t="s">
        <v>156</v>
      </c>
    </row>
    <row r="128" spans="1:7" x14ac:dyDescent="0.45">
      <c r="A128" s="33" t="s">
        <v>310</v>
      </c>
      <c r="B128" s="34"/>
      <c r="C128" s="34"/>
      <c r="D128" s="34"/>
      <c r="E128" s="34"/>
      <c r="F128" s="34"/>
      <c r="G128" s="34"/>
    </row>
    <row r="129" spans="1:2" x14ac:dyDescent="0.45">
      <c r="A129" t="s">
        <v>290</v>
      </c>
    </row>
    <row r="130" spans="1:2" x14ac:dyDescent="0.45">
      <c r="A130" t="s">
        <v>311</v>
      </c>
    </row>
    <row r="131" spans="1:2" x14ac:dyDescent="0.45">
      <c r="A131" t="s">
        <v>312</v>
      </c>
    </row>
    <row r="132" spans="1:2" x14ac:dyDescent="0.45">
      <c r="A132" t="s">
        <v>348</v>
      </c>
    </row>
    <row r="133" spans="1:2" x14ac:dyDescent="0.45">
      <c r="A133" t="s">
        <v>313</v>
      </c>
    </row>
    <row r="134" spans="1:2" x14ac:dyDescent="0.45">
      <c r="A134" t="s">
        <v>291</v>
      </c>
    </row>
    <row r="135" spans="1:2" x14ac:dyDescent="0.45">
      <c r="A135" t="s">
        <v>292</v>
      </c>
    </row>
    <row r="136" spans="1:2" x14ac:dyDescent="0.45">
      <c r="A136" t="s">
        <v>293</v>
      </c>
      <c r="B136" t="s">
        <v>294</v>
      </c>
    </row>
    <row r="137" spans="1:2" x14ac:dyDescent="0.45">
      <c r="B137" t="s">
        <v>296</v>
      </c>
    </row>
    <row r="138" spans="1:2" x14ac:dyDescent="0.45">
      <c r="B138" t="s">
        <v>295</v>
      </c>
    </row>
    <row r="139" spans="1:2" x14ac:dyDescent="0.45">
      <c r="A139" t="s">
        <v>297</v>
      </c>
      <c r="B139" t="s">
        <v>298</v>
      </c>
    </row>
    <row r="140" spans="1:2" x14ac:dyDescent="0.45">
      <c r="B140" t="s">
        <v>299</v>
      </c>
    </row>
    <row r="141" spans="1:2" x14ac:dyDescent="0.45">
      <c r="B141" s="38" t="s">
        <v>300</v>
      </c>
    </row>
    <row r="142" spans="1:2" x14ac:dyDescent="0.45">
      <c r="A142" t="s">
        <v>301</v>
      </c>
      <c r="B142" t="s">
        <v>302</v>
      </c>
    </row>
    <row r="143" spans="1:2" x14ac:dyDescent="0.45">
      <c r="B143" t="s">
        <v>303</v>
      </c>
    </row>
    <row r="144" spans="1:2" x14ac:dyDescent="0.45">
      <c r="B144" t="s">
        <v>304</v>
      </c>
    </row>
    <row r="145" spans="1:7" x14ac:dyDescent="0.45">
      <c r="B145" t="s">
        <v>304</v>
      </c>
    </row>
    <row r="146" spans="1:7" x14ac:dyDescent="0.45">
      <c r="B146" t="s">
        <v>306</v>
      </c>
    </row>
    <row r="147" spans="1:7" x14ac:dyDescent="0.45">
      <c r="A147" t="s">
        <v>305</v>
      </c>
      <c r="B147" t="s">
        <v>298</v>
      </c>
    </row>
    <row r="148" spans="1:7" x14ac:dyDescent="0.45">
      <c r="B148" t="s">
        <v>299</v>
      </c>
    </row>
    <row r="149" spans="1:7" x14ac:dyDescent="0.45">
      <c r="B149" s="38" t="s">
        <v>323</v>
      </c>
    </row>
    <row r="150" spans="1:7" x14ac:dyDescent="0.45">
      <c r="A150" t="s">
        <v>314</v>
      </c>
      <c r="B150" t="s">
        <v>302</v>
      </c>
    </row>
    <row r="151" spans="1:7" x14ac:dyDescent="0.45">
      <c r="B151" t="s">
        <v>315</v>
      </c>
    </row>
    <row r="152" spans="1:7" x14ac:dyDescent="0.45">
      <c r="B152" t="s">
        <v>304</v>
      </c>
    </row>
    <row r="153" spans="1:7" x14ac:dyDescent="0.45">
      <c r="B153" t="s">
        <v>304</v>
      </c>
    </row>
    <row r="154" spans="1:7" x14ac:dyDescent="0.45">
      <c r="B154" t="s">
        <v>316</v>
      </c>
    </row>
    <row r="155" spans="1:7" x14ac:dyDescent="0.45">
      <c r="A155" t="s">
        <v>317</v>
      </c>
      <c r="B155" t="s">
        <v>307</v>
      </c>
    </row>
    <row r="156" spans="1:7" x14ac:dyDescent="0.45">
      <c r="B156" t="s">
        <v>308</v>
      </c>
    </row>
    <row r="157" spans="1:7" x14ac:dyDescent="0.45">
      <c r="B157" t="s">
        <v>309</v>
      </c>
    </row>
    <row r="159" spans="1:7" x14ac:dyDescent="0.45">
      <c r="A159" s="40" t="s">
        <v>343</v>
      </c>
      <c r="B159" s="22"/>
      <c r="C159" s="22"/>
      <c r="D159" s="22"/>
      <c r="E159" s="22"/>
      <c r="F159" s="22"/>
      <c r="G159" s="22"/>
    </row>
    <row r="160" spans="1:7" x14ac:dyDescent="0.45">
      <c r="A160" t="s">
        <v>344</v>
      </c>
    </row>
    <row r="161" spans="1:1" x14ac:dyDescent="0.45">
      <c r="A161" t="s">
        <v>345</v>
      </c>
    </row>
    <row r="162" spans="1:1" x14ac:dyDescent="0.45">
      <c r="A162" t="s">
        <v>346</v>
      </c>
    </row>
    <row r="164" spans="1:1" x14ac:dyDescent="0.45">
      <c r="A164" t="s">
        <v>349</v>
      </c>
    </row>
    <row r="165" spans="1:1" x14ac:dyDescent="0.45">
      <c r="A165" t="s">
        <v>347</v>
      </c>
    </row>
    <row r="166" spans="1:1" x14ac:dyDescent="0.45">
      <c r="A166" t="s">
        <v>350</v>
      </c>
    </row>
    <row r="168" spans="1:1" x14ac:dyDescent="0.45">
      <c r="A168" t="s">
        <v>351</v>
      </c>
    </row>
    <row r="169" spans="1:1" x14ac:dyDescent="0.45">
      <c r="A169" t="s">
        <v>352</v>
      </c>
    </row>
  </sheetData>
  <hyperlinks>
    <hyperlink ref="I7" r:id="rId1"/>
    <hyperlink ref="B7" r:id="rId2"/>
    <hyperlink ref="B13" r:id="rId3"/>
    <hyperlink ref="B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689"/>
  <sheetViews>
    <sheetView zoomScaleNormal="100" workbookViewId="0">
      <pane xSplit="5" ySplit="1" topLeftCell="G1568" activePane="bottomRight" state="frozen"/>
      <selection pane="topRight" activeCell="E1" sqref="E1"/>
      <selection pane="bottomLeft" activeCell="A2" sqref="A2"/>
      <selection pane="bottomRight" activeCell="T1600" sqref="T1600"/>
    </sheetView>
  </sheetViews>
  <sheetFormatPr defaultColWidth="9.1328125" defaultRowHeight="14.25" x14ac:dyDescent="0.45"/>
  <cols>
    <col min="1" max="1" width="54" customWidth="1"/>
    <col min="2" max="2" width="11.59765625" customWidth="1"/>
    <col min="3" max="3" width="21.59765625" customWidth="1"/>
    <col min="4" max="4" width="15.265625" customWidth="1"/>
    <col min="5" max="5" width="12.1328125" customWidth="1"/>
    <col min="6" max="37" width="9.1328125" style="16"/>
    <col min="38" max="16384" width="9.1328125" style="12"/>
  </cols>
  <sheetData>
    <row r="1" spans="1:37" x14ac:dyDescent="0.45">
      <c r="A1" s="1" t="s">
        <v>172</v>
      </c>
      <c r="B1" s="1" t="s">
        <v>318</v>
      </c>
      <c r="C1" s="1" t="s">
        <v>169</v>
      </c>
      <c r="D1" s="1" t="s">
        <v>173</v>
      </c>
      <c r="E1" s="1" t="s">
        <v>174</v>
      </c>
      <c r="F1" s="17" t="s">
        <v>106</v>
      </c>
      <c r="G1" s="17" t="s">
        <v>107</v>
      </c>
      <c r="H1" s="17" t="s">
        <v>108</v>
      </c>
      <c r="I1" s="17" t="s">
        <v>109</v>
      </c>
      <c r="J1" s="17" t="s">
        <v>110</v>
      </c>
      <c r="K1" s="17" t="s">
        <v>111</v>
      </c>
      <c r="L1" s="17" t="s">
        <v>112</v>
      </c>
      <c r="M1" s="17" t="s">
        <v>113</v>
      </c>
      <c r="N1" s="17" t="s">
        <v>114</v>
      </c>
      <c r="O1" s="17" t="s">
        <v>115</v>
      </c>
      <c r="P1" s="17" t="s">
        <v>116</v>
      </c>
      <c r="Q1" s="17" t="s">
        <v>117</v>
      </c>
      <c r="R1" s="17" t="s">
        <v>118</v>
      </c>
      <c r="S1" s="17" t="s">
        <v>119</v>
      </c>
      <c r="T1" s="17" t="s">
        <v>120</v>
      </c>
      <c r="U1" s="17" t="s">
        <v>121</v>
      </c>
      <c r="V1" s="17" t="s">
        <v>122</v>
      </c>
      <c r="W1" s="17" t="s">
        <v>123</v>
      </c>
      <c r="X1" s="17" t="s">
        <v>124</v>
      </c>
      <c r="Y1" s="17" t="s">
        <v>125</v>
      </c>
      <c r="Z1" s="17" t="s">
        <v>126</v>
      </c>
      <c r="AA1" s="17" t="s">
        <v>127</v>
      </c>
      <c r="AB1" s="17" t="s">
        <v>128</v>
      </c>
      <c r="AC1" s="17" t="s">
        <v>129</v>
      </c>
      <c r="AD1" s="17" t="s">
        <v>130</v>
      </c>
      <c r="AE1" s="17" t="s">
        <v>131</v>
      </c>
      <c r="AF1" s="17" t="s">
        <v>132</v>
      </c>
      <c r="AG1" s="17" t="s">
        <v>133</v>
      </c>
      <c r="AH1" s="17" t="s">
        <v>134</v>
      </c>
      <c r="AI1" s="17" t="s">
        <v>135</v>
      </c>
      <c r="AJ1" s="17" t="s">
        <v>136</v>
      </c>
      <c r="AK1" s="17" t="s">
        <v>137</v>
      </c>
    </row>
    <row r="2" spans="1:37" x14ac:dyDescent="0.45">
      <c r="A2" t="s">
        <v>1</v>
      </c>
      <c r="B2" t="s">
        <v>321</v>
      </c>
      <c r="C2" t="s">
        <v>170</v>
      </c>
      <c r="D2" t="s">
        <v>175</v>
      </c>
      <c r="F2" s="15">
        <v>2019</v>
      </c>
      <c r="G2" s="15">
        <v>2020</v>
      </c>
      <c r="H2" s="15">
        <v>2050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45">
      <c r="B3" t="s">
        <v>321</v>
      </c>
      <c r="F3" s="16">
        <v>0</v>
      </c>
      <c r="G3" s="16">
        <v>0</v>
      </c>
      <c r="H3" s="16">
        <v>1</v>
      </c>
    </row>
    <row r="4" spans="1:37" x14ac:dyDescent="0.45">
      <c r="A4" t="s">
        <v>1</v>
      </c>
      <c r="B4" t="s">
        <v>321</v>
      </c>
      <c r="C4" t="s">
        <v>170</v>
      </c>
      <c r="D4" t="s">
        <v>176</v>
      </c>
      <c r="F4" s="15">
        <v>2019</v>
      </c>
      <c r="G4" s="15">
        <v>2020</v>
      </c>
      <c r="H4" s="15">
        <v>2050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45">
      <c r="B5" t="s">
        <v>321</v>
      </c>
      <c r="F5" s="16">
        <v>0</v>
      </c>
      <c r="G5" s="16">
        <v>0</v>
      </c>
      <c r="H5" s="16">
        <v>1</v>
      </c>
    </row>
    <row r="6" spans="1:37" x14ac:dyDescent="0.45">
      <c r="A6" t="s">
        <v>1</v>
      </c>
      <c r="B6" t="s">
        <v>321</v>
      </c>
      <c r="C6" t="s">
        <v>170</v>
      </c>
      <c r="D6" t="s">
        <v>177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45">
      <c r="B7" t="s">
        <v>321</v>
      </c>
      <c r="F7" s="16">
        <v>0</v>
      </c>
      <c r="G7" s="16">
        <v>0</v>
      </c>
      <c r="H7" s="16">
        <v>1</v>
      </c>
    </row>
    <row r="8" spans="1:37" x14ac:dyDescent="0.45">
      <c r="A8" t="s">
        <v>1</v>
      </c>
      <c r="B8" t="s">
        <v>321</v>
      </c>
      <c r="C8" t="s">
        <v>170</v>
      </c>
      <c r="D8" t="s">
        <v>178</v>
      </c>
      <c r="F8" s="15">
        <v>2019</v>
      </c>
      <c r="G8" s="15">
        <v>2020</v>
      </c>
      <c r="H8" s="15">
        <v>2050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45">
      <c r="B9" t="s">
        <v>321</v>
      </c>
      <c r="F9" s="16">
        <v>0</v>
      </c>
      <c r="G9" s="16">
        <v>0</v>
      </c>
      <c r="H9" s="16">
        <v>1</v>
      </c>
    </row>
    <row r="10" spans="1:37" x14ac:dyDescent="0.45">
      <c r="A10" t="s">
        <v>1</v>
      </c>
      <c r="B10" t="s">
        <v>321</v>
      </c>
      <c r="C10" t="s">
        <v>170</v>
      </c>
      <c r="D10" t="s">
        <v>179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45">
      <c r="B11" t="s">
        <v>321</v>
      </c>
      <c r="F11" s="16">
        <v>0</v>
      </c>
      <c r="G11" s="16">
        <v>0</v>
      </c>
      <c r="H11" s="16">
        <v>1</v>
      </c>
    </row>
    <row r="12" spans="1:37" x14ac:dyDescent="0.45">
      <c r="A12" t="s">
        <v>1</v>
      </c>
      <c r="B12" t="s">
        <v>321</v>
      </c>
      <c r="C12" t="s">
        <v>170</v>
      </c>
      <c r="D12" t="s">
        <v>180</v>
      </c>
      <c r="F12" s="15">
        <v>2019</v>
      </c>
      <c r="G12" s="15">
        <v>2020</v>
      </c>
      <c r="H12" s="15">
        <v>2050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45">
      <c r="B13" t="s">
        <v>321</v>
      </c>
      <c r="F13" s="16">
        <v>0</v>
      </c>
      <c r="G13" s="16">
        <v>0</v>
      </c>
      <c r="H13" s="16">
        <v>1</v>
      </c>
    </row>
    <row r="14" spans="1:37" x14ac:dyDescent="0.45">
      <c r="A14" t="s">
        <v>1</v>
      </c>
      <c r="B14" t="s">
        <v>321</v>
      </c>
      <c r="C14" t="s">
        <v>171</v>
      </c>
      <c r="D14" t="s">
        <v>175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45">
      <c r="B15" t="s">
        <v>321</v>
      </c>
      <c r="F15" s="16">
        <v>0</v>
      </c>
      <c r="G15" s="16">
        <v>0</v>
      </c>
      <c r="H15" s="16">
        <v>1</v>
      </c>
    </row>
    <row r="16" spans="1:37" x14ac:dyDescent="0.45">
      <c r="A16" t="s">
        <v>1</v>
      </c>
      <c r="B16" t="s">
        <v>321</v>
      </c>
      <c r="C16" t="s">
        <v>171</v>
      </c>
      <c r="D16" t="s">
        <v>176</v>
      </c>
      <c r="F16" s="15">
        <v>2019</v>
      </c>
      <c r="G16" s="15">
        <v>2020</v>
      </c>
      <c r="H16" s="15">
        <v>2050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45">
      <c r="B17" t="s">
        <v>321</v>
      </c>
      <c r="F17" s="16">
        <v>0</v>
      </c>
      <c r="G17" s="16">
        <v>0</v>
      </c>
      <c r="H17" s="16">
        <v>1</v>
      </c>
    </row>
    <row r="18" spans="1:37" x14ac:dyDescent="0.45">
      <c r="A18" t="s">
        <v>1</v>
      </c>
      <c r="B18" t="s">
        <v>321</v>
      </c>
      <c r="C18" t="s">
        <v>171</v>
      </c>
      <c r="D18" t="s">
        <v>177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45">
      <c r="B19" t="s">
        <v>321</v>
      </c>
      <c r="F19" s="16">
        <v>0</v>
      </c>
      <c r="G19" s="16">
        <v>0</v>
      </c>
      <c r="H19" s="16">
        <v>1</v>
      </c>
    </row>
    <row r="20" spans="1:37" x14ac:dyDescent="0.45">
      <c r="A20" t="s">
        <v>1</v>
      </c>
      <c r="B20" t="s">
        <v>321</v>
      </c>
      <c r="C20" t="s">
        <v>171</v>
      </c>
      <c r="D20" t="s">
        <v>178</v>
      </c>
      <c r="F20" s="15">
        <v>2019</v>
      </c>
      <c r="G20" s="15">
        <v>2020</v>
      </c>
      <c r="H20" s="15">
        <v>2050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45">
      <c r="B21" t="s">
        <v>321</v>
      </c>
      <c r="F21" s="16">
        <v>0</v>
      </c>
      <c r="G21" s="16">
        <v>0</v>
      </c>
      <c r="H21" s="16">
        <v>1</v>
      </c>
    </row>
    <row r="22" spans="1:37" x14ac:dyDescent="0.45">
      <c r="A22" t="s">
        <v>1</v>
      </c>
      <c r="B22" t="s">
        <v>321</v>
      </c>
      <c r="C22" t="s">
        <v>171</v>
      </c>
      <c r="D22" t="s">
        <v>179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45">
      <c r="B23" t="s">
        <v>321</v>
      </c>
      <c r="F23" s="16">
        <v>0</v>
      </c>
      <c r="G23" s="16">
        <v>0</v>
      </c>
      <c r="H23" s="16">
        <v>1</v>
      </c>
    </row>
    <row r="24" spans="1:37" x14ac:dyDescent="0.45">
      <c r="A24" t="s">
        <v>1</v>
      </c>
      <c r="B24" t="s">
        <v>321</v>
      </c>
      <c r="C24" t="s">
        <v>171</v>
      </c>
      <c r="D24" t="s">
        <v>180</v>
      </c>
      <c r="F24" s="15">
        <v>2019</v>
      </c>
      <c r="G24" s="15">
        <v>2020</v>
      </c>
      <c r="H24" s="15">
        <v>2050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45">
      <c r="B25" t="s">
        <v>321</v>
      </c>
      <c r="F25" s="16">
        <v>0</v>
      </c>
      <c r="G25" s="16">
        <v>0</v>
      </c>
      <c r="H25" s="16">
        <v>1</v>
      </c>
    </row>
    <row r="26" spans="1:37" x14ac:dyDescent="0.45">
      <c r="A26" t="s">
        <v>2</v>
      </c>
      <c r="B26" t="s">
        <v>321</v>
      </c>
      <c r="F26" s="15">
        <v>2019</v>
      </c>
      <c r="G26" s="15">
        <v>2020</v>
      </c>
      <c r="H26" s="15">
        <v>2050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45">
      <c r="B27" t="s">
        <v>321</v>
      </c>
      <c r="F27" s="16">
        <v>0</v>
      </c>
      <c r="G27" s="16">
        <v>0</v>
      </c>
      <c r="H27" s="16">
        <v>1</v>
      </c>
    </row>
    <row r="28" spans="1:37" x14ac:dyDescent="0.45">
      <c r="A28" t="s">
        <v>340</v>
      </c>
      <c r="B28" t="s">
        <v>321</v>
      </c>
      <c r="C28" t="s">
        <v>170</v>
      </c>
      <c r="D28" t="s">
        <v>175</v>
      </c>
      <c r="F28" s="15">
        <v>2019</v>
      </c>
      <c r="G28" s="15">
        <v>2020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45">
      <c r="B29" t="s">
        <v>321</v>
      </c>
      <c r="F29" s="16">
        <v>0</v>
      </c>
      <c r="G29" s="16">
        <v>0</v>
      </c>
      <c r="H29" s="16">
        <v>1</v>
      </c>
    </row>
    <row r="30" spans="1:37" x14ac:dyDescent="0.45">
      <c r="A30" t="s">
        <v>340</v>
      </c>
      <c r="C30" t="s">
        <v>170</v>
      </c>
      <c r="D30" t="s">
        <v>176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45">
      <c r="F31" s="16">
        <v>0</v>
      </c>
      <c r="G31" s="16">
        <v>0</v>
      </c>
      <c r="H31" s="16">
        <v>1</v>
      </c>
    </row>
    <row r="32" spans="1:37" x14ac:dyDescent="0.45">
      <c r="A32" t="s">
        <v>340</v>
      </c>
      <c r="C32" t="s">
        <v>170</v>
      </c>
      <c r="D32" t="s">
        <v>177</v>
      </c>
      <c r="F32" s="15">
        <v>2019</v>
      </c>
      <c r="G32" s="15">
        <v>2020</v>
      </c>
      <c r="H32" s="15">
        <v>2050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45">
      <c r="F33" s="16">
        <v>0</v>
      </c>
      <c r="G33" s="16">
        <v>0</v>
      </c>
      <c r="H33" s="16">
        <v>1</v>
      </c>
    </row>
    <row r="34" spans="1:37" x14ac:dyDescent="0.45">
      <c r="A34" t="s">
        <v>340</v>
      </c>
      <c r="C34" t="s">
        <v>170</v>
      </c>
      <c r="D34" t="s">
        <v>178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45">
      <c r="F35" s="16">
        <v>0</v>
      </c>
      <c r="G35" s="16">
        <v>0</v>
      </c>
      <c r="H35" s="16">
        <v>1</v>
      </c>
    </row>
    <row r="36" spans="1:37" x14ac:dyDescent="0.45">
      <c r="A36" t="s">
        <v>340</v>
      </c>
      <c r="C36" t="s">
        <v>170</v>
      </c>
      <c r="D36" t="s">
        <v>179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45">
      <c r="F37" s="16">
        <v>0</v>
      </c>
      <c r="G37" s="16">
        <v>0</v>
      </c>
      <c r="H37" s="16">
        <v>1</v>
      </c>
    </row>
    <row r="38" spans="1:37" x14ac:dyDescent="0.45">
      <c r="A38" t="s">
        <v>340</v>
      </c>
      <c r="C38" t="s">
        <v>170</v>
      </c>
      <c r="D38" t="s">
        <v>180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45">
      <c r="F39" s="16">
        <v>0</v>
      </c>
      <c r="G39" s="16">
        <v>0</v>
      </c>
      <c r="H39" s="16">
        <v>1</v>
      </c>
    </row>
    <row r="40" spans="1:37" x14ac:dyDescent="0.45">
      <c r="A40" t="s">
        <v>340</v>
      </c>
      <c r="C40" t="s">
        <v>171</v>
      </c>
      <c r="D40" t="s">
        <v>175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45">
      <c r="F41" s="16">
        <v>0</v>
      </c>
      <c r="G41" s="16">
        <v>0</v>
      </c>
      <c r="H41" s="16">
        <v>1</v>
      </c>
    </row>
    <row r="42" spans="1:37" x14ac:dyDescent="0.45">
      <c r="A42" t="s">
        <v>340</v>
      </c>
      <c r="C42" t="s">
        <v>171</v>
      </c>
      <c r="D42" t="s">
        <v>176</v>
      </c>
      <c r="F42" s="15">
        <v>2019</v>
      </c>
      <c r="G42" s="15">
        <v>2020</v>
      </c>
      <c r="H42" s="15">
        <v>2050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45">
      <c r="F43" s="16">
        <v>0</v>
      </c>
      <c r="G43" s="16">
        <v>0</v>
      </c>
      <c r="H43" s="16">
        <v>1</v>
      </c>
    </row>
    <row r="44" spans="1:37" x14ac:dyDescent="0.45">
      <c r="A44" t="s">
        <v>340</v>
      </c>
      <c r="C44" t="s">
        <v>171</v>
      </c>
      <c r="D44" t="s">
        <v>177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45">
      <c r="F45" s="16">
        <v>0</v>
      </c>
      <c r="G45" s="16">
        <v>0</v>
      </c>
      <c r="H45" s="16">
        <v>1</v>
      </c>
    </row>
    <row r="46" spans="1:37" x14ac:dyDescent="0.45">
      <c r="A46" t="s">
        <v>340</v>
      </c>
      <c r="C46" t="s">
        <v>171</v>
      </c>
      <c r="D46" t="s">
        <v>178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45">
      <c r="F47" s="16">
        <v>0</v>
      </c>
      <c r="G47" s="16">
        <v>0</v>
      </c>
      <c r="H47" s="16">
        <v>1</v>
      </c>
    </row>
    <row r="48" spans="1:37" x14ac:dyDescent="0.45">
      <c r="A48" t="s">
        <v>340</v>
      </c>
      <c r="C48" t="s">
        <v>171</v>
      </c>
      <c r="D48" t="s">
        <v>179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45">
      <c r="F49" s="16">
        <v>0</v>
      </c>
      <c r="G49" s="16">
        <v>0</v>
      </c>
      <c r="H49" s="16">
        <v>1</v>
      </c>
    </row>
    <row r="50" spans="1:37" x14ac:dyDescent="0.45">
      <c r="A50" t="s">
        <v>340</v>
      </c>
      <c r="B50" t="s">
        <v>321</v>
      </c>
      <c r="C50" t="s">
        <v>171</v>
      </c>
      <c r="D50" t="s">
        <v>180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45">
      <c r="B51" t="s">
        <v>321</v>
      </c>
      <c r="F51" s="16">
        <v>0</v>
      </c>
      <c r="G51" s="16">
        <v>0</v>
      </c>
      <c r="H51" s="16">
        <v>1</v>
      </c>
    </row>
    <row r="52" spans="1:37" x14ac:dyDescent="0.45">
      <c r="A52" t="s">
        <v>72</v>
      </c>
      <c r="B52" t="s">
        <v>321</v>
      </c>
      <c r="C52" t="s">
        <v>170</v>
      </c>
      <c r="D52" t="s">
        <v>175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45">
      <c r="B53" t="s">
        <v>321</v>
      </c>
      <c r="F53" s="16">
        <v>0</v>
      </c>
      <c r="G53" s="16">
        <v>0</v>
      </c>
      <c r="H53" s="16">
        <v>1</v>
      </c>
    </row>
    <row r="54" spans="1:37" x14ac:dyDescent="0.45">
      <c r="A54" t="s">
        <v>72</v>
      </c>
      <c r="B54" t="s">
        <v>321</v>
      </c>
      <c r="C54" t="s">
        <v>170</v>
      </c>
      <c r="D54" t="s">
        <v>176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45">
      <c r="B55" t="s">
        <v>321</v>
      </c>
      <c r="F55" s="16">
        <v>0</v>
      </c>
      <c r="G55" s="16">
        <v>0</v>
      </c>
      <c r="H55" s="16">
        <v>1</v>
      </c>
    </row>
    <row r="56" spans="1:37" x14ac:dyDescent="0.45">
      <c r="A56" t="s">
        <v>72</v>
      </c>
      <c r="B56" t="s">
        <v>321</v>
      </c>
      <c r="C56" t="s">
        <v>170</v>
      </c>
      <c r="D56" t="s">
        <v>177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45">
      <c r="B57" t="s">
        <v>321</v>
      </c>
      <c r="F57" s="16">
        <v>0</v>
      </c>
      <c r="G57" s="16">
        <v>0</v>
      </c>
      <c r="H57" s="16">
        <v>1</v>
      </c>
    </row>
    <row r="58" spans="1:37" x14ac:dyDescent="0.45">
      <c r="A58" t="s">
        <v>72</v>
      </c>
      <c r="B58" t="s">
        <v>321</v>
      </c>
      <c r="C58" t="s">
        <v>170</v>
      </c>
      <c r="D58" t="s">
        <v>178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45">
      <c r="B59" t="s">
        <v>321</v>
      </c>
      <c r="F59" s="16">
        <v>0</v>
      </c>
      <c r="G59" s="16">
        <v>0</v>
      </c>
      <c r="H59" s="16">
        <v>1</v>
      </c>
    </row>
    <row r="60" spans="1:37" x14ac:dyDescent="0.45">
      <c r="A60" t="s">
        <v>72</v>
      </c>
      <c r="B60" t="s">
        <v>321</v>
      </c>
      <c r="C60" t="s">
        <v>170</v>
      </c>
      <c r="D60" t="s">
        <v>179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45">
      <c r="B61" t="s">
        <v>321</v>
      </c>
      <c r="F61" s="16">
        <v>0</v>
      </c>
      <c r="G61" s="16">
        <v>0</v>
      </c>
      <c r="H61" s="16">
        <v>1</v>
      </c>
    </row>
    <row r="62" spans="1:37" x14ac:dyDescent="0.45">
      <c r="A62" t="s">
        <v>72</v>
      </c>
      <c r="B62" t="s">
        <v>321</v>
      </c>
      <c r="C62" t="s">
        <v>170</v>
      </c>
      <c r="D62" t="s">
        <v>180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45">
      <c r="B63" t="s">
        <v>321</v>
      </c>
      <c r="F63" s="16">
        <v>0</v>
      </c>
      <c r="G63" s="16">
        <v>0</v>
      </c>
      <c r="H63" s="16">
        <v>1</v>
      </c>
    </row>
    <row r="64" spans="1:37" x14ac:dyDescent="0.45">
      <c r="A64" t="s">
        <v>72</v>
      </c>
      <c r="B64" t="s">
        <v>321</v>
      </c>
      <c r="C64" t="s">
        <v>171</v>
      </c>
      <c r="D64" t="s">
        <v>175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45">
      <c r="B65" t="s">
        <v>321</v>
      </c>
      <c r="F65" s="16">
        <v>0</v>
      </c>
      <c r="G65" s="16">
        <v>0</v>
      </c>
      <c r="H65" s="16">
        <v>1</v>
      </c>
    </row>
    <row r="66" spans="1:37" x14ac:dyDescent="0.45">
      <c r="A66" t="s">
        <v>72</v>
      </c>
      <c r="B66" t="s">
        <v>321</v>
      </c>
      <c r="C66" t="s">
        <v>171</v>
      </c>
      <c r="D66" t="s">
        <v>176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45">
      <c r="B67" t="s">
        <v>321</v>
      </c>
      <c r="F67" s="16">
        <v>0</v>
      </c>
      <c r="G67" s="16">
        <v>0</v>
      </c>
      <c r="H67" s="16">
        <v>1</v>
      </c>
    </row>
    <row r="68" spans="1:37" x14ac:dyDescent="0.45">
      <c r="A68" t="s">
        <v>72</v>
      </c>
      <c r="B68" t="s">
        <v>321</v>
      </c>
      <c r="C68" t="s">
        <v>171</v>
      </c>
      <c r="D68" t="s">
        <v>177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45">
      <c r="B69" t="s">
        <v>321</v>
      </c>
      <c r="F69" s="16">
        <v>0</v>
      </c>
      <c r="G69" s="16">
        <v>0</v>
      </c>
      <c r="H69" s="16">
        <v>1</v>
      </c>
    </row>
    <row r="70" spans="1:37" x14ac:dyDescent="0.45">
      <c r="A70" t="s">
        <v>72</v>
      </c>
      <c r="B70" t="s">
        <v>321</v>
      </c>
      <c r="C70" t="s">
        <v>171</v>
      </c>
      <c r="D70" t="s">
        <v>178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45">
      <c r="B71" t="s">
        <v>321</v>
      </c>
      <c r="F71" s="16">
        <v>0</v>
      </c>
      <c r="G71" s="16">
        <v>0</v>
      </c>
      <c r="H71" s="16">
        <v>1</v>
      </c>
    </row>
    <row r="72" spans="1:37" x14ac:dyDescent="0.45">
      <c r="A72" t="s">
        <v>72</v>
      </c>
      <c r="B72" t="s">
        <v>321</v>
      </c>
      <c r="C72" t="s">
        <v>171</v>
      </c>
      <c r="D72" t="s">
        <v>179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45">
      <c r="B73" t="s">
        <v>321</v>
      </c>
      <c r="F73" s="16">
        <v>0</v>
      </c>
      <c r="G73" s="16">
        <v>0</v>
      </c>
      <c r="H73" s="16">
        <v>1</v>
      </c>
    </row>
    <row r="74" spans="1:37" x14ac:dyDescent="0.45">
      <c r="A74" t="s">
        <v>72</v>
      </c>
      <c r="B74" t="s">
        <v>321</v>
      </c>
      <c r="C74" t="s">
        <v>171</v>
      </c>
      <c r="D74" t="s">
        <v>180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45">
      <c r="B75" t="s">
        <v>321</v>
      </c>
      <c r="F75" s="16">
        <v>0</v>
      </c>
      <c r="G75" s="16">
        <v>0</v>
      </c>
      <c r="H75" s="16">
        <v>1</v>
      </c>
    </row>
    <row r="76" spans="1:37" x14ac:dyDescent="0.45">
      <c r="A76" t="s">
        <v>73</v>
      </c>
      <c r="B76" t="s">
        <v>321</v>
      </c>
      <c r="C76" t="s">
        <v>170</v>
      </c>
      <c r="D76" t="s">
        <v>175</v>
      </c>
      <c r="F76" s="15">
        <v>2019</v>
      </c>
      <c r="G76" s="15">
        <v>2020</v>
      </c>
      <c r="H76" s="15">
        <v>2050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45">
      <c r="B77" t="s">
        <v>321</v>
      </c>
      <c r="F77" s="16">
        <v>0</v>
      </c>
      <c r="G77" s="16">
        <v>0</v>
      </c>
      <c r="H77" s="16">
        <v>1</v>
      </c>
    </row>
    <row r="78" spans="1:37" x14ac:dyDescent="0.45">
      <c r="A78" t="s">
        <v>73</v>
      </c>
      <c r="B78" t="s">
        <v>321</v>
      </c>
      <c r="C78" t="s">
        <v>170</v>
      </c>
      <c r="D78" t="s">
        <v>176</v>
      </c>
      <c r="F78" s="15">
        <v>2019</v>
      </c>
      <c r="G78" s="15">
        <v>2020</v>
      </c>
      <c r="H78" s="15">
        <v>2050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45">
      <c r="B79" t="s">
        <v>321</v>
      </c>
      <c r="F79" s="16">
        <v>0</v>
      </c>
      <c r="G79" s="16">
        <v>0</v>
      </c>
      <c r="H79" s="16">
        <v>1</v>
      </c>
    </row>
    <row r="80" spans="1:37" x14ac:dyDescent="0.45">
      <c r="A80" t="s">
        <v>73</v>
      </c>
      <c r="B80" t="s">
        <v>321</v>
      </c>
      <c r="C80" t="s">
        <v>170</v>
      </c>
      <c r="D80" t="s">
        <v>177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45">
      <c r="B81" t="s">
        <v>321</v>
      </c>
      <c r="F81" s="16">
        <v>0</v>
      </c>
      <c r="G81" s="16">
        <v>0</v>
      </c>
      <c r="H81" s="16">
        <v>1</v>
      </c>
    </row>
    <row r="82" spans="1:37" x14ac:dyDescent="0.45">
      <c r="A82" t="s">
        <v>73</v>
      </c>
      <c r="B82" t="s">
        <v>321</v>
      </c>
      <c r="C82" t="s">
        <v>170</v>
      </c>
      <c r="D82" t="s">
        <v>178</v>
      </c>
      <c r="F82" s="15">
        <v>2019</v>
      </c>
      <c r="G82" s="15">
        <v>2020</v>
      </c>
      <c r="H82" s="15">
        <v>2050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45">
      <c r="B83" t="s">
        <v>321</v>
      </c>
      <c r="F83" s="16">
        <v>0</v>
      </c>
      <c r="G83" s="16">
        <v>0</v>
      </c>
      <c r="H83" s="16">
        <v>1</v>
      </c>
    </row>
    <row r="84" spans="1:37" x14ac:dyDescent="0.45">
      <c r="A84" t="s">
        <v>73</v>
      </c>
      <c r="B84" t="s">
        <v>321</v>
      </c>
      <c r="C84" t="s">
        <v>170</v>
      </c>
      <c r="D84" t="s">
        <v>179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45">
      <c r="B85" t="s">
        <v>321</v>
      </c>
      <c r="F85" s="16">
        <v>0</v>
      </c>
      <c r="G85" s="16">
        <v>0</v>
      </c>
      <c r="H85" s="16">
        <v>1</v>
      </c>
    </row>
    <row r="86" spans="1:37" x14ac:dyDescent="0.45">
      <c r="A86" t="s">
        <v>73</v>
      </c>
      <c r="B86" t="s">
        <v>321</v>
      </c>
      <c r="C86" t="s">
        <v>170</v>
      </c>
      <c r="D86" t="s">
        <v>180</v>
      </c>
      <c r="F86" s="15">
        <v>2019</v>
      </c>
      <c r="G86" s="15">
        <v>2020</v>
      </c>
      <c r="H86" s="15">
        <v>2050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45">
      <c r="B87" t="s">
        <v>321</v>
      </c>
      <c r="F87" s="16">
        <v>0</v>
      </c>
      <c r="G87" s="16">
        <v>0</v>
      </c>
      <c r="H87" s="16">
        <v>1</v>
      </c>
    </row>
    <row r="88" spans="1:37" x14ac:dyDescent="0.45">
      <c r="A88" t="s">
        <v>73</v>
      </c>
      <c r="B88" t="s">
        <v>321</v>
      </c>
      <c r="C88" t="s">
        <v>171</v>
      </c>
      <c r="D88" t="s">
        <v>175</v>
      </c>
      <c r="F88" s="15">
        <v>2019</v>
      </c>
      <c r="G88" s="15">
        <v>2020</v>
      </c>
      <c r="H88" s="15">
        <v>2050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45">
      <c r="B89" t="s">
        <v>321</v>
      </c>
      <c r="F89" s="16">
        <v>0</v>
      </c>
      <c r="G89" s="16">
        <v>0</v>
      </c>
      <c r="H89" s="16">
        <v>1</v>
      </c>
    </row>
    <row r="90" spans="1:37" x14ac:dyDescent="0.45">
      <c r="A90" t="s">
        <v>73</v>
      </c>
      <c r="B90" t="s">
        <v>321</v>
      </c>
      <c r="C90" t="s">
        <v>171</v>
      </c>
      <c r="D90" t="s">
        <v>176</v>
      </c>
      <c r="F90" s="15">
        <v>2019</v>
      </c>
      <c r="G90" s="15">
        <v>2020</v>
      </c>
      <c r="H90" s="15">
        <v>2050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45">
      <c r="B91" t="s">
        <v>321</v>
      </c>
      <c r="F91" s="16">
        <v>0</v>
      </c>
      <c r="G91" s="16">
        <v>0</v>
      </c>
      <c r="H91" s="16">
        <v>1</v>
      </c>
    </row>
    <row r="92" spans="1:37" x14ac:dyDescent="0.45">
      <c r="A92" t="s">
        <v>73</v>
      </c>
      <c r="B92" t="s">
        <v>321</v>
      </c>
      <c r="C92" t="s">
        <v>171</v>
      </c>
      <c r="D92" t="s">
        <v>177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45">
      <c r="B93" t="s">
        <v>321</v>
      </c>
      <c r="F93" s="16">
        <v>0</v>
      </c>
      <c r="G93" s="16">
        <v>0</v>
      </c>
      <c r="H93" s="16">
        <v>1</v>
      </c>
    </row>
    <row r="94" spans="1:37" x14ac:dyDescent="0.45">
      <c r="A94" t="s">
        <v>73</v>
      </c>
      <c r="B94" t="s">
        <v>321</v>
      </c>
      <c r="C94" t="s">
        <v>171</v>
      </c>
      <c r="D94" t="s">
        <v>178</v>
      </c>
      <c r="F94" s="15">
        <v>2019</v>
      </c>
      <c r="G94" s="15">
        <v>2020</v>
      </c>
      <c r="H94" s="15">
        <v>2050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45">
      <c r="B95" t="s">
        <v>321</v>
      </c>
      <c r="F95" s="16">
        <v>0</v>
      </c>
      <c r="G95" s="16">
        <v>0</v>
      </c>
      <c r="H95" s="16">
        <v>1</v>
      </c>
    </row>
    <row r="96" spans="1:37" x14ac:dyDescent="0.45">
      <c r="A96" t="s">
        <v>73</v>
      </c>
      <c r="B96" t="s">
        <v>321</v>
      </c>
      <c r="C96" t="s">
        <v>171</v>
      </c>
      <c r="D96" t="s">
        <v>179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45">
      <c r="B97" t="s">
        <v>321</v>
      </c>
      <c r="F97" s="16">
        <v>0</v>
      </c>
      <c r="G97" s="16">
        <v>0</v>
      </c>
      <c r="H97" s="16">
        <v>1</v>
      </c>
    </row>
    <row r="98" spans="1:37" x14ac:dyDescent="0.45">
      <c r="A98" t="s">
        <v>73</v>
      </c>
      <c r="B98" t="s">
        <v>321</v>
      </c>
      <c r="C98" t="s">
        <v>171</v>
      </c>
      <c r="D98" t="s">
        <v>180</v>
      </c>
      <c r="F98" s="15">
        <v>2019</v>
      </c>
      <c r="G98" s="15">
        <v>2020</v>
      </c>
      <c r="H98" s="15">
        <v>2050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45">
      <c r="B99" t="s">
        <v>321</v>
      </c>
      <c r="F99" s="16">
        <v>0</v>
      </c>
      <c r="G99" s="16">
        <v>0</v>
      </c>
      <c r="H99" s="16">
        <v>1</v>
      </c>
    </row>
    <row r="100" spans="1:37" x14ac:dyDescent="0.45">
      <c r="A100" t="s">
        <v>147</v>
      </c>
      <c r="B100" t="s">
        <v>321</v>
      </c>
      <c r="C100" t="s">
        <v>170</v>
      </c>
      <c r="D100" t="s">
        <v>175</v>
      </c>
      <c r="F100" s="15">
        <v>2019</v>
      </c>
      <c r="G100" s="15">
        <v>2020</v>
      </c>
      <c r="H100" s="15">
        <v>2050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45">
      <c r="B101" t="s">
        <v>321</v>
      </c>
      <c r="F101" s="16">
        <v>0</v>
      </c>
      <c r="G101" s="16">
        <v>0</v>
      </c>
      <c r="H101" s="16">
        <v>1</v>
      </c>
    </row>
    <row r="102" spans="1:37" x14ac:dyDescent="0.45">
      <c r="A102" t="s">
        <v>147</v>
      </c>
      <c r="B102" t="s">
        <v>321</v>
      </c>
      <c r="C102" t="s">
        <v>170</v>
      </c>
      <c r="D102" t="s">
        <v>176</v>
      </c>
      <c r="F102" s="15">
        <v>2019</v>
      </c>
      <c r="G102" s="15">
        <v>2020</v>
      </c>
      <c r="H102" s="15">
        <v>2050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45">
      <c r="B103" t="s">
        <v>321</v>
      </c>
      <c r="F103" s="16">
        <v>0</v>
      </c>
      <c r="G103" s="16">
        <v>0</v>
      </c>
      <c r="H103" s="16">
        <v>1</v>
      </c>
    </row>
    <row r="104" spans="1:37" x14ac:dyDescent="0.45">
      <c r="A104" t="s">
        <v>147</v>
      </c>
      <c r="B104" t="s">
        <v>321</v>
      </c>
      <c r="C104" t="s">
        <v>170</v>
      </c>
      <c r="D104" t="s">
        <v>177</v>
      </c>
      <c r="F104" s="15">
        <v>2019</v>
      </c>
      <c r="G104" s="15">
        <v>2020</v>
      </c>
      <c r="H104" s="15">
        <v>2050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45">
      <c r="B105" t="s">
        <v>321</v>
      </c>
      <c r="F105" s="16">
        <v>0</v>
      </c>
      <c r="G105" s="16">
        <v>0</v>
      </c>
      <c r="H105" s="16">
        <v>1</v>
      </c>
    </row>
    <row r="106" spans="1:37" x14ac:dyDescent="0.45">
      <c r="A106" t="s">
        <v>147</v>
      </c>
      <c r="B106" t="s">
        <v>321</v>
      </c>
      <c r="C106" t="s">
        <v>170</v>
      </c>
      <c r="D106" t="s">
        <v>178</v>
      </c>
      <c r="F106" s="15">
        <v>2019</v>
      </c>
      <c r="G106" s="15">
        <v>2020</v>
      </c>
      <c r="H106" s="15">
        <v>2050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45">
      <c r="B107" t="s">
        <v>321</v>
      </c>
      <c r="F107" s="16">
        <v>0</v>
      </c>
      <c r="G107" s="16">
        <v>0</v>
      </c>
      <c r="H107" s="16">
        <v>1</v>
      </c>
    </row>
    <row r="108" spans="1:37" x14ac:dyDescent="0.45">
      <c r="A108" t="s">
        <v>147</v>
      </c>
      <c r="B108" t="s">
        <v>321</v>
      </c>
      <c r="C108" t="s">
        <v>170</v>
      </c>
      <c r="D108" t="s">
        <v>179</v>
      </c>
      <c r="F108" s="15">
        <v>2019</v>
      </c>
      <c r="G108" s="15">
        <v>2020</v>
      </c>
      <c r="H108" s="15">
        <v>2050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45">
      <c r="B109" t="s">
        <v>321</v>
      </c>
      <c r="F109" s="16">
        <v>0</v>
      </c>
      <c r="G109" s="16">
        <v>0</v>
      </c>
      <c r="H109" s="16">
        <v>1</v>
      </c>
    </row>
    <row r="110" spans="1:37" x14ac:dyDescent="0.45">
      <c r="A110" t="s">
        <v>147</v>
      </c>
      <c r="B110" t="s">
        <v>321</v>
      </c>
      <c r="C110" t="s">
        <v>170</v>
      </c>
      <c r="D110" t="s">
        <v>180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45">
      <c r="B111" t="s">
        <v>321</v>
      </c>
      <c r="F111" s="16">
        <v>0</v>
      </c>
      <c r="G111" s="16">
        <v>0</v>
      </c>
      <c r="H111" s="16">
        <v>1</v>
      </c>
    </row>
    <row r="112" spans="1:37" x14ac:dyDescent="0.45">
      <c r="A112" t="s">
        <v>147</v>
      </c>
      <c r="B112" t="s">
        <v>321</v>
      </c>
      <c r="C112" t="s">
        <v>171</v>
      </c>
      <c r="D112" t="s">
        <v>175</v>
      </c>
      <c r="F112" s="15">
        <v>2019</v>
      </c>
      <c r="G112" s="15">
        <v>2020</v>
      </c>
      <c r="H112" s="15">
        <v>2050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45">
      <c r="B113" t="s">
        <v>321</v>
      </c>
      <c r="F113" s="16">
        <v>0</v>
      </c>
      <c r="G113" s="16">
        <v>0</v>
      </c>
      <c r="H113" s="16">
        <v>1</v>
      </c>
    </row>
    <row r="114" spans="1:37" x14ac:dyDescent="0.45">
      <c r="A114" t="s">
        <v>147</v>
      </c>
      <c r="B114" t="s">
        <v>321</v>
      </c>
      <c r="C114" t="s">
        <v>171</v>
      </c>
      <c r="D114" t="s">
        <v>176</v>
      </c>
      <c r="F114" s="15">
        <v>2019</v>
      </c>
      <c r="G114" s="15">
        <v>2020</v>
      </c>
      <c r="H114" s="15">
        <v>2050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45">
      <c r="B115" t="s">
        <v>321</v>
      </c>
      <c r="F115" s="16">
        <v>0</v>
      </c>
      <c r="G115" s="16">
        <v>0</v>
      </c>
      <c r="H115" s="16">
        <v>1</v>
      </c>
    </row>
    <row r="116" spans="1:37" x14ac:dyDescent="0.45">
      <c r="A116" t="s">
        <v>147</v>
      </c>
      <c r="B116" t="s">
        <v>321</v>
      </c>
      <c r="C116" t="s">
        <v>171</v>
      </c>
      <c r="D116" t="s">
        <v>177</v>
      </c>
      <c r="F116" s="15">
        <v>2019</v>
      </c>
      <c r="G116" s="15">
        <v>2020</v>
      </c>
      <c r="H116" s="15">
        <v>2050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45">
      <c r="B117" t="s">
        <v>321</v>
      </c>
      <c r="F117" s="16">
        <v>0</v>
      </c>
      <c r="G117" s="16">
        <v>0</v>
      </c>
      <c r="H117" s="16">
        <v>1</v>
      </c>
    </row>
    <row r="118" spans="1:37" x14ac:dyDescent="0.45">
      <c r="A118" t="s">
        <v>147</v>
      </c>
      <c r="B118" t="s">
        <v>321</v>
      </c>
      <c r="C118" t="s">
        <v>171</v>
      </c>
      <c r="D118" t="s">
        <v>178</v>
      </c>
      <c r="F118" s="15">
        <v>2019</v>
      </c>
      <c r="G118" s="15">
        <v>2020</v>
      </c>
      <c r="H118" s="15">
        <v>2050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45">
      <c r="B119" t="s">
        <v>321</v>
      </c>
      <c r="F119" s="16">
        <v>0</v>
      </c>
      <c r="G119" s="16">
        <v>0</v>
      </c>
      <c r="H119" s="16">
        <v>1</v>
      </c>
    </row>
    <row r="120" spans="1:37" x14ac:dyDescent="0.45">
      <c r="A120" t="s">
        <v>147</v>
      </c>
      <c r="B120" t="s">
        <v>321</v>
      </c>
      <c r="C120" t="s">
        <v>171</v>
      </c>
      <c r="D120" t="s">
        <v>179</v>
      </c>
      <c r="F120" s="15">
        <v>2019</v>
      </c>
      <c r="G120" s="15">
        <v>2020</v>
      </c>
      <c r="H120" s="15">
        <v>2050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45">
      <c r="B121" t="s">
        <v>321</v>
      </c>
      <c r="F121" s="16">
        <v>0</v>
      </c>
      <c r="G121" s="16">
        <v>0</v>
      </c>
      <c r="H121" s="16">
        <v>1</v>
      </c>
    </row>
    <row r="122" spans="1:37" x14ac:dyDescent="0.45">
      <c r="A122" t="s">
        <v>147</v>
      </c>
      <c r="B122" t="s">
        <v>321</v>
      </c>
      <c r="C122" t="s">
        <v>171</v>
      </c>
      <c r="D122" t="s">
        <v>180</v>
      </c>
      <c r="F122" s="15">
        <v>2019</v>
      </c>
      <c r="G122" s="15">
        <v>2020</v>
      </c>
      <c r="H122" s="15">
        <v>2050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45">
      <c r="B123" t="s">
        <v>321</v>
      </c>
      <c r="F123" s="16">
        <v>0</v>
      </c>
      <c r="G123" s="16">
        <v>0</v>
      </c>
      <c r="H123" s="16">
        <v>1</v>
      </c>
    </row>
    <row r="124" spans="1:37" x14ac:dyDescent="0.45">
      <c r="A124" t="s">
        <v>142</v>
      </c>
      <c r="B124" t="s">
        <v>321</v>
      </c>
      <c r="F124" s="15">
        <v>2019</v>
      </c>
      <c r="G124" s="15">
        <v>2020</v>
      </c>
      <c r="H124" s="15">
        <v>2050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45">
      <c r="B125" t="s">
        <v>321</v>
      </c>
      <c r="F125" s="16">
        <v>0</v>
      </c>
      <c r="G125" s="16">
        <v>0</v>
      </c>
      <c r="H125" s="16">
        <v>1</v>
      </c>
    </row>
    <row r="126" spans="1:37" x14ac:dyDescent="0.45">
      <c r="A126" t="s">
        <v>143</v>
      </c>
      <c r="B126" t="s">
        <v>321</v>
      </c>
      <c r="F126" s="15">
        <v>2019</v>
      </c>
      <c r="G126" s="15">
        <v>2020</v>
      </c>
      <c r="H126" s="15">
        <v>2050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45">
      <c r="B127" t="s">
        <v>321</v>
      </c>
      <c r="F127" s="16">
        <v>0</v>
      </c>
      <c r="G127" s="16">
        <v>0</v>
      </c>
      <c r="H127" s="16">
        <v>1</v>
      </c>
    </row>
    <row r="128" spans="1:37" x14ac:dyDescent="0.45">
      <c r="A128" t="s">
        <v>74</v>
      </c>
      <c r="B128" t="s">
        <v>321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45">
      <c r="B129" t="s">
        <v>321</v>
      </c>
      <c r="F129" s="16">
        <v>0</v>
      </c>
      <c r="G129" s="16">
        <v>0</v>
      </c>
      <c r="H129" s="16">
        <v>1</v>
      </c>
    </row>
    <row r="130" spans="1:37" x14ac:dyDescent="0.45">
      <c r="A130" t="s">
        <v>104</v>
      </c>
      <c r="B130" t="s">
        <v>321</v>
      </c>
      <c r="C130" t="s">
        <v>175</v>
      </c>
      <c r="D130" t="s">
        <v>181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45">
      <c r="B131" t="s">
        <v>321</v>
      </c>
      <c r="F131" s="16">
        <v>0</v>
      </c>
      <c r="G131" s="16">
        <v>0</v>
      </c>
      <c r="H131" s="16">
        <v>1</v>
      </c>
    </row>
    <row r="132" spans="1:37" x14ac:dyDescent="0.45">
      <c r="A132" t="s">
        <v>104</v>
      </c>
      <c r="B132" t="s">
        <v>321</v>
      </c>
      <c r="C132" t="s">
        <v>175</v>
      </c>
      <c r="D132" t="s">
        <v>182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45">
      <c r="B133" t="s">
        <v>321</v>
      </c>
      <c r="F133" s="16">
        <v>0</v>
      </c>
      <c r="G133" s="16">
        <v>0</v>
      </c>
      <c r="H133" s="16">
        <v>1</v>
      </c>
    </row>
    <row r="134" spans="1:37" x14ac:dyDescent="0.45">
      <c r="A134" t="s">
        <v>104</v>
      </c>
      <c r="B134" t="s">
        <v>321</v>
      </c>
      <c r="C134" t="s">
        <v>175</v>
      </c>
      <c r="D134" t="s">
        <v>183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45">
      <c r="B135" t="s">
        <v>321</v>
      </c>
      <c r="F135" s="16">
        <v>0</v>
      </c>
      <c r="G135" s="16">
        <v>0</v>
      </c>
      <c r="H135" s="16">
        <v>1</v>
      </c>
    </row>
    <row r="136" spans="1:37" x14ac:dyDescent="0.45">
      <c r="A136" t="s">
        <v>104</v>
      </c>
      <c r="B136" t="s">
        <v>321</v>
      </c>
      <c r="C136" t="s">
        <v>175</v>
      </c>
      <c r="D136" t="s">
        <v>184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45">
      <c r="B137" t="s">
        <v>321</v>
      </c>
      <c r="F137" s="16">
        <v>0</v>
      </c>
      <c r="G137" s="16">
        <v>0</v>
      </c>
      <c r="H137" s="16">
        <v>1</v>
      </c>
    </row>
    <row r="138" spans="1:37" x14ac:dyDescent="0.45">
      <c r="A138" t="s">
        <v>104</v>
      </c>
      <c r="B138" t="s">
        <v>321</v>
      </c>
      <c r="C138" t="s">
        <v>175</v>
      </c>
      <c r="D138" t="s">
        <v>185</v>
      </c>
      <c r="F138" s="15">
        <v>2019</v>
      </c>
      <c r="G138" s="15">
        <v>2020</v>
      </c>
      <c r="H138" s="15">
        <v>2050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45">
      <c r="B139" t="s">
        <v>321</v>
      </c>
      <c r="F139" s="16">
        <v>0</v>
      </c>
      <c r="G139" s="16">
        <v>0</v>
      </c>
      <c r="H139" s="16">
        <v>1</v>
      </c>
    </row>
    <row r="140" spans="1:37" x14ac:dyDescent="0.45">
      <c r="A140" t="s">
        <v>104</v>
      </c>
      <c r="B140" t="s">
        <v>321</v>
      </c>
      <c r="C140" t="s">
        <v>175</v>
      </c>
      <c r="D140" t="s">
        <v>186</v>
      </c>
      <c r="F140" s="15">
        <v>2019</v>
      </c>
      <c r="G140" s="15">
        <v>2020</v>
      </c>
      <c r="H140" s="15">
        <v>2050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45">
      <c r="B141" t="s">
        <v>321</v>
      </c>
      <c r="F141" s="16">
        <v>0</v>
      </c>
      <c r="G141" s="16">
        <v>0</v>
      </c>
      <c r="H141" s="16">
        <v>1</v>
      </c>
    </row>
    <row r="142" spans="1:37" x14ac:dyDescent="0.45">
      <c r="A142" t="s">
        <v>104</v>
      </c>
      <c r="B142" t="s">
        <v>321</v>
      </c>
      <c r="C142" t="s">
        <v>175</v>
      </c>
      <c r="D142" t="s">
        <v>187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45">
      <c r="B143" t="s">
        <v>321</v>
      </c>
      <c r="F143" s="16">
        <v>0</v>
      </c>
      <c r="G143" s="16">
        <v>0</v>
      </c>
      <c r="H143" s="16">
        <v>1</v>
      </c>
    </row>
    <row r="144" spans="1:37" x14ac:dyDescent="0.45">
      <c r="A144" t="s">
        <v>104</v>
      </c>
      <c r="B144" t="s">
        <v>321</v>
      </c>
      <c r="C144" t="s">
        <v>175</v>
      </c>
      <c r="D144" t="s">
        <v>188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45">
      <c r="B145" t="s">
        <v>321</v>
      </c>
      <c r="F145" s="16">
        <v>0</v>
      </c>
      <c r="G145" s="16">
        <v>0</v>
      </c>
      <c r="H145" s="16">
        <v>1</v>
      </c>
    </row>
    <row r="146" spans="1:37" x14ac:dyDescent="0.45">
      <c r="A146" t="s">
        <v>104</v>
      </c>
      <c r="B146" t="s">
        <v>321</v>
      </c>
      <c r="C146" t="s">
        <v>175</v>
      </c>
      <c r="D146" t="s">
        <v>189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45">
      <c r="B147" t="s">
        <v>321</v>
      </c>
      <c r="F147" s="16">
        <v>0</v>
      </c>
      <c r="G147" s="16">
        <v>0</v>
      </c>
      <c r="H147" s="16">
        <v>1</v>
      </c>
    </row>
    <row r="148" spans="1:37" x14ac:dyDescent="0.45">
      <c r="A148" t="s">
        <v>104</v>
      </c>
      <c r="B148" t="s">
        <v>321</v>
      </c>
      <c r="C148" t="s">
        <v>175</v>
      </c>
      <c r="D148" t="s">
        <v>190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45">
      <c r="B149" t="s">
        <v>321</v>
      </c>
      <c r="F149" s="16">
        <v>0</v>
      </c>
      <c r="G149" s="16">
        <v>0</v>
      </c>
      <c r="H149" s="16">
        <v>1</v>
      </c>
    </row>
    <row r="150" spans="1:37" x14ac:dyDescent="0.45">
      <c r="A150" t="s">
        <v>104</v>
      </c>
      <c r="B150" t="s">
        <v>321</v>
      </c>
      <c r="C150" t="s">
        <v>175</v>
      </c>
      <c r="D150" t="s">
        <v>191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45">
      <c r="B151" t="s">
        <v>321</v>
      </c>
      <c r="F151" s="16">
        <v>0</v>
      </c>
      <c r="G151" s="16">
        <v>0</v>
      </c>
      <c r="H151" s="16">
        <v>1</v>
      </c>
    </row>
    <row r="152" spans="1:37" x14ac:dyDescent="0.45">
      <c r="A152" t="s">
        <v>104</v>
      </c>
      <c r="B152" t="s">
        <v>321</v>
      </c>
      <c r="C152" t="s">
        <v>175</v>
      </c>
      <c r="D152" t="s">
        <v>192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45">
      <c r="B153" t="s">
        <v>321</v>
      </c>
      <c r="F153" s="16">
        <v>0</v>
      </c>
      <c r="G153" s="16">
        <v>0</v>
      </c>
      <c r="H153" s="16">
        <v>1</v>
      </c>
    </row>
    <row r="154" spans="1:37" x14ac:dyDescent="0.45">
      <c r="A154" t="s">
        <v>104</v>
      </c>
      <c r="B154" t="s">
        <v>321</v>
      </c>
      <c r="C154" t="s">
        <v>176</v>
      </c>
      <c r="D154" t="s">
        <v>181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45">
      <c r="B155" t="s">
        <v>321</v>
      </c>
      <c r="F155" s="16">
        <v>0</v>
      </c>
      <c r="G155" s="16">
        <v>0</v>
      </c>
      <c r="H155" s="16">
        <v>1</v>
      </c>
    </row>
    <row r="156" spans="1:37" x14ac:dyDescent="0.45">
      <c r="A156" t="s">
        <v>104</v>
      </c>
      <c r="B156" t="s">
        <v>321</v>
      </c>
      <c r="C156" t="s">
        <v>176</v>
      </c>
      <c r="D156" t="s">
        <v>182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45">
      <c r="B157" t="s">
        <v>321</v>
      </c>
      <c r="F157" s="16">
        <v>0</v>
      </c>
      <c r="G157" s="16">
        <v>0</v>
      </c>
      <c r="H157" s="16">
        <v>1</v>
      </c>
    </row>
    <row r="158" spans="1:37" x14ac:dyDescent="0.45">
      <c r="A158" t="s">
        <v>104</v>
      </c>
      <c r="B158" t="s">
        <v>321</v>
      </c>
      <c r="C158" t="s">
        <v>176</v>
      </c>
      <c r="D158" t="s">
        <v>183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45">
      <c r="B159" t="s">
        <v>321</v>
      </c>
      <c r="F159" s="16">
        <v>0</v>
      </c>
      <c r="G159" s="16">
        <v>0</v>
      </c>
      <c r="H159" s="16">
        <v>1</v>
      </c>
    </row>
    <row r="160" spans="1:37" x14ac:dyDescent="0.45">
      <c r="A160" t="s">
        <v>104</v>
      </c>
      <c r="B160" t="s">
        <v>321</v>
      </c>
      <c r="C160" t="s">
        <v>176</v>
      </c>
      <c r="D160" t="s">
        <v>184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45">
      <c r="B161" t="s">
        <v>321</v>
      </c>
      <c r="F161" s="16">
        <v>0</v>
      </c>
      <c r="G161" s="16">
        <v>0</v>
      </c>
      <c r="H161" s="16">
        <v>1</v>
      </c>
    </row>
    <row r="162" spans="1:37" x14ac:dyDescent="0.45">
      <c r="A162" t="s">
        <v>104</v>
      </c>
      <c r="B162" t="s">
        <v>321</v>
      </c>
      <c r="C162" t="s">
        <v>176</v>
      </c>
      <c r="D162" t="s">
        <v>185</v>
      </c>
      <c r="F162" s="15">
        <v>2019</v>
      </c>
      <c r="G162" s="15">
        <v>2020</v>
      </c>
      <c r="H162" s="15">
        <v>2050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45">
      <c r="B163" t="s">
        <v>321</v>
      </c>
      <c r="F163" s="16">
        <v>0</v>
      </c>
      <c r="G163" s="16">
        <v>0</v>
      </c>
      <c r="H163" s="16">
        <v>1</v>
      </c>
    </row>
    <row r="164" spans="1:37" x14ac:dyDescent="0.45">
      <c r="A164" t="s">
        <v>104</v>
      </c>
      <c r="B164" t="s">
        <v>321</v>
      </c>
      <c r="C164" t="s">
        <v>176</v>
      </c>
      <c r="D164" t="s">
        <v>186</v>
      </c>
      <c r="F164" s="15">
        <v>2019</v>
      </c>
      <c r="G164" s="15">
        <v>2020</v>
      </c>
      <c r="H164" s="15">
        <v>2050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45">
      <c r="B165" t="s">
        <v>321</v>
      </c>
      <c r="F165" s="16">
        <v>0</v>
      </c>
      <c r="G165" s="16">
        <v>0</v>
      </c>
      <c r="H165" s="16">
        <v>1</v>
      </c>
    </row>
    <row r="166" spans="1:37" x14ac:dyDescent="0.45">
      <c r="A166" t="s">
        <v>104</v>
      </c>
      <c r="B166" t="s">
        <v>321</v>
      </c>
      <c r="C166" t="s">
        <v>176</v>
      </c>
      <c r="D166" t="s">
        <v>187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45">
      <c r="B167" t="s">
        <v>321</v>
      </c>
      <c r="F167" s="16">
        <v>0</v>
      </c>
      <c r="G167" s="16">
        <v>0</v>
      </c>
      <c r="H167" s="16">
        <v>1</v>
      </c>
    </row>
    <row r="168" spans="1:37" x14ac:dyDescent="0.45">
      <c r="A168" t="s">
        <v>104</v>
      </c>
      <c r="B168" t="s">
        <v>321</v>
      </c>
      <c r="C168" t="s">
        <v>176</v>
      </c>
      <c r="D168" t="s">
        <v>188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45">
      <c r="B169" t="s">
        <v>321</v>
      </c>
      <c r="F169" s="16">
        <v>0</v>
      </c>
      <c r="G169" s="16">
        <v>0</v>
      </c>
      <c r="H169" s="16">
        <v>1</v>
      </c>
    </row>
    <row r="170" spans="1:37" x14ac:dyDescent="0.45">
      <c r="A170" t="s">
        <v>104</v>
      </c>
      <c r="B170" t="s">
        <v>321</v>
      </c>
      <c r="C170" t="s">
        <v>176</v>
      </c>
      <c r="D170" t="s">
        <v>189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45">
      <c r="B171" t="s">
        <v>321</v>
      </c>
      <c r="F171" s="16">
        <v>0</v>
      </c>
      <c r="G171" s="16">
        <v>0</v>
      </c>
      <c r="H171" s="16">
        <v>1</v>
      </c>
    </row>
    <row r="172" spans="1:37" x14ac:dyDescent="0.45">
      <c r="A172" t="s">
        <v>104</v>
      </c>
      <c r="B172" t="s">
        <v>321</v>
      </c>
      <c r="C172" t="s">
        <v>176</v>
      </c>
      <c r="D172" t="s">
        <v>190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45">
      <c r="B173" t="s">
        <v>321</v>
      </c>
      <c r="F173" s="16">
        <v>0</v>
      </c>
      <c r="G173" s="16">
        <v>0</v>
      </c>
      <c r="H173" s="16">
        <v>1</v>
      </c>
    </row>
    <row r="174" spans="1:37" x14ac:dyDescent="0.45">
      <c r="A174" t="s">
        <v>104</v>
      </c>
      <c r="B174" t="s">
        <v>321</v>
      </c>
      <c r="C174" t="s">
        <v>176</v>
      </c>
      <c r="D174" t="s">
        <v>191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45">
      <c r="B175" t="s">
        <v>321</v>
      </c>
      <c r="F175" s="16">
        <v>0</v>
      </c>
      <c r="G175" s="16">
        <v>0</v>
      </c>
      <c r="H175" s="16">
        <v>1</v>
      </c>
    </row>
    <row r="176" spans="1:37" x14ac:dyDescent="0.45">
      <c r="A176" t="s">
        <v>104</v>
      </c>
      <c r="B176" t="s">
        <v>321</v>
      </c>
      <c r="C176" t="s">
        <v>176</v>
      </c>
      <c r="D176" t="s">
        <v>192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45">
      <c r="B177" t="s">
        <v>321</v>
      </c>
      <c r="F177" s="16">
        <v>0</v>
      </c>
      <c r="G177" s="16">
        <v>0</v>
      </c>
      <c r="H177" s="16">
        <v>1</v>
      </c>
    </row>
    <row r="178" spans="1:37" x14ac:dyDescent="0.45">
      <c r="A178" t="s">
        <v>104</v>
      </c>
      <c r="B178" t="s">
        <v>321</v>
      </c>
      <c r="C178" t="s">
        <v>177</v>
      </c>
      <c r="D178" t="s">
        <v>181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45">
      <c r="B179" t="s">
        <v>321</v>
      </c>
      <c r="F179" s="16">
        <v>0</v>
      </c>
      <c r="G179" s="16">
        <v>0</v>
      </c>
      <c r="H179" s="16">
        <v>1</v>
      </c>
    </row>
    <row r="180" spans="1:37" x14ac:dyDescent="0.45">
      <c r="A180" t="s">
        <v>104</v>
      </c>
      <c r="B180" t="s">
        <v>321</v>
      </c>
      <c r="C180" t="s">
        <v>177</v>
      </c>
      <c r="D180" t="s">
        <v>182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45">
      <c r="B181" t="s">
        <v>321</v>
      </c>
      <c r="F181" s="16">
        <v>0</v>
      </c>
      <c r="G181" s="16">
        <v>0</v>
      </c>
      <c r="H181" s="16">
        <v>1</v>
      </c>
    </row>
    <row r="182" spans="1:37" x14ac:dyDescent="0.45">
      <c r="A182" t="s">
        <v>104</v>
      </c>
      <c r="B182" t="s">
        <v>321</v>
      </c>
      <c r="C182" t="s">
        <v>177</v>
      </c>
      <c r="D182" t="s">
        <v>183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45">
      <c r="B183" t="s">
        <v>321</v>
      </c>
      <c r="F183" s="16">
        <v>0</v>
      </c>
      <c r="G183" s="16">
        <v>0</v>
      </c>
      <c r="H183" s="16">
        <v>1</v>
      </c>
    </row>
    <row r="184" spans="1:37" x14ac:dyDescent="0.45">
      <c r="A184" t="s">
        <v>104</v>
      </c>
      <c r="B184" t="s">
        <v>321</v>
      </c>
      <c r="C184" t="s">
        <v>177</v>
      </c>
      <c r="D184" t="s">
        <v>184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45">
      <c r="B185" t="s">
        <v>321</v>
      </c>
      <c r="F185" s="16">
        <v>0</v>
      </c>
      <c r="G185" s="16">
        <v>0</v>
      </c>
      <c r="H185" s="16">
        <v>1</v>
      </c>
    </row>
    <row r="186" spans="1:37" x14ac:dyDescent="0.45">
      <c r="A186" t="s">
        <v>104</v>
      </c>
      <c r="B186" t="s">
        <v>321</v>
      </c>
      <c r="C186" t="s">
        <v>177</v>
      </c>
      <c r="D186" t="s">
        <v>185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45">
      <c r="B187" t="s">
        <v>321</v>
      </c>
      <c r="F187" s="16">
        <v>0</v>
      </c>
      <c r="G187" s="16">
        <v>0</v>
      </c>
      <c r="H187" s="16">
        <v>1</v>
      </c>
    </row>
    <row r="188" spans="1:37" x14ac:dyDescent="0.45">
      <c r="A188" t="s">
        <v>104</v>
      </c>
      <c r="B188" t="s">
        <v>321</v>
      </c>
      <c r="C188" t="s">
        <v>177</v>
      </c>
      <c r="D188" t="s">
        <v>186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45">
      <c r="B189" t="s">
        <v>321</v>
      </c>
      <c r="F189" s="16">
        <v>0</v>
      </c>
      <c r="G189" s="16">
        <v>0</v>
      </c>
      <c r="H189" s="16">
        <v>1</v>
      </c>
    </row>
    <row r="190" spans="1:37" x14ac:dyDescent="0.45">
      <c r="A190" t="s">
        <v>104</v>
      </c>
      <c r="B190" t="s">
        <v>321</v>
      </c>
      <c r="C190" t="s">
        <v>177</v>
      </c>
      <c r="D190" t="s">
        <v>187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45">
      <c r="B191" t="s">
        <v>321</v>
      </c>
      <c r="F191" s="16">
        <v>0</v>
      </c>
      <c r="G191" s="16">
        <v>0</v>
      </c>
      <c r="H191" s="16">
        <v>1</v>
      </c>
    </row>
    <row r="192" spans="1:37" x14ac:dyDescent="0.45">
      <c r="A192" t="s">
        <v>104</v>
      </c>
      <c r="B192" t="s">
        <v>321</v>
      </c>
      <c r="C192" t="s">
        <v>177</v>
      </c>
      <c r="D192" t="s">
        <v>188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45">
      <c r="B193" t="s">
        <v>321</v>
      </c>
      <c r="F193" s="16">
        <v>0</v>
      </c>
      <c r="G193" s="16">
        <v>0</v>
      </c>
      <c r="H193" s="16">
        <v>1</v>
      </c>
    </row>
    <row r="194" spans="1:37" x14ac:dyDescent="0.45">
      <c r="A194" t="s">
        <v>104</v>
      </c>
      <c r="B194" t="s">
        <v>321</v>
      </c>
      <c r="C194" t="s">
        <v>177</v>
      </c>
      <c r="D194" t="s">
        <v>189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45">
      <c r="B195" t="s">
        <v>321</v>
      </c>
      <c r="F195" s="16">
        <v>0</v>
      </c>
      <c r="G195" s="16">
        <v>0</v>
      </c>
      <c r="H195" s="16">
        <v>1</v>
      </c>
    </row>
    <row r="196" spans="1:37" x14ac:dyDescent="0.45">
      <c r="A196" t="s">
        <v>104</v>
      </c>
      <c r="B196" t="s">
        <v>321</v>
      </c>
      <c r="C196" t="s">
        <v>177</v>
      </c>
      <c r="D196" t="s">
        <v>190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45">
      <c r="B197" t="s">
        <v>321</v>
      </c>
      <c r="F197" s="16">
        <v>0</v>
      </c>
      <c r="G197" s="16">
        <v>0</v>
      </c>
      <c r="H197" s="16">
        <v>1</v>
      </c>
    </row>
    <row r="198" spans="1:37" x14ac:dyDescent="0.45">
      <c r="A198" t="s">
        <v>104</v>
      </c>
      <c r="B198" t="s">
        <v>321</v>
      </c>
      <c r="C198" t="s">
        <v>177</v>
      </c>
      <c r="D198" t="s">
        <v>191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45">
      <c r="B199" t="s">
        <v>321</v>
      </c>
      <c r="F199" s="16">
        <v>0</v>
      </c>
      <c r="G199" s="16">
        <v>0</v>
      </c>
      <c r="H199" s="16">
        <v>1</v>
      </c>
    </row>
    <row r="200" spans="1:37" x14ac:dyDescent="0.45">
      <c r="A200" t="s">
        <v>104</v>
      </c>
      <c r="B200" t="s">
        <v>321</v>
      </c>
      <c r="C200" t="s">
        <v>177</v>
      </c>
      <c r="D200" t="s">
        <v>192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45">
      <c r="B201" t="s">
        <v>321</v>
      </c>
      <c r="F201" s="16">
        <v>0</v>
      </c>
      <c r="G201" s="16">
        <v>0</v>
      </c>
      <c r="H201" s="16">
        <v>1</v>
      </c>
    </row>
    <row r="202" spans="1:37" x14ac:dyDescent="0.45">
      <c r="A202" t="s">
        <v>104</v>
      </c>
      <c r="B202" t="s">
        <v>321</v>
      </c>
      <c r="C202" t="s">
        <v>178</v>
      </c>
      <c r="D202" t="s">
        <v>181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45">
      <c r="B203" t="s">
        <v>321</v>
      </c>
      <c r="F203" s="16">
        <v>0</v>
      </c>
      <c r="G203" s="16">
        <v>0</v>
      </c>
      <c r="H203" s="16">
        <v>1</v>
      </c>
    </row>
    <row r="204" spans="1:37" x14ac:dyDescent="0.45">
      <c r="A204" t="s">
        <v>104</v>
      </c>
      <c r="B204" t="s">
        <v>321</v>
      </c>
      <c r="C204" t="s">
        <v>178</v>
      </c>
      <c r="D204" t="s">
        <v>182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45">
      <c r="B205" t="s">
        <v>321</v>
      </c>
      <c r="F205" s="16">
        <v>0</v>
      </c>
      <c r="G205" s="16">
        <v>0</v>
      </c>
      <c r="H205" s="16">
        <v>1</v>
      </c>
    </row>
    <row r="206" spans="1:37" x14ac:dyDescent="0.45">
      <c r="A206" t="s">
        <v>104</v>
      </c>
      <c r="B206" t="s">
        <v>321</v>
      </c>
      <c r="C206" t="s">
        <v>178</v>
      </c>
      <c r="D206" t="s">
        <v>183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45">
      <c r="B207" t="s">
        <v>321</v>
      </c>
      <c r="F207" s="16">
        <v>0</v>
      </c>
      <c r="G207" s="16">
        <v>0</v>
      </c>
      <c r="H207" s="16">
        <v>1</v>
      </c>
    </row>
    <row r="208" spans="1:37" x14ac:dyDescent="0.45">
      <c r="A208" t="s">
        <v>104</v>
      </c>
      <c r="B208" t="s">
        <v>321</v>
      </c>
      <c r="C208" t="s">
        <v>178</v>
      </c>
      <c r="D208" t="s">
        <v>184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45">
      <c r="B209" t="s">
        <v>321</v>
      </c>
      <c r="F209" s="16">
        <v>0</v>
      </c>
      <c r="G209" s="16">
        <v>0</v>
      </c>
      <c r="H209" s="16">
        <v>1</v>
      </c>
    </row>
    <row r="210" spans="1:37" x14ac:dyDescent="0.45">
      <c r="A210" t="s">
        <v>104</v>
      </c>
      <c r="B210" t="s">
        <v>321</v>
      </c>
      <c r="C210" t="s">
        <v>178</v>
      </c>
      <c r="D210" t="s">
        <v>185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45">
      <c r="B211" t="s">
        <v>321</v>
      </c>
      <c r="F211" s="16">
        <v>0</v>
      </c>
      <c r="G211" s="16">
        <v>0</v>
      </c>
      <c r="H211" s="16">
        <v>1</v>
      </c>
    </row>
    <row r="212" spans="1:37" x14ac:dyDescent="0.45">
      <c r="A212" t="s">
        <v>104</v>
      </c>
      <c r="B212" t="s">
        <v>321</v>
      </c>
      <c r="C212" t="s">
        <v>178</v>
      </c>
      <c r="D212" t="s">
        <v>186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45">
      <c r="B213" t="s">
        <v>321</v>
      </c>
      <c r="F213" s="16">
        <v>0</v>
      </c>
      <c r="G213" s="16">
        <v>0</v>
      </c>
      <c r="H213" s="16">
        <v>1</v>
      </c>
    </row>
    <row r="214" spans="1:37" x14ac:dyDescent="0.45">
      <c r="A214" t="s">
        <v>104</v>
      </c>
      <c r="B214" t="s">
        <v>321</v>
      </c>
      <c r="C214" t="s">
        <v>178</v>
      </c>
      <c r="D214" t="s">
        <v>187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45">
      <c r="B215" t="s">
        <v>321</v>
      </c>
      <c r="F215" s="16">
        <v>0</v>
      </c>
      <c r="G215" s="16">
        <v>0</v>
      </c>
      <c r="H215" s="16">
        <v>1</v>
      </c>
    </row>
    <row r="216" spans="1:37" x14ac:dyDescent="0.45">
      <c r="A216" t="s">
        <v>104</v>
      </c>
      <c r="B216" t="s">
        <v>321</v>
      </c>
      <c r="C216" t="s">
        <v>178</v>
      </c>
      <c r="D216" t="s">
        <v>188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45">
      <c r="B217" t="s">
        <v>321</v>
      </c>
      <c r="F217" s="16">
        <v>0</v>
      </c>
      <c r="G217" s="16">
        <v>0</v>
      </c>
      <c r="H217" s="16">
        <v>1</v>
      </c>
    </row>
    <row r="218" spans="1:37" x14ac:dyDescent="0.45">
      <c r="A218" t="s">
        <v>104</v>
      </c>
      <c r="B218" t="s">
        <v>321</v>
      </c>
      <c r="C218" t="s">
        <v>178</v>
      </c>
      <c r="D218" t="s">
        <v>189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45">
      <c r="B219" t="s">
        <v>321</v>
      </c>
      <c r="F219" s="16">
        <v>0</v>
      </c>
      <c r="G219" s="16">
        <v>0</v>
      </c>
      <c r="H219" s="16">
        <v>1</v>
      </c>
    </row>
    <row r="220" spans="1:37" x14ac:dyDescent="0.45">
      <c r="A220" t="s">
        <v>104</v>
      </c>
      <c r="B220" t="s">
        <v>321</v>
      </c>
      <c r="C220" t="s">
        <v>178</v>
      </c>
      <c r="D220" t="s">
        <v>190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45">
      <c r="B221" t="s">
        <v>321</v>
      </c>
      <c r="F221" s="16">
        <v>0</v>
      </c>
      <c r="G221" s="16">
        <v>0</v>
      </c>
      <c r="H221" s="16">
        <v>1</v>
      </c>
    </row>
    <row r="222" spans="1:37" x14ac:dyDescent="0.45">
      <c r="A222" t="s">
        <v>104</v>
      </c>
      <c r="B222" t="s">
        <v>321</v>
      </c>
      <c r="C222" t="s">
        <v>178</v>
      </c>
      <c r="D222" t="s">
        <v>191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45">
      <c r="B223" t="s">
        <v>321</v>
      </c>
      <c r="F223" s="16">
        <v>0</v>
      </c>
      <c r="G223" s="16">
        <v>0</v>
      </c>
      <c r="H223" s="16">
        <v>1</v>
      </c>
    </row>
    <row r="224" spans="1:37" x14ac:dyDescent="0.45">
      <c r="A224" t="s">
        <v>104</v>
      </c>
      <c r="B224" t="s">
        <v>321</v>
      </c>
      <c r="C224" t="s">
        <v>178</v>
      </c>
      <c r="D224" t="s">
        <v>192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45">
      <c r="B225" t="s">
        <v>321</v>
      </c>
      <c r="F225" s="16">
        <v>0</v>
      </c>
      <c r="G225" s="16">
        <v>0</v>
      </c>
      <c r="H225" s="16">
        <v>1</v>
      </c>
    </row>
    <row r="226" spans="1:37" x14ac:dyDescent="0.45">
      <c r="A226" t="s">
        <v>104</v>
      </c>
      <c r="B226" t="s">
        <v>321</v>
      </c>
      <c r="C226" t="s">
        <v>179</v>
      </c>
      <c r="D226" t="s">
        <v>181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45">
      <c r="B227" t="s">
        <v>321</v>
      </c>
      <c r="F227" s="16">
        <v>0</v>
      </c>
      <c r="G227" s="16">
        <v>0</v>
      </c>
      <c r="H227" s="16">
        <v>1</v>
      </c>
    </row>
    <row r="228" spans="1:37" x14ac:dyDescent="0.45">
      <c r="A228" t="s">
        <v>104</v>
      </c>
      <c r="B228" t="s">
        <v>321</v>
      </c>
      <c r="C228" t="s">
        <v>179</v>
      </c>
      <c r="D228" t="s">
        <v>182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45">
      <c r="B229" t="s">
        <v>321</v>
      </c>
      <c r="F229" s="16">
        <v>0</v>
      </c>
      <c r="G229" s="16">
        <v>0</v>
      </c>
      <c r="H229" s="16">
        <v>1</v>
      </c>
    </row>
    <row r="230" spans="1:37" x14ac:dyDescent="0.45">
      <c r="A230" t="s">
        <v>104</v>
      </c>
      <c r="B230" t="s">
        <v>321</v>
      </c>
      <c r="C230" t="s">
        <v>179</v>
      </c>
      <c r="D230" t="s">
        <v>183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45">
      <c r="B231" t="s">
        <v>321</v>
      </c>
      <c r="F231" s="16">
        <v>0</v>
      </c>
      <c r="G231" s="16">
        <v>0</v>
      </c>
      <c r="H231" s="16">
        <v>1</v>
      </c>
    </row>
    <row r="232" spans="1:37" x14ac:dyDescent="0.45">
      <c r="A232" t="s">
        <v>104</v>
      </c>
      <c r="B232" t="s">
        <v>321</v>
      </c>
      <c r="C232" t="s">
        <v>179</v>
      </c>
      <c r="D232" t="s">
        <v>184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45">
      <c r="B233" t="s">
        <v>321</v>
      </c>
      <c r="F233" s="16">
        <v>0</v>
      </c>
      <c r="G233" s="16">
        <v>0</v>
      </c>
      <c r="H233" s="16">
        <v>1</v>
      </c>
    </row>
    <row r="234" spans="1:37" x14ac:dyDescent="0.45">
      <c r="A234" t="s">
        <v>104</v>
      </c>
      <c r="B234" t="s">
        <v>321</v>
      </c>
      <c r="C234" t="s">
        <v>179</v>
      </c>
      <c r="D234" t="s">
        <v>185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45">
      <c r="B235" t="s">
        <v>321</v>
      </c>
      <c r="F235" s="16">
        <v>0</v>
      </c>
      <c r="G235" s="16">
        <v>0</v>
      </c>
      <c r="H235" s="16">
        <v>1</v>
      </c>
    </row>
    <row r="236" spans="1:37" x14ac:dyDescent="0.45">
      <c r="A236" t="s">
        <v>104</v>
      </c>
      <c r="B236" t="s">
        <v>321</v>
      </c>
      <c r="C236" t="s">
        <v>179</v>
      </c>
      <c r="D236" t="s">
        <v>186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45">
      <c r="B237" t="s">
        <v>321</v>
      </c>
      <c r="F237" s="16">
        <v>0</v>
      </c>
      <c r="G237" s="16">
        <v>0</v>
      </c>
      <c r="H237" s="16">
        <v>1</v>
      </c>
    </row>
    <row r="238" spans="1:37" x14ac:dyDescent="0.45">
      <c r="A238" t="s">
        <v>104</v>
      </c>
      <c r="B238" t="s">
        <v>321</v>
      </c>
      <c r="C238" t="s">
        <v>179</v>
      </c>
      <c r="D238" t="s">
        <v>187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45">
      <c r="B239" t="s">
        <v>321</v>
      </c>
      <c r="F239" s="16">
        <v>0</v>
      </c>
      <c r="G239" s="16">
        <v>0</v>
      </c>
      <c r="H239" s="16">
        <v>1</v>
      </c>
    </row>
    <row r="240" spans="1:37" x14ac:dyDescent="0.45">
      <c r="A240" t="s">
        <v>104</v>
      </c>
      <c r="B240" t="s">
        <v>321</v>
      </c>
      <c r="C240" t="s">
        <v>179</v>
      </c>
      <c r="D240" t="s">
        <v>188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45">
      <c r="B241" t="s">
        <v>321</v>
      </c>
      <c r="F241" s="16">
        <v>0</v>
      </c>
      <c r="G241" s="16">
        <v>0</v>
      </c>
      <c r="H241" s="16">
        <v>1</v>
      </c>
    </row>
    <row r="242" spans="1:37" x14ac:dyDescent="0.45">
      <c r="A242" t="s">
        <v>104</v>
      </c>
      <c r="B242" t="s">
        <v>321</v>
      </c>
      <c r="C242" t="s">
        <v>179</v>
      </c>
      <c r="D242" t="s">
        <v>189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45">
      <c r="B243" t="s">
        <v>321</v>
      </c>
      <c r="F243" s="16">
        <v>0</v>
      </c>
      <c r="G243" s="16">
        <v>0</v>
      </c>
      <c r="H243" s="16">
        <v>1</v>
      </c>
    </row>
    <row r="244" spans="1:37" x14ac:dyDescent="0.45">
      <c r="A244" t="s">
        <v>104</v>
      </c>
      <c r="B244" t="s">
        <v>321</v>
      </c>
      <c r="C244" t="s">
        <v>179</v>
      </c>
      <c r="D244" t="s">
        <v>190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45">
      <c r="B245" t="s">
        <v>321</v>
      </c>
      <c r="F245" s="16">
        <v>0</v>
      </c>
      <c r="G245" s="16">
        <v>0</v>
      </c>
      <c r="H245" s="16">
        <v>1</v>
      </c>
    </row>
    <row r="246" spans="1:37" x14ac:dyDescent="0.45">
      <c r="A246" t="s">
        <v>104</v>
      </c>
      <c r="B246" t="s">
        <v>321</v>
      </c>
      <c r="C246" t="s">
        <v>179</v>
      </c>
      <c r="D246" t="s">
        <v>191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45">
      <c r="B247" t="s">
        <v>321</v>
      </c>
      <c r="F247" s="16">
        <v>0</v>
      </c>
      <c r="G247" s="16">
        <v>0</v>
      </c>
      <c r="H247" s="16">
        <v>1</v>
      </c>
    </row>
    <row r="248" spans="1:37" x14ac:dyDescent="0.45">
      <c r="A248" t="s">
        <v>104</v>
      </c>
      <c r="B248" t="s">
        <v>321</v>
      </c>
      <c r="C248" t="s">
        <v>179</v>
      </c>
      <c r="D248" t="s">
        <v>192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45">
      <c r="B249" t="s">
        <v>321</v>
      </c>
      <c r="F249" s="16">
        <v>0</v>
      </c>
      <c r="G249" s="16">
        <v>0</v>
      </c>
      <c r="H249" s="16">
        <v>1</v>
      </c>
    </row>
    <row r="250" spans="1:37" x14ac:dyDescent="0.45">
      <c r="A250" t="s">
        <v>104</v>
      </c>
      <c r="B250" t="s">
        <v>321</v>
      </c>
      <c r="C250" t="s">
        <v>180</v>
      </c>
      <c r="D250" t="s">
        <v>181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45">
      <c r="B251" t="s">
        <v>321</v>
      </c>
      <c r="F251" s="16">
        <v>0</v>
      </c>
      <c r="G251" s="16">
        <v>0</v>
      </c>
      <c r="H251" s="16">
        <v>1</v>
      </c>
    </row>
    <row r="252" spans="1:37" x14ac:dyDescent="0.45">
      <c r="A252" t="s">
        <v>104</v>
      </c>
      <c r="B252" t="s">
        <v>321</v>
      </c>
      <c r="C252" t="s">
        <v>180</v>
      </c>
      <c r="D252" t="s">
        <v>182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45">
      <c r="B253" t="s">
        <v>321</v>
      </c>
      <c r="F253" s="16">
        <v>0</v>
      </c>
      <c r="G253" s="16">
        <v>0</v>
      </c>
      <c r="H253" s="16">
        <v>1</v>
      </c>
    </row>
    <row r="254" spans="1:37" x14ac:dyDescent="0.45">
      <c r="A254" t="s">
        <v>104</v>
      </c>
      <c r="B254" t="s">
        <v>321</v>
      </c>
      <c r="C254" t="s">
        <v>180</v>
      </c>
      <c r="D254" t="s">
        <v>183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45">
      <c r="B255" t="s">
        <v>321</v>
      </c>
      <c r="F255" s="16">
        <v>0</v>
      </c>
      <c r="G255" s="16">
        <v>0</v>
      </c>
      <c r="H255" s="16">
        <v>1</v>
      </c>
    </row>
    <row r="256" spans="1:37" x14ac:dyDescent="0.45">
      <c r="A256" t="s">
        <v>104</v>
      </c>
      <c r="B256" t="s">
        <v>321</v>
      </c>
      <c r="C256" t="s">
        <v>180</v>
      </c>
      <c r="D256" t="s">
        <v>184</v>
      </c>
      <c r="F256" s="15">
        <v>2019</v>
      </c>
      <c r="G256" s="15">
        <v>2020</v>
      </c>
      <c r="H256" s="15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45">
      <c r="B257" t="s">
        <v>321</v>
      </c>
      <c r="F257" s="16">
        <v>0</v>
      </c>
      <c r="G257" s="16">
        <v>0</v>
      </c>
      <c r="H257" s="16">
        <v>1</v>
      </c>
    </row>
    <row r="258" spans="1:37" x14ac:dyDescent="0.45">
      <c r="A258" t="s">
        <v>104</v>
      </c>
      <c r="B258" t="s">
        <v>321</v>
      </c>
      <c r="C258" t="s">
        <v>180</v>
      </c>
      <c r="D258" t="s">
        <v>185</v>
      </c>
      <c r="F258" s="15">
        <v>2019</v>
      </c>
      <c r="G258" s="15">
        <v>2020</v>
      </c>
      <c r="H258" s="15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45">
      <c r="B259" t="s">
        <v>321</v>
      </c>
      <c r="F259" s="16">
        <v>0</v>
      </c>
      <c r="G259" s="16">
        <v>0</v>
      </c>
      <c r="H259" s="16">
        <v>1</v>
      </c>
    </row>
    <row r="260" spans="1:37" x14ac:dyDescent="0.45">
      <c r="A260" t="s">
        <v>104</v>
      </c>
      <c r="B260" t="s">
        <v>321</v>
      </c>
      <c r="C260" t="s">
        <v>180</v>
      </c>
      <c r="D260" t="s">
        <v>186</v>
      </c>
      <c r="F260" s="15">
        <v>2019</v>
      </c>
      <c r="G260" s="15">
        <v>2020</v>
      </c>
      <c r="H260" s="15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45">
      <c r="B261" t="s">
        <v>321</v>
      </c>
      <c r="F261" s="16">
        <v>0</v>
      </c>
      <c r="G261" s="16">
        <v>0</v>
      </c>
      <c r="H261" s="16">
        <v>1</v>
      </c>
    </row>
    <row r="262" spans="1:37" x14ac:dyDescent="0.45">
      <c r="A262" t="s">
        <v>104</v>
      </c>
      <c r="B262" t="s">
        <v>321</v>
      </c>
      <c r="C262" t="s">
        <v>180</v>
      </c>
      <c r="D262" t="s">
        <v>187</v>
      </c>
      <c r="F262" s="15">
        <v>2019</v>
      </c>
      <c r="G262" s="15">
        <v>2020</v>
      </c>
      <c r="H262" s="15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45">
      <c r="B263" t="s">
        <v>321</v>
      </c>
      <c r="F263" s="16">
        <v>0</v>
      </c>
      <c r="G263" s="16">
        <v>0</v>
      </c>
      <c r="H263" s="16">
        <v>1</v>
      </c>
    </row>
    <row r="264" spans="1:37" x14ac:dyDescent="0.45">
      <c r="A264" t="s">
        <v>104</v>
      </c>
      <c r="B264" t="s">
        <v>321</v>
      </c>
      <c r="C264" t="s">
        <v>180</v>
      </c>
      <c r="D264" t="s">
        <v>188</v>
      </c>
      <c r="F264" s="15">
        <v>2019</v>
      </c>
      <c r="G264" s="15">
        <v>2020</v>
      </c>
      <c r="H264" s="15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45">
      <c r="B265" t="s">
        <v>321</v>
      </c>
      <c r="F265" s="16">
        <v>0</v>
      </c>
      <c r="G265" s="16">
        <v>0</v>
      </c>
      <c r="H265" s="16">
        <v>1</v>
      </c>
    </row>
    <row r="266" spans="1:37" x14ac:dyDescent="0.45">
      <c r="A266" t="s">
        <v>104</v>
      </c>
      <c r="B266" t="s">
        <v>321</v>
      </c>
      <c r="C266" t="s">
        <v>180</v>
      </c>
      <c r="D266" t="s">
        <v>189</v>
      </c>
      <c r="F266" s="15">
        <v>2019</v>
      </c>
      <c r="G266" s="15">
        <v>2020</v>
      </c>
      <c r="H266" s="15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45">
      <c r="B267" t="s">
        <v>321</v>
      </c>
      <c r="F267" s="16">
        <v>0</v>
      </c>
      <c r="G267" s="16">
        <v>0</v>
      </c>
      <c r="H267" s="16">
        <v>1</v>
      </c>
    </row>
    <row r="268" spans="1:37" x14ac:dyDescent="0.45">
      <c r="A268" t="s">
        <v>104</v>
      </c>
      <c r="B268" t="s">
        <v>321</v>
      </c>
      <c r="C268" t="s">
        <v>180</v>
      </c>
      <c r="D268" t="s">
        <v>190</v>
      </c>
      <c r="F268" s="15">
        <v>2019</v>
      </c>
      <c r="G268" s="15">
        <v>2020</v>
      </c>
      <c r="H268" s="15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45">
      <c r="B269" t="s">
        <v>321</v>
      </c>
      <c r="F269" s="16">
        <v>0</v>
      </c>
      <c r="G269" s="16">
        <v>0</v>
      </c>
      <c r="H269" s="16">
        <v>1</v>
      </c>
    </row>
    <row r="270" spans="1:37" x14ac:dyDescent="0.45">
      <c r="A270" t="s">
        <v>104</v>
      </c>
      <c r="B270" t="s">
        <v>321</v>
      </c>
      <c r="C270" t="s">
        <v>180</v>
      </c>
      <c r="D270" t="s">
        <v>191</v>
      </c>
      <c r="F270" s="15">
        <v>2019</v>
      </c>
      <c r="G270" s="15">
        <v>2020</v>
      </c>
      <c r="H270" s="15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45">
      <c r="B271" t="s">
        <v>321</v>
      </c>
      <c r="F271" s="16">
        <v>0</v>
      </c>
      <c r="G271" s="16">
        <v>0</v>
      </c>
      <c r="H271" s="16">
        <v>1</v>
      </c>
    </row>
    <row r="272" spans="1:37" x14ac:dyDescent="0.45">
      <c r="A272" t="s">
        <v>104</v>
      </c>
      <c r="B272" t="s">
        <v>321</v>
      </c>
      <c r="C272" t="s">
        <v>180</v>
      </c>
      <c r="D272" t="s">
        <v>192</v>
      </c>
      <c r="F272" s="15">
        <v>2019</v>
      </c>
      <c r="G272" s="15">
        <v>2020</v>
      </c>
      <c r="H272" s="15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45">
      <c r="B273" t="s">
        <v>321</v>
      </c>
      <c r="F273" s="16">
        <v>0</v>
      </c>
      <c r="G273" s="16">
        <v>0</v>
      </c>
      <c r="H273" s="16">
        <v>1</v>
      </c>
    </row>
    <row r="274" spans="1:37" x14ac:dyDescent="0.45">
      <c r="A274" t="s">
        <v>3</v>
      </c>
      <c r="B274" t="s">
        <v>321</v>
      </c>
      <c r="F274" s="15">
        <v>2019</v>
      </c>
      <c r="G274" s="15">
        <v>2020</v>
      </c>
      <c r="H274" s="15">
        <v>2050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45">
      <c r="B275" t="s">
        <v>321</v>
      </c>
      <c r="F275" s="16">
        <v>0</v>
      </c>
      <c r="G275" s="16">
        <v>0</v>
      </c>
      <c r="H275" s="16">
        <v>1</v>
      </c>
    </row>
    <row r="276" spans="1:37" x14ac:dyDescent="0.45">
      <c r="A276" t="s">
        <v>62</v>
      </c>
      <c r="B276" t="s">
        <v>321</v>
      </c>
      <c r="C276" t="s">
        <v>193</v>
      </c>
      <c r="F276" s="15">
        <v>2019</v>
      </c>
      <c r="G276" s="15">
        <v>2020</v>
      </c>
      <c r="H276" s="15">
        <v>2021</v>
      </c>
      <c r="I276" s="14">
        <v>2050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45">
      <c r="B277" t="s">
        <v>321</v>
      </c>
      <c r="F277" s="16">
        <v>0</v>
      </c>
      <c r="G277" s="16">
        <v>0</v>
      </c>
      <c r="H277" s="16">
        <v>1</v>
      </c>
      <c r="I277" s="16">
        <v>1</v>
      </c>
    </row>
    <row r="278" spans="1:37" x14ac:dyDescent="0.45">
      <c r="A278" t="s">
        <v>62</v>
      </c>
      <c r="B278" t="s">
        <v>321</v>
      </c>
      <c r="C278" t="s">
        <v>194</v>
      </c>
      <c r="F278" s="15">
        <v>2019</v>
      </c>
      <c r="G278" s="15">
        <v>2020</v>
      </c>
      <c r="H278" s="15">
        <v>2021</v>
      </c>
      <c r="I278" s="14">
        <v>2050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45">
      <c r="B279" t="s">
        <v>321</v>
      </c>
      <c r="F279" s="16">
        <v>0</v>
      </c>
      <c r="G279" s="16">
        <v>0</v>
      </c>
      <c r="H279" s="16">
        <v>1</v>
      </c>
      <c r="I279" s="16">
        <v>1</v>
      </c>
    </row>
    <row r="280" spans="1:37" x14ac:dyDescent="0.45">
      <c r="A280" t="s">
        <v>62</v>
      </c>
      <c r="B280" t="s">
        <v>321</v>
      </c>
      <c r="C280" t="s">
        <v>195</v>
      </c>
      <c r="F280" s="15">
        <v>2019</v>
      </c>
      <c r="G280" s="15">
        <v>2020</v>
      </c>
      <c r="H280" s="15">
        <v>2021</v>
      </c>
      <c r="I280" s="14">
        <v>2050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45">
      <c r="B281" t="s">
        <v>321</v>
      </c>
      <c r="F281" s="16">
        <v>0</v>
      </c>
      <c r="G281" s="16">
        <v>0</v>
      </c>
      <c r="H281" s="16">
        <v>1</v>
      </c>
      <c r="I281" s="16">
        <v>1</v>
      </c>
    </row>
    <row r="282" spans="1:37" x14ac:dyDescent="0.45">
      <c r="A282" t="s">
        <v>62</v>
      </c>
      <c r="B282" t="s">
        <v>321</v>
      </c>
      <c r="C282" t="s">
        <v>196</v>
      </c>
      <c r="F282" s="15">
        <v>2019</v>
      </c>
      <c r="G282" s="15">
        <v>2020</v>
      </c>
      <c r="H282" s="15">
        <v>2021</v>
      </c>
      <c r="I282" s="14">
        <v>2050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45">
      <c r="B283" t="s">
        <v>321</v>
      </c>
      <c r="F283" s="16">
        <v>0</v>
      </c>
      <c r="G283" s="16">
        <v>0</v>
      </c>
      <c r="H283" s="16">
        <v>1</v>
      </c>
      <c r="I283" s="16">
        <v>1</v>
      </c>
    </row>
    <row r="284" spans="1:37" x14ac:dyDescent="0.45">
      <c r="A284" t="s">
        <v>62</v>
      </c>
      <c r="B284" t="s">
        <v>321</v>
      </c>
      <c r="C284" t="s">
        <v>197</v>
      </c>
      <c r="F284" s="15">
        <v>2019</v>
      </c>
      <c r="G284" s="15">
        <v>2020</v>
      </c>
      <c r="H284" s="15">
        <v>2021</v>
      </c>
      <c r="I284" s="14">
        <v>2050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45">
      <c r="B285" t="s">
        <v>321</v>
      </c>
      <c r="F285" s="16">
        <v>0</v>
      </c>
      <c r="G285" s="16">
        <v>0</v>
      </c>
      <c r="H285" s="16">
        <v>1</v>
      </c>
      <c r="I285" s="16">
        <v>1</v>
      </c>
    </row>
    <row r="286" spans="1:37" x14ac:dyDescent="0.45">
      <c r="A286" t="s">
        <v>62</v>
      </c>
      <c r="B286" t="s">
        <v>321</v>
      </c>
      <c r="C286" t="s">
        <v>198</v>
      </c>
      <c r="F286" s="15">
        <v>2019</v>
      </c>
      <c r="G286" s="15">
        <v>2020</v>
      </c>
      <c r="H286" s="15">
        <v>2021</v>
      </c>
      <c r="I286" s="14">
        <v>2050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45">
      <c r="B287" t="s">
        <v>321</v>
      </c>
      <c r="F287" s="16">
        <v>0</v>
      </c>
      <c r="G287" s="16">
        <v>0</v>
      </c>
      <c r="H287" s="16">
        <v>1</v>
      </c>
      <c r="I287" s="16">
        <v>1</v>
      </c>
    </row>
    <row r="288" spans="1:37" x14ac:dyDescent="0.45">
      <c r="A288" t="s">
        <v>62</v>
      </c>
      <c r="B288" t="s">
        <v>321</v>
      </c>
      <c r="C288" t="s">
        <v>199</v>
      </c>
      <c r="F288" s="15">
        <v>2019</v>
      </c>
      <c r="G288" s="15">
        <v>2020</v>
      </c>
      <c r="H288" s="15">
        <v>2021</v>
      </c>
      <c r="I288" s="14">
        <v>2050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45">
      <c r="B289" t="s">
        <v>321</v>
      </c>
      <c r="F289" s="16">
        <v>0</v>
      </c>
      <c r="G289" s="16">
        <v>0</v>
      </c>
      <c r="H289" s="16">
        <v>1</v>
      </c>
      <c r="I289" s="16">
        <v>1</v>
      </c>
    </row>
    <row r="290" spans="1:37" x14ac:dyDescent="0.45">
      <c r="A290" t="s">
        <v>62</v>
      </c>
      <c r="B290" t="s">
        <v>321</v>
      </c>
      <c r="C290" t="s">
        <v>200</v>
      </c>
      <c r="F290" s="15">
        <v>2019</v>
      </c>
      <c r="G290" s="15">
        <v>2020</v>
      </c>
      <c r="H290" s="15">
        <v>2021</v>
      </c>
      <c r="I290" s="14">
        <v>2050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45">
      <c r="B291" t="s">
        <v>321</v>
      </c>
      <c r="F291" s="16">
        <v>0</v>
      </c>
      <c r="G291" s="16">
        <v>0</v>
      </c>
      <c r="H291" s="16">
        <v>1</v>
      </c>
      <c r="I291" s="16">
        <v>1</v>
      </c>
    </row>
    <row r="292" spans="1:37" x14ac:dyDescent="0.45">
      <c r="A292" t="s">
        <v>62</v>
      </c>
      <c r="B292" t="s">
        <v>321</v>
      </c>
      <c r="C292" t="s">
        <v>201</v>
      </c>
      <c r="F292" s="15">
        <v>2019</v>
      </c>
      <c r="G292" s="15">
        <v>2020</v>
      </c>
      <c r="H292" s="15">
        <v>2021</v>
      </c>
      <c r="I292" s="14">
        <v>2050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45">
      <c r="B293" t="s">
        <v>321</v>
      </c>
      <c r="F293" s="16">
        <v>0</v>
      </c>
      <c r="G293" s="16">
        <v>0</v>
      </c>
      <c r="H293" s="16">
        <v>1</v>
      </c>
      <c r="I293" s="16">
        <v>1</v>
      </c>
    </row>
    <row r="294" spans="1:37" x14ac:dyDescent="0.45">
      <c r="A294" t="s">
        <v>62</v>
      </c>
      <c r="B294" t="s">
        <v>321</v>
      </c>
      <c r="C294" t="s">
        <v>202</v>
      </c>
      <c r="F294" s="15">
        <v>2019</v>
      </c>
      <c r="G294" s="15">
        <v>2020</v>
      </c>
      <c r="H294" s="15">
        <v>2021</v>
      </c>
      <c r="I294" s="14">
        <v>2050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45">
      <c r="B295" t="s">
        <v>321</v>
      </c>
      <c r="F295" s="16">
        <v>0</v>
      </c>
      <c r="G295" s="16">
        <v>0</v>
      </c>
      <c r="H295" s="16">
        <v>1</v>
      </c>
      <c r="I295" s="16">
        <v>1</v>
      </c>
    </row>
    <row r="296" spans="1:37" x14ac:dyDescent="0.45">
      <c r="A296" t="s">
        <v>62</v>
      </c>
      <c r="B296" t="s">
        <v>321</v>
      </c>
      <c r="C296" t="s">
        <v>203</v>
      </c>
      <c r="F296" s="15">
        <v>2019</v>
      </c>
      <c r="G296" s="15">
        <v>2020</v>
      </c>
      <c r="H296" s="15">
        <v>2021</v>
      </c>
      <c r="I296" s="14">
        <v>2050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45">
      <c r="B297" t="s">
        <v>321</v>
      </c>
      <c r="F297" s="16">
        <v>0</v>
      </c>
      <c r="G297" s="16">
        <v>0</v>
      </c>
      <c r="H297" s="16">
        <v>1</v>
      </c>
      <c r="I297" s="16">
        <v>1</v>
      </c>
    </row>
    <row r="298" spans="1:37" x14ac:dyDescent="0.45">
      <c r="A298" t="s">
        <v>62</v>
      </c>
      <c r="B298" t="s">
        <v>321</v>
      </c>
      <c r="C298" t="s">
        <v>204</v>
      </c>
      <c r="F298" s="15">
        <v>2019</v>
      </c>
      <c r="G298" s="15">
        <v>2020</v>
      </c>
      <c r="H298" s="15">
        <v>2021</v>
      </c>
      <c r="I298" s="14">
        <v>2050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45">
      <c r="B299" t="s">
        <v>321</v>
      </c>
      <c r="F299" s="16">
        <v>0</v>
      </c>
      <c r="G299" s="16">
        <v>0</v>
      </c>
      <c r="H299" s="16">
        <v>1</v>
      </c>
      <c r="I299" s="16">
        <v>1</v>
      </c>
    </row>
    <row r="300" spans="1:37" x14ac:dyDescent="0.45">
      <c r="A300" t="s">
        <v>62</v>
      </c>
      <c r="B300" t="s">
        <v>321</v>
      </c>
      <c r="C300" t="s">
        <v>205</v>
      </c>
      <c r="F300" s="15">
        <v>2019</v>
      </c>
      <c r="G300" s="15">
        <v>2020</v>
      </c>
      <c r="H300" s="15">
        <v>2021</v>
      </c>
      <c r="I300" s="14">
        <v>2050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45">
      <c r="B301" t="s">
        <v>321</v>
      </c>
      <c r="F301" s="16">
        <v>0</v>
      </c>
      <c r="G301" s="16">
        <v>0</v>
      </c>
      <c r="H301" s="16">
        <v>1</v>
      </c>
      <c r="I301" s="16">
        <v>1</v>
      </c>
    </row>
    <row r="302" spans="1:37" x14ac:dyDescent="0.45">
      <c r="A302" t="s">
        <v>62</v>
      </c>
      <c r="B302" t="s">
        <v>321</v>
      </c>
      <c r="C302" t="s">
        <v>206</v>
      </c>
      <c r="F302" s="15">
        <v>2019</v>
      </c>
      <c r="G302" s="15">
        <v>2020</v>
      </c>
      <c r="H302" s="15">
        <v>2021</v>
      </c>
      <c r="I302" s="14">
        <v>2050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45">
      <c r="B303" t="s">
        <v>321</v>
      </c>
      <c r="F303" s="16">
        <v>0</v>
      </c>
      <c r="G303" s="16">
        <v>0</v>
      </c>
      <c r="H303" s="16">
        <v>1</v>
      </c>
      <c r="I303" s="16">
        <v>1</v>
      </c>
    </row>
    <row r="304" spans="1:37" x14ac:dyDescent="0.45">
      <c r="A304" t="s">
        <v>62</v>
      </c>
      <c r="B304" t="s">
        <v>321</v>
      </c>
      <c r="C304" t="s">
        <v>207</v>
      </c>
      <c r="F304" s="15">
        <v>2019</v>
      </c>
      <c r="G304" s="15">
        <v>2020</v>
      </c>
      <c r="H304" s="15">
        <v>2021</v>
      </c>
      <c r="I304" s="14">
        <v>2050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45">
      <c r="B305" t="s">
        <v>321</v>
      </c>
      <c r="F305" s="16">
        <v>0</v>
      </c>
      <c r="G305" s="16">
        <v>0</v>
      </c>
      <c r="H305" s="16">
        <v>1</v>
      </c>
      <c r="I305" s="16">
        <v>1</v>
      </c>
    </row>
    <row r="306" spans="1:37" x14ac:dyDescent="0.45">
      <c r="A306" t="s">
        <v>62</v>
      </c>
      <c r="B306" t="s">
        <v>321</v>
      </c>
      <c r="C306" t="s">
        <v>208</v>
      </c>
      <c r="F306" s="15">
        <v>2019</v>
      </c>
      <c r="G306" s="15">
        <v>2020</v>
      </c>
      <c r="H306" s="15">
        <v>2021</v>
      </c>
      <c r="I306" s="14">
        <v>2050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45">
      <c r="B307" t="s">
        <v>321</v>
      </c>
      <c r="F307" s="16">
        <v>0</v>
      </c>
      <c r="G307" s="16">
        <v>0</v>
      </c>
      <c r="H307" s="16">
        <v>1</v>
      </c>
      <c r="I307" s="16">
        <v>1</v>
      </c>
    </row>
    <row r="308" spans="1:37" x14ac:dyDescent="0.45">
      <c r="A308" t="s">
        <v>163</v>
      </c>
      <c r="B308" t="s">
        <v>321</v>
      </c>
      <c r="C308" t="s">
        <v>193</v>
      </c>
      <c r="F308" s="15">
        <v>2019</v>
      </c>
      <c r="G308" s="15">
        <v>2020</v>
      </c>
      <c r="H308" s="15">
        <v>2021</v>
      </c>
      <c r="I308" s="14">
        <v>2050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45">
      <c r="B309" t="s">
        <v>321</v>
      </c>
      <c r="F309" s="16">
        <v>0</v>
      </c>
      <c r="G309" s="16">
        <v>0</v>
      </c>
      <c r="H309" s="16">
        <v>1</v>
      </c>
      <c r="I309" s="16">
        <v>1</v>
      </c>
    </row>
    <row r="310" spans="1:37" x14ac:dyDescent="0.45">
      <c r="A310" t="s">
        <v>163</v>
      </c>
      <c r="B310" t="s">
        <v>321</v>
      </c>
      <c r="C310" t="s">
        <v>194</v>
      </c>
      <c r="F310" s="15">
        <v>2019</v>
      </c>
      <c r="G310" s="15">
        <v>2020</v>
      </c>
      <c r="H310" s="15">
        <v>2021</v>
      </c>
      <c r="I310" s="14">
        <v>2050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45">
      <c r="B311" t="s">
        <v>321</v>
      </c>
      <c r="F311" s="16">
        <v>0</v>
      </c>
      <c r="G311" s="16">
        <v>0</v>
      </c>
      <c r="H311" s="16">
        <v>1</v>
      </c>
      <c r="I311" s="16">
        <v>1</v>
      </c>
    </row>
    <row r="312" spans="1:37" x14ac:dyDescent="0.45">
      <c r="A312" t="s">
        <v>163</v>
      </c>
      <c r="B312" t="s">
        <v>321</v>
      </c>
      <c r="C312" t="s">
        <v>195</v>
      </c>
      <c r="F312" s="15">
        <v>2019</v>
      </c>
      <c r="G312" s="15">
        <v>2020</v>
      </c>
      <c r="H312" s="15">
        <v>2021</v>
      </c>
      <c r="I312" s="14">
        <v>2050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45">
      <c r="B313" t="s">
        <v>321</v>
      </c>
      <c r="F313" s="16">
        <v>0</v>
      </c>
      <c r="G313" s="16">
        <v>0</v>
      </c>
      <c r="H313" s="16">
        <v>1</v>
      </c>
      <c r="I313" s="16">
        <v>1</v>
      </c>
    </row>
    <row r="314" spans="1:37" x14ac:dyDescent="0.45">
      <c r="A314" t="s">
        <v>163</v>
      </c>
      <c r="B314" t="s">
        <v>321</v>
      </c>
      <c r="C314" t="s">
        <v>196</v>
      </c>
      <c r="F314" s="15">
        <v>2019</v>
      </c>
      <c r="G314" s="15">
        <v>2020</v>
      </c>
      <c r="H314" s="15">
        <v>2021</v>
      </c>
      <c r="I314" s="14">
        <v>2050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45">
      <c r="B315" t="s">
        <v>321</v>
      </c>
      <c r="F315" s="16">
        <v>0</v>
      </c>
      <c r="G315" s="16">
        <v>0</v>
      </c>
      <c r="H315" s="16">
        <v>1</v>
      </c>
      <c r="I315" s="16">
        <v>1</v>
      </c>
    </row>
    <row r="316" spans="1:37" x14ac:dyDescent="0.45">
      <c r="A316" t="s">
        <v>163</v>
      </c>
      <c r="B316" t="s">
        <v>321</v>
      </c>
      <c r="C316" t="s">
        <v>197</v>
      </c>
      <c r="F316" s="15">
        <v>2019</v>
      </c>
      <c r="G316" s="15">
        <v>2020</v>
      </c>
      <c r="H316" s="15">
        <v>2021</v>
      </c>
      <c r="I316" s="14">
        <v>2050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45">
      <c r="B317" t="s">
        <v>321</v>
      </c>
      <c r="F317" s="16">
        <v>0</v>
      </c>
      <c r="G317" s="16">
        <v>0</v>
      </c>
      <c r="H317" s="16">
        <v>1</v>
      </c>
      <c r="I317" s="16">
        <v>1</v>
      </c>
    </row>
    <row r="318" spans="1:37" x14ac:dyDescent="0.45">
      <c r="A318" t="s">
        <v>163</v>
      </c>
      <c r="B318" t="s">
        <v>321</v>
      </c>
      <c r="C318" t="s">
        <v>198</v>
      </c>
      <c r="F318" s="15">
        <v>2019</v>
      </c>
      <c r="G318" s="15">
        <v>2020</v>
      </c>
      <c r="H318" s="15">
        <v>2021</v>
      </c>
      <c r="I318" s="14">
        <v>2050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45">
      <c r="B319" t="s">
        <v>321</v>
      </c>
      <c r="F319" s="16">
        <v>0</v>
      </c>
      <c r="G319" s="16">
        <v>0</v>
      </c>
      <c r="H319" s="16">
        <v>1</v>
      </c>
      <c r="I319" s="16">
        <v>1</v>
      </c>
    </row>
    <row r="320" spans="1:37" x14ac:dyDescent="0.45">
      <c r="A320" t="s">
        <v>163</v>
      </c>
      <c r="B320" t="s">
        <v>321</v>
      </c>
      <c r="C320" t="s">
        <v>199</v>
      </c>
      <c r="F320" s="15">
        <v>2019</v>
      </c>
      <c r="G320" s="15">
        <v>2020</v>
      </c>
      <c r="H320" s="15">
        <v>2021</v>
      </c>
      <c r="I320" s="14">
        <v>2050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45">
      <c r="B321" t="s">
        <v>321</v>
      </c>
      <c r="F321" s="16">
        <v>0</v>
      </c>
      <c r="G321" s="16">
        <v>0</v>
      </c>
      <c r="H321" s="16">
        <v>1</v>
      </c>
      <c r="I321" s="16">
        <v>1</v>
      </c>
    </row>
    <row r="322" spans="1:37" x14ac:dyDescent="0.45">
      <c r="A322" t="s">
        <v>163</v>
      </c>
      <c r="B322" t="s">
        <v>321</v>
      </c>
      <c r="C322" t="s">
        <v>200</v>
      </c>
      <c r="F322" s="15">
        <v>2019</v>
      </c>
      <c r="G322" s="15">
        <v>2020</v>
      </c>
      <c r="H322" s="15">
        <v>2021</v>
      </c>
      <c r="I322" s="14">
        <v>2050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45">
      <c r="B323" t="s">
        <v>321</v>
      </c>
      <c r="F323" s="16">
        <v>0</v>
      </c>
      <c r="G323" s="16">
        <v>0</v>
      </c>
      <c r="H323" s="16">
        <v>1</v>
      </c>
      <c r="I323" s="16">
        <v>1</v>
      </c>
    </row>
    <row r="324" spans="1:37" x14ac:dyDescent="0.45">
      <c r="A324" t="s">
        <v>163</v>
      </c>
      <c r="B324" t="s">
        <v>321</v>
      </c>
      <c r="C324" t="s">
        <v>201</v>
      </c>
      <c r="F324" s="15">
        <v>2019</v>
      </c>
      <c r="G324" s="15">
        <v>2020</v>
      </c>
      <c r="H324" s="15">
        <v>2021</v>
      </c>
      <c r="I324" s="14">
        <v>2050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45">
      <c r="B325" t="s">
        <v>321</v>
      </c>
      <c r="F325" s="16">
        <v>0</v>
      </c>
      <c r="G325" s="16">
        <v>0</v>
      </c>
      <c r="H325" s="16">
        <v>1</v>
      </c>
      <c r="I325" s="16">
        <v>1</v>
      </c>
    </row>
    <row r="326" spans="1:37" x14ac:dyDescent="0.45">
      <c r="A326" t="s">
        <v>163</v>
      </c>
      <c r="B326" t="s">
        <v>321</v>
      </c>
      <c r="C326" t="s">
        <v>202</v>
      </c>
      <c r="F326" s="15">
        <v>2019</v>
      </c>
      <c r="G326" s="15">
        <v>2020</v>
      </c>
      <c r="H326" s="15">
        <v>2021</v>
      </c>
      <c r="I326" s="14">
        <v>2050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45">
      <c r="B327" t="s">
        <v>321</v>
      </c>
      <c r="F327" s="16">
        <v>0</v>
      </c>
      <c r="G327" s="16">
        <v>0</v>
      </c>
      <c r="H327" s="16">
        <v>1</v>
      </c>
      <c r="I327" s="16">
        <v>1</v>
      </c>
    </row>
    <row r="328" spans="1:37" x14ac:dyDescent="0.45">
      <c r="A328" t="s">
        <v>163</v>
      </c>
      <c r="B328" t="s">
        <v>321</v>
      </c>
      <c r="C328" t="s">
        <v>203</v>
      </c>
      <c r="F328" s="15">
        <v>2019</v>
      </c>
      <c r="G328" s="15">
        <v>2020</v>
      </c>
      <c r="H328" s="15">
        <v>2021</v>
      </c>
      <c r="I328" s="14">
        <v>2050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45">
      <c r="B329" t="s">
        <v>321</v>
      </c>
      <c r="F329" s="16">
        <v>0</v>
      </c>
      <c r="G329" s="16">
        <v>0</v>
      </c>
      <c r="H329" s="16">
        <v>1</v>
      </c>
      <c r="I329" s="16">
        <v>1</v>
      </c>
    </row>
    <row r="330" spans="1:37" x14ac:dyDescent="0.45">
      <c r="A330" t="s">
        <v>163</v>
      </c>
      <c r="B330" t="s">
        <v>321</v>
      </c>
      <c r="C330" t="s">
        <v>204</v>
      </c>
      <c r="F330" s="15">
        <v>2019</v>
      </c>
      <c r="G330" s="15">
        <v>2020</v>
      </c>
      <c r="H330" s="15">
        <v>2021</v>
      </c>
      <c r="I330" s="14">
        <v>2050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45">
      <c r="B331" t="s">
        <v>321</v>
      </c>
      <c r="F331" s="16">
        <v>0</v>
      </c>
      <c r="G331" s="16">
        <v>0</v>
      </c>
      <c r="H331" s="16">
        <v>1</v>
      </c>
      <c r="I331" s="16">
        <v>1</v>
      </c>
    </row>
    <row r="332" spans="1:37" x14ac:dyDescent="0.45">
      <c r="A332" t="s">
        <v>163</v>
      </c>
      <c r="B332" t="s">
        <v>321</v>
      </c>
      <c r="C332" t="s">
        <v>205</v>
      </c>
      <c r="F332" s="15">
        <v>2019</v>
      </c>
      <c r="G332" s="15">
        <v>2020</v>
      </c>
      <c r="H332" s="15">
        <v>2021</v>
      </c>
      <c r="I332" s="14">
        <v>2050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45">
      <c r="B333" t="s">
        <v>321</v>
      </c>
      <c r="F333" s="16">
        <v>0</v>
      </c>
      <c r="G333" s="16">
        <v>0</v>
      </c>
      <c r="H333" s="16">
        <v>1</v>
      </c>
      <c r="I333" s="16">
        <v>1</v>
      </c>
    </row>
    <row r="334" spans="1:37" x14ac:dyDescent="0.45">
      <c r="A334" t="s">
        <v>163</v>
      </c>
      <c r="B334" t="s">
        <v>321</v>
      </c>
      <c r="C334" t="s">
        <v>206</v>
      </c>
      <c r="F334" s="15">
        <v>2019</v>
      </c>
      <c r="G334" s="15">
        <v>2020</v>
      </c>
      <c r="H334" s="15">
        <v>2021</v>
      </c>
      <c r="I334" s="14">
        <v>2050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45">
      <c r="B335" t="s">
        <v>321</v>
      </c>
      <c r="F335" s="16">
        <v>0</v>
      </c>
      <c r="G335" s="16">
        <v>0</v>
      </c>
      <c r="H335" s="16">
        <v>1</v>
      </c>
      <c r="I335" s="16">
        <v>1</v>
      </c>
    </row>
    <row r="336" spans="1:37" x14ac:dyDescent="0.45">
      <c r="A336" t="s">
        <v>163</v>
      </c>
      <c r="B336" t="s">
        <v>321</v>
      </c>
      <c r="C336" t="s">
        <v>207</v>
      </c>
      <c r="F336" s="15">
        <v>2019</v>
      </c>
      <c r="G336" s="15">
        <v>2020</v>
      </c>
      <c r="H336" s="15">
        <v>2021</v>
      </c>
      <c r="I336" s="14">
        <v>2050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45">
      <c r="B337" t="s">
        <v>321</v>
      </c>
      <c r="F337" s="16">
        <v>0</v>
      </c>
      <c r="G337" s="16">
        <v>0</v>
      </c>
      <c r="H337" s="16">
        <v>1</v>
      </c>
      <c r="I337" s="16">
        <v>1</v>
      </c>
    </row>
    <row r="338" spans="1:37" x14ac:dyDescent="0.45">
      <c r="A338" t="s">
        <v>163</v>
      </c>
      <c r="B338" t="s">
        <v>321</v>
      </c>
      <c r="C338" t="s">
        <v>208</v>
      </c>
      <c r="F338" s="15">
        <v>2019</v>
      </c>
      <c r="G338" s="15">
        <v>2020</v>
      </c>
      <c r="H338" s="15">
        <v>2021</v>
      </c>
      <c r="I338" s="14">
        <v>2050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45">
      <c r="B339" t="s">
        <v>321</v>
      </c>
      <c r="F339" s="16">
        <v>0</v>
      </c>
      <c r="G339" s="16">
        <v>0</v>
      </c>
      <c r="H339" s="16">
        <v>1</v>
      </c>
      <c r="I339" s="16">
        <v>1</v>
      </c>
    </row>
    <row r="340" spans="1:37" x14ac:dyDescent="0.45">
      <c r="A340" t="s">
        <v>5</v>
      </c>
      <c r="B340" t="s">
        <v>321</v>
      </c>
      <c r="C340" t="s">
        <v>193</v>
      </c>
      <c r="F340" s="15">
        <v>2019</v>
      </c>
      <c r="G340" s="15">
        <v>2020</v>
      </c>
      <c r="H340" s="15">
        <v>2021</v>
      </c>
      <c r="I340" s="14">
        <v>2050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45">
      <c r="B341" t="s">
        <v>321</v>
      </c>
      <c r="F341" s="16">
        <v>0</v>
      </c>
      <c r="G341" s="16">
        <v>0</v>
      </c>
      <c r="H341" s="16">
        <v>1</v>
      </c>
      <c r="I341" s="16">
        <v>1</v>
      </c>
    </row>
    <row r="342" spans="1:37" x14ac:dyDescent="0.45">
      <c r="A342" t="s">
        <v>5</v>
      </c>
      <c r="B342" t="s">
        <v>321</v>
      </c>
      <c r="C342" t="s">
        <v>194</v>
      </c>
      <c r="F342" s="15">
        <v>2019</v>
      </c>
      <c r="G342" s="15">
        <v>2020</v>
      </c>
      <c r="H342" s="15">
        <v>2021</v>
      </c>
      <c r="I342" s="14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45">
      <c r="B343" t="s">
        <v>321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45">
      <c r="A344" t="s">
        <v>5</v>
      </c>
      <c r="B344" t="s">
        <v>321</v>
      </c>
      <c r="C344" t="s">
        <v>195</v>
      </c>
      <c r="F344" s="15">
        <v>2019</v>
      </c>
      <c r="G344" s="15">
        <v>2020</v>
      </c>
      <c r="H344" s="15">
        <v>2021</v>
      </c>
      <c r="I344" s="14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45">
      <c r="B345" t="s">
        <v>321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45">
      <c r="A346" t="s">
        <v>5</v>
      </c>
      <c r="B346" t="s">
        <v>321</v>
      </c>
      <c r="C346" t="s">
        <v>196</v>
      </c>
      <c r="F346" s="15">
        <v>2019</v>
      </c>
      <c r="G346" s="15">
        <v>2020</v>
      </c>
      <c r="H346" s="15">
        <v>2021</v>
      </c>
      <c r="I346" s="14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45">
      <c r="B347" t="s">
        <v>321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45">
      <c r="A348" t="s">
        <v>5</v>
      </c>
      <c r="B348" t="s">
        <v>321</v>
      </c>
      <c r="C348" t="s">
        <v>197</v>
      </c>
      <c r="F348" s="15">
        <v>2019</v>
      </c>
      <c r="G348" s="15">
        <v>2020</v>
      </c>
      <c r="H348" s="15">
        <v>2021</v>
      </c>
      <c r="I348" s="14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45">
      <c r="B349" t="s">
        <v>321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45">
      <c r="A350" t="s">
        <v>5</v>
      </c>
      <c r="B350" t="s">
        <v>321</v>
      </c>
      <c r="C350" t="s">
        <v>198</v>
      </c>
      <c r="F350" s="15">
        <v>2019</v>
      </c>
      <c r="G350" s="15">
        <v>2020</v>
      </c>
      <c r="H350" s="15">
        <v>2021</v>
      </c>
      <c r="I350" s="14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45">
      <c r="B351" t="s">
        <v>321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45">
      <c r="A352" t="s">
        <v>5</v>
      </c>
      <c r="B352" t="s">
        <v>321</v>
      </c>
      <c r="C352" t="s">
        <v>199</v>
      </c>
      <c r="F352" s="15">
        <v>2019</v>
      </c>
      <c r="G352" s="15">
        <v>2020</v>
      </c>
      <c r="H352" s="15">
        <v>2021</v>
      </c>
      <c r="I352" s="14">
        <v>2050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45">
      <c r="B353" t="s">
        <v>321</v>
      </c>
      <c r="F353" s="16">
        <v>0</v>
      </c>
      <c r="G353" s="16">
        <v>0</v>
      </c>
      <c r="H353" s="16">
        <v>1</v>
      </c>
      <c r="I353" s="16">
        <v>1</v>
      </c>
    </row>
    <row r="354" spans="1:37" x14ac:dyDescent="0.45">
      <c r="A354" t="s">
        <v>5</v>
      </c>
      <c r="B354" t="s">
        <v>321</v>
      </c>
      <c r="C354" t="s">
        <v>200</v>
      </c>
      <c r="F354" s="15">
        <v>2019</v>
      </c>
      <c r="G354" s="15">
        <v>2020</v>
      </c>
      <c r="H354" s="15">
        <v>2021</v>
      </c>
      <c r="I354" s="14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45">
      <c r="B355" t="s">
        <v>321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45">
      <c r="A356" t="s">
        <v>5</v>
      </c>
      <c r="B356" t="s">
        <v>321</v>
      </c>
      <c r="C356" t="s">
        <v>201</v>
      </c>
      <c r="F356" s="15">
        <v>2019</v>
      </c>
      <c r="G356" s="15">
        <v>2020</v>
      </c>
      <c r="H356" s="15">
        <v>2021</v>
      </c>
      <c r="I356" s="14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45">
      <c r="B357" t="s">
        <v>321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45">
      <c r="A358" t="s">
        <v>5</v>
      </c>
      <c r="B358" t="s">
        <v>321</v>
      </c>
      <c r="C358" t="s">
        <v>202</v>
      </c>
      <c r="F358" s="15">
        <v>2019</v>
      </c>
      <c r="G358" s="15">
        <v>2020</v>
      </c>
      <c r="H358" s="15">
        <v>2021</v>
      </c>
      <c r="I358" s="14">
        <v>2050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45">
      <c r="B359" t="s">
        <v>321</v>
      </c>
      <c r="F359" s="16">
        <v>0</v>
      </c>
      <c r="G359" s="16">
        <v>0</v>
      </c>
      <c r="H359" s="16">
        <v>1</v>
      </c>
      <c r="I359" s="16">
        <v>1</v>
      </c>
    </row>
    <row r="360" spans="1:37" x14ac:dyDescent="0.45">
      <c r="A360" t="s">
        <v>5</v>
      </c>
      <c r="B360" t="s">
        <v>321</v>
      </c>
      <c r="C360" t="s">
        <v>203</v>
      </c>
      <c r="F360" s="15">
        <v>2019</v>
      </c>
      <c r="G360" s="15">
        <v>2020</v>
      </c>
      <c r="H360" s="15">
        <v>2021</v>
      </c>
      <c r="I360" s="14">
        <v>2050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45">
      <c r="B361" t="s">
        <v>321</v>
      </c>
      <c r="F361" s="16">
        <v>0</v>
      </c>
      <c r="G361" s="16">
        <v>0</v>
      </c>
      <c r="H361" s="16">
        <v>1</v>
      </c>
      <c r="I361" s="16">
        <v>1</v>
      </c>
    </row>
    <row r="362" spans="1:37" x14ac:dyDescent="0.45">
      <c r="A362" t="s">
        <v>5</v>
      </c>
      <c r="B362" t="s">
        <v>321</v>
      </c>
      <c r="C362" t="s">
        <v>204</v>
      </c>
      <c r="F362" s="15">
        <v>2019</v>
      </c>
      <c r="G362" s="15">
        <v>2020</v>
      </c>
      <c r="H362" s="15">
        <v>2021</v>
      </c>
      <c r="I362" s="14">
        <v>2050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45">
      <c r="B363" t="s">
        <v>321</v>
      </c>
      <c r="F363" s="16">
        <v>0</v>
      </c>
      <c r="G363" s="16">
        <v>0</v>
      </c>
      <c r="H363" s="16">
        <v>1</v>
      </c>
      <c r="I363" s="16">
        <v>1</v>
      </c>
    </row>
    <row r="364" spans="1:37" x14ac:dyDescent="0.45">
      <c r="A364" t="s">
        <v>5</v>
      </c>
      <c r="B364" t="s">
        <v>321</v>
      </c>
      <c r="C364" t="s">
        <v>205</v>
      </c>
      <c r="F364" s="15">
        <v>2019</v>
      </c>
      <c r="G364" s="15">
        <v>2020</v>
      </c>
      <c r="H364" s="15">
        <v>2021</v>
      </c>
      <c r="I364" s="14">
        <v>2050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45">
      <c r="B365" t="s">
        <v>321</v>
      </c>
      <c r="F365" s="16">
        <v>0</v>
      </c>
      <c r="G365" s="16">
        <v>0</v>
      </c>
      <c r="H365" s="16">
        <v>1</v>
      </c>
      <c r="I365" s="16">
        <v>1</v>
      </c>
    </row>
    <row r="366" spans="1:37" x14ac:dyDescent="0.45">
      <c r="A366" t="s">
        <v>5</v>
      </c>
      <c r="B366" t="s">
        <v>321</v>
      </c>
      <c r="C366" t="s">
        <v>206</v>
      </c>
      <c r="F366" s="15">
        <v>2019</v>
      </c>
      <c r="G366" s="15">
        <v>2020</v>
      </c>
      <c r="H366" s="15">
        <v>2021</v>
      </c>
      <c r="I366" s="14">
        <v>2050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45">
      <c r="B367" t="s">
        <v>321</v>
      </c>
      <c r="F367" s="16">
        <v>0</v>
      </c>
      <c r="G367" s="16">
        <v>0</v>
      </c>
      <c r="H367" s="16">
        <v>1</v>
      </c>
      <c r="I367" s="16">
        <v>1</v>
      </c>
    </row>
    <row r="368" spans="1:37" x14ac:dyDescent="0.45">
      <c r="A368" t="s">
        <v>5</v>
      </c>
      <c r="B368" t="s">
        <v>321</v>
      </c>
      <c r="C368" t="s">
        <v>207</v>
      </c>
      <c r="F368" s="15">
        <v>2019</v>
      </c>
      <c r="G368" s="15">
        <v>2020</v>
      </c>
      <c r="H368" s="15">
        <v>2021</v>
      </c>
      <c r="I368" s="14">
        <v>2050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45">
      <c r="B369" t="s">
        <v>321</v>
      </c>
      <c r="F369" s="16">
        <v>0</v>
      </c>
      <c r="G369" s="16">
        <v>0</v>
      </c>
      <c r="H369" s="16">
        <v>1</v>
      </c>
      <c r="I369" s="16">
        <v>1</v>
      </c>
    </row>
    <row r="370" spans="1:37" x14ac:dyDescent="0.45">
      <c r="A370" t="s">
        <v>5</v>
      </c>
      <c r="B370" t="s">
        <v>321</v>
      </c>
      <c r="C370" t="s">
        <v>208</v>
      </c>
      <c r="F370" s="15">
        <v>2019</v>
      </c>
      <c r="G370" s="15">
        <v>2020</v>
      </c>
      <c r="H370" s="15">
        <v>2021</v>
      </c>
      <c r="I370" s="14">
        <v>2050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45">
      <c r="B371" t="s">
        <v>321</v>
      </c>
      <c r="F371" s="16">
        <v>0</v>
      </c>
      <c r="G371" s="16">
        <v>0</v>
      </c>
      <c r="H371" s="16">
        <v>1</v>
      </c>
      <c r="I371" s="16">
        <v>1</v>
      </c>
    </row>
    <row r="372" spans="1:37" x14ac:dyDescent="0.45">
      <c r="A372" t="s">
        <v>319</v>
      </c>
      <c r="B372" t="s">
        <v>322</v>
      </c>
      <c r="F372" s="15">
        <v>2019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45">
      <c r="B373" t="s">
        <v>321</v>
      </c>
      <c r="F373" s="16">
        <v>1</v>
      </c>
      <c r="G373" s="16">
        <v>1</v>
      </c>
    </row>
    <row r="374" spans="1:37" x14ac:dyDescent="0.45">
      <c r="A374" t="s">
        <v>4</v>
      </c>
      <c r="B374" t="s">
        <v>321</v>
      </c>
      <c r="F374" s="15">
        <v>2019</v>
      </c>
      <c r="G374" s="15">
        <v>2020</v>
      </c>
      <c r="H374" s="15">
        <v>2021</v>
      </c>
      <c r="I374" s="14">
        <v>2050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x14ac:dyDescent="0.45">
      <c r="B375" t="s">
        <v>321</v>
      </c>
      <c r="F375" s="16">
        <v>0</v>
      </c>
      <c r="G375" s="16">
        <v>0</v>
      </c>
      <c r="H375" s="16">
        <v>1</v>
      </c>
      <c r="I375" s="16">
        <v>1</v>
      </c>
    </row>
    <row r="376" spans="1:37" x14ac:dyDescent="0.45">
      <c r="A376" t="s">
        <v>6</v>
      </c>
      <c r="B376" t="s">
        <v>321</v>
      </c>
      <c r="F376" s="15">
        <v>2019</v>
      </c>
      <c r="G376" s="15">
        <v>2020</v>
      </c>
      <c r="H376" s="15">
        <v>2021</v>
      </c>
      <c r="I376" s="14">
        <v>2050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45">
      <c r="B377" t="s">
        <v>321</v>
      </c>
      <c r="F377" s="16">
        <v>0</v>
      </c>
      <c r="G377" s="16">
        <v>0</v>
      </c>
      <c r="H377" s="16">
        <v>1</v>
      </c>
      <c r="I377" s="16">
        <v>1</v>
      </c>
    </row>
    <row r="378" spans="1:37" x14ac:dyDescent="0.45">
      <c r="A378" t="s">
        <v>30</v>
      </c>
      <c r="B378" t="s">
        <v>321</v>
      </c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x14ac:dyDescent="0.45">
      <c r="B379" t="s">
        <v>321</v>
      </c>
      <c r="F379" s="16">
        <v>0</v>
      </c>
      <c r="G379" s="16">
        <v>0</v>
      </c>
      <c r="H379" s="16">
        <v>1</v>
      </c>
    </row>
    <row r="380" spans="1:37" s="16" customFormat="1" x14ac:dyDescent="0.45">
      <c r="A380" t="s">
        <v>82</v>
      </c>
      <c r="B380" t="s">
        <v>321</v>
      </c>
      <c r="C380"/>
      <c r="D380"/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45">
      <c r="A381"/>
      <c r="B381" t="s">
        <v>321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45">
      <c r="A382" t="s">
        <v>53</v>
      </c>
      <c r="B382" t="s">
        <v>321</v>
      </c>
      <c r="C382" t="s">
        <v>193</v>
      </c>
      <c r="D382" t="s">
        <v>211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45">
      <c r="A383"/>
      <c r="B383" t="s">
        <v>321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45">
      <c r="A384" t="s">
        <v>53</v>
      </c>
      <c r="B384" t="s">
        <v>321</v>
      </c>
      <c r="C384" t="s">
        <v>193</v>
      </c>
      <c r="D384" t="s">
        <v>210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45">
      <c r="A385"/>
      <c r="B385" t="s">
        <v>321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45">
      <c r="A386" t="s">
        <v>53</v>
      </c>
      <c r="B386" t="s">
        <v>321</v>
      </c>
      <c r="C386" t="s">
        <v>193</v>
      </c>
      <c r="D386" t="s">
        <v>209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45">
      <c r="A387"/>
      <c r="B387" t="s">
        <v>321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45">
      <c r="A388" t="s">
        <v>53</v>
      </c>
      <c r="B388" t="s">
        <v>321</v>
      </c>
      <c r="C388" t="s">
        <v>194</v>
      </c>
      <c r="D388" t="s">
        <v>211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45">
      <c r="A389"/>
      <c r="B389" t="s">
        <v>321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45">
      <c r="A390" t="s">
        <v>53</v>
      </c>
      <c r="B390" t="s">
        <v>321</v>
      </c>
      <c r="C390" t="s">
        <v>194</v>
      </c>
      <c r="D390" t="s">
        <v>210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45">
      <c r="A391"/>
      <c r="B391" t="s">
        <v>321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45">
      <c r="A392" t="s">
        <v>53</v>
      </c>
      <c r="B392" t="s">
        <v>321</v>
      </c>
      <c r="C392" t="s">
        <v>194</v>
      </c>
      <c r="D392" t="s">
        <v>209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45">
      <c r="A393"/>
      <c r="B393" t="s">
        <v>321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45">
      <c r="A394" t="s">
        <v>53</v>
      </c>
      <c r="B394" t="s">
        <v>321</v>
      </c>
      <c r="C394" t="s">
        <v>195</v>
      </c>
      <c r="D394" t="s">
        <v>211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45">
      <c r="A395"/>
      <c r="B395" t="s">
        <v>321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45">
      <c r="A396" t="s">
        <v>53</v>
      </c>
      <c r="B396" t="s">
        <v>321</v>
      </c>
      <c r="C396" t="s">
        <v>195</v>
      </c>
      <c r="D396" t="s">
        <v>210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45">
      <c r="A397"/>
      <c r="B397" t="s">
        <v>321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45">
      <c r="A398" t="s">
        <v>53</v>
      </c>
      <c r="B398" t="s">
        <v>321</v>
      </c>
      <c r="C398" t="s">
        <v>195</v>
      </c>
      <c r="D398" t="s">
        <v>209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45">
      <c r="A399"/>
      <c r="B399" t="s">
        <v>321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45">
      <c r="A400" t="s">
        <v>53</v>
      </c>
      <c r="B400" t="s">
        <v>321</v>
      </c>
      <c r="C400" t="s">
        <v>196</v>
      </c>
      <c r="D400" t="s">
        <v>211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45">
      <c r="A401"/>
      <c r="B401" t="s">
        <v>321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45">
      <c r="A402" t="s">
        <v>53</v>
      </c>
      <c r="B402" t="s">
        <v>321</v>
      </c>
      <c r="C402" t="s">
        <v>196</v>
      </c>
      <c r="D402" t="s">
        <v>210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45">
      <c r="A403"/>
      <c r="B403" t="s">
        <v>321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45">
      <c r="A404" t="s">
        <v>53</v>
      </c>
      <c r="B404" t="s">
        <v>321</v>
      </c>
      <c r="C404" t="s">
        <v>196</v>
      </c>
      <c r="D404" t="s">
        <v>209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45">
      <c r="A405"/>
      <c r="B405" t="s">
        <v>321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45">
      <c r="A406" t="s">
        <v>53</v>
      </c>
      <c r="B406" t="s">
        <v>321</v>
      </c>
      <c r="C406" t="s">
        <v>197</v>
      </c>
      <c r="D406" t="s">
        <v>211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45">
      <c r="A407"/>
      <c r="B407" t="s">
        <v>321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45">
      <c r="A408" t="s">
        <v>53</v>
      </c>
      <c r="B408" t="s">
        <v>321</v>
      </c>
      <c r="C408" t="s">
        <v>197</v>
      </c>
      <c r="D408" t="s">
        <v>210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45">
      <c r="A409"/>
      <c r="B409" t="s">
        <v>321</v>
      </c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45">
      <c r="A410" t="s">
        <v>53</v>
      </c>
      <c r="B410" t="s">
        <v>321</v>
      </c>
      <c r="C410" t="s">
        <v>197</v>
      </c>
      <c r="D410" t="s">
        <v>209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45">
      <c r="A411"/>
      <c r="B411" t="s">
        <v>321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45">
      <c r="A412" t="s">
        <v>53</v>
      </c>
      <c r="B412" t="s">
        <v>321</v>
      </c>
      <c r="C412" t="s">
        <v>198</v>
      </c>
      <c r="D412" t="s">
        <v>211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45">
      <c r="A413"/>
      <c r="B413" t="s">
        <v>321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45">
      <c r="A414" t="s">
        <v>53</v>
      </c>
      <c r="B414" t="s">
        <v>321</v>
      </c>
      <c r="C414" t="s">
        <v>198</v>
      </c>
      <c r="D414" t="s">
        <v>210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45">
      <c r="A415"/>
      <c r="B415" t="s">
        <v>321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45">
      <c r="A416" t="s">
        <v>53</v>
      </c>
      <c r="B416" t="s">
        <v>321</v>
      </c>
      <c r="C416" t="s">
        <v>198</v>
      </c>
      <c r="D416" t="s">
        <v>209</v>
      </c>
      <c r="E416"/>
      <c r="F416" s="15">
        <v>2019</v>
      </c>
      <c r="G416" s="15">
        <v>2020</v>
      </c>
      <c r="H416" s="15">
        <v>2050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45">
      <c r="A417"/>
      <c r="B417" t="s">
        <v>321</v>
      </c>
      <c r="C417"/>
      <c r="D417"/>
      <c r="E417"/>
      <c r="F417" s="16">
        <v>0</v>
      </c>
      <c r="G417" s="16">
        <v>0</v>
      </c>
      <c r="H417" s="16">
        <v>1</v>
      </c>
    </row>
    <row r="418" spans="1:37" s="16" customFormat="1" x14ac:dyDescent="0.45">
      <c r="A418" t="s">
        <v>53</v>
      </c>
      <c r="B418" t="s">
        <v>321</v>
      </c>
      <c r="C418" t="s">
        <v>199</v>
      </c>
      <c r="D418" t="s">
        <v>211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45">
      <c r="A419"/>
      <c r="B419" t="s">
        <v>321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45">
      <c r="A420" t="s">
        <v>53</v>
      </c>
      <c r="B420" t="s">
        <v>321</v>
      </c>
      <c r="C420" t="s">
        <v>199</v>
      </c>
      <c r="D420" t="s">
        <v>210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45">
      <c r="A421"/>
      <c r="B421" t="s">
        <v>321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45">
      <c r="A422" t="s">
        <v>53</v>
      </c>
      <c r="B422" t="s">
        <v>321</v>
      </c>
      <c r="C422" t="s">
        <v>199</v>
      </c>
      <c r="D422" t="s">
        <v>209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45">
      <c r="A423"/>
      <c r="B423" t="s">
        <v>321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45">
      <c r="A424" t="s">
        <v>53</v>
      </c>
      <c r="B424" t="s">
        <v>321</v>
      </c>
      <c r="C424" t="s">
        <v>200</v>
      </c>
      <c r="D424" t="s">
        <v>211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45">
      <c r="A425"/>
      <c r="B425" t="s">
        <v>321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45">
      <c r="A426" t="s">
        <v>53</v>
      </c>
      <c r="B426" t="s">
        <v>321</v>
      </c>
      <c r="C426" t="s">
        <v>200</v>
      </c>
      <c r="D426" t="s">
        <v>210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45">
      <c r="A427"/>
      <c r="B427" t="s">
        <v>321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45">
      <c r="A428" t="s">
        <v>53</v>
      </c>
      <c r="B428" t="s">
        <v>321</v>
      </c>
      <c r="C428" t="s">
        <v>200</v>
      </c>
      <c r="D428" t="s">
        <v>209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45">
      <c r="A429"/>
      <c r="B429" t="s">
        <v>321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45">
      <c r="A430" t="s">
        <v>53</v>
      </c>
      <c r="B430" t="s">
        <v>321</v>
      </c>
      <c r="C430" t="s">
        <v>201</v>
      </c>
      <c r="D430" t="s">
        <v>211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45">
      <c r="A431"/>
      <c r="B431" t="s">
        <v>321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45">
      <c r="A432" t="s">
        <v>53</v>
      </c>
      <c r="B432" t="s">
        <v>321</v>
      </c>
      <c r="C432" t="s">
        <v>201</v>
      </c>
      <c r="D432" t="s">
        <v>210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45">
      <c r="A433"/>
      <c r="B433" t="s">
        <v>321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45">
      <c r="A434" t="s">
        <v>53</v>
      </c>
      <c r="B434" t="s">
        <v>321</v>
      </c>
      <c r="C434" t="s">
        <v>201</v>
      </c>
      <c r="D434" t="s">
        <v>209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45">
      <c r="A435"/>
      <c r="B435" t="s">
        <v>321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45">
      <c r="A436" t="s">
        <v>53</v>
      </c>
      <c r="B436" t="s">
        <v>321</v>
      </c>
      <c r="C436" t="s">
        <v>202</v>
      </c>
      <c r="D436" t="s">
        <v>211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45">
      <c r="A437"/>
      <c r="B437" t="s">
        <v>321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45">
      <c r="A438" t="s">
        <v>53</v>
      </c>
      <c r="B438" t="s">
        <v>321</v>
      </c>
      <c r="C438" t="s">
        <v>202</v>
      </c>
      <c r="D438" t="s">
        <v>210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45">
      <c r="A439"/>
      <c r="B439" t="s">
        <v>321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45">
      <c r="A440" t="s">
        <v>53</v>
      </c>
      <c r="B440" t="s">
        <v>321</v>
      </c>
      <c r="C440" t="s">
        <v>202</v>
      </c>
      <c r="D440" t="s">
        <v>209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45">
      <c r="A441"/>
      <c r="B441" t="s">
        <v>321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45">
      <c r="A442" t="s">
        <v>53</v>
      </c>
      <c r="B442" t="s">
        <v>321</v>
      </c>
      <c r="C442" t="s">
        <v>203</v>
      </c>
      <c r="D442" t="s">
        <v>211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45">
      <c r="A443"/>
      <c r="B443" t="s">
        <v>321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45">
      <c r="A444" t="s">
        <v>53</v>
      </c>
      <c r="B444" t="s">
        <v>321</v>
      </c>
      <c r="C444" t="s">
        <v>203</v>
      </c>
      <c r="D444" t="s">
        <v>210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45">
      <c r="A445"/>
      <c r="B445" t="s">
        <v>321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45">
      <c r="A446" t="s">
        <v>53</v>
      </c>
      <c r="B446" t="s">
        <v>321</v>
      </c>
      <c r="C446" t="s">
        <v>203</v>
      </c>
      <c r="D446" t="s">
        <v>209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45">
      <c r="A447"/>
      <c r="B447" t="s">
        <v>321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45">
      <c r="A448" t="s">
        <v>53</v>
      </c>
      <c r="B448" t="s">
        <v>321</v>
      </c>
      <c r="C448" t="s">
        <v>204</v>
      </c>
      <c r="D448" t="s">
        <v>211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45">
      <c r="A449"/>
      <c r="B449" t="s">
        <v>321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45">
      <c r="A450" t="s">
        <v>53</v>
      </c>
      <c r="B450" t="s">
        <v>321</v>
      </c>
      <c r="C450" t="s">
        <v>204</v>
      </c>
      <c r="D450" t="s">
        <v>210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45">
      <c r="A451"/>
      <c r="B451" t="s">
        <v>321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45">
      <c r="A452" t="s">
        <v>53</v>
      </c>
      <c r="B452" t="s">
        <v>321</v>
      </c>
      <c r="C452" t="s">
        <v>204</v>
      </c>
      <c r="D452" t="s">
        <v>209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45">
      <c r="A453"/>
      <c r="B453" t="s">
        <v>321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45">
      <c r="A454" t="s">
        <v>53</v>
      </c>
      <c r="B454" t="s">
        <v>321</v>
      </c>
      <c r="C454" t="s">
        <v>205</v>
      </c>
      <c r="D454" t="s">
        <v>211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45">
      <c r="A455"/>
      <c r="B455" t="s">
        <v>321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45">
      <c r="A456" t="s">
        <v>53</v>
      </c>
      <c r="B456" t="s">
        <v>321</v>
      </c>
      <c r="C456" t="s">
        <v>205</v>
      </c>
      <c r="D456" t="s">
        <v>210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45">
      <c r="A457"/>
      <c r="B457" t="s">
        <v>321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45">
      <c r="A458" t="s">
        <v>53</v>
      </c>
      <c r="B458" t="s">
        <v>321</v>
      </c>
      <c r="C458" t="s">
        <v>205</v>
      </c>
      <c r="D458" t="s">
        <v>209</v>
      </c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45">
      <c r="A459"/>
      <c r="B459" t="s">
        <v>321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45">
      <c r="A460" t="s">
        <v>53</v>
      </c>
      <c r="B460" t="s">
        <v>321</v>
      </c>
      <c r="C460" t="s">
        <v>206</v>
      </c>
      <c r="D460" t="s">
        <v>211</v>
      </c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45">
      <c r="A461"/>
      <c r="B461" t="s">
        <v>321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45">
      <c r="A462" t="s">
        <v>53</v>
      </c>
      <c r="B462" t="s">
        <v>321</v>
      </c>
      <c r="C462" t="s">
        <v>206</v>
      </c>
      <c r="D462" t="s">
        <v>210</v>
      </c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45">
      <c r="A463"/>
      <c r="B463" t="s">
        <v>321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45">
      <c r="A464" t="s">
        <v>53</v>
      </c>
      <c r="B464" t="s">
        <v>321</v>
      </c>
      <c r="C464" t="s">
        <v>206</v>
      </c>
      <c r="D464" t="s">
        <v>209</v>
      </c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45">
      <c r="A465"/>
      <c r="B465" t="s">
        <v>321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45">
      <c r="A466" t="s">
        <v>53</v>
      </c>
      <c r="B466" t="s">
        <v>321</v>
      </c>
      <c r="C466" t="s">
        <v>207</v>
      </c>
      <c r="D466" t="s">
        <v>211</v>
      </c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45">
      <c r="A467"/>
      <c r="B467" t="s">
        <v>321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45">
      <c r="A468" t="s">
        <v>53</v>
      </c>
      <c r="B468" t="s">
        <v>321</v>
      </c>
      <c r="C468" t="s">
        <v>207</v>
      </c>
      <c r="D468" t="s">
        <v>210</v>
      </c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45">
      <c r="A469"/>
      <c r="B469" t="s">
        <v>321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45">
      <c r="A470" t="s">
        <v>53</v>
      </c>
      <c r="B470" t="s">
        <v>321</v>
      </c>
      <c r="C470" t="s">
        <v>207</v>
      </c>
      <c r="D470" t="s">
        <v>209</v>
      </c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45">
      <c r="A471"/>
      <c r="B471" t="s">
        <v>321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45">
      <c r="A472" t="s">
        <v>53</v>
      </c>
      <c r="B472" t="s">
        <v>321</v>
      </c>
      <c r="C472" t="s">
        <v>208</v>
      </c>
      <c r="D472" t="s">
        <v>211</v>
      </c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45">
      <c r="A473"/>
      <c r="B473" t="s">
        <v>321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45">
      <c r="A474" t="s">
        <v>53</v>
      </c>
      <c r="B474" t="s">
        <v>321</v>
      </c>
      <c r="C474" t="s">
        <v>208</v>
      </c>
      <c r="D474" t="s">
        <v>210</v>
      </c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45">
      <c r="A475"/>
      <c r="B475" t="s">
        <v>321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45">
      <c r="A476" t="s">
        <v>53</v>
      </c>
      <c r="B476" t="s">
        <v>321</v>
      </c>
      <c r="C476" t="s">
        <v>208</v>
      </c>
      <c r="D476" t="s">
        <v>209</v>
      </c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45">
      <c r="A477"/>
      <c r="B477" t="s">
        <v>321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45">
      <c r="A478" t="s">
        <v>57</v>
      </c>
      <c r="B478" t="s">
        <v>321</v>
      </c>
      <c r="C478" t="s">
        <v>193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45">
      <c r="A479"/>
      <c r="B479" t="s">
        <v>321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45">
      <c r="A480" t="s">
        <v>57</v>
      </c>
      <c r="B480" t="s">
        <v>321</v>
      </c>
      <c r="C480" t="s">
        <v>194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45">
      <c r="A481"/>
      <c r="B481" t="s">
        <v>321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45">
      <c r="A482" t="s">
        <v>57</v>
      </c>
      <c r="B482" t="s">
        <v>321</v>
      </c>
      <c r="C482" t="s">
        <v>195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45">
      <c r="A483"/>
      <c r="B483" t="s">
        <v>321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45">
      <c r="A484" t="s">
        <v>57</v>
      </c>
      <c r="B484" t="s">
        <v>321</v>
      </c>
      <c r="C484" t="s">
        <v>196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45">
      <c r="A485"/>
      <c r="B485" t="s">
        <v>321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45">
      <c r="A486" t="s">
        <v>57</v>
      </c>
      <c r="B486" t="s">
        <v>321</v>
      </c>
      <c r="C486" t="s">
        <v>197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45">
      <c r="A487"/>
      <c r="B487" t="s">
        <v>321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45">
      <c r="A488" t="s">
        <v>57</v>
      </c>
      <c r="B488" t="s">
        <v>321</v>
      </c>
      <c r="C488" t="s">
        <v>198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45">
      <c r="A489"/>
      <c r="B489" t="s">
        <v>321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45">
      <c r="A490" t="s">
        <v>57</v>
      </c>
      <c r="B490" t="s">
        <v>321</v>
      </c>
      <c r="C490" t="s">
        <v>199</v>
      </c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45">
      <c r="A491"/>
      <c r="B491" t="s">
        <v>321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45">
      <c r="A492" t="s">
        <v>57</v>
      </c>
      <c r="B492" t="s">
        <v>321</v>
      </c>
      <c r="C492" t="s">
        <v>200</v>
      </c>
      <c r="D492"/>
      <c r="E492"/>
      <c r="F492" s="15">
        <v>2019</v>
      </c>
      <c r="G492" s="15">
        <v>2020</v>
      </c>
      <c r="H492" s="15">
        <v>2050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45">
      <c r="A493"/>
      <c r="B493" t="s">
        <v>321</v>
      </c>
      <c r="C493"/>
      <c r="D493"/>
      <c r="E493"/>
      <c r="F493" s="16">
        <v>0</v>
      </c>
      <c r="G493" s="16">
        <v>0</v>
      </c>
      <c r="H493" s="16">
        <v>1</v>
      </c>
    </row>
    <row r="494" spans="1:37" s="16" customFormat="1" x14ac:dyDescent="0.45">
      <c r="A494" t="s">
        <v>57</v>
      </c>
      <c r="B494" t="s">
        <v>321</v>
      </c>
      <c r="C494" t="s">
        <v>201</v>
      </c>
      <c r="D494"/>
      <c r="E494"/>
      <c r="F494" s="15">
        <v>2019</v>
      </c>
      <c r="G494" s="15">
        <v>2020</v>
      </c>
      <c r="H494" s="15">
        <v>2050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45">
      <c r="A495"/>
      <c r="B495" t="s">
        <v>321</v>
      </c>
      <c r="C495"/>
      <c r="D495"/>
      <c r="E495"/>
      <c r="F495" s="16">
        <v>0</v>
      </c>
      <c r="G495" s="16">
        <v>0</v>
      </c>
      <c r="H495" s="16">
        <v>1</v>
      </c>
    </row>
    <row r="496" spans="1:37" s="16" customFormat="1" x14ac:dyDescent="0.45">
      <c r="A496" t="s">
        <v>57</v>
      </c>
      <c r="B496" t="s">
        <v>321</v>
      </c>
      <c r="C496" t="s">
        <v>202</v>
      </c>
      <c r="D496"/>
      <c r="E496"/>
      <c r="F496" s="15">
        <v>2019</v>
      </c>
      <c r="G496" s="15">
        <v>2020</v>
      </c>
      <c r="H496" s="15">
        <v>2050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45">
      <c r="A497"/>
      <c r="B497" t="s">
        <v>321</v>
      </c>
      <c r="C497"/>
      <c r="D497"/>
      <c r="E497"/>
      <c r="F497" s="16">
        <v>0</v>
      </c>
      <c r="G497" s="16">
        <v>0</v>
      </c>
      <c r="H497" s="16">
        <v>1</v>
      </c>
    </row>
    <row r="498" spans="1:37" s="16" customFormat="1" x14ac:dyDescent="0.45">
      <c r="A498" t="s">
        <v>57</v>
      </c>
      <c r="B498" t="s">
        <v>321</v>
      </c>
      <c r="C498" t="s">
        <v>203</v>
      </c>
      <c r="D498"/>
      <c r="E498"/>
      <c r="F498" s="15">
        <v>2019</v>
      </c>
      <c r="G498" s="15">
        <v>2020</v>
      </c>
      <c r="H498" s="15">
        <v>2050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45">
      <c r="A499"/>
      <c r="B499" t="s">
        <v>321</v>
      </c>
      <c r="C499"/>
      <c r="D499"/>
      <c r="E499"/>
      <c r="F499" s="16">
        <v>0</v>
      </c>
      <c r="G499" s="16">
        <v>0</v>
      </c>
      <c r="H499" s="16">
        <v>1</v>
      </c>
    </row>
    <row r="500" spans="1:37" s="16" customFormat="1" x14ac:dyDescent="0.45">
      <c r="A500" t="s">
        <v>57</v>
      </c>
      <c r="B500" t="s">
        <v>321</v>
      </c>
      <c r="C500" t="s">
        <v>204</v>
      </c>
      <c r="D500"/>
      <c r="E500"/>
      <c r="F500" s="15">
        <v>2019</v>
      </c>
      <c r="G500" s="15">
        <v>2020</v>
      </c>
      <c r="H500" s="15">
        <v>2050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45">
      <c r="A501"/>
      <c r="B501" t="s">
        <v>321</v>
      </c>
      <c r="C501"/>
      <c r="D501"/>
      <c r="E501"/>
      <c r="F501" s="16">
        <v>0</v>
      </c>
      <c r="G501" s="16">
        <v>0</v>
      </c>
      <c r="H501" s="16">
        <v>1</v>
      </c>
    </row>
    <row r="502" spans="1:37" s="16" customFormat="1" x14ac:dyDescent="0.45">
      <c r="A502" t="s">
        <v>57</v>
      </c>
      <c r="B502" t="s">
        <v>321</v>
      </c>
      <c r="C502" t="s">
        <v>205</v>
      </c>
      <c r="D502"/>
      <c r="E502"/>
      <c r="F502" s="15">
        <v>2019</v>
      </c>
      <c r="G502" s="15">
        <v>2020</v>
      </c>
      <c r="H502" s="15">
        <v>2050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45">
      <c r="A503"/>
      <c r="B503" t="s">
        <v>321</v>
      </c>
      <c r="C503"/>
      <c r="D503"/>
      <c r="E503"/>
      <c r="F503" s="16">
        <v>0</v>
      </c>
      <c r="G503" s="16">
        <v>0</v>
      </c>
      <c r="H503" s="16">
        <v>1</v>
      </c>
    </row>
    <row r="504" spans="1:37" s="16" customFormat="1" x14ac:dyDescent="0.45">
      <c r="A504" t="s">
        <v>57</v>
      </c>
      <c r="B504" t="s">
        <v>321</v>
      </c>
      <c r="C504" t="s">
        <v>206</v>
      </c>
      <c r="D504"/>
      <c r="E504"/>
      <c r="F504" s="15">
        <v>2019</v>
      </c>
      <c r="G504" s="15">
        <v>2020</v>
      </c>
      <c r="H504" s="15">
        <v>2050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45">
      <c r="A505"/>
      <c r="B505" t="s">
        <v>321</v>
      </c>
      <c r="C505"/>
      <c r="D505"/>
      <c r="E505"/>
      <c r="F505" s="16">
        <v>0</v>
      </c>
      <c r="G505" s="16">
        <v>0</v>
      </c>
      <c r="H505" s="16">
        <v>1</v>
      </c>
    </row>
    <row r="506" spans="1:37" s="16" customFormat="1" x14ac:dyDescent="0.45">
      <c r="A506" t="s">
        <v>57</v>
      </c>
      <c r="B506" t="s">
        <v>321</v>
      </c>
      <c r="C506" t="s">
        <v>207</v>
      </c>
      <c r="D506"/>
      <c r="E506"/>
      <c r="F506" s="15">
        <v>2019</v>
      </c>
      <c r="G506" s="15">
        <v>2020</v>
      </c>
      <c r="H506" s="15">
        <v>2050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45">
      <c r="A507"/>
      <c r="B507" t="s">
        <v>321</v>
      </c>
      <c r="C507"/>
      <c r="D507"/>
      <c r="E507"/>
      <c r="F507" s="16">
        <v>0</v>
      </c>
      <c r="G507" s="16">
        <v>0</v>
      </c>
      <c r="H507" s="16">
        <v>1</v>
      </c>
    </row>
    <row r="508" spans="1:37" s="16" customFormat="1" x14ac:dyDescent="0.45">
      <c r="A508" t="s">
        <v>57</v>
      </c>
      <c r="B508" t="s">
        <v>321</v>
      </c>
      <c r="C508" t="s">
        <v>208</v>
      </c>
      <c r="D508"/>
      <c r="E508"/>
      <c r="F508" s="15">
        <v>2019</v>
      </c>
      <c r="G508" s="15">
        <v>2020</v>
      </c>
      <c r="H508" s="15">
        <v>2050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45">
      <c r="A509"/>
      <c r="B509" t="s">
        <v>321</v>
      </c>
      <c r="C509"/>
      <c r="D509"/>
      <c r="E509"/>
      <c r="F509" s="16">
        <v>0</v>
      </c>
      <c r="G509" s="16">
        <v>0</v>
      </c>
      <c r="H509" s="16">
        <v>1</v>
      </c>
    </row>
    <row r="510" spans="1:37" s="16" customFormat="1" x14ac:dyDescent="0.45">
      <c r="A510" t="s">
        <v>58</v>
      </c>
      <c r="B510" t="s">
        <v>321</v>
      </c>
      <c r="C510"/>
      <c r="D510"/>
      <c r="E510"/>
      <c r="F510" s="15">
        <v>2019</v>
      </c>
      <c r="G510" s="15">
        <v>2020</v>
      </c>
      <c r="H510" s="15">
        <v>2050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45">
      <c r="A511"/>
      <c r="B511" t="s">
        <v>321</v>
      </c>
      <c r="C511"/>
      <c r="D511"/>
      <c r="E511"/>
      <c r="F511" s="16">
        <v>0</v>
      </c>
      <c r="G511" s="16">
        <v>0</v>
      </c>
      <c r="H511" s="16">
        <v>1</v>
      </c>
    </row>
    <row r="512" spans="1:37" s="16" customFormat="1" x14ac:dyDescent="0.45">
      <c r="A512" t="s">
        <v>320</v>
      </c>
      <c r="B512" t="s">
        <v>322</v>
      </c>
      <c r="C512" t="s">
        <v>193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45">
      <c r="A513"/>
      <c r="B513" t="s">
        <v>321</v>
      </c>
      <c r="C513"/>
      <c r="D513"/>
      <c r="E513"/>
      <c r="F513" s="16">
        <v>1</v>
      </c>
      <c r="G513" s="16">
        <v>1</v>
      </c>
    </row>
    <row r="514" spans="1:37" s="16" customFormat="1" x14ac:dyDescent="0.45">
      <c r="A514" t="s">
        <v>320</v>
      </c>
      <c r="B514" t="s">
        <v>322</v>
      </c>
      <c r="C514" t="s">
        <v>194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45">
      <c r="A515"/>
      <c r="B515" t="s">
        <v>321</v>
      </c>
      <c r="C515"/>
      <c r="D515"/>
      <c r="E515"/>
      <c r="F515" s="16">
        <v>1</v>
      </c>
      <c r="G515" s="16">
        <v>1</v>
      </c>
    </row>
    <row r="516" spans="1:37" s="16" customFormat="1" x14ac:dyDescent="0.45">
      <c r="A516" t="s">
        <v>320</v>
      </c>
      <c r="B516" t="s">
        <v>322</v>
      </c>
      <c r="C516" t="s">
        <v>195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45">
      <c r="A517"/>
      <c r="B517" t="s">
        <v>321</v>
      </c>
      <c r="C517"/>
      <c r="D517"/>
      <c r="E517"/>
      <c r="F517" s="16">
        <v>1</v>
      </c>
      <c r="G517" s="16">
        <v>1</v>
      </c>
    </row>
    <row r="518" spans="1:37" s="16" customFormat="1" x14ac:dyDescent="0.45">
      <c r="A518" t="s">
        <v>320</v>
      </c>
      <c r="B518" t="s">
        <v>322</v>
      </c>
      <c r="C518" t="s">
        <v>196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45">
      <c r="A519"/>
      <c r="B519" t="s">
        <v>321</v>
      </c>
      <c r="C519"/>
      <c r="D519"/>
      <c r="E519"/>
      <c r="F519" s="16">
        <v>1</v>
      </c>
      <c r="G519" s="16">
        <v>1</v>
      </c>
    </row>
    <row r="520" spans="1:37" s="16" customFormat="1" x14ac:dyDescent="0.45">
      <c r="A520" t="s">
        <v>320</v>
      </c>
      <c r="B520" t="s">
        <v>322</v>
      </c>
      <c r="C520" t="s">
        <v>197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45">
      <c r="A521"/>
      <c r="B521" t="s">
        <v>321</v>
      </c>
      <c r="C521"/>
      <c r="D521"/>
      <c r="E521"/>
      <c r="F521" s="16">
        <v>1</v>
      </c>
      <c r="G521" s="16">
        <v>1</v>
      </c>
    </row>
    <row r="522" spans="1:37" s="16" customFormat="1" x14ac:dyDescent="0.45">
      <c r="A522" t="s">
        <v>320</v>
      </c>
      <c r="B522" t="s">
        <v>322</v>
      </c>
      <c r="C522" t="s">
        <v>198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45">
      <c r="A523"/>
      <c r="B523" t="s">
        <v>321</v>
      </c>
      <c r="C523"/>
      <c r="D523"/>
      <c r="E523"/>
      <c r="F523" s="16">
        <v>1</v>
      </c>
      <c r="G523" s="16">
        <v>1</v>
      </c>
    </row>
    <row r="524" spans="1:37" s="16" customFormat="1" x14ac:dyDescent="0.45">
      <c r="A524" t="s">
        <v>320</v>
      </c>
      <c r="B524" t="s">
        <v>322</v>
      </c>
      <c r="C524" t="s">
        <v>199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45">
      <c r="A525"/>
      <c r="B525" t="s">
        <v>321</v>
      </c>
      <c r="C525"/>
      <c r="D525"/>
      <c r="E525"/>
      <c r="F525" s="16">
        <v>1</v>
      </c>
      <c r="G525" s="16">
        <v>1</v>
      </c>
    </row>
    <row r="526" spans="1:37" s="16" customFormat="1" x14ac:dyDescent="0.45">
      <c r="A526" t="s">
        <v>320</v>
      </c>
      <c r="B526" t="s">
        <v>322</v>
      </c>
      <c r="C526" t="s">
        <v>200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45">
      <c r="A527"/>
      <c r="B527" t="s">
        <v>321</v>
      </c>
      <c r="C527"/>
      <c r="D527"/>
      <c r="E527"/>
      <c r="F527" s="16">
        <v>1</v>
      </c>
      <c r="G527" s="16">
        <v>1</v>
      </c>
    </row>
    <row r="528" spans="1:37" s="16" customFormat="1" x14ac:dyDescent="0.45">
      <c r="A528" t="s">
        <v>320</v>
      </c>
      <c r="B528" t="s">
        <v>322</v>
      </c>
      <c r="C528" t="s">
        <v>201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45">
      <c r="A529"/>
      <c r="B529" t="s">
        <v>321</v>
      </c>
      <c r="C529"/>
      <c r="D529"/>
      <c r="E529"/>
      <c r="F529" s="16">
        <v>1</v>
      </c>
      <c r="G529" s="16">
        <v>1</v>
      </c>
    </row>
    <row r="530" spans="1:37" s="16" customFormat="1" x14ac:dyDescent="0.45">
      <c r="A530" t="s">
        <v>320</v>
      </c>
      <c r="B530" t="s">
        <v>322</v>
      </c>
      <c r="C530" t="s">
        <v>202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45">
      <c r="A531"/>
      <c r="B531" t="s">
        <v>321</v>
      </c>
      <c r="C531"/>
      <c r="D531"/>
      <c r="E531"/>
      <c r="F531" s="16">
        <v>1</v>
      </c>
      <c r="G531" s="16">
        <v>1</v>
      </c>
    </row>
    <row r="532" spans="1:37" s="16" customFormat="1" x14ac:dyDescent="0.45">
      <c r="A532" t="s">
        <v>320</v>
      </c>
      <c r="B532" t="s">
        <v>322</v>
      </c>
      <c r="C532" t="s">
        <v>203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45">
      <c r="A533"/>
      <c r="B533" t="s">
        <v>321</v>
      </c>
      <c r="C533"/>
      <c r="D533"/>
      <c r="E533"/>
      <c r="F533" s="16">
        <v>1</v>
      </c>
      <c r="G533" s="16">
        <v>1</v>
      </c>
    </row>
    <row r="534" spans="1:37" s="16" customFormat="1" x14ac:dyDescent="0.45">
      <c r="A534" t="s">
        <v>320</v>
      </c>
      <c r="B534" t="s">
        <v>322</v>
      </c>
      <c r="C534" t="s">
        <v>204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45">
      <c r="A535"/>
      <c r="B535" t="s">
        <v>321</v>
      </c>
      <c r="C535"/>
      <c r="D535"/>
      <c r="E535"/>
      <c r="F535" s="16">
        <v>1</v>
      </c>
      <c r="G535" s="16">
        <v>1</v>
      </c>
    </row>
    <row r="536" spans="1:37" s="16" customFormat="1" x14ac:dyDescent="0.45">
      <c r="A536" t="s">
        <v>320</v>
      </c>
      <c r="B536" t="s">
        <v>322</v>
      </c>
      <c r="C536" t="s">
        <v>205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45">
      <c r="A537"/>
      <c r="B537" t="s">
        <v>321</v>
      </c>
      <c r="C537"/>
      <c r="D537"/>
      <c r="E537"/>
      <c r="F537" s="16">
        <v>1</v>
      </c>
      <c r="G537" s="16">
        <v>1</v>
      </c>
    </row>
    <row r="538" spans="1:37" s="16" customFormat="1" x14ac:dyDescent="0.45">
      <c r="A538" t="s">
        <v>320</v>
      </c>
      <c r="B538" t="s">
        <v>322</v>
      </c>
      <c r="C538" t="s">
        <v>206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45">
      <c r="A539"/>
      <c r="B539" t="s">
        <v>321</v>
      </c>
      <c r="C539"/>
      <c r="D539"/>
      <c r="E539"/>
      <c r="F539" s="16">
        <v>1</v>
      </c>
      <c r="G539" s="16">
        <v>1</v>
      </c>
    </row>
    <row r="540" spans="1:37" s="16" customFormat="1" x14ac:dyDescent="0.45">
      <c r="A540" t="s">
        <v>320</v>
      </c>
      <c r="B540" t="s">
        <v>322</v>
      </c>
      <c r="C540" t="s">
        <v>207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45">
      <c r="A541"/>
      <c r="B541" t="s">
        <v>321</v>
      </c>
      <c r="C541"/>
      <c r="D541"/>
      <c r="E541"/>
      <c r="F541" s="16">
        <v>1</v>
      </c>
      <c r="G541" s="16">
        <v>1</v>
      </c>
    </row>
    <row r="542" spans="1:37" s="16" customFormat="1" x14ac:dyDescent="0.45">
      <c r="A542" t="s">
        <v>320</v>
      </c>
      <c r="B542" t="s">
        <v>322</v>
      </c>
      <c r="C542" t="s">
        <v>208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45">
      <c r="A543"/>
      <c r="B543" t="s">
        <v>321</v>
      </c>
      <c r="C543"/>
      <c r="D543"/>
      <c r="E543"/>
      <c r="F543" s="16">
        <v>1</v>
      </c>
      <c r="G543" s="16">
        <v>1</v>
      </c>
    </row>
    <row r="544" spans="1:37" s="16" customFormat="1" x14ac:dyDescent="0.45">
      <c r="A544" t="s">
        <v>64</v>
      </c>
      <c r="B544" t="s">
        <v>321</v>
      </c>
      <c r="C544"/>
      <c r="D544"/>
      <c r="E544"/>
      <c r="F544" s="15">
        <v>2019</v>
      </c>
      <c r="G544" s="15">
        <v>2020</v>
      </c>
      <c r="H544" s="15">
        <v>2021</v>
      </c>
      <c r="I544" s="14">
        <v>2050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45">
      <c r="A545"/>
      <c r="B545" t="s">
        <v>321</v>
      </c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</row>
    <row r="546" spans="1:37" s="16" customFormat="1" x14ac:dyDescent="0.45">
      <c r="A546" t="s">
        <v>59</v>
      </c>
      <c r="B546" t="s">
        <v>321</v>
      </c>
      <c r="C546"/>
      <c r="D546"/>
      <c r="E546"/>
      <c r="F546" s="15">
        <v>2019</v>
      </c>
      <c r="G546" s="15">
        <v>2020</v>
      </c>
      <c r="H546" s="15">
        <v>2021</v>
      </c>
      <c r="I546" s="14">
        <v>2050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45">
      <c r="A547"/>
      <c r="B547" t="s">
        <v>321</v>
      </c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</row>
    <row r="548" spans="1:37" s="16" customFormat="1" x14ac:dyDescent="0.45">
      <c r="A548" t="s">
        <v>103</v>
      </c>
      <c r="B548" t="s">
        <v>321</v>
      </c>
      <c r="C548" t="s">
        <v>193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45">
      <c r="A549"/>
      <c r="B549" t="s">
        <v>321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45">
      <c r="A550" t="s">
        <v>103</v>
      </c>
      <c r="B550" t="s">
        <v>321</v>
      </c>
      <c r="C550" t="s">
        <v>194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45">
      <c r="A551"/>
      <c r="B551" t="s">
        <v>321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45">
      <c r="A552" t="s">
        <v>103</v>
      </c>
      <c r="B552" t="s">
        <v>321</v>
      </c>
      <c r="C552" t="s">
        <v>195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45">
      <c r="A553"/>
      <c r="B553" t="s">
        <v>321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45">
      <c r="A554" t="s">
        <v>103</v>
      </c>
      <c r="B554" t="s">
        <v>321</v>
      </c>
      <c r="C554" t="s">
        <v>196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45">
      <c r="A555"/>
      <c r="B555" t="s">
        <v>321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45">
      <c r="A556" t="s">
        <v>103</v>
      </c>
      <c r="B556" t="s">
        <v>321</v>
      </c>
      <c r="C556" t="s">
        <v>197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45">
      <c r="A557"/>
      <c r="B557" t="s">
        <v>321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45">
      <c r="A558" t="s">
        <v>103</v>
      </c>
      <c r="B558" t="s">
        <v>321</v>
      </c>
      <c r="C558" t="s">
        <v>198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45">
      <c r="A559"/>
      <c r="B559" t="s">
        <v>321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45">
      <c r="A560" t="s">
        <v>103</v>
      </c>
      <c r="B560" t="s">
        <v>321</v>
      </c>
      <c r="C560" t="s">
        <v>199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45">
      <c r="A561"/>
      <c r="B561" t="s">
        <v>321</v>
      </c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45">
      <c r="A562" t="s">
        <v>103</v>
      </c>
      <c r="B562" t="s">
        <v>321</v>
      </c>
      <c r="C562" t="s">
        <v>200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45">
      <c r="A563"/>
      <c r="B563" t="s">
        <v>321</v>
      </c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45">
      <c r="A564" t="s">
        <v>103</v>
      </c>
      <c r="B564" t="s">
        <v>321</v>
      </c>
      <c r="C564" t="s">
        <v>201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45">
      <c r="A565"/>
      <c r="B565" t="s">
        <v>321</v>
      </c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45">
      <c r="A566" t="s">
        <v>103</v>
      </c>
      <c r="B566" t="s">
        <v>321</v>
      </c>
      <c r="C566" t="s">
        <v>202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45">
      <c r="A567"/>
      <c r="B567" t="s">
        <v>321</v>
      </c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45">
      <c r="A568" t="s">
        <v>103</v>
      </c>
      <c r="B568" t="s">
        <v>321</v>
      </c>
      <c r="C568" t="s">
        <v>203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45">
      <c r="A569"/>
      <c r="B569" t="s">
        <v>321</v>
      </c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45">
      <c r="A570" t="s">
        <v>103</v>
      </c>
      <c r="B570" t="s">
        <v>321</v>
      </c>
      <c r="C570" t="s">
        <v>204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45">
      <c r="A571"/>
      <c r="B571" t="s">
        <v>321</v>
      </c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45">
      <c r="A572" t="s">
        <v>103</v>
      </c>
      <c r="B572" t="s">
        <v>321</v>
      </c>
      <c r="C572" t="s">
        <v>205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45">
      <c r="A573"/>
      <c r="B573" t="s">
        <v>321</v>
      </c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45">
      <c r="A574" t="s">
        <v>103</v>
      </c>
      <c r="B574" t="s">
        <v>321</v>
      </c>
      <c r="C574" t="s">
        <v>206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45">
      <c r="A575"/>
      <c r="B575" t="s">
        <v>321</v>
      </c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45">
      <c r="A576" t="s">
        <v>103</v>
      </c>
      <c r="B576" t="s">
        <v>321</v>
      </c>
      <c r="C576" t="s">
        <v>207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45">
      <c r="A577"/>
      <c r="B577" t="s">
        <v>321</v>
      </c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45">
      <c r="A578" t="s">
        <v>103</v>
      </c>
      <c r="B578" t="s">
        <v>321</v>
      </c>
      <c r="C578" t="s">
        <v>208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45">
      <c r="A579"/>
      <c r="B579" t="s">
        <v>321</v>
      </c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45">
      <c r="A580" t="s">
        <v>164</v>
      </c>
      <c r="B580" t="s">
        <v>321</v>
      </c>
      <c r="C580" t="s">
        <v>193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45">
      <c r="A581"/>
      <c r="B581" t="s">
        <v>321</v>
      </c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45">
      <c r="A582" t="s">
        <v>164</v>
      </c>
      <c r="B582" t="s">
        <v>321</v>
      </c>
      <c r="C582" t="s">
        <v>194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45">
      <c r="A583"/>
      <c r="B583" t="s">
        <v>321</v>
      </c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45">
      <c r="A584" t="s">
        <v>164</v>
      </c>
      <c r="B584" t="s">
        <v>321</v>
      </c>
      <c r="C584" t="s">
        <v>195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45">
      <c r="A585"/>
      <c r="B585" t="s">
        <v>321</v>
      </c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45">
      <c r="A586" t="s">
        <v>164</v>
      </c>
      <c r="B586" t="s">
        <v>321</v>
      </c>
      <c r="C586" t="s">
        <v>196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45">
      <c r="A587"/>
      <c r="B587" t="s">
        <v>321</v>
      </c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45">
      <c r="A588" t="s">
        <v>164</v>
      </c>
      <c r="B588" t="s">
        <v>321</v>
      </c>
      <c r="C588" t="s">
        <v>197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45">
      <c r="A589"/>
      <c r="B589" t="s">
        <v>321</v>
      </c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45">
      <c r="A590" t="s">
        <v>164</v>
      </c>
      <c r="B590" t="s">
        <v>321</v>
      </c>
      <c r="C590" t="s">
        <v>198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45">
      <c r="A591"/>
      <c r="B591" t="s">
        <v>321</v>
      </c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45">
      <c r="A592" t="s">
        <v>164</v>
      </c>
      <c r="B592" t="s">
        <v>321</v>
      </c>
      <c r="C592" t="s">
        <v>199</v>
      </c>
      <c r="D592"/>
      <c r="E592"/>
      <c r="F592" s="15">
        <v>2019</v>
      </c>
      <c r="G592" s="15">
        <v>2020</v>
      </c>
      <c r="H592" s="15">
        <v>2050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45">
      <c r="A593"/>
      <c r="B593" t="s">
        <v>321</v>
      </c>
      <c r="C593"/>
      <c r="D593"/>
      <c r="E593"/>
      <c r="F593" s="16">
        <v>0</v>
      </c>
      <c r="G593" s="16">
        <v>0</v>
      </c>
      <c r="H593" s="16">
        <v>1</v>
      </c>
    </row>
    <row r="594" spans="1:37" s="16" customFormat="1" x14ac:dyDescent="0.45">
      <c r="A594" t="s">
        <v>164</v>
      </c>
      <c r="B594" t="s">
        <v>321</v>
      </c>
      <c r="C594" t="s">
        <v>200</v>
      </c>
      <c r="D594"/>
      <c r="E594"/>
      <c r="F594" s="15">
        <v>2019</v>
      </c>
      <c r="G594" s="15">
        <v>2020</v>
      </c>
      <c r="H594" s="15">
        <v>2050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45">
      <c r="A595"/>
      <c r="B595" t="s">
        <v>321</v>
      </c>
      <c r="C595"/>
      <c r="D595"/>
      <c r="E595"/>
      <c r="F595" s="16">
        <v>0</v>
      </c>
      <c r="G595" s="16">
        <v>0</v>
      </c>
      <c r="H595" s="16">
        <v>1</v>
      </c>
    </row>
    <row r="596" spans="1:37" s="16" customFormat="1" x14ac:dyDescent="0.45">
      <c r="A596" t="s">
        <v>164</v>
      </c>
      <c r="B596" t="s">
        <v>321</v>
      </c>
      <c r="C596" t="s">
        <v>201</v>
      </c>
      <c r="D596"/>
      <c r="E596"/>
      <c r="F596" s="15">
        <v>2019</v>
      </c>
      <c r="G596" s="15">
        <v>2020</v>
      </c>
      <c r="H596" s="15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45">
      <c r="A597"/>
      <c r="B597" t="s">
        <v>321</v>
      </c>
      <c r="C597"/>
      <c r="D597"/>
      <c r="E597"/>
      <c r="F597" s="16">
        <v>0</v>
      </c>
      <c r="G597" s="16">
        <v>0</v>
      </c>
      <c r="H597" s="16">
        <v>1</v>
      </c>
    </row>
    <row r="598" spans="1:37" s="16" customFormat="1" x14ac:dyDescent="0.45">
      <c r="A598" t="s">
        <v>164</v>
      </c>
      <c r="B598" t="s">
        <v>321</v>
      </c>
      <c r="C598" t="s">
        <v>202</v>
      </c>
      <c r="D598"/>
      <c r="E598"/>
      <c r="F598" s="15">
        <v>2019</v>
      </c>
      <c r="G598" s="15">
        <v>2020</v>
      </c>
      <c r="H598" s="15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45">
      <c r="A599"/>
      <c r="B599" t="s">
        <v>321</v>
      </c>
      <c r="C599"/>
      <c r="D599"/>
      <c r="E599"/>
      <c r="F599" s="16">
        <v>0</v>
      </c>
      <c r="G599" s="16">
        <v>0</v>
      </c>
      <c r="H599" s="16">
        <v>1</v>
      </c>
    </row>
    <row r="600" spans="1:37" s="16" customFormat="1" x14ac:dyDescent="0.45">
      <c r="A600" t="s">
        <v>164</v>
      </c>
      <c r="B600" t="s">
        <v>321</v>
      </c>
      <c r="C600" t="s">
        <v>203</v>
      </c>
      <c r="D600"/>
      <c r="E600"/>
      <c r="F600" s="15">
        <v>2019</v>
      </c>
      <c r="G600" s="15">
        <v>2020</v>
      </c>
      <c r="H600" s="15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45">
      <c r="A601"/>
      <c r="B601" t="s">
        <v>321</v>
      </c>
      <c r="C601"/>
      <c r="D601"/>
      <c r="E601"/>
      <c r="F601" s="16">
        <v>0</v>
      </c>
      <c r="G601" s="16">
        <v>0</v>
      </c>
      <c r="H601" s="16">
        <v>1</v>
      </c>
    </row>
    <row r="602" spans="1:37" s="16" customFormat="1" x14ac:dyDescent="0.45">
      <c r="A602" t="s">
        <v>164</v>
      </c>
      <c r="B602" t="s">
        <v>321</v>
      </c>
      <c r="C602" t="s">
        <v>204</v>
      </c>
      <c r="D602"/>
      <c r="E602"/>
      <c r="F602" s="15">
        <v>2019</v>
      </c>
      <c r="G602" s="15">
        <v>2020</v>
      </c>
      <c r="H602" s="15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45">
      <c r="A603"/>
      <c r="B603" t="s">
        <v>321</v>
      </c>
      <c r="C603"/>
      <c r="D603"/>
      <c r="E603"/>
      <c r="F603" s="16">
        <v>0</v>
      </c>
      <c r="G603" s="16">
        <v>0</v>
      </c>
      <c r="H603" s="16">
        <v>1</v>
      </c>
    </row>
    <row r="604" spans="1:37" s="16" customFormat="1" x14ac:dyDescent="0.45">
      <c r="A604" t="s">
        <v>164</v>
      </c>
      <c r="B604" t="s">
        <v>321</v>
      </c>
      <c r="C604" t="s">
        <v>205</v>
      </c>
      <c r="D604"/>
      <c r="E604"/>
      <c r="F604" s="15">
        <v>2019</v>
      </c>
      <c r="G604" s="15">
        <v>2020</v>
      </c>
      <c r="H604" s="15">
        <v>2050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45">
      <c r="A605"/>
      <c r="B605" t="s">
        <v>321</v>
      </c>
      <c r="C605"/>
      <c r="D605"/>
      <c r="E605"/>
      <c r="F605" s="16">
        <v>0</v>
      </c>
      <c r="G605" s="16">
        <v>0</v>
      </c>
      <c r="H605" s="16">
        <v>1</v>
      </c>
    </row>
    <row r="606" spans="1:37" s="16" customFormat="1" x14ac:dyDescent="0.45">
      <c r="A606" t="s">
        <v>164</v>
      </c>
      <c r="B606" t="s">
        <v>321</v>
      </c>
      <c r="C606" t="s">
        <v>206</v>
      </c>
      <c r="D606"/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45">
      <c r="A607"/>
      <c r="B607" t="s">
        <v>321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45">
      <c r="A608" t="s">
        <v>164</v>
      </c>
      <c r="B608" t="s">
        <v>321</v>
      </c>
      <c r="C608" t="s">
        <v>207</v>
      </c>
      <c r="D608"/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45">
      <c r="A609"/>
      <c r="B609" t="s">
        <v>321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45">
      <c r="A610" t="s">
        <v>164</v>
      </c>
      <c r="B610" t="s">
        <v>321</v>
      </c>
      <c r="C610" t="s">
        <v>208</v>
      </c>
      <c r="D610"/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45">
      <c r="A611"/>
      <c r="B611" t="s">
        <v>321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45">
      <c r="A612" t="s">
        <v>341</v>
      </c>
      <c r="B612"/>
      <c r="C612" t="s">
        <v>193</v>
      </c>
      <c r="D612"/>
      <c r="E612"/>
      <c r="F612" s="15">
        <v>2019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45">
      <c r="A613"/>
      <c r="B613"/>
      <c r="C613"/>
      <c r="D613"/>
      <c r="E613"/>
      <c r="F613" s="16">
        <v>1</v>
      </c>
      <c r="G613" s="16">
        <v>1</v>
      </c>
    </row>
    <row r="614" spans="1:37" s="16" customFormat="1" x14ac:dyDescent="0.45">
      <c r="A614" t="s">
        <v>341</v>
      </c>
      <c r="B614"/>
      <c r="C614" t="s">
        <v>194</v>
      </c>
      <c r="D614"/>
      <c r="E614"/>
      <c r="F614" s="15">
        <v>2019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45">
      <c r="A615"/>
      <c r="B615"/>
      <c r="C615"/>
      <c r="D615"/>
      <c r="E615"/>
      <c r="F615" s="16">
        <v>1</v>
      </c>
      <c r="G615" s="16">
        <v>1</v>
      </c>
    </row>
    <row r="616" spans="1:37" s="16" customFormat="1" x14ac:dyDescent="0.45">
      <c r="A616" t="s">
        <v>341</v>
      </c>
      <c r="B616"/>
      <c r="C616" t="s">
        <v>195</v>
      </c>
      <c r="D616"/>
      <c r="E616"/>
      <c r="F616" s="15">
        <v>2019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45">
      <c r="A617"/>
      <c r="B617"/>
      <c r="C617"/>
      <c r="D617"/>
      <c r="E617"/>
      <c r="F617" s="16">
        <v>1</v>
      </c>
      <c r="G617" s="16">
        <v>1</v>
      </c>
    </row>
    <row r="618" spans="1:37" s="16" customFormat="1" x14ac:dyDescent="0.45">
      <c r="A618" t="s">
        <v>341</v>
      </c>
      <c r="B618"/>
      <c r="C618" t="s">
        <v>196</v>
      </c>
      <c r="D618"/>
      <c r="E618"/>
      <c r="F618" s="15">
        <v>2019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45">
      <c r="A619"/>
      <c r="B619"/>
      <c r="C619"/>
      <c r="D619"/>
      <c r="E619"/>
      <c r="F619" s="16">
        <v>1</v>
      </c>
      <c r="G619" s="16">
        <v>1</v>
      </c>
    </row>
    <row r="620" spans="1:37" s="16" customFormat="1" x14ac:dyDescent="0.45">
      <c r="A620" t="s">
        <v>341</v>
      </c>
      <c r="B620"/>
      <c r="C620" t="s">
        <v>197</v>
      </c>
      <c r="D620"/>
      <c r="E620"/>
      <c r="F620" s="15">
        <v>2019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45">
      <c r="A621"/>
      <c r="B621"/>
      <c r="C621"/>
      <c r="D621"/>
      <c r="E621"/>
      <c r="F621" s="16">
        <v>1</v>
      </c>
      <c r="G621" s="16">
        <v>1</v>
      </c>
    </row>
    <row r="622" spans="1:37" s="16" customFormat="1" x14ac:dyDescent="0.45">
      <c r="A622" t="s">
        <v>341</v>
      </c>
      <c r="B622"/>
      <c r="C622" t="s">
        <v>198</v>
      </c>
      <c r="D622"/>
      <c r="E622"/>
      <c r="F622" s="15">
        <v>2019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45">
      <c r="A623"/>
      <c r="B623"/>
      <c r="C623"/>
      <c r="D623"/>
      <c r="E623"/>
      <c r="F623" s="16">
        <v>1</v>
      </c>
      <c r="G623" s="16">
        <v>1</v>
      </c>
    </row>
    <row r="624" spans="1:37" s="16" customFormat="1" x14ac:dyDescent="0.45">
      <c r="A624" t="s">
        <v>341</v>
      </c>
      <c r="B624"/>
      <c r="C624" t="s">
        <v>199</v>
      </c>
      <c r="D624"/>
      <c r="E624"/>
      <c r="F624" s="15">
        <v>2019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45">
      <c r="A625"/>
      <c r="B625"/>
      <c r="C625"/>
      <c r="D625"/>
      <c r="E625"/>
      <c r="F625" s="16">
        <v>1</v>
      </c>
      <c r="G625" s="16">
        <v>1</v>
      </c>
    </row>
    <row r="626" spans="1:37" s="16" customFormat="1" x14ac:dyDescent="0.45">
      <c r="A626" t="s">
        <v>341</v>
      </c>
      <c r="B626"/>
      <c r="C626" t="s">
        <v>200</v>
      </c>
      <c r="D626"/>
      <c r="E626"/>
      <c r="F626" s="15">
        <v>2019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45">
      <c r="A627"/>
      <c r="B627"/>
      <c r="C627"/>
      <c r="D627"/>
      <c r="E627"/>
      <c r="F627" s="16">
        <v>1</v>
      </c>
      <c r="G627" s="16">
        <v>1</v>
      </c>
    </row>
    <row r="628" spans="1:37" s="16" customFormat="1" x14ac:dyDescent="0.45">
      <c r="A628" t="s">
        <v>341</v>
      </c>
      <c r="B628"/>
      <c r="C628" t="s">
        <v>201</v>
      </c>
      <c r="D628"/>
      <c r="E628"/>
      <c r="F628" s="15">
        <v>2019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45">
      <c r="A629"/>
      <c r="B629"/>
      <c r="C629"/>
      <c r="D629"/>
      <c r="E629"/>
      <c r="F629" s="16">
        <v>1</v>
      </c>
      <c r="G629" s="16">
        <v>1</v>
      </c>
    </row>
    <row r="630" spans="1:37" s="16" customFormat="1" x14ac:dyDescent="0.45">
      <c r="A630" t="s">
        <v>341</v>
      </c>
      <c r="B630"/>
      <c r="C630" t="s">
        <v>202</v>
      </c>
      <c r="D630"/>
      <c r="E630"/>
      <c r="F630" s="15">
        <v>2019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45">
      <c r="A631"/>
      <c r="B631"/>
      <c r="C631"/>
      <c r="D631"/>
      <c r="E631"/>
      <c r="F631" s="16">
        <v>1</v>
      </c>
      <c r="G631" s="16">
        <v>1</v>
      </c>
    </row>
    <row r="632" spans="1:37" s="16" customFormat="1" x14ac:dyDescent="0.45">
      <c r="A632" t="s">
        <v>341</v>
      </c>
      <c r="B632"/>
      <c r="C632" t="s">
        <v>203</v>
      </c>
      <c r="D632"/>
      <c r="E632"/>
      <c r="F632" s="15">
        <v>2019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45">
      <c r="A633"/>
      <c r="B633"/>
      <c r="C633"/>
      <c r="D633"/>
      <c r="E633"/>
      <c r="F633" s="16">
        <v>1</v>
      </c>
      <c r="G633" s="16">
        <v>1</v>
      </c>
    </row>
    <row r="634" spans="1:37" s="16" customFormat="1" x14ac:dyDescent="0.45">
      <c r="A634" t="s">
        <v>341</v>
      </c>
      <c r="B634"/>
      <c r="C634" t="s">
        <v>204</v>
      </c>
      <c r="D634"/>
      <c r="E634"/>
      <c r="F634" s="15">
        <v>2019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45">
      <c r="A635"/>
      <c r="B635"/>
      <c r="C635"/>
      <c r="D635"/>
      <c r="E635"/>
      <c r="F635" s="16">
        <v>1</v>
      </c>
      <c r="G635" s="16">
        <v>1</v>
      </c>
    </row>
    <row r="636" spans="1:37" s="16" customFormat="1" x14ac:dyDescent="0.45">
      <c r="A636" t="s">
        <v>341</v>
      </c>
      <c r="B636"/>
      <c r="C636" t="s">
        <v>205</v>
      </c>
      <c r="D636"/>
      <c r="E636"/>
      <c r="F636" s="15">
        <v>2019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45">
      <c r="A637"/>
      <c r="B637"/>
      <c r="C637"/>
      <c r="D637"/>
      <c r="E637"/>
      <c r="F637" s="16">
        <v>1</v>
      </c>
      <c r="G637" s="16">
        <v>1</v>
      </c>
    </row>
    <row r="638" spans="1:37" s="16" customFormat="1" x14ac:dyDescent="0.45">
      <c r="A638" t="s">
        <v>341</v>
      </c>
      <c r="B638"/>
      <c r="C638" t="s">
        <v>206</v>
      </c>
      <c r="D638"/>
      <c r="E638"/>
      <c r="F638" s="15">
        <v>2019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45">
      <c r="A639"/>
      <c r="B639"/>
      <c r="C639"/>
      <c r="D639"/>
      <c r="E639"/>
      <c r="F639" s="16">
        <v>1</v>
      </c>
      <c r="G639" s="16">
        <v>1</v>
      </c>
    </row>
    <row r="640" spans="1:37" s="16" customFormat="1" x14ac:dyDescent="0.45">
      <c r="A640" t="s">
        <v>341</v>
      </c>
      <c r="B640"/>
      <c r="C640" t="s">
        <v>207</v>
      </c>
      <c r="D640"/>
      <c r="E640"/>
      <c r="F640" s="15">
        <v>2019</v>
      </c>
      <c r="G640" s="15">
        <v>2050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45">
      <c r="A641"/>
      <c r="B641"/>
      <c r="C641"/>
      <c r="D641"/>
      <c r="E641"/>
      <c r="F641" s="16">
        <v>1</v>
      </c>
      <c r="G641" s="16">
        <v>1</v>
      </c>
    </row>
    <row r="642" spans="1:37" s="16" customFormat="1" x14ac:dyDescent="0.45">
      <c r="A642" t="s">
        <v>341</v>
      </c>
      <c r="B642"/>
      <c r="C642" t="s">
        <v>208</v>
      </c>
      <c r="D642"/>
      <c r="E642"/>
      <c r="F642" s="15">
        <v>2019</v>
      </c>
      <c r="G642" s="15">
        <v>2050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45">
      <c r="A643"/>
      <c r="B643"/>
      <c r="C643"/>
      <c r="D643"/>
      <c r="E643"/>
      <c r="F643" s="16">
        <v>1</v>
      </c>
      <c r="G643" s="16">
        <v>1</v>
      </c>
    </row>
    <row r="644" spans="1:37" s="16" customFormat="1" x14ac:dyDescent="0.45">
      <c r="A644" t="s">
        <v>342</v>
      </c>
      <c r="B644"/>
      <c r="C644" t="s">
        <v>193</v>
      </c>
      <c r="D644"/>
      <c r="E644"/>
      <c r="F644" s="15">
        <v>2019</v>
      </c>
      <c r="G644" s="15">
        <v>2020</v>
      </c>
      <c r="H644" s="15">
        <v>2050</v>
      </c>
      <c r="I644" s="1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45">
      <c r="A645"/>
      <c r="B645"/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45">
      <c r="A646" t="s">
        <v>342</v>
      </c>
      <c r="B646"/>
      <c r="C646" t="s">
        <v>194</v>
      </c>
      <c r="D646"/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45">
      <c r="A647"/>
      <c r="B647"/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45">
      <c r="A648" t="s">
        <v>342</v>
      </c>
      <c r="B648" t="s">
        <v>322</v>
      </c>
      <c r="C648" t="s">
        <v>195</v>
      </c>
      <c r="D648"/>
      <c r="E648"/>
      <c r="F648" s="15">
        <v>2019</v>
      </c>
      <c r="G648" s="15">
        <v>2020</v>
      </c>
      <c r="H648" s="15">
        <v>2050</v>
      </c>
      <c r="I648" s="1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45">
      <c r="A649"/>
      <c r="B649"/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45">
      <c r="A650" t="s">
        <v>342</v>
      </c>
      <c r="B650" t="s">
        <v>322</v>
      </c>
      <c r="C650" t="s">
        <v>196</v>
      </c>
      <c r="D650"/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45">
      <c r="A651"/>
      <c r="B651"/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45">
      <c r="A652" t="s">
        <v>342</v>
      </c>
      <c r="B652" t="s">
        <v>322</v>
      </c>
      <c r="C652" t="s">
        <v>197</v>
      </c>
      <c r="D652"/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45">
      <c r="A653"/>
      <c r="B653"/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45">
      <c r="A654" t="s">
        <v>342</v>
      </c>
      <c r="B654" t="s">
        <v>322</v>
      </c>
      <c r="C654" t="s">
        <v>198</v>
      </c>
      <c r="D654"/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45">
      <c r="A655"/>
      <c r="B655"/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45">
      <c r="A656" t="s">
        <v>342</v>
      </c>
      <c r="B656" t="s">
        <v>322</v>
      </c>
      <c r="C656" t="s">
        <v>199</v>
      </c>
      <c r="D656"/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45">
      <c r="A657"/>
      <c r="B657"/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45">
      <c r="A658" t="s">
        <v>342</v>
      </c>
      <c r="B658"/>
      <c r="C658" t="s">
        <v>200</v>
      </c>
      <c r="D658"/>
      <c r="E658"/>
      <c r="F658" s="15">
        <v>2019</v>
      </c>
      <c r="G658" s="15">
        <v>2020</v>
      </c>
      <c r="H658" s="15">
        <v>2050</v>
      </c>
      <c r="I658" s="1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45">
      <c r="A659"/>
      <c r="B659"/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45">
      <c r="A660" t="s">
        <v>342</v>
      </c>
      <c r="B660" t="s">
        <v>322</v>
      </c>
      <c r="C660" t="s">
        <v>201</v>
      </c>
      <c r="D660"/>
      <c r="E660"/>
      <c r="F660" s="15">
        <v>2019</v>
      </c>
      <c r="G660" s="15">
        <v>2020</v>
      </c>
      <c r="H660" s="15">
        <v>2050</v>
      </c>
      <c r="I660" s="1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45">
      <c r="A661"/>
      <c r="B661"/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45">
      <c r="A662" t="s">
        <v>342</v>
      </c>
      <c r="B662"/>
      <c r="C662" t="s">
        <v>202</v>
      </c>
      <c r="D662"/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45">
      <c r="A663"/>
      <c r="B663"/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45">
      <c r="A664" t="s">
        <v>342</v>
      </c>
      <c r="B664"/>
      <c r="C664" t="s">
        <v>203</v>
      </c>
      <c r="D664"/>
      <c r="E664"/>
      <c r="F664" s="15">
        <v>2019</v>
      </c>
      <c r="G664" s="15">
        <v>2020</v>
      </c>
      <c r="H664" s="15">
        <v>2050</v>
      </c>
      <c r="I664" s="1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45">
      <c r="A665"/>
      <c r="B665"/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45">
      <c r="A666" t="s">
        <v>342</v>
      </c>
      <c r="B666"/>
      <c r="C666" t="s">
        <v>204</v>
      </c>
      <c r="D666"/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45">
      <c r="A667"/>
      <c r="B667"/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45">
      <c r="A668" t="s">
        <v>342</v>
      </c>
      <c r="B668" t="s">
        <v>322</v>
      </c>
      <c r="C668" t="s">
        <v>205</v>
      </c>
      <c r="D668"/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45">
      <c r="A669"/>
      <c r="B669"/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45">
      <c r="A670" t="s">
        <v>342</v>
      </c>
      <c r="B670"/>
      <c r="C670" t="s">
        <v>206</v>
      </c>
      <c r="D670"/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45">
      <c r="A671"/>
      <c r="B671"/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45">
      <c r="A672" t="s">
        <v>342</v>
      </c>
      <c r="B672"/>
      <c r="C672" t="s">
        <v>207</v>
      </c>
      <c r="D672"/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45">
      <c r="A673"/>
      <c r="B673"/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45">
      <c r="A674" t="s">
        <v>342</v>
      </c>
      <c r="B674"/>
      <c r="C674" t="s">
        <v>208</v>
      </c>
      <c r="D674"/>
      <c r="E674"/>
      <c r="F674" s="15">
        <v>2019</v>
      </c>
      <c r="G674" s="15">
        <v>2020</v>
      </c>
      <c r="H674" s="15">
        <v>2050</v>
      </c>
      <c r="I674" s="1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45">
      <c r="A675"/>
      <c r="B675"/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45">
      <c r="A676" t="s">
        <v>7</v>
      </c>
      <c r="B676" t="s">
        <v>321</v>
      </c>
      <c r="C676" t="s">
        <v>213</v>
      </c>
      <c r="D676"/>
      <c r="E676"/>
      <c r="F676" s="15">
        <v>2019</v>
      </c>
      <c r="G676" s="15">
        <v>2020</v>
      </c>
      <c r="H676" s="15">
        <v>2021</v>
      </c>
      <c r="I676" s="14">
        <v>2050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45">
      <c r="A677"/>
      <c r="B677" t="s">
        <v>321</v>
      </c>
      <c r="C677"/>
      <c r="D677"/>
      <c r="E677"/>
      <c r="F677" s="16">
        <v>0</v>
      </c>
      <c r="G677" s="16">
        <v>0</v>
      </c>
      <c r="H677" s="16">
        <v>1</v>
      </c>
      <c r="I677" s="16">
        <v>1</v>
      </c>
    </row>
    <row r="678" spans="1:37" s="16" customFormat="1" x14ac:dyDescent="0.45">
      <c r="A678" t="s">
        <v>7</v>
      </c>
      <c r="B678" t="s">
        <v>321</v>
      </c>
      <c r="C678" t="s">
        <v>214</v>
      </c>
      <c r="D678"/>
      <c r="E678"/>
      <c r="F678" s="15">
        <v>2019</v>
      </c>
      <c r="G678" s="15">
        <v>2020</v>
      </c>
      <c r="H678" s="15">
        <v>2021</v>
      </c>
      <c r="I678" s="14">
        <v>2050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45">
      <c r="A679"/>
      <c r="B679" t="s">
        <v>321</v>
      </c>
      <c r="C679"/>
      <c r="D679"/>
      <c r="E679"/>
      <c r="F679" s="16">
        <v>0</v>
      </c>
      <c r="G679" s="16">
        <v>0</v>
      </c>
      <c r="H679" s="16">
        <v>1</v>
      </c>
      <c r="I679" s="16">
        <v>1</v>
      </c>
    </row>
    <row r="680" spans="1:37" s="16" customFormat="1" x14ac:dyDescent="0.45">
      <c r="A680" t="s">
        <v>7</v>
      </c>
      <c r="B680" t="s">
        <v>321</v>
      </c>
      <c r="C680" t="s">
        <v>215</v>
      </c>
      <c r="D680"/>
      <c r="E680"/>
      <c r="F680" s="15">
        <v>2019</v>
      </c>
      <c r="G680" s="15">
        <v>2020</v>
      </c>
      <c r="H680" s="15">
        <v>2021</v>
      </c>
      <c r="I680" s="14">
        <v>2050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45">
      <c r="A681"/>
      <c r="B681" t="s">
        <v>321</v>
      </c>
      <c r="C681"/>
      <c r="D681"/>
      <c r="E681"/>
      <c r="F681" s="16">
        <v>0</v>
      </c>
      <c r="G681" s="16">
        <v>0</v>
      </c>
      <c r="H681" s="16">
        <v>1</v>
      </c>
      <c r="I681" s="16">
        <v>1</v>
      </c>
    </row>
    <row r="682" spans="1:37" s="16" customFormat="1" x14ac:dyDescent="0.45">
      <c r="A682" t="s">
        <v>7</v>
      </c>
      <c r="B682" t="s">
        <v>321</v>
      </c>
      <c r="C682" t="s">
        <v>216</v>
      </c>
      <c r="D682"/>
      <c r="E682"/>
      <c r="F682" s="15">
        <v>2019</v>
      </c>
      <c r="G682" s="15">
        <v>2020</v>
      </c>
      <c r="H682" s="15">
        <v>2021</v>
      </c>
      <c r="I682" s="14">
        <v>2050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45">
      <c r="A683"/>
      <c r="B683" t="s">
        <v>321</v>
      </c>
      <c r="C683"/>
      <c r="D683"/>
      <c r="E683"/>
      <c r="F683" s="16">
        <v>0</v>
      </c>
      <c r="G683" s="16">
        <v>0</v>
      </c>
      <c r="H683" s="16">
        <v>1</v>
      </c>
      <c r="I683" s="16">
        <v>1</v>
      </c>
    </row>
    <row r="684" spans="1:37" s="16" customFormat="1" x14ac:dyDescent="0.45">
      <c r="A684" t="s">
        <v>7</v>
      </c>
      <c r="B684" t="s">
        <v>321</v>
      </c>
      <c r="C684" t="s">
        <v>217</v>
      </c>
      <c r="D684"/>
      <c r="E684"/>
      <c r="F684" s="15">
        <v>2019</v>
      </c>
      <c r="G684" s="15">
        <v>2020</v>
      </c>
      <c r="H684" s="15">
        <v>2021</v>
      </c>
      <c r="I684" s="14">
        <v>2050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45">
      <c r="A685"/>
      <c r="B685" t="s">
        <v>321</v>
      </c>
      <c r="C685"/>
      <c r="D685"/>
      <c r="E685"/>
      <c r="F685" s="16">
        <v>0</v>
      </c>
      <c r="G685" s="16">
        <v>0</v>
      </c>
      <c r="H685" s="16">
        <v>1</v>
      </c>
      <c r="I685" s="16">
        <v>1</v>
      </c>
    </row>
    <row r="686" spans="1:37" s="16" customFormat="1" x14ac:dyDescent="0.45">
      <c r="A686" t="s">
        <v>7</v>
      </c>
      <c r="B686" t="s">
        <v>321</v>
      </c>
      <c r="C686" t="s">
        <v>212</v>
      </c>
      <c r="D686"/>
      <c r="E686"/>
      <c r="F686" s="15">
        <v>2019</v>
      </c>
      <c r="G686" s="15">
        <v>2020</v>
      </c>
      <c r="H686" s="15">
        <v>2021</v>
      </c>
      <c r="I686" s="14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45">
      <c r="A687"/>
      <c r="B687" t="s">
        <v>321</v>
      </c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45">
      <c r="A688" t="s">
        <v>8</v>
      </c>
      <c r="B688" t="s">
        <v>321</v>
      </c>
      <c r="C688" t="s">
        <v>213</v>
      </c>
      <c r="D688" t="s">
        <v>220</v>
      </c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45">
      <c r="A689"/>
      <c r="B689" t="s">
        <v>321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45">
      <c r="A690" t="s">
        <v>8</v>
      </c>
      <c r="B690" t="s">
        <v>321</v>
      </c>
      <c r="C690" t="s">
        <v>213</v>
      </c>
      <c r="D690" t="s">
        <v>219</v>
      </c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45">
      <c r="A691"/>
      <c r="B691" t="s">
        <v>321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45">
      <c r="A692" t="s">
        <v>8</v>
      </c>
      <c r="B692" t="s">
        <v>321</v>
      </c>
      <c r="C692" t="s">
        <v>213</v>
      </c>
      <c r="D692" t="s">
        <v>218</v>
      </c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45">
      <c r="A693"/>
      <c r="B693" t="s">
        <v>321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45">
      <c r="A694" t="s">
        <v>8</v>
      </c>
      <c r="B694" t="s">
        <v>321</v>
      </c>
      <c r="C694" t="s">
        <v>214</v>
      </c>
      <c r="D694" t="s">
        <v>220</v>
      </c>
      <c r="E694"/>
      <c r="F694" s="15">
        <v>2019</v>
      </c>
      <c r="G694" s="15">
        <v>2020</v>
      </c>
      <c r="H694" s="15">
        <v>2050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45">
      <c r="A695"/>
      <c r="B695" t="s">
        <v>321</v>
      </c>
      <c r="C695"/>
      <c r="D695"/>
      <c r="E695"/>
      <c r="F695" s="16">
        <v>0</v>
      </c>
      <c r="G695" s="16">
        <v>0</v>
      </c>
      <c r="H695" s="16">
        <v>1</v>
      </c>
    </row>
    <row r="696" spans="1:37" s="16" customFormat="1" x14ac:dyDescent="0.45">
      <c r="A696" t="s">
        <v>8</v>
      </c>
      <c r="B696" t="s">
        <v>321</v>
      </c>
      <c r="C696" t="s">
        <v>214</v>
      </c>
      <c r="D696" t="s">
        <v>219</v>
      </c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45">
      <c r="A697"/>
      <c r="B697" t="s">
        <v>321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45">
      <c r="A698" t="s">
        <v>8</v>
      </c>
      <c r="B698" t="s">
        <v>321</v>
      </c>
      <c r="C698" t="s">
        <v>214</v>
      </c>
      <c r="D698" t="s">
        <v>218</v>
      </c>
      <c r="E698"/>
      <c r="F698" s="15">
        <v>2019</v>
      </c>
      <c r="G698" s="15">
        <v>2020</v>
      </c>
      <c r="H698" s="15">
        <v>2050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45">
      <c r="A699"/>
      <c r="B699" t="s">
        <v>321</v>
      </c>
      <c r="C699"/>
      <c r="D699"/>
      <c r="E699"/>
      <c r="F699" s="16">
        <v>0</v>
      </c>
      <c r="G699" s="16">
        <v>0</v>
      </c>
      <c r="H699" s="16">
        <v>1</v>
      </c>
    </row>
    <row r="700" spans="1:37" s="16" customFormat="1" x14ac:dyDescent="0.45">
      <c r="A700" t="s">
        <v>8</v>
      </c>
      <c r="B700" t="s">
        <v>321</v>
      </c>
      <c r="C700" t="s">
        <v>215</v>
      </c>
      <c r="D700" t="s">
        <v>220</v>
      </c>
      <c r="E700"/>
      <c r="F700" s="15">
        <v>2019</v>
      </c>
      <c r="G700" s="15">
        <v>2020</v>
      </c>
      <c r="H700" s="15">
        <v>2050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45">
      <c r="A701"/>
      <c r="B701" t="s">
        <v>321</v>
      </c>
      <c r="C701"/>
      <c r="D701"/>
      <c r="E701"/>
      <c r="F701" s="16">
        <v>0</v>
      </c>
      <c r="G701" s="16">
        <v>0</v>
      </c>
      <c r="H701" s="16">
        <v>1</v>
      </c>
    </row>
    <row r="702" spans="1:37" s="16" customFormat="1" x14ac:dyDescent="0.45">
      <c r="A702" t="s">
        <v>8</v>
      </c>
      <c r="B702" t="s">
        <v>321</v>
      </c>
      <c r="C702" t="s">
        <v>215</v>
      </c>
      <c r="D702" t="s">
        <v>219</v>
      </c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45">
      <c r="A703"/>
      <c r="B703" t="s">
        <v>321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45">
      <c r="A704" t="s">
        <v>8</v>
      </c>
      <c r="B704" t="s">
        <v>321</v>
      </c>
      <c r="C704" t="s">
        <v>215</v>
      </c>
      <c r="D704" t="s">
        <v>218</v>
      </c>
      <c r="E704"/>
      <c r="F704" s="15">
        <v>2019</v>
      </c>
      <c r="G704" s="15">
        <v>2020</v>
      </c>
      <c r="H704" s="15">
        <v>2050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45">
      <c r="A705"/>
      <c r="B705" t="s">
        <v>321</v>
      </c>
      <c r="C705"/>
      <c r="D705"/>
      <c r="E705"/>
      <c r="F705" s="16">
        <v>0</v>
      </c>
      <c r="G705" s="16">
        <v>0</v>
      </c>
      <c r="H705" s="16">
        <v>1</v>
      </c>
    </row>
    <row r="706" spans="1:37" s="16" customFormat="1" x14ac:dyDescent="0.45">
      <c r="A706" t="s">
        <v>8</v>
      </c>
      <c r="B706" t="s">
        <v>321</v>
      </c>
      <c r="C706" t="s">
        <v>216</v>
      </c>
      <c r="D706" t="s">
        <v>220</v>
      </c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45">
      <c r="A707"/>
      <c r="B707" t="s">
        <v>321</v>
      </c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45">
      <c r="A708" t="s">
        <v>8</v>
      </c>
      <c r="B708" t="s">
        <v>321</v>
      </c>
      <c r="C708" t="s">
        <v>216</v>
      </c>
      <c r="D708" t="s">
        <v>219</v>
      </c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45">
      <c r="A709"/>
      <c r="B709" t="s">
        <v>321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45">
      <c r="A710" t="s">
        <v>8</v>
      </c>
      <c r="B710" t="s">
        <v>321</v>
      </c>
      <c r="C710" t="s">
        <v>216</v>
      </c>
      <c r="D710" t="s">
        <v>218</v>
      </c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45">
      <c r="A711"/>
      <c r="B711" t="s">
        <v>321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45">
      <c r="A712" t="s">
        <v>8</v>
      </c>
      <c r="B712" t="s">
        <v>321</v>
      </c>
      <c r="C712" t="s">
        <v>217</v>
      </c>
      <c r="D712" t="s">
        <v>220</v>
      </c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45">
      <c r="A713"/>
      <c r="B713" t="s">
        <v>321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45">
      <c r="A714" t="s">
        <v>8</v>
      </c>
      <c r="B714" t="s">
        <v>321</v>
      </c>
      <c r="C714" t="s">
        <v>217</v>
      </c>
      <c r="D714" t="s">
        <v>219</v>
      </c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45">
      <c r="A715"/>
      <c r="B715" t="s">
        <v>321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45">
      <c r="A716" t="s">
        <v>8</v>
      </c>
      <c r="B716" t="s">
        <v>321</v>
      </c>
      <c r="C716" t="s">
        <v>217</v>
      </c>
      <c r="D716" t="s">
        <v>218</v>
      </c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45">
      <c r="A717"/>
      <c r="B717" t="s">
        <v>321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45">
      <c r="A718" t="s">
        <v>8</v>
      </c>
      <c r="B718" t="s">
        <v>321</v>
      </c>
      <c r="C718" t="s">
        <v>212</v>
      </c>
      <c r="D718" t="s">
        <v>220</v>
      </c>
      <c r="E718"/>
      <c r="F718" s="15">
        <v>2019</v>
      </c>
      <c r="G718" s="15">
        <v>2020</v>
      </c>
      <c r="H718" s="15">
        <v>2050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45">
      <c r="A719"/>
      <c r="B719" t="s">
        <v>321</v>
      </c>
      <c r="C719"/>
      <c r="D719"/>
      <c r="E719"/>
      <c r="F719" s="16">
        <v>0</v>
      </c>
      <c r="G719" s="16">
        <v>0</v>
      </c>
      <c r="H719" s="16">
        <v>1</v>
      </c>
    </row>
    <row r="720" spans="1:37" s="16" customFormat="1" x14ac:dyDescent="0.45">
      <c r="A720" t="s">
        <v>8</v>
      </c>
      <c r="B720" t="s">
        <v>321</v>
      </c>
      <c r="C720" t="s">
        <v>212</v>
      </c>
      <c r="D720" t="s">
        <v>219</v>
      </c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45">
      <c r="A721"/>
      <c r="B721" t="s">
        <v>321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45">
      <c r="A722" t="s">
        <v>8</v>
      </c>
      <c r="B722" t="s">
        <v>321</v>
      </c>
      <c r="C722" t="s">
        <v>212</v>
      </c>
      <c r="D722" t="s">
        <v>218</v>
      </c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45">
      <c r="A723"/>
      <c r="B723" t="s">
        <v>321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45">
      <c r="A724" t="s">
        <v>81</v>
      </c>
      <c r="B724" t="s">
        <v>321</v>
      </c>
      <c r="C724"/>
      <c r="D724"/>
      <c r="E724"/>
      <c r="F724" s="15">
        <v>2019</v>
      </c>
      <c r="G724" s="15">
        <v>2020</v>
      </c>
      <c r="H724" s="15">
        <v>2021</v>
      </c>
      <c r="I724" s="14">
        <v>2050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45">
      <c r="A725"/>
      <c r="B725" t="s">
        <v>321</v>
      </c>
      <c r="C725"/>
      <c r="D725"/>
      <c r="E725"/>
      <c r="F725" s="16">
        <v>0</v>
      </c>
      <c r="G725" s="16">
        <v>0</v>
      </c>
      <c r="H725" s="16">
        <v>1</v>
      </c>
      <c r="I725" s="16">
        <v>1</v>
      </c>
    </row>
    <row r="726" spans="1:37" s="16" customFormat="1" x14ac:dyDescent="0.45">
      <c r="A726" t="s">
        <v>9</v>
      </c>
      <c r="B726" t="s">
        <v>321</v>
      </c>
      <c r="C726"/>
      <c r="D726"/>
      <c r="E726"/>
      <c r="F726" s="15">
        <v>2019</v>
      </c>
      <c r="G726" s="15">
        <v>2020</v>
      </c>
      <c r="H726" s="15">
        <v>2021</v>
      </c>
      <c r="I726" s="14">
        <v>2050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45">
      <c r="A727"/>
      <c r="B727" t="s">
        <v>321</v>
      </c>
      <c r="C727"/>
      <c r="D727"/>
      <c r="E727"/>
      <c r="F727" s="16">
        <v>0</v>
      </c>
      <c r="G727" s="16">
        <v>0</v>
      </c>
      <c r="H727" s="16">
        <v>1</v>
      </c>
      <c r="I727" s="16">
        <v>1</v>
      </c>
    </row>
    <row r="728" spans="1:37" s="16" customFormat="1" x14ac:dyDescent="0.45">
      <c r="A728" t="s">
        <v>151</v>
      </c>
      <c r="B728" t="s">
        <v>321</v>
      </c>
      <c r="C728" t="s">
        <v>213</v>
      </c>
      <c r="D728" t="s">
        <v>220</v>
      </c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45">
      <c r="A729"/>
      <c r="B729" t="s">
        <v>321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45">
      <c r="A730" t="s">
        <v>151</v>
      </c>
      <c r="B730" t="s">
        <v>321</v>
      </c>
      <c r="C730" t="s">
        <v>213</v>
      </c>
      <c r="D730" t="s">
        <v>219</v>
      </c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45">
      <c r="A731"/>
      <c r="B731" t="s">
        <v>321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45">
      <c r="A732" t="s">
        <v>151</v>
      </c>
      <c r="B732" t="s">
        <v>321</v>
      </c>
      <c r="C732" t="s">
        <v>213</v>
      </c>
      <c r="D732" t="s">
        <v>218</v>
      </c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45">
      <c r="A733"/>
      <c r="B733" t="s">
        <v>321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45">
      <c r="A734" t="s">
        <v>151</v>
      </c>
      <c r="B734" t="s">
        <v>321</v>
      </c>
      <c r="C734" t="s">
        <v>214</v>
      </c>
      <c r="D734" t="s">
        <v>220</v>
      </c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45">
      <c r="A735"/>
      <c r="B735" t="s">
        <v>321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45">
      <c r="A736" t="s">
        <v>151</v>
      </c>
      <c r="B736" t="s">
        <v>321</v>
      </c>
      <c r="C736" t="s">
        <v>214</v>
      </c>
      <c r="D736" t="s">
        <v>219</v>
      </c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45">
      <c r="A737"/>
      <c r="B737" t="s">
        <v>321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45">
      <c r="A738" t="s">
        <v>151</v>
      </c>
      <c r="B738" t="s">
        <v>321</v>
      </c>
      <c r="C738" t="s">
        <v>214</v>
      </c>
      <c r="D738" t="s">
        <v>218</v>
      </c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45">
      <c r="A739"/>
      <c r="B739" t="s">
        <v>321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45">
      <c r="A740" t="s">
        <v>151</v>
      </c>
      <c r="B740" t="s">
        <v>321</v>
      </c>
      <c r="C740" t="s">
        <v>215</v>
      </c>
      <c r="D740" t="s">
        <v>220</v>
      </c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45">
      <c r="A741"/>
      <c r="B741" t="s">
        <v>321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45">
      <c r="A742" t="s">
        <v>151</v>
      </c>
      <c r="B742" t="s">
        <v>321</v>
      </c>
      <c r="C742" t="s">
        <v>215</v>
      </c>
      <c r="D742" t="s">
        <v>219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45">
      <c r="A743"/>
      <c r="B743" t="s">
        <v>321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45">
      <c r="A744" t="s">
        <v>151</v>
      </c>
      <c r="B744" t="s">
        <v>321</v>
      </c>
      <c r="C744" t="s">
        <v>215</v>
      </c>
      <c r="D744" t="s">
        <v>218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45">
      <c r="A745"/>
      <c r="B745" t="s">
        <v>321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45">
      <c r="A746" t="s">
        <v>151</v>
      </c>
      <c r="B746" t="s">
        <v>321</v>
      </c>
      <c r="C746" t="s">
        <v>216</v>
      </c>
      <c r="D746" t="s">
        <v>220</v>
      </c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45">
      <c r="A747"/>
      <c r="B747" t="s">
        <v>321</v>
      </c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45">
      <c r="A748" t="s">
        <v>151</v>
      </c>
      <c r="B748" t="s">
        <v>321</v>
      </c>
      <c r="C748" t="s">
        <v>216</v>
      </c>
      <c r="D748" t="s">
        <v>219</v>
      </c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45">
      <c r="A749"/>
      <c r="B749" t="s">
        <v>321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45">
      <c r="A750" t="s">
        <v>151</v>
      </c>
      <c r="B750" t="s">
        <v>321</v>
      </c>
      <c r="C750" t="s">
        <v>216</v>
      </c>
      <c r="D750" t="s">
        <v>218</v>
      </c>
      <c r="E750"/>
      <c r="F750" s="15">
        <v>2019</v>
      </c>
      <c r="G750" s="15">
        <v>2020</v>
      </c>
      <c r="H750" s="15">
        <v>2050</v>
      </c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45">
      <c r="A751"/>
      <c r="B751" t="s">
        <v>321</v>
      </c>
      <c r="C751"/>
      <c r="D751"/>
      <c r="E751"/>
      <c r="F751" s="16">
        <v>0</v>
      </c>
      <c r="G751" s="16">
        <v>0</v>
      </c>
      <c r="H751" s="16">
        <v>1</v>
      </c>
    </row>
    <row r="752" spans="1:37" s="16" customFormat="1" x14ac:dyDescent="0.45">
      <c r="A752" t="s">
        <v>151</v>
      </c>
      <c r="B752" t="s">
        <v>321</v>
      </c>
      <c r="C752" t="s">
        <v>217</v>
      </c>
      <c r="D752" t="s">
        <v>220</v>
      </c>
      <c r="E752"/>
      <c r="F752" s="15">
        <v>2019</v>
      </c>
      <c r="G752" s="15">
        <v>2020</v>
      </c>
      <c r="H752" s="15">
        <v>2050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45">
      <c r="A753"/>
      <c r="B753" t="s">
        <v>321</v>
      </c>
      <c r="C753"/>
      <c r="D753"/>
      <c r="E753"/>
      <c r="F753" s="16">
        <v>0</v>
      </c>
      <c r="G753" s="16">
        <v>0</v>
      </c>
      <c r="H753" s="16">
        <v>1</v>
      </c>
    </row>
    <row r="754" spans="1:37" s="16" customFormat="1" x14ac:dyDescent="0.45">
      <c r="A754" t="s">
        <v>151</v>
      </c>
      <c r="B754" t="s">
        <v>321</v>
      </c>
      <c r="C754" t="s">
        <v>217</v>
      </c>
      <c r="D754" t="s">
        <v>219</v>
      </c>
      <c r="E754"/>
      <c r="F754" s="15">
        <v>2019</v>
      </c>
      <c r="G754" s="15">
        <v>2020</v>
      </c>
      <c r="H754" s="15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45">
      <c r="A755"/>
      <c r="B755" t="s">
        <v>321</v>
      </c>
      <c r="C755"/>
      <c r="D755"/>
      <c r="E755"/>
      <c r="F755" s="16">
        <v>0</v>
      </c>
      <c r="G755" s="16">
        <v>0</v>
      </c>
      <c r="H755" s="16">
        <v>1</v>
      </c>
    </row>
    <row r="756" spans="1:37" s="16" customFormat="1" x14ac:dyDescent="0.45">
      <c r="A756" t="s">
        <v>151</v>
      </c>
      <c r="B756" t="s">
        <v>321</v>
      </c>
      <c r="C756" t="s">
        <v>217</v>
      </c>
      <c r="D756" t="s">
        <v>218</v>
      </c>
      <c r="E756"/>
      <c r="F756" s="15">
        <v>2019</v>
      </c>
      <c r="G756" s="15">
        <v>2020</v>
      </c>
      <c r="H756" s="15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45">
      <c r="A757"/>
      <c r="B757" t="s">
        <v>321</v>
      </c>
      <c r="C757"/>
      <c r="D757"/>
      <c r="E757"/>
      <c r="F757" s="16">
        <v>0</v>
      </c>
      <c r="G757" s="16">
        <v>0</v>
      </c>
      <c r="H757" s="16">
        <v>1</v>
      </c>
    </row>
    <row r="758" spans="1:37" s="16" customFormat="1" x14ac:dyDescent="0.45">
      <c r="A758" t="s">
        <v>151</v>
      </c>
      <c r="B758" t="s">
        <v>321</v>
      </c>
      <c r="C758" t="s">
        <v>212</v>
      </c>
      <c r="D758" t="s">
        <v>220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45">
      <c r="A759"/>
      <c r="B759" t="s">
        <v>321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45">
      <c r="A760" t="s">
        <v>151</v>
      </c>
      <c r="B760" t="s">
        <v>321</v>
      </c>
      <c r="C760" t="s">
        <v>212</v>
      </c>
      <c r="D760" t="s">
        <v>219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45">
      <c r="A761"/>
      <c r="B761" t="s">
        <v>321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45">
      <c r="A762" t="s">
        <v>151</v>
      </c>
      <c r="B762" t="s">
        <v>321</v>
      </c>
      <c r="C762" t="s">
        <v>212</v>
      </c>
      <c r="D762" t="s">
        <v>218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45">
      <c r="A763"/>
      <c r="B763" t="s">
        <v>321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45">
      <c r="A764" t="s">
        <v>10</v>
      </c>
      <c r="B764" t="s">
        <v>321</v>
      </c>
      <c r="C764" t="s">
        <v>220</v>
      </c>
      <c r="D764"/>
      <c r="E764"/>
      <c r="F764" s="15">
        <v>2019</v>
      </c>
      <c r="G764" s="15">
        <v>2020</v>
      </c>
      <c r="H764" s="15">
        <v>2050</v>
      </c>
      <c r="I764" s="1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45">
      <c r="A765"/>
      <c r="B765" t="s">
        <v>321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45">
      <c r="A766" t="s">
        <v>10</v>
      </c>
      <c r="B766" t="s">
        <v>321</v>
      </c>
      <c r="C766" t="s">
        <v>219</v>
      </c>
      <c r="D766"/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45">
      <c r="A767"/>
      <c r="B767" t="s">
        <v>321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45">
      <c r="A768" t="s">
        <v>10</v>
      </c>
      <c r="B768" t="s">
        <v>321</v>
      </c>
      <c r="C768" t="s">
        <v>218</v>
      </c>
      <c r="D768"/>
      <c r="E768"/>
      <c r="F768" s="15">
        <v>2019</v>
      </c>
      <c r="G768" s="15">
        <v>2020</v>
      </c>
      <c r="H768" s="15">
        <v>2050</v>
      </c>
      <c r="I768" s="1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45">
      <c r="A769"/>
      <c r="B769" t="s">
        <v>321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45">
      <c r="A770" t="s">
        <v>55</v>
      </c>
      <c r="B770" t="s">
        <v>321</v>
      </c>
      <c r="C770"/>
      <c r="D770"/>
      <c r="E770"/>
      <c r="F770" s="15">
        <v>2019</v>
      </c>
      <c r="G770" s="15">
        <v>2020</v>
      </c>
      <c r="H770" s="15">
        <v>2021</v>
      </c>
      <c r="I770" s="14">
        <v>2050</v>
      </c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45">
      <c r="A771"/>
      <c r="B771" t="s">
        <v>321</v>
      </c>
      <c r="C771"/>
      <c r="D771"/>
      <c r="E771"/>
      <c r="F771" s="16">
        <v>0</v>
      </c>
      <c r="G771" s="16">
        <v>0</v>
      </c>
      <c r="H771" s="16">
        <v>1</v>
      </c>
      <c r="I771" s="16">
        <v>1</v>
      </c>
    </row>
    <row r="772" spans="1:37" s="16" customFormat="1" x14ac:dyDescent="0.45">
      <c r="A772" t="s">
        <v>56</v>
      </c>
      <c r="B772" t="s">
        <v>321</v>
      </c>
      <c r="C772"/>
      <c r="D772"/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45">
      <c r="A773"/>
      <c r="B773" t="s">
        <v>321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45">
      <c r="A774" t="s">
        <v>12</v>
      </c>
      <c r="B774" t="s">
        <v>322</v>
      </c>
      <c r="C774" t="s">
        <v>236</v>
      </c>
      <c r="D774"/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45">
      <c r="A775"/>
      <c r="B775" t="s">
        <v>321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45">
      <c r="A776" t="s">
        <v>12</v>
      </c>
      <c r="B776" t="s">
        <v>321</v>
      </c>
      <c r="C776" t="s">
        <v>237</v>
      </c>
      <c r="D776"/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45">
      <c r="A777"/>
      <c r="B777" t="s">
        <v>321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45">
      <c r="A778" t="s">
        <v>12</v>
      </c>
      <c r="B778" t="s">
        <v>322</v>
      </c>
      <c r="C778" t="s">
        <v>238</v>
      </c>
      <c r="D778"/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45">
      <c r="A779"/>
      <c r="B779" t="s">
        <v>321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45">
      <c r="A780" t="s">
        <v>12</v>
      </c>
      <c r="B780" t="s">
        <v>322</v>
      </c>
      <c r="C780" t="s">
        <v>239</v>
      </c>
      <c r="D780"/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45">
      <c r="A781"/>
      <c r="B781" t="s">
        <v>321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45">
      <c r="A782" t="s">
        <v>12</v>
      </c>
      <c r="B782" t="s">
        <v>321</v>
      </c>
      <c r="C782" t="s">
        <v>240</v>
      </c>
      <c r="D782"/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45">
      <c r="A783"/>
      <c r="B783" t="s">
        <v>321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45">
      <c r="A784" t="s">
        <v>12</v>
      </c>
      <c r="B784" t="s">
        <v>321</v>
      </c>
      <c r="C784" t="s">
        <v>241</v>
      </c>
      <c r="D784"/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45">
      <c r="A785"/>
      <c r="B785" t="s">
        <v>321</v>
      </c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45">
      <c r="A786" t="s">
        <v>12</v>
      </c>
      <c r="B786" t="s">
        <v>322</v>
      </c>
      <c r="C786" t="s">
        <v>242</v>
      </c>
      <c r="D786"/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45">
      <c r="A787"/>
      <c r="B787" t="s">
        <v>321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45">
      <c r="A788" t="s">
        <v>12</v>
      </c>
      <c r="B788" t="s">
        <v>322</v>
      </c>
      <c r="C788" t="s">
        <v>243</v>
      </c>
      <c r="D788"/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45">
      <c r="A789"/>
      <c r="B789" t="s">
        <v>321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45">
      <c r="A790" t="s">
        <v>11</v>
      </c>
      <c r="B790" t="s">
        <v>322</v>
      </c>
      <c r="C790" t="s">
        <v>236</v>
      </c>
      <c r="D790"/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45">
      <c r="A791"/>
      <c r="B791" t="s">
        <v>321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45">
      <c r="A792" t="s">
        <v>11</v>
      </c>
      <c r="B792" t="s">
        <v>321</v>
      </c>
      <c r="C792" t="s">
        <v>237</v>
      </c>
      <c r="D792"/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45">
      <c r="A793"/>
      <c r="B793" t="s">
        <v>321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45">
      <c r="A794" t="s">
        <v>11</v>
      </c>
      <c r="B794" t="s">
        <v>322</v>
      </c>
      <c r="C794" t="s">
        <v>238</v>
      </c>
      <c r="D794"/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45">
      <c r="A795"/>
      <c r="B795" t="s">
        <v>321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45">
      <c r="A796" t="s">
        <v>11</v>
      </c>
      <c r="B796" t="s">
        <v>322</v>
      </c>
      <c r="C796" t="s">
        <v>239</v>
      </c>
      <c r="D796"/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45">
      <c r="A797"/>
      <c r="B797" t="s">
        <v>321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45">
      <c r="A798" t="s">
        <v>11</v>
      </c>
      <c r="B798" t="s">
        <v>321</v>
      </c>
      <c r="C798" t="s">
        <v>240</v>
      </c>
      <c r="D798"/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45">
      <c r="A799"/>
      <c r="B799" t="s">
        <v>321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45">
      <c r="A800" t="s">
        <v>11</v>
      </c>
      <c r="B800" t="s">
        <v>321</v>
      </c>
      <c r="C800" t="s">
        <v>241</v>
      </c>
      <c r="D800"/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45">
      <c r="A801"/>
      <c r="B801" t="s">
        <v>321</v>
      </c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45">
      <c r="A802" t="s">
        <v>11</v>
      </c>
      <c r="B802" t="s">
        <v>322</v>
      </c>
      <c r="C802" t="s">
        <v>242</v>
      </c>
      <c r="D802"/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45">
      <c r="A803"/>
      <c r="B803" t="s">
        <v>321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45">
      <c r="A804" t="s">
        <v>11</v>
      </c>
      <c r="B804" t="s">
        <v>322</v>
      </c>
      <c r="C804" t="s">
        <v>243</v>
      </c>
      <c r="D804"/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45">
      <c r="A805"/>
      <c r="B805" t="s">
        <v>321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45">
      <c r="A806" t="s">
        <v>162</v>
      </c>
      <c r="B806" t="s">
        <v>321</v>
      </c>
      <c r="C806"/>
      <c r="D806"/>
      <c r="E806"/>
      <c r="F806" s="15">
        <v>2019</v>
      </c>
      <c r="G806" s="15">
        <v>2020</v>
      </c>
      <c r="H806" s="15">
        <v>2050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45">
      <c r="A807"/>
      <c r="B807" t="s">
        <v>321</v>
      </c>
      <c r="C807"/>
      <c r="D807"/>
      <c r="E807"/>
      <c r="F807" s="16">
        <v>0</v>
      </c>
      <c r="G807" s="16">
        <v>0</v>
      </c>
      <c r="H807" s="16">
        <v>1</v>
      </c>
    </row>
    <row r="808" spans="1:37" s="16" customFormat="1" x14ac:dyDescent="0.45">
      <c r="A808" t="s">
        <v>161</v>
      </c>
      <c r="B808" t="s">
        <v>321</v>
      </c>
      <c r="C808"/>
      <c r="D808"/>
      <c r="E808"/>
      <c r="F808" s="15">
        <v>2019</v>
      </c>
      <c r="G808" s="15">
        <v>2020</v>
      </c>
      <c r="H808" s="15">
        <v>2050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45">
      <c r="A809"/>
      <c r="B809" t="s">
        <v>321</v>
      </c>
      <c r="C809"/>
      <c r="D809"/>
      <c r="E809"/>
      <c r="F809" s="16">
        <v>0</v>
      </c>
      <c r="G809" s="16">
        <v>0</v>
      </c>
      <c r="H809" s="16">
        <v>1</v>
      </c>
    </row>
    <row r="810" spans="1:37" s="16" customFormat="1" x14ac:dyDescent="0.45">
      <c r="A810" t="s">
        <v>160</v>
      </c>
      <c r="B810" t="s">
        <v>321</v>
      </c>
      <c r="C810"/>
      <c r="D810"/>
      <c r="E810"/>
      <c r="F810" s="15">
        <v>2019</v>
      </c>
      <c r="G810" s="15">
        <v>2020</v>
      </c>
      <c r="H810" s="15">
        <v>2050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45">
      <c r="A811"/>
      <c r="B811" t="s">
        <v>321</v>
      </c>
      <c r="C811"/>
      <c r="D811"/>
      <c r="E811"/>
      <c r="F811" s="16">
        <v>0</v>
      </c>
      <c r="G811" s="16">
        <v>0</v>
      </c>
      <c r="H811" s="16">
        <v>1</v>
      </c>
    </row>
    <row r="812" spans="1:37" s="16" customFormat="1" x14ac:dyDescent="0.45">
      <c r="A812" t="s">
        <v>159</v>
      </c>
      <c r="B812" t="s">
        <v>321</v>
      </c>
      <c r="C812"/>
      <c r="D812"/>
      <c r="E812"/>
      <c r="F812" s="15">
        <v>2019</v>
      </c>
      <c r="G812" s="15">
        <v>2020</v>
      </c>
      <c r="H812" s="15">
        <v>2050</v>
      </c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45">
      <c r="A813"/>
      <c r="B813" t="s">
        <v>321</v>
      </c>
      <c r="C813"/>
      <c r="D813"/>
      <c r="E813"/>
      <c r="F813" s="16">
        <v>0</v>
      </c>
      <c r="G813" s="16">
        <v>0</v>
      </c>
      <c r="H813" s="16">
        <v>1</v>
      </c>
    </row>
    <row r="814" spans="1:37" s="16" customFormat="1" x14ac:dyDescent="0.45">
      <c r="A814" t="s">
        <v>158</v>
      </c>
      <c r="B814" t="s">
        <v>321</v>
      </c>
      <c r="C814"/>
      <c r="D814"/>
      <c r="E814"/>
      <c r="F814" s="15">
        <v>2019</v>
      </c>
      <c r="G814" s="15">
        <v>2020</v>
      </c>
      <c r="H814" s="15">
        <v>2050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45">
      <c r="A815"/>
      <c r="B815" t="s">
        <v>321</v>
      </c>
      <c r="C815"/>
      <c r="D815"/>
      <c r="E815"/>
      <c r="F815" s="16">
        <v>0</v>
      </c>
      <c r="G815" s="16">
        <v>0</v>
      </c>
      <c r="H815" s="16">
        <v>1</v>
      </c>
    </row>
    <row r="816" spans="1:37" s="16" customFormat="1" x14ac:dyDescent="0.45">
      <c r="A816" t="s">
        <v>45</v>
      </c>
      <c r="B816" t="s">
        <v>321</v>
      </c>
      <c r="C816"/>
      <c r="D816"/>
      <c r="E816"/>
      <c r="F816" s="15">
        <v>2019</v>
      </c>
      <c r="G816" s="15">
        <v>2020</v>
      </c>
      <c r="H816" s="15">
        <v>2050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45">
      <c r="A817"/>
      <c r="B817" t="s">
        <v>321</v>
      </c>
      <c r="C817"/>
      <c r="D817"/>
      <c r="E817"/>
      <c r="F817" s="16">
        <v>0</v>
      </c>
      <c r="G817" s="16">
        <v>0</v>
      </c>
      <c r="H817" s="16">
        <v>1</v>
      </c>
    </row>
    <row r="818" spans="1:37" s="16" customFormat="1" x14ac:dyDescent="0.45">
      <c r="A818" t="s">
        <v>157</v>
      </c>
      <c r="B818" t="s">
        <v>321</v>
      </c>
      <c r="C818"/>
      <c r="D818"/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45">
      <c r="A819"/>
      <c r="B819" t="s">
        <v>321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45">
      <c r="A820" t="s">
        <v>13</v>
      </c>
      <c r="B820" t="s">
        <v>321</v>
      </c>
      <c r="C820"/>
      <c r="D820"/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45">
      <c r="A821"/>
      <c r="B821" t="s">
        <v>321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45">
      <c r="A822" t="s">
        <v>14</v>
      </c>
      <c r="B822" t="s">
        <v>321</v>
      </c>
      <c r="C822"/>
      <c r="D822"/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45">
      <c r="A823"/>
      <c r="B823" t="s">
        <v>321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45">
      <c r="A824" t="s">
        <v>15</v>
      </c>
      <c r="B824" t="s">
        <v>321</v>
      </c>
      <c r="C824"/>
      <c r="D824"/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45">
      <c r="A825"/>
      <c r="B825" t="s">
        <v>321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45">
      <c r="A826" t="s">
        <v>16</v>
      </c>
      <c r="B826" t="s">
        <v>321</v>
      </c>
      <c r="C826" t="s">
        <v>236</v>
      </c>
      <c r="D826" t="s">
        <v>244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45">
      <c r="A827"/>
      <c r="B827" t="s">
        <v>321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45">
      <c r="A828" t="s">
        <v>16</v>
      </c>
      <c r="B828" t="s">
        <v>321</v>
      </c>
      <c r="C828" t="s">
        <v>236</v>
      </c>
      <c r="D828" t="s">
        <v>245</v>
      </c>
      <c r="E828"/>
      <c r="F828" s="15">
        <v>2019</v>
      </c>
      <c r="G828" s="15">
        <v>2020</v>
      </c>
      <c r="H828" s="15">
        <v>2050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45">
      <c r="A829"/>
      <c r="B829" t="s">
        <v>321</v>
      </c>
      <c r="C829"/>
      <c r="D829"/>
      <c r="E829"/>
      <c r="F829" s="16">
        <v>0</v>
      </c>
      <c r="G829" s="16">
        <v>0</v>
      </c>
      <c r="H829" s="16">
        <v>1</v>
      </c>
    </row>
    <row r="830" spans="1:37" s="16" customFormat="1" x14ac:dyDescent="0.45">
      <c r="A830" t="s">
        <v>16</v>
      </c>
      <c r="B830" t="s">
        <v>321</v>
      </c>
      <c r="C830" t="s">
        <v>236</v>
      </c>
      <c r="D830" t="s">
        <v>246</v>
      </c>
      <c r="E830"/>
      <c r="F830" s="15">
        <v>2019</v>
      </c>
      <c r="G830" s="15">
        <v>2020</v>
      </c>
      <c r="H830" s="15">
        <v>2050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45">
      <c r="A831"/>
      <c r="B831" t="s">
        <v>321</v>
      </c>
      <c r="C831"/>
      <c r="D831"/>
      <c r="E831"/>
      <c r="F831" s="16">
        <v>0</v>
      </c>
      <c r="G831" s="16">
        <v>0</v>
      </c>
      <c r="H831" s="16">
        <v>1</v>
      </c>
    </row>
    <row r="832" spans="1:37" s="16" customFormat="1" x14ac:dyDescent="0.45">
      <c r="A832" t="s">
        <v>16</v>
      </c>
      <c r="B832" t="s">
        <v>321</v>
      </c>
      <c r="C832" t="s">
        <v>236</v>
      </c>
      <c r="D832" t="s">
        <v>247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45">
      <c r="A833"/>
      <c r="B833" t="s">
        <v>321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45">
      <c r="A834" t="s">
        <v>16</v>
      </c>
      <c r="B834" t="s">
        <v>321</v>
      </c>
      <c r="C834" t="s">
        <v>236</v>
      </c>
      <c r="D834" t="s">
        <v>248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45">
      <c r="A835"/>
      <c r="B835" t="s">
        <v>321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45">
      <c r="A836" t="s">
        <v>16</v>
      </c>
      <c r="B836" t="s">
        <v>321</v>
      </c>
      <c r="C836" t="s">
        <v>236</v>
      </c>
      <c r="D836" t="s">
        <v>249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45">
      <c r="A837"/>
      <c r="B837" t="s">
        <v>321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45">
      <c r="A838" t="s">
        <v>16</v>
      </c>
      <c r="B838" t="s">
        <v>321</v>
      </c>
      <c r="C838" t="s">
        <v>236</v>
      </c>
      <c r="D838" t="s">
        <v>250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45">
      <c r="A839"/>
      <c r="B839" t="s">
        <v>321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45">
      <c r="A840" t="s">
        <v>16</v>
      </c>
      <c r="B840" t="s">
        <v>321</v>
      </c>
      <c r="C840" t="s">
        <v>236</v>
      </c>
      <c r="D840" t="s">
        <v>251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45">
      <c r="A841"/>
      <c r="B841" t="s">
        <v>321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45">
      <c r="A842" t="s">
        <v>16</v>
      </c>
      <c r="B842" t="s">
        <v>321</v>
      </c>
      <c r="C842" t="s">
        <v>236</v>
      </c>
      <c r="D842" t="s">
        <v>252</v>
      </c>
      <c r="E842"/>
      <c r="F842" s="15">
        <v>2019</v>
      </c>
      <c r="G842" s="15">
        <v>2020</v>
      </c>
      <c r="H842" s="15">
        <v>2050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45">
      <c r="A843"/>
      <c r="B843" t="s">
        <v>321</v>
      </c>
      <c r="C843"/>
      <c r="D843"/>
      <c r="E843"/>
      <c r="F843" s="16">
        <v>0</v>
      </c>
      <c r="G843" s="16">
        <v>0</v>
      </c>
      <c r="H843" s="16">
        <v>1</v>
      </c>
    </row>
    <row r="844" spans="1:37" s="16" customFormat="1" x14ac:dyDescent="0.45">
      <c r="A844" t="s">
        <v>16</v>
      </c>
      <c r="B844" t="s">
        <v>321</v>
      </c>
      <c r="C844" t="s">
        <v>236</v>
      </c>
      <c r="D844" t="s">
        <v>253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45">
      <c r="A845"/>
      <c r="B845" t="s">
        <v>321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45">
      <c r="A846" t="s">
        <v>16</v>
      </c>
      <c r="B846" t="s">
        <v>321</v>
      </c>
      <c r="C846" t="s">
        <v>237</v>
      </c>
      <c r="D846" t="s">
        <v>244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45">
      <c r="A847"/>
      <c r="B847" t="s">
        <v>321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45">
      <c r="A848" t="s">
        <v>16</v>
      </c>
      <c r="B848" t="s">
        <v>321</v>
      </c>
      <c r="C848" t="s">
        <v>237</v>
      </c>
      <c r="D848" t="s">
        <v>245</v>
      </c>
      <c r="E848"/>
      <c r="F848" s="15">
        <v>2019</v>
      </c>
      <c r="G848" s="15">
        <v>2020</v>
      </c>
      <c r="H848" s="15">
        <v>2050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45">
      <c r="A849"/>
      <c r="B849" t="s">
        <v>321</v>
      </c>
      <c r="C849"/>
      <c r="D849"/>
      <c r="E849"/>
      <c r="F849" s="16">
        <v>0</v>
      </c>
      <c r="G849" s="16">
        <v>0</v>
      </c>
      <c r="H849" s="16">
        <v>1</v>
      </c>
    </row>
    <row r="850" spans="1:37" s="16" customFormat="1" x14ac:dyDescent="0.45">
      <c r="A850" t="s">
        <v>16</v>
      </c>
      <c r="B850" t="s">
        <v>321</v>
      </c>
      <c r="C850" t="s">
        <v>237</v>
      </c>
      <c r="D850" t="s">
        <v>246</v>
      </c>
      <c r="E850"/>
      <c r="F850" s="15">
        <v>2019</v>
      </c>
      <c r="G850" s="15">
        <v>2020</v>
      </c>
      <c r="H850" s="15">
        <v>2050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45">
      <c r="A851"/>
      <c r="B851" t="s">
        <v>321</v>
      </c>
      <c r="C851"/>
      <c r="D851"/>
      <c r="E851"/>
      <c r="F851" s="16">
        <v>0</v>
      </c>
      <c r="G851" s="16">
        <v>0</v>
      </c>
      <c r="H851" s="16">
        <v>1</v>
      </c>
    </row>
    <row r="852" spans="1:37" s="16" customFormat="1" x14ac:dyDescent="0.45">
      <c r="A852" t="s">
        <v>16</v>
      </c>
      <c r="B852" t="s">
        <v>321</v>
      </c>
      <c r="C852" t="s">
        <v>237</v>
      </c>
      <c r="D852" t="s">
        <v>247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45">
      <c r="A853"/>
      <c r="B853" t="s">
        <v>321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45">
      <c r="A854" t="s">
        <v>16</v>
      </c>
      <c r="B854" t="s">
        <v>321</v>
      </c>
      <c r="C854" t="s">
        <v>237</v>
      </c>
      <c r="D854" t="s">
        <v>248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45">
      <c r="A855"/>
      <c r="B855" t="s">
        <v>321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45">
      <c r="A856" t="s">
        <v>16</v>
      </c>
      <c r="B856" t="s">
        <v>321</v>
      </c>
      <c r="C856" t="s">
        <v>237</v>
      </c>
      <c r="D856" t="s">
        <v>249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45">
      <c r="A857"/>
      <c r="B857" t="s">
        <v>321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45">
      <c r="A858" t="s">
        <v>16</v>
      </c>
      <c r="B858" t="s">
        <v>321</v>
      </c>
      <c r="C858" t="s">
        <v>237</v>
      </c>
      <c r="D858" t="s">
        <v>250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45">
      <c r="A859"/>
      <c r="B859" t="s">
        <v>321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45">
      <c r="A860" t="s">
        <v>16</v>
      </c>
      <c r="B860" t="s">
        <v>321</v>
      </c>
      <c r="C860" t="s">
        <v>237</v>
      </c>
      <c r="D860" t="s">
        <v>251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45">
      <c r="A861"/>
      <c r="B861" t="s">
        <v>321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45">
      <c r="A862" t="s">
        <v>16</v>
      </c>
      <c r="B862" t="s">
        <v>321</v>
      </c>
      <c r="C862" t="s">
        <v>237</v>
      </c>
      <c r="D862" t="s">
        <v>252</v>
      </c>
      <c r="E862"/>
      <c r="F862" s="15">
        <v>2019</v>
      </c>
      <c r="G862" s="15">
        <v>2020</v>
      </c>
      <c r="H862" s="15">
        <v>2050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45">
      <c r="A863"/>
      <c r="B863" t="s">
        <v>321</v>
      </c>
      <c r="C863"/>
      <c r="D863"/>
      <c r="E863"/>
      <c r="F863" s="16">
        <v>0</v>
      </c>
      <c r="G863" s="16">
        <v>0</v>
      </c>
      <c r="H863" s="16">
        <v>1</v>
      </c>
    </row>
    <row r="864" spans="1:37" s="16" customFormat="1" x14ac:dyDescent="0.45">
      <c r="A864" t="s">
        <v>16</v>
      </c>
      <c r="B864" t="s">
        <v>321</v>
      </c>
      <c r="C864" t="s">
        <v>237</v>
      </c>
      <c r="D864" t="s">
        <v>253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45">
      <c r="A865"/>
      <c r="B865" t="s">
        <v>321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45">
      <c r="A866" t="s">
        <v>16</v>
      </c>
      <c r="B866" t="s">
        <v>321</v>
      </c>
      <c r="C866" t="s">
        <v>238</v>
      </c>
      <c r="D866" t="s">
        <v>244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45">
      <c r="A867"/>
      <c r="B867" t="s">
        <v>321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45">
      <c r="A868" t="s">
        <v>16</v>
      </c>
      <c r="B868" t="s">
        <v>321</v>
      </c>
      <c r="C868" t="s">
        <v>238</v>
      </c>
      <c r="D868" t="s">
        <v>245</v>
      </c>
      <c r="E868"/>
      <c r="F868" s="15">
        <v>2019</v>
      </c>
      <c r="G868" s="15">
        <v>2020</v>
      </c>
      <c r="H868" s="15">
        <v>2050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45">
      <c r="A869"/>
      <c r="B869" t="s">
        <v>321</v>
      </c>
      <c r="C869"/>
      <c r="D869"/>
      <c r="E869"/>
      <c r="F869" s="16">
        <v>0</v>
      </c>
      <c r="G869" s="16">
        <v>0</v>
      </c>
      <c r="H869" s="16">
        <v>1</v>
      </c>
    </row>
    <row r="870" spans="1:37" s="16" customFormat="1" x14ac:dyDescent="0.45">
      <c r="A870" t="s">
        <v>16</v>
      </c>
      <c r="B870" t="s">
        <v>321</v>
      </c>
      <c r="C870" t="s">
        <v>238</v>
      </c>
      <c r="D870" t="s">
        <v>246</v>
      </c>
      <c r="E870"/>
      <c r="F870" s="15">
        <v>2019</v>
      </c>
      <c r="G870" s="15">
        <v>2020</v>
      </c>
      <c r="H870" s="15">
        <v>2050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45">
      <c r="A871"/>
      <c r="B871" t="s">
        <v>321</v>
      </c>
      <c r="C871"/>
      <c r="D871"/>
      <c r="E871"/>
      <c r="F871" s="16">
        <v>0</v>
      </c>
      <c r="G871" s="16">
        <v>0</v>
      </c>
      <c r="H871" s="16">
        <v>1</v>
      </c>
    </row>
    <row r="872" spans="1:37" s="16" customFormat="1" x14ac:dyDescent="0.45">
      <c r="A872" t="s">
        <v>16</v>
      </c>
      <c r="B872" t="s">
        <v>321</v>
      </c>
      <c r="C872" t="s">
        <v>238</v>
      </c>
      <c r="D872" t="s">
        <v>247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45">
      <c r="A873"/>
      <c r="B873" t="s">
        <v>321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45">
      <c r="A874" t="s">
        <v>16</v>
      </c>
      <c r="B874" t="s">
        <v>321</v>
      </c>
      <c r="C874" t="s">
        <v>238</v>
      </c>
      <c r="D874" t="s">
        <v>248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45">
      <c r="A875"/>
      <c r="B875" t="s">
        <v>321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45">
      <c r="A876" t="s">
        <v>16</v>
      </c>
      <c r="B876" t="s">
        <v>321</v>
      </c>
      <c r="C876" t="s">
        <v>238</v>
      </c>
      <c r="D876" t="s">
        <v>249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45">
      <c r="A877"/>
      <c r="B877" t="s">
        <v>321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45">
      <c r="A878" t="s">
        <v>16</v>
      </c>
      <c r="B878" t="s">
        <v>321</v>
      </c>
      <c r="C878" t="s">
        <v>238</v>
      </c>
      <c r="D878" t="s">
        <v>250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45">
      <c r="A879"/>
      <c r="B879" t="s">
        <v>321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45">
      <c r="A880" t="s">
        <v>16</v>
      </c>
      <c r="B880" t="s">
        <v>321</v>
      </c>
      <c r="C880" t="s">
        <v>238</v>
      </c>
      <c r="D880" t="s">
        <v>251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45">
      <c r="A881"/>
      <c r="B881" t="s">
        <v>321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45">
      <c r="A882" t="s">
        <v>16</v>
      </c>
      <c r="B882" t="s">
        <v>321</v>
      </c>
      <c r="C882" t="s">
        <v>238</v>
      </c>
      <c r="D882" t="s">
        <v>252</v>
      </c>
      <c r="E882"/>
      <c r="F882" s="15">
        <v>2019</v>
      </c>
      <c r="G882" s="15">
        <v>2020</v>
      </c>
      <c r="H882" s="15">
        <v>2050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45">
      <c r="A883"/>
      <c r="B883" t="s">
        <v>321</v>
      </c>
      <c r="C883"/>
      <c r="D883"/>
      <c r="E883"/>
      <c r="F883" s="16">
        <v>0</v>
      </c>
      <c r="G883" s="16">
        <v>0</v>
      </c>
      <c r="H883" s="16">
        <v>1</v>
      </c>
    </row>
    <row r="884" spans="1:37" s="16" customFormat="1" x14ac:dyDescent="0.45">
      <c r="A884" t="s">
        <v>16</v>
      </c>
      <c r="B884" t="s">
        <v>321</v>
      </c>
      <c r="C884" t="s">
        <v>238</v>
      </c>
      <c r="D884" t="s">
        <v>253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45">
      <c r="A885"/>
      <c r="B885" t="s">
        <v>321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45">
      <c r="A886" t="s">
        <v>16</v>
      </c>
      <c r="B886" t="s">
        <v>321</v>
      </c>
      <c r="C886" t="s">
        <v>239</v>
      </c>
      <c r="D886" t="s">
        <v>244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45">
      <c r="A887"/>
      <c r="B887" t="s">
        <v>321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45">
      <c r="A888" t="s">
        <v>16</v>
      </c>
      <c r="B888" t="s">
        <v>321</v>
      </c>
      <c r="C888" t="s">
        <v>239</v>
      </c>
      <c r="D888" t="s">
        <v>245</v>
      </c>
      <c r="E888"/>
      <c r="F888" s="15">
        <v>2019</v>
      </c>
      <c r="G888" s="15">
        <v>2020</v>
      </c>
      <c r="H888" s="15">
        <v>2050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45">
      <c r="A889"/>
      <c r="B889" t="s">
        <v>321</v>
      </c>
      <c r="C889"/>
      <c r="D889"/>
      <c r="E889"/>
      <c r="F889" s="16">
        <v>0</v>
      </c>
      <c r="G889" s="16">
        <v>0</v>
      </c>
      <c r="H889" s="16">
        <v>1</v>
      </c>
    </row>
    <row r="890" spans="1:37" s="16" customFormat="1" x14ac:dyDescent="0.45">
      <c r="A890" t="s">
        <v>16</v>
      </c>
      <c r="B890" t="s">
        <v>321</v>
      </c>
      <c r="C890" t="s">
        <v>239</v>
      </c>
      <c r="D890" t="s">
        <v>246</v>
      </c>
      <c r="E890"/>
      <c r="F890" s="15">
        <v>2019</v>
      </c>
      <c r="G890" s="15">
        <v>2020</v>
      </c>
      <c r="H890" s="15">
        <v>2050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45">
      <c r="A891"/>
      <c r="B891" t="s">
        <v>321</v>
      </c>
      <c r="C891"/>
      <c r="D891"/>
      <c r="E891"/>
      <c r="F891" s="16">
        <v>0</v>
      </c>
      <c r="G891" s="16">
        <v>0</v>
      </c>
      <c r="H891" s="16">
        <v>1</v>
      </c>
    </row>
    <row r="892" spans="1:37" s="16" customFormat="1" x14ac:dyDescent="0.45">
      <c r="A892" t="s">
        <v>16</v>
      </c>
      <c r="B892" t="s">
        <v>321</v>
      </c>
      <c r="C892" t="s">
        <v>239</v>
      </c>
      <c r="D892" t="s">
        <v>247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45">
      <c r="A893"/>
      <c r="B893" t="s">
        <v>321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45">
      <c r="A894" t="s">
        <v>16</v>
      </c>
      <c r="B894" t="s">
        <v>321</v>
      </c>
      <c r="C894" t="s">
        <v>239</v>
      </c>
      <c r="D894" t="s">
        <v>248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45">
      <c r="A895"/>
      <c r="B895" t="s">
        <v>321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45">
      <c r="A896" t="s">
        <v>16</v>
      </c>
      <c r="B896" t="s">
        <v>321</v>
      </c>
      <c r="C896" t="s">
        <v>239</v>
      </c>
      <c r="D896" t="s">
        <v>249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45">
      <c r="A897"/>
      <c r="B897" t="s">
        <v>321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45">
      <c r="A898" t="s">
        <v>16</v>
      </c>
      <c r="B898" t="s">
        <v>321</v>
      </c>
      <c r="C898" t="s">
        <v>239</v>
      </c>
      <c r="D898" t="s">
        <v>250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45">
      <c r="A899"/>
      <c r="B899" t="s">
        <v>321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45">
      <c r="A900" t="s">
        <v>16</v>
      </c>
      <c r="B900" t="s">
        <v>321</v>
      </c>
      <c r="C900" t="s">
        <v>239</v>
      </c>
      <c r="D900" t="s">
        <v>251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45">
      <c r="A901"/>
      <c r="B901" t="s">
        <v>321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45">
      <c r="A902" t="s">
        <v>16</v>
      </c>
      <c r="B902" t="s">
        <v>321</v>
      </c>
      <c r="C902" t="s">
        <v>239</v>
      </c>
      <c r="D902" t="s">
        <v>252</v>
      </c>
      <c r="E902"/>
      <c r="F902" s="15">
        <v>2019</v>
      </c>
      <c r="G902" s="15">
        <v>2020</v>
      </c>
      <c r="H902" s="15">
        <v>2050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45">
      <c r="A903"/>
      <c r="B903" t="s">
        <v>321</v>
      </c>
      <c r="C903"/>
      <c r="D903"/>
      <c r="E903"/>
      <c r="F903" s="16">
        <v>0</v>
      </c>
      <c r="G903" s="16">
        <v>0</v>
      </c>
      <c r="H903" s="16">
        <v>1</v>
      </c>
    </row>
    <row r="904" spans="1:37" s="16" customFormat="1" x14ac:dyDescent="0.45">
      <c r="A904" t="s">
        <v>16</v>
      </c>
      <c r="B904" t="s">
        <v>321</v>
      </c>
      <c r="C904" t="s">
        <v>239</v>
      </c>
      <c r="D904" t="s">
        <v>253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45">
      <c r="A905"/>
      <c r="B905" t="s">
        <v>321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45">
      <c r="A906" t="s">
        <v>16</v>
      </c>
      <c r="B906" t="s">
        <v>321</v>
      </c>
      <c r="C906" t="s">
        <v>240</v>
      </c>
      <c r="D906" t="s">
        <v>244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45">
      <c r="A907"/>
      <c r="B907" t="s">
        <v>321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45">
      <c r="A908" t="s">
        <v>16</v>
      </c>
      <c r="B908" t="s">
        <v>321</v>
      </c>
      <c r="C908" t="s">
        <v>240</v>
      </c>
      <c r="D908" t="s">
        <v>245</v>
      </c>
      <c r="E908"/>
      <c r="F908" s="15">
        <v>2019</v>
      </c>
      <c r="G908" s="15">
        <v>2020</v>
      </c>
      <c r="H908" s="15">
        <v>2050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45">
      <c r="A909"/>
      <c r="B909" t="s">
        <v>321</v>
      </c>
      <c r="C909"/>
      <c r="D909"/>
      <c r="E909"/>
      <c r="F909" s="16">
        <v>0</v>
      </c>
      <c r="G909" s="16">
        <v>0</v>
      </c>
      <c r="H909" s="16">
        <v>1</v>
      </c>
    </row>
    <row r="910" spans="1:37" s="16" customFormat="1" x14ac:dyDescent="0.45">
      <c r="A910" t="s">
        <v>16</v>
      </c>
      <c r="B910" t="s">
        <v>321</v>
      </c>
      <c r="C910" t="s">
        <v>240</v>
      </c>
      <c r="D910" t="s">
        <v>246</v>
      </c>
      <c r="E910"/>
      <c r="F910" s="15">
        <v>2019</v>
      </c>
      <c r="G910" s="15">
        <v>2020</v>
      </c>
      <c r="H910" s="15">
        <v>2050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45">
      <c r="A911"/>
      <c r="B911" t="s">
        <v>321</v>
      </c>
      <c r="C911"/>
      <c r="D911"/>
      <c r="E911"/>
      <c r="F911" s="16">
        <v>0</v>
      </c>
      <c r="G911" s="16">
        <v>0</v>
      </c>
      <c r="H911" s="16">
        <v>1</v>
      </c>
    </row>
    <row r="912" spans="1:37" s="16" customFormat="1" x14ac:dyDescent="0.45">
      <c r="A912" t="s">
        <v>16</v>
      </c>
      <c r="B912" t="s">
        <v>321</v>
      </c>
      <c r="C912" t="s">
        <v>240</v>
      </c>
      <c r="D912" t="s">
        <v>247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45">
      <c r="A913"/>
      <c r="B913" t="s">
        <v>321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45">
      <c r="A914" t="s">
        <v>16</v>
      </c>
      <c r="B914" t="s">
        <v>321</v>
      </c>
      <c r="C914" t="s">
        <v>240</v>
      </c>
      <c r="D914" t="s">
        <v>248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45">
      <c r="A915"/>
      <c r="B915" t="s">
        <v>321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45">
      <c r="A916" t="s">
        <v>16</v>
      </c>
      <c r="B916" t="s">
        <v>321</v>
      </c>
      <c r="C916" t="s">
        <v>240</v>
      </c>
      <c r="D916" t="s">
        <v>249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45">
      <c r="A917"/>
      <c r="B917" t="s">
        <v>321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45">
      <c r="A918" t="s">
        <v>16</v>
      </c>
      <c r="B918" t="s">
        <v>321</v>
      </c>
      <c r="C918" t="s">
        <v>240</v>
      </c>
      <c r="D918" t="s">
        <v>250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45">
      <c r="A919"/>
      <c r="B919" t="s">
        <v>321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45">
      <c r="A920" t="s">
        <v>16</v>
      </c>
      <c r="B920" t="s">
        <v>321</v>
      </c>
      <c r="C920" t="s">
        <v>240</v>
      </c>
      <c r="D920" t="s">
        <v>251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45">
      <c r="A921"/>
      <c r="B921" t="s">
        <v>321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45">
      <c r="A922" t="s">
        <v>16</v>
      </c>
      <c r="B922" t="s">
        <v>321</v>
      </c>
      <c r="C922" t="s">
        <v>240</v>
      </c>
      <c r="D922" t="s">
        <v>252</v>
      </c>
      <c r="E922"/>
      <c r="F922" s="15">
        <v>2019</v>
      </c>
      <c r="G922" s="15">
        <v>2020</v>
      </c>
      <c r="H922" s="15">
        <v>2050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45">
      <c r="A923"/>
      <c r="B923" t="s">
        <v>321</v>
      </c>
      <c r="C923"/>
      <c r="D923"/>
      <c r="E923"/>
      <c r="F923" s="16">
        <v>0</v>
      </c>
      <c r="G923" s="16">
        <v>0</v>
      </c>
      <c r="H923" s="16">
        <v>1</v>
      </c>
    </row>
    <row r="924" spans="1:37" s="16" customFormat="1" x14ac:dyDescent="0.45">
      <c r="A924" t="s">
        <v>16</v>
      </c>
      <c r="B924" t="s">
        <v>321</v>
      </c>
      <c r="C924" t="s">
        <v>240</v>
      </c>
      <c r="D924" t="s">
        <v>253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45">
      <c r="A925"/>
      <c r="B925" t="s">
        <v>321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45">
      <c r="A926" t="s">
        <v>16</v>
      </c>
      <c r="B926" t="s">
        <v>321</v>
      </c>
      <c r="C926" t="s">
        <v>241</v>
      </c>
      <c r="D926" t="s">
        <v>244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45">
      <c r="A927"/>
      <c r="B927" t="s">
        <v>321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45">
      <c r="A928" t="s">
        <v>16</v>
      </c>
      <c r="B928" t="s">
        <v>321</v>
      </c>
      <c r="C928" t="s">
        <v>241</v>
      </c>
      <c r="D928" t="s">
        <v>245</v>
      </c>
      <c r="E928"/>
      <c r="F928" s="15">
        <v>2019</v>
      </c>
      <c r="G928" s="15">
        <v>2020</v>
      </c>
      <c r="H928" s="15">
        <v>2050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45">
      <c r="A929"/>
      <c r="B929" t="s">
        <v>321</v>
      </c>
      <c r="C929"/>
      <c r="D929"/>
      <c r="E929"/>
      <c r="F929" s="16">
        <v>0</v>
      </c>
      <c r="G929" s="16">
        <v>0</v>
      </c>
      <c r="H929" s="16">
        <v>1</v>
      </c>
    </row>
    <row r="930" spans="1:37" s="16" customFormat="1" x14ac:dyDescent="0.45">
      <c r="A930" t="s">
        <v>16</v>
      </c>
      <c r="B930" t="s">
        <v>321</v>
      </c>
      <c r="C930" t="s">
        <v>241</v>
      </c>
      <c r="D930" t="s">
        <v>246</v>
      </c>
      <c r="E930"/>
      <c r="F930" s="15">
        <v>2019</v>
      </c>
      <c r="G930" s="15">
        <v>2020</v>
      </c>
      <c r="H930" s="15">
        <v>2050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45">
      <c r="A931"/>
      <c r="B931" t="s">
        <v>321</v>
      </c>
      <c r="C931"/>
      <c r="D931"/>
      <c r="E931"/>
      <c r="F931" s="16">
        <v>0</v>
      </c>
      <c r="G931" s="16">
        <v>0</v>
      </c>
      <c r="H931" s="16">
        <v>1</v>
      </c>
    </row>
    <row r="932" spans="1:37" s="16" customFormat="1" x14ac:dyDescent="0.45">
      <c r="A932" t="s">
        <v>16</v>
      </c>
      <c r="B932" t="s">
        <v>321</v>
      </c>
      <c r="C932" t="s">
        <v>241</v>
      </c>
      <c r="D932" t="s">
        <v>247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45">
      <c r="A933"/>
      <c r="B933" t="s">
        <v>321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45">
      <c r="A934" t="s">
        <v>16</v>
      </c>
      <c r="B934" t="s">
        <v>321</v>
      </c>
      <c r="C934" t="s">
        <v>241</v>
      </c>
      <c r="D934" t="s">
        <v>248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45">
      <c r="A935"/>
      <c r="B935" t="s">
        <v>321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45">
      <c r="A936" t="s">
        <v>16</v>
      </c>
      <c r="B936" t="s">
        <v>321</v>
      </c>
      <c r="C936" t="s">
        <v>241</v>
      </c>
      <c r="D936" t="s">
        <v>249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45">
      <c r="A937"/>
      <c r="B937" t="s">
        <v>321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45">
      <c r="A938" t="s">
        <v>16</v>
      </c>
      <c r="B938" t="s">
        <v>321</v>
      </c>
      <c r="C938" t="s">
        <v>241</v>
      </c>
      <c r="D938" t="s">
        <v>250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45">
      <c r="A939"/>
      <c r="B939" t="s">
        <v>321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45">
      <c r="A940" t="s">
        <v>16</v>
      </c>
      <c r="B940" t="s">
        <v>321</v>
      </c>
      <c r="C940" t="s">
        <v>241</v>
      </c>
      <c r="D940" t="s">
        <v>251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45">
      <c r="A941"/>
      <c r="B941" t="s">
        <v>321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45">
      <c r="A942" t="s">
        <v>16</v>
      </c>
      <c r="B942" t="s">
        <v>321</v>
      </c>
      <c r="C942" t="s">
        <v>241</v>
      </c>
      <c r="D942" t="s">
        <v>252</v>
      </c>
      <c r="E942"/>
      <c r="F942" s="15">
        <v>2019</v>
      </c>
      <c r="G942" s="15">
        <v>2020</v>
      </c>
      <c r="H942" s="15">
        <v>2050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45">
      <c r="A943"/>
      <c r="B943" t="s">
        <v>321</v>
      </c>
      <c r="C943"/>
      <c r="D943"/>
      <c r="E943"/>
      <c r="F943" s="16">
        <v>0</v>
      </c>
      <c r="G943" s="16">
        <v>0</v>
      </c>
      <c r="H943" s="16">
        <v>1</v>
      </c>
    </row>
    <row r="944" spans="1:37" s="16" customFormat="1" x14ac:dyDescent="0.45">
      <c r="A944" t="s">
        <v>16</v>
      </c>
      <c r="B944" t="s">
        <v>321</v>
      </c>
      <c r="C944" t="s">
        <v>241</v>
      </c>
      <c r="D944" t="s">
        <v>253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45">
      <c r="A945"/>
      <c r="B945" t="s">
        <v>321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45">
      <c r="A946" t="s">
        <v>16</v>
      </c>
      <c r="B946" t="s">
        <v>321</v>
      </c>
      <c r="C946" t="s">
        <v>242</v>
      </c>
      <c r="D946" t="s">
        <v>244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45">
      <c r="A947"/>
      <c r="B947" t="s">
        <v>321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45">
      <c r="A948" t="s">
        <v>16</v>
      </c>
      <c r="B948" t="s">
        <v>321</v>
      </c>
      <c r="C948" t="s">
        <v>242</v>
      </c>
      <c r="D948" t="s">
        <v>245</v>
      </c>
      <c r="E948"/>
      <c r="F948" s="15">
        <v>2019</v>
      </c>
      <c r="G948" s="15">
        <v>2020</v>
      </c>
      <c r="H948" s="15">
        <v>2050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45">
      <c r="A949"/>
      <c r="B949" t="s">
        <v>321</v>
      </c>
      <c r="C949"/>
      <c r="D949"/>
      <c r="E949"/>
      <c r="F949" s="16">
        <v>0</v>
      </c>
      <c r="G949" s="16">
        <v>0</v>
      </c>
      <c r="H949" s="16">
        <v>1</v>
      </c>
    </row>
    <row r="950" spans="1:37" s="16" customFormat="1" x14ac:dyDescent="0.45">
      <c r="A950" t="s">
        <v>16</v>
      </c>
      <c r="B950" t="s">
        <v>321</v>
      </c>
      <c r="C950" t="s">
        <v>242</v>
      </c>
      <c r="D950" t="s">
        <v>246</v>
      </c>
      <c r="E950"/>
      <c r="F950" s="15">
        <v>2019</v>
      </c>
      <c r="G950" s="15">
        <v>2020</v>
      </c>
      <c r="H950" s="15">
        <v>2050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45">
      <c r="A951"/>
      <c r="B951" t="s">
        <v>321</v>
      </c>
      <c r="C951"/>
      <c r="D951"/>
      <c r="E951"/>
      <c r="F951" s="16">
        <v>0</v>
      </c>
      <c r="G951" s="16">
        <v>0</v>
      </c>
      <c r="H951" s="16">
        <v>1</v>
      </c>
    </row>
    <row r="952" spans="1:37" s="16" customFormat="1" x14ac:dyDescent="0.45">
      <c r="A952" t="s">
        <v>16</v>
      </c>
      <c r="B952" t="s">
        <v>321</v>
      </c>
      <c r="C952" t="s">
        <v>242</v>
      </c>
      <c r="D952" t="s">
        <v>247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45">
      <c r="A953"/>
      <c r="B953" t="s">
        <v>321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45">
      <c r="A954" t="s">
        <v>16</v>
      </c>
      <c r="B954" t="s">
        <v>321</v>
      </c>
      <c r="C954" t="s">
        <v>242</v>
      </c>
      <c r="D954" t="s">
        <v>248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45">
      <c r="A955"/>
      <c r="B955" t="s">
        <v>321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45">
      <c r="A956" t="s">
        <v>16</v>
      </c>
      <c r="B956" t="s">
        <v>321</v>
      </c>
      <c r="C956" t="s">
        <v>242</v>
      </c>
      <c r="D956" t="s">
        <v>249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45">
      <c r="A957"/>
      <c r="B957" t="s">
        <v>321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45">
      <c r="A958" t="s">
        <v>16</v>
      </c>
      <c r="B958" t="s">
        <v>321</v>
      </c>
      <c r="C958" t="s">
        <v>242</v>
      </c>
      <c r="D958" t="s">
        <v>250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45">
      <c r="A959"/>
      <c r="B959" t="s">
        <v>321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45">
      <c r="A960" t="s">
        <v>16</v>
      </c>
      <c r="B960" t="s">
        <v>321</v>
      </c>
      <c r="C960" t="s">
        <v>242</v>
      </c>
      <c r="D960" t="s">
        <v>251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45">
      <c r="A961"/>
      <c r="B961" t="s">
        <v>321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45">
      <c r="A962" t="s">
        <v>16</v>
      </c>
      <c r="B962" t="s">
        <v>321</v>
      </c>
      <c r="C962" t="s">
        <v>242</v>
      </c>
      <c r="D962" t="s">
        <v>252</v>
      </c>
      <c r="E962"/>
      <c r="F962" s="15">
        <v>2019</v>
      </c>
      <c r="G962" s="15">
        <v>2020</v>
      </c>
      <c r="H962" s="15">
        <v>2050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45">
      <c r="A963"/>
      <c r="B963" t="s">
        <v>321</v>
      </c>
      <c r="C963"/>
      <c r="D963"/>
      <c r="E963"/>
      <c r="F963" s="16">
        <v>0</v>
      </c>
      <c r="G963" s="16">
        <v>0</v>
      </c>
      <c r="H963" s="16">
        <v>1</v>
      </c>
    </row>
    <row r="964" spans="1:37" s="16" customFormat="1" x14ac:dyDescent="0.45">
      <c r="A964" t="s">
        <v>16</v>
      </c>
      <c r="B964" t="s">
        <v>321</v>
      </c>
      <c r="C964" t="s">
        <v>242</v>
      </c>
      <c r="D964" t="s">
        <v>253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45">
      <c r="A965"/>
      <c r="B965" t="s">
        <v>321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45">
      <c r="A966" t="s">
        <v>16</v>
      </c>
      <c r="B966" t="s">
        <v>321</v>
      </c>
      <c r="C966" t="s">
        <v>243</v>
      </c>
      <c r="D966" t="s">
        <v>244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45">
      <c r="A967"/>
      <c r="B967" t="s">
        <v>321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45">
      <c r="A968" t="s">
        <v>16</v>
      </c>
      <c r="B968" t="s">
        <v>321</v>
      </c>
      <c r="C968" t="s">
        <v>243</v>
      </c>
      <c r="D968" t="s">
        <v>245</v>
      </c>
      <c r="E968"/>
      <c r="F968" s="15">
        <v>2019</v>
      </c>
      <c r="G968" s="15">
        <v>2020</v>
      </c>
      <c r="H968" s="15">
        <v>2050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45">
      <c r="A969"/>
      <c r="B969" t="s">
        <v>321</v>
      </c>
      <c r="C969"/>
      <c r="D969"/>
      <c r="E969"/>
      <c r="F969" s="16">
        <v>0</v>
      </c>
      <c r="G969" s="16">
        <v>0</v>
      </c>
      <c r="H969" s="16">
        <v>1</v>
      </c>
    </row>
    <row r="970" spans="1:37" s="16" customFormat="1" x14ac:dyDescent="0.45">
      <c r="A970" t="s">
        <v>16</v>
      </c>
      <c r="B970" t="s">
        <v>321</v>
      </c>
      <c r="C970" t="s">
        <v>243</v>
      </c>
      <c r="D970" t="s">
        <v>246</v>
      </c>
      <c r="E970"/>
      <c r="F970" s="15">
        <v>2019</v>
      </c>
      <c r="G970" s="15">
        <v>2020</v>
      </c>
      <c r="H970" s="15">
        <v>2050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45">
      <c r="A971"/>
      <c r="B971" t="s">
        <v>321</v>
      </c>
      <c r="C971"/>
      <c r="D971"/>
      <c r="E971"/>
      <c r="F971" s="16">
        <v>0</v>
      </c>
      <c r="G971" s="16">
        <v>0</v>
      </c>
      <c r="H971" s="16">
        <v>1</v>
      </c>
    </row>
    <row r="972" spans="1:37" s="16" customFormat="1" x14ac:dyDescent="0.45">
      <c r="A972" t="s">
        <v>16</v>
      </c>
      <c r="B972" t="s">
        <v>321</v>
      </c>
      <c r="C972" t="s">
        <v>243</v>
      </c>
      <c r="D972" t="s">
        <v>247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45">
      <c r="A973"/>
      <c r="B973" t="s">
        <v>321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45">
      <c r="A974" t="s">
        <v>16</v>
      </c>
      <c r="B974" t="s">
        <v>321</v>
      </c>
      <c r="C974" t="s">
        <v>243</v>
      </c>
      <c r="D974" t="s">
        <v>248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45">
      <c r="A975"/>
      <c r="B975" t="s">
        <v>321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45">
      <c r="A976" t="s">
        <v>16</v>
      </c>
      <c r="B976" t="s">
        <v>321</v>
      </c>
      <c r="C976" t="s">
        <v>243</v>
      </c>
      <c r="D976" t="s">
        <v>249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45">
      <c r="A977"/>
      <c r="B977" t="s">
        <v>321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45">
      <c r="A978" t="s">
        <v>16</v>
      </c>
      <c r="B978" t="s">
        <v>321</v>
      </c>
      <c r="C978" t="s">
        <v>243</v>
      </c>
      <c r="D978" t="s">
        <v>250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45">
      <c r="A979"/>
      <c r="B979" t="s">
        <v>321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45">
      <c r="A980" t="s">
        <v>16</v>
      </c>
      <c r="B980" t="s">
        <v>321</v>
      </c>
      <c r="C980" t="s">
        <v>243</v>
      </c>
      <c r="D980" t="s">
        <v>251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45">
      <c r="A981"/>
      <c r="B981" t="s">
        <v>321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45">
      <c r="A982" t="s">
        <v>16</v>
      </c>
      <c r="B982" t="s">
        <v>321</v>
      </c>
      <c r="C982" t="s">
        <v>243</v>
      </c>
      <c r="D982" t="s">
        <v>252</v>
      </c>
      <c r="E982"/>
      <c r="F982" s="15">
        <v>2019</v>
      </c>
      <c r="G982" s="15">
        <v>2020</v>
      </c>
      <c r="H982" s="15">
        <v>2050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45">
      <c r="A983"/>
      <c r="B983" t="s">
        <v>321</v>
      </c>
      <c r="C983"/>
      <c r="D983"/>
      <c r="E983"/>
      <c r="F983" s="16">
        <v>0</v>
      </c>
      <c r="G983" s="16">
        <v>0</v>
      </c>
      <c r="H983" s="16">
        <v>1</v>
      </c>
    </row>
    <row r="984" spans="1:37" s="16" customFormat="1" x14ac:dyDescent="0.45">
      <c r="A984" t="s">
        <v>16</v>
      </c>
      <c r="B984" t="s">
        <v>321</v>
      </c>
      <c r="C984" t="s">
        <v>243</v>
      </c>
      <c r="D984" t="s">
        <v>253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45">
      <c r="A985"/>
      <c r="B985" t="s">
        <v>321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45">
      <c r="A986" t="s">
        <v>105</v>
      </c>
      <c r="B986" t="s">
        <v>321</v>
      </c>
      <c r="C986" t="s">
        <v>236</v>
      </c>
      <c r="D986" t="s">
        <v>244</v>
      </c>
      <c r="E986"/>
      <c r="F986" s="15">
        <v>2019</v>
      </c>
      <c r="G986" s="15">
        <v>2020</v>
      </c>
      <c r="H986" s="15">
        <v>2050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45">
      <c r="A987"/>
      <c r="B987" t="s">
        <v>321</v>
      </c>
      <c r="C987"/>
      <c r="D987"/>
      <c r="E987"/>
      <c r="F987" s="16">
        <v>0</v>
      </c>
      <c r="G987" s="16">
        <v>0</v>
      </c>
      <c r="H987" s="16">
        <v>1</v>
      </c>
    </row>
    <row r="988" spans="1:37" s="16" customFormat="1" x14ac:dyDescent="0.45">
      <c r="A988" t="s">
        <v>105</v>
      </c>
      <c r="B988" t="s">
        <v>321</v>
      </c>
      <c r="C988" t="s">
        <v>236</v>
      </c>
      <c r="D988" t="s">
        <v>245</v>
      </c>
      <c r="E988"/>
      <c r="F988" s="15">
        <v>2019</v>
      </c>
      <c r="G988" s="15">
        <v>2020</v>
      </c>
      <c r="H988" s="15">
        <v>2050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45">
      <c r="A989"/>
      <c r="B989" t="s">
        <v>321</v>
      </c>
      <c r="C989"/>
      <c r="D989"/>
      <c r="E989"/>
      <c r="F989" s="16">
        <v>0</v>
      </c>
      <c r="G989" s="16">
        <v>0</v>
      </c>
      <c r="H989" s="16">
        <v>1</v>
      </c>
    </row>
    <row r="990" spans="1:37" s="16" customFormat="1" x14ac:dyDescent="0.45">
      <c r="A990" t="s">
        <v>105</v>
      </c>
      <c r="B990" t="s">
        <v>321</v>
      </c>
      <c r="C990" t="s">
        <v>236</v>
      </c>
      <c r="D990" t="s">
        <v>246</v>
      </c>
      <c r="E990"/>
      <c r="F990" s="15">
        <v>2019</v>
      </c>
      <c r="G990" s="15">
        <v>2020</v>
      </c>
      <c r="H990" s="15">
        <v>2050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45">
      <c r="A991"/>
      <c r="B991" t="s">
        <v>321</v>
      </c>
      <c r="C991"/>
      <c r="D991"/>
      <c r="E991"/>
      <c r="F991" s="16">
        <v>0</v>
      </c>
      <c r="G991" s="16">
        <v>0</v>
      </c>
      <c r="H991" s="16">
        <v>1</v>
      </c>
    </row>
    <row r="992" spans="1:37" s="16" customFormat="1" x14ac:dyDescent="0.45">
      <c r="A992" t="s">
        <v>105</v>
      </c>
      <c r="B992" t="s">
        <v>321</v>
      </c>
      <c r="C992" t="s">
        <v>236</v>
      </c>
      <c r="D992" t="s">
        <v>247</v>
      </c>
      <c r="E992"/>
      <c r="F992" s="15">
        <v>2019</v>
      </c>
      <c r="G992" s="15">
        <v>2020</v>
      </c>
      <c r="H992" s="15">
        <v>2050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45">
      <c r="A993"/>
      <c r="B993" t="s">
        <v>321</v>
      </c>
      <c r="C993"/>
      <c r="D993"/>
      <c r="E993"/>
      <c r="F993" s="16">
        <v>0</v>
      </c>
      <c r="G993" s="16">
        <v>0</v>
      </c>
      <c r="H993" s="16">
        <v>1</v>
      </c>
    </row>
    <row r="994" spans="1:37" s="16" customFormat="1" x14ac:dyDescent="0.45">
      <c r="A994" t="s">
        <v>105</v>
      </c>
      <c r="B994" t="s">
        <v>321</v>
      </c>
      <c r="C994" t="s">
        <v>236</v>
      </c>
      <c r="D994" t="s">
        <v>248</v>
      </c>
      <c r="E994"/>
      <c r="F994" s="15">
        <v>2019</v>
      </c>
      <c r="G994" s="15">
        <v>2020</v>
      </c>
      <c r="H994" s="15">
        <v>2050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45">
      <c r="A995"/>
      <c r="B995" t="s">
        <v>321</v>
      </c>
      <c r="C995"/>
      <c r="D995"/>
      <c r="E995"/>
      <c r="F995" s="16">
        <v>0</v>
      </c>
      <c r="G995" s="16">
        <v>0</v>
      </c>
      <c r="H995" s="16">
        <v>1</v>
      </c>
    </row>
    <row r="996" spans="1:37" s="16" customFormat="1" x14ac:dyDescent="0.45">
      <c r="A996" t="s">
        <v>105</v>
      </c>
      <c r="B996" t="s">
        <v>321</v>
      </c>
      <c r="C996" t="s">
        <v>236</v>
      </c>
      <c r="D996" t="s">
        <v>249</v>
      </c>
      <c r="E996"/>
      <c r="F996" s="15">
        <v>2019</v>
      </c>
      <c r="G996" s="15">
        <v>2020</v>
      </c>
      <c r="H996" s="15">
        <v>2050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45">
      <c r="A997"/>
      <c r="B997" t="s">
        <v>321</v>
      </c>
      <c r="C997"/>
      <c r="D997"/>
      <c r="E997"/>
      <c r="F997" s="16">
        <v>0</v>
      </c>
      <c r="G997" s="16">
        <v>0</v>
      </c>
      <c r="H997" s="16">
        <v>1</v>
      </c>
    </row>
    <row r="998" spans="1:37" s="16" customFormat="1" x14ac:dyDescent="0.45">
      <c r="A998" t="s">
        <v>105</v>
      </c>
      <c r="B998" t="s">
        <v>321</v>
      </c>
      <c r="C998" t="s">
        <v>236</v>
      </c>
      <c r="D998" t="s">
        <v>250</v>
      </c>
      <c r="E998"/>
      <c r="F998" s="15">
        <v>2019</v>
      </c>
      <c r="G998" s="15">
        <v>2020</v>
      </c>
      <c r="H998" s="15">
        <v>2050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45">
      <c r="A999"/>
      <c r="B999" t="s">
        <v>321</v>
      </c>
      <c r="C999"/>
      <c r="D999"/>
      <c r="E999"/>
      <c r="F999" s="16">
        <v>0</v>
      </c>
      <c r="G999" s="16">
        <v>0</v>
      </c>
      <c r="H999" s="16">
        <v>1</v>
      </c>
    </row>
    <row r="1000" spans="1:37" s="16" customFormat="1" x14ac:dyDescent="0.45">
      <c r="A1000" t="s">
        <v>105</v>
      </c>
      <c r="B1000" t="s">
        <v>321</v>
      </c>
      <c r="C1000" t="s">
        <v>236</v>
      </c>
      <c r="D1000" t="s">
        <v>251</v>
      </c>
      <c r="E1000"/>
      <c r="F1000" s="15">
        <v>2019</v>
      </c>
      <c r="G1000" s="15">
        <v>2020</v>
      </c>
      <c r="H1000" s="15">
        <v>2050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45">
      <c r="A1001"/>
      <c r="B1001" t="s">
        <v>321</v>
      </c>
      <c r="C1001"/>
      <c r="D1001"/>
      <c r="E1001"/>
      <c r="F1001" s="16">
        <v>0</v>
      </c>
      <c r="G1001" s="16">
        <v>0</v>
      </c>
      <c r="H1001" s="16">
        <v>1</v>
      </c>
    </row>
    <row r="1002" spans="1:37" s="16" customFormat="1" x14ac:dyDescent="0.45">
      <c r="A1002" t="s">
        <v>105</v>
      </c>
      <c r="B1002" t="s">
        <v>321</v>
      </c>
      <c r="C1002" t="s">
        <v>236</v>
      </c>
      <c r="D1002" t="s">
        <v>252</v>
      </c>
      <c r="E1002"/>
      <c r="F1002" s="15">
        <v>2019</v>
      </c>
      <c r="G1002" s="15">
        <v>2020</v>
      </c>
      <c r="H1002" s="15">
        <v>2050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45">
      <c r="A1003"/>
      <c r="B1003" t="s">
        <v>321</v>
      </c>
      <c r="C1003"/>
      <c r="D1003"/>
      <c r="E1003"/>
      <c r="F1003" s="16">
        <v>0</v>
      </c>
      <c r="G1003" s="16">
        <v>0</v>
      </c>
      <c r="H1003" s="16">
        <v>1</v>
      </c>
    </row>
    <row r="1004" spans="1:37" s="16" customFormat="1" x14ac:dyDescent="0.45">
      <c r="A1004" t="s">
        <v>105</v>
      </c>
      <c r="B1004" t="s">
        <v>321</v>
      </c>
      <c r="C1004" t="s">
        <v>236</v>
      </c>
      <c r="D1004" t="s">
        <v>253</v>
      </c>
      <c r="E1004"/>
      <c r="F1004" s="15">
        <v>2019</v>
      </c>
      <c r="G1004" s="15">
        <v>2020</v>
      </c>
      <c r="H1004" s="15">
        <v>2050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45">
      <c r="A1005"/>
      <c r="B1005" t="s">
        <v>321</v>
      </c>
      <c r="C1005"/>
      <c r="D1005"/>
      <c r="E1005"/>
      <c r="F1005" s="16">
        <v>0</v>
      </c>
      <c r="G1005" s="16">
        <v>0</v>
      </c>
      <c r="H1005" s="16">
        <v>1</v>
      </c>
    </row>
    <row r="1006" spans="1:37" s="16" customFormat="1" x14ac:dyDescent="0.45">
      <c r="A1006" t="s">
        <v>105</v>
      </c>
      <c r="B1006" t="s">
        <v>321</v>
      </c>
      <c r="C1006" t="s">
        <v>237</v>
      </c>
      <c r="D1006" t="s">
        <v>244</v>
      </c>
      <c r="E1006"/>
      <c r="F1006" s="15">
        <v>2019</v>
      </c>
      <c r="G1006" s="15">
        <v>2020</v>
      </c>
      <c r="H1006" s="15">
        <v>2050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45">
      <c r="A1007"/>
      <c r="B1007" t="s">
        <v>321</v>
      </c>
      <c r="C1007"/>
      <c r="D1007"/>
      <c r="E1007"/>
      <c r="F1007" s="16">
        <v>0</v>
      </c>
      <c r="G1007" s="16">
        <v>0</v>
      </c>
      <c r="H1007" s="16">
        <v>1</v>
      </c>
    </row>
    <row r="1008" spans="1:37" s="16" customFormat="1" x14ac:dyDescent="0.45">
      <c r="A1008" t="s">
        <v>105</v>
      </c>
      <c r="B1008" t="s">
        <v>321</v>
      </c>
      <c r="C1008" t="s">
        <v>237</v>
      </c>
      <c r="D1008" t="s">
        <v>245</v>
      </c>
      <c r="E1008"/>
      <c r="F1008" s="15">
        <v>2019</v>
      </c>
      <c r="G1008" s="15">
        <v>2020</v>
      </c>
      <c r="H1008" s="15">
        <v>2050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45">
      <c r="A1009"/>
      <c r="B1009" t="s">
        <v>321</v>
      </c>
      <c r="C1009"/>
      <c r="D1009"/>
      <c r="E1009"/>
      <c r="F1009" s="16">
        <v>0</v>
      </c>
      <c r="G1009" s="16">
        <v>0</v>
      </c>
      <c r="H1009" s="16">
        <v>1</v>
      </c>
    </row>
    <row r="1010" spans="1:37" s="16" customFormat="1" x14ac:dyDescent="0.45">
      <c r="A1010" t="s">
        <v>105</v>
      </c>
      <c r="B1010" t="s">
        <v>321</v>
      </c>
      <c r="C1010" t="s">
        <v>237</v>
      </c>
      <c r="D1010" t="s">
        <v>246</v>
      </c>
      <c r="E1010"/>
      <c r="F1010" s="15">
        <v>2019</v>
      </c>
      <c r="G1010" s="15">
        <v>2020</v>
      </c>
      <c r="H1010" s="15">
        <v>2050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45">
      <c r="A1011"/>
      <c r="B1011" t="s">
        <v>321</v>
      </c>
      <c r="C1011"/>
      <c r="D1011"/>
      <c r="E1011"/>
      <c r="F1011" s="16">
        <v>0</v>
      </c>
      <c r="G1011" s="16">
        <v>0</v>
      </c>
      <c r="H1011" s="16">
        <v>1</v>
      </c>
    </row>
    <row r="1012" spans="1:37" s="16" customFormat="1" x14ac:dyDescent="0.45">
      <c r="A1012" t="s">
        <v>105</v>
      </c>
      <c r="B1012" t="s">
        <v>321</v>
      </c>
      <c r="C1012" t="s">
        <v>237</v>
      </c>
      <c r="D1012" t="s">
        <v>247</v>
      </c>
      <c r="E1012"/>
      <c r="F1012" s="15">
        <v>2019</v>
      </c>
      <c r="G1012" s="15">
        <v>2020</v>
      </c>
      <c r="H1012" s="15">
        <v>2050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45">
      <c r="A1013"/>
      <c r="B1013" t="s">
        <v>321</v>
      </c>
      <c r="C1013"/>
      <c r="D1013"/>
      <c r="E1013"/>
      <c r="F1013" s="16">
        <v>0</v>
      </c>
      <c r="G1013" s="16">
        <v>0</v>
      </c>
      <c r="H1013" s="16">
        <v>1</v>
      </c>
    </row>
    <row r="1014" spans="1:37" s="16" customFormat="1" x14ac:dyDescent="0.45">
      <c r="A1014" t="s">
        <v>105</v>
      </c>
      <c r="B1014" t="s">
        <v>321</v>
      </c>
      <c r="C1014" t="s">
        <v>237</v>
      </c>
      <c r="D1014" t="s">
        <v>248</v>
      </c>
      <c r="E1014"/>
      <c r="F1014" s="15">
        <v>2019</v>
      </c>
      <c r="G1014" s="15">
        <v>2020</v>
      </c>
      <c r="H1014" s="15">
        <v>2050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45">
      <c r="A1015"/>
      <c r="B1015" t="s">
        <v>321</v>
      </c>
      <c r="C1015"/>
      <c r="D1015"/>
      <c r="E1015"/>
      <c r="F1015" s="16">
        <v>0</v>
      </c>
      <c r="G1015" s="16">
        <v>0</v>
      </c>
      <c r="H1015" s="16">
        <v>1</v>
      </c>
    </row>
    <row r="1016" spans="1:37" s="16" customFormat="1" x14ac:dyDescent="0.45">
      <c r="A1016" t="s">
        <v>105</v>
      </c>
      <c r="B1016" t="s">
        <v>321</v>
      </c>
      <c r="C1016" t="s">
        <v>237</v>
      </c>
      <c r="D1016" t="s">
        <v>249</v>
      </c>
      <c r="E1016"/>
      <c r="F1016" s="15">
        <v>2019</v>
      </c>
      <c r="G1016" s="15">
        <v>2020</v>
      </c>
      <c r="H1016" s="15">
        <v>2050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45">
      <c r="A1017"/>
      <c r="B1017" t="s">
        <v>321</v>
      </c>
      <c r="C1017"/>
      <c r="D1017"/>
      <c r="E1017"/>
      <c r="F1017" s="16">
        <v>0</v>
      </c>
      <c r="G1017" s="16">
        <v>0</v>
      </c>
      <c r="H1017" s="16">
        <v>1</v>
      </c>
    </row>
    <row r="1018" spans="1:37" s="16" customFormat="1" x14ac:dyDescent="0.45">
      <c r="A1018" t="s">
        <v>105</v>
      </c>
      <c r="B1018" t="s">
        <v>321</v>
      </c>
      <c r="C1018" t="s">
        <v>237</v>
      </c>
      <c r="D1018" t="s">
        <v>250</v>
      </c>
      <c r="E1018"/>
      <c r="F1018" s="15">
        <v>2019</v>
      </c>
      <c r="G1018" s="15">
        <v>2020</v>
      </c>
      <c r="H1018" s="15">
        <v>2050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45">
      <c r="A1019"/>
      <c r="B1019" t="s">
        <v>321</v>
      </c>
      <c r="C1019"/>
      <c r="D1019"/>
      <c r="E1019"/>
      <c r="F1019" s="16">
        <v>0</v>
      </c>
      <c r="G1019" s="16">
        <v>0</v>
      </c>
      <c r="H1019" s="16">
        <v>1</v>
      </c>
    </row>
    <row r="1020" spans="1:37" s="16" customFormat="1" x14ac:dyDescent="0.45">
      <c r="A1020" t="s">
        <v>105</v>
      </c>
      <c r="B1020" t="s">
        <v>321</v>
      </c>
      <c r="C1020" t="s">
        <v>237</v>
      </c>
      <c r="D1020" t="s">
        <v>251</v>
      </c>
      <c r="E1020"/>
      <c r="F1020" s="15">
        <v>2019</v>
      </c>
      <c r="G1020" s="15">
        <v>2020</v>
      </c>
      <c r="H1020" s="15">
        <v>2050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45">
      <c r="A1021"/>
      <c r="B1021" t="s">
        <v>321</v>
      </c>
      <c r="C1021"/>
      <c r="D1021"/>
      <c r="E1021"/>
      <c r="F1021" s="16">
        <v>0</v>
      </c>
      <c r="G1021" s="16">
        <v>0</v>
      </c>
      <c r="H1021" s="16">
        <v>1</v>
      </c>
    </row>
    <row r="1022" spans="1:37" s="16" customFormat="1" x14ac:dyDescent="0.45">
      <c r="A1022" t="s">
        <v>105</v>
      </c>
      <c r="B1022" t="s">
        <v>321</v>
      </c>
      <c r="C1022" t="s">
        <v>237</v>
      </c>
      <c r="D1022" t="s">
        <v>252</v>
      </c>
      <c r="E1022"/>
      <c r="F1022" s="15">
        <v>2019</v>
      </c>
      <c r="G1022" s="15">
        <v>2020</v>
      </c>
      <c r="H1022" s="15">
        <v>2050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45">
      <c r="A1023"/>
      <c r="B1023" t="s">
        <v>321</v>
      </c>
      <c r="C1023"/>
      <c r="D1023"/>
      <c r="E1023"/>
      <c r="F1023" s="16">
        <v>0</v>
      </c>
      <c r="G1023" s="16">
        <v>0</v>
      </c>
      <c r="H1023" s="16">
        <v>1</v>
      </c>
    </row>
    <row r="1024" spans="1:37" s="16" customFormat="1" x14ac:dyDescent="0.45">
      <c r="A1024" t="s">
        <v>105</v>
      </c>
      <c r="B1024" t="s">
        <v>321</v>
      </c>
      <c r="C1024" t="s">
        <v>237</v>
      </c>
      <c r="D1024" t="s">
        <v>253</v>
      </c>
      <c r="E1024"/>
      <c r="F1024" s="15">
        <v>2019</v>
      </c>
      <c r="G1024" s="15">
        <v>2020</v>
      </c>
      <c r="H1024" s="15">
        <v>2050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45">
      <c r="A1025"/>
      <c r="B1025" t="s">
        <v>321</v>
      </c>
      <c r="C1025"/>
      <c r="D1025"/>
      <c r="E1025"/>
      <c r="F1025" s="16">
        <v>0</v>
      </c>
      <c r="G1025" s="16">
        <v>0</v>
      </c>
      <c r="H1025" s="16">
        <v>1</v>
      </c>
    </row>
    <row r="1026" spans="1:37" s="16" customFormat="1" x14ac:dyDescent="0.45">
      <c r="A1026" t="s">
        <v>105</v>
      </c>
      <c r="B1026" t="s">
        <v>321</v>
      </c>
      <c r="C1026" t="s">
        <v>238</v>
      </c>
      <c r="D1026" t="s">
        <v>244</v>
      </c>
      <c r="E1026"/>
      <c r="F1026" s="15">
        <v>2019</v>
      </c>
      <c r="G1026" s="15">
        <v>2020</v>
      </c>
      <c r="H1026" s="15">
        <v>2050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45">
      <c r="A1027"/>
      <c r="B1027" t="s">
        <v>321</v>
      </c>
      <c r="C1027"/>
      <c r="D1027"/>
      <c r="E1027"/>
      <c r="F1027" s="16">
        <v>0</v>
      </c>
      <c r="G1027" s="16">
        <v>0</v>
      </c>
      <c r="H1027" s="16">
        <v>1</v>
      </c>
    </row>
    <row r="1028" spans="1:37" s="16" customFormat="1" x14ac:dyDescent="0.45">
      <c r="A1028" t="s">
        <v>105</v>
      </c>
      <c r="B1028" t="s">
        <v>321</v>
      </c>
      <c r="C1028" t="s">
        <v>238</v>
      </c>
      <c r="D1028" t="s">
        <v>245</v>
      </c>
      <c r="E1028"/>
      <c r="F1028" s="15">
        <v>2019</v>
      </c>
      <c r="G1028" s="15">
        <v>2020</v>
      </c>
      <c r="H1028" s="15">
        <v>2050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45">
      <c r="A1029"/>
      <c r="B1029" t="s">
        <v>321</v>
      </c>
      <c r="C1029"/>
      <c r="D1029"/>
      <c r="E1029"/>
      <c r="F1029" s="16">
        <v>0</v>
      </c>
      <c r="G1029" s="16">
        <v>0</v>
      </c>
      <c r="H1029" s="16">
        <v>1</v>
      </c>
    </row>
    <row r="1030" spans="1:37" s="16" customFormat="1" x14ac:dyDescent="0.45">
      <c r="A1030" t="s">
        <v>105</v>
      </c>
      <c r="B1030" t="s">
        <v>321</v>
      </c>
      <c r="C1030" t="s">
        <v>238</v>
      </c>
      <c r="D1030" t="s">
        <v>246</v>
      </c>
      <c r="E1030"/>
      <c r="F1030" s="15">
        <v>2019</v>
      </c>
      <c r="G1030" s="15">
        <v>2020</v>
      </c>
      <c r="H1030" s="15">
        <v>2050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45">
      <c r="A1031"/>
      <c r="B1031" t="s">
        <v>321</v>
      </c>
      <c r="C1031"/>
      <c r="D1031"/>
      <c r="E1031"/>
      <c r="F1031" s="16">
        <v>0</v>
      </c>
      <c r="G1031" s="16">
        <v>0</v>
      </c>
      <c r="H1031" s="16">
        <v>1</v>
      </c>
    </row>
    <row r="1032" spans="1:37" s="16" customFormat="1" x14ac:dyDescent="0.45">
      <c r="A1032" t="s">
        <v>105</v>
      </c>
      <c r="B1032" t="s">
        <v>321</v>
      </c>
      <c r="C1032" t="s">
        <v>238</v>
      </c>
      <c r="D1032" t="s">
        <v>247</v>
      </c>
      <c r="E1032"/>
      <c r="F1032" s="15">
        <v>2019</v>
      </c>
      <c r="G1032" s="15">
        <v>2020</v>
      </c>
      <c r="H1032" s="15">
        <v>2050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45">
      <c r="A1033"/>
      <c r="B1033" t="s">
        <v>321</v>
      </c>
      <c r="C1033"/>
      <c r="D1033"/>
      <c r="E1033"/>
      <c r="F1033" s="16">
        <v>0</v>
      </c>
      <c r="G1033" s="16">
        <v>0</v>
      </c>
      <c r="H1033" s="16">
        <v>1</v>
      </c>
    </row>
    <row r="1034" spans="1:37" s="16" customFormat="1" x14ac:dyDescent="0.45">
      <c r="A1034" t="s">
        <v>105</v>
      </c>
      <c r="B1034" t="s">
        <v>321</v>
      </c>
      <c r="C1034" t="s">
        <v>238</v>
      </c>
      <c r="D1034" t="s">
        <v>248</v>
      </c>
      <c r="E1034"/>
      <c r="F1034" s="15">
        <v>2019</v>
      </c>
      <c r="G1034" s="15">
        <v>2020</v>
      </c>
      <c r="H1034" s="15">
        <v>2050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45">
      <c r="A1035"/>
      <c r="B1035" t="s">
        <v>321</v>
      </c>
      <c r="C1035"/>
      <c r="D1035"/>
      <c r="E1035"/>
      <c r="F1035" s="16">
        <v>0</v>
      </c>
      <c r="G1035" s="16">
        <v>0</v>
      </c>
      <c r="H1035" s="16">
        <v>1</v>
      </c>
    </row>
    <row r="1036" spans="1:37" s="16" customFormat="1" x14ac:dyDescent="0.45">
      <c r="A1036" t="s">
        <v>105</v>
      </c>
      <c r="B1036" t="s">
        <v>321</v>
      </c>
      <c r="C1036" t="s">
        <v>238</v>
      </c>
      <c r="D1036" t="s">
        <v>249</v>
      </c>
      <c r="E1036"/>
      <c r="F1036" s="15">
        <v>2019</v>
      </c>
      <c r="G1036" s="15">
        <v>2020</v>
      </c>
      <c r="H1036" s="15">
        <v>2050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45">
      <c r="A1037"/>
      <c r="B1037" t="s">
        <v>321</v>
      </c>
      <c r="C1037"/>
      <c r="D1037"/>
      <c r="E1037"/>
      <c r="F1037" s="16">
        <v>0</v>
      </c>
      <c r="G1037" s="16">
        <v>0</v>
      </c>
      <c r="H1037" s="16">
        <v>1</v>
      </c>
    </row>
    <row r="1038" spans="1:37" s="16" customFormat="1" x14ac:dyDescent="0.45">
      <c r="A1038" t="s">
        <v>105</v>
      </c>
      <c r="B1038" t="s">
        <v>321</v>
      </c>
      <c r="C1038" t="s">
        <v>238</v>
      </c>
      <c r="D1038" t="s">
        <v>250</v>
      </c>
      <c r="E1038"/>
      <c r="F1038" s="15">
        <v>2019</v>
      </c>
      <c r="G1038" s="15">
        <v>2020</v>
      </c>
      <c r="H1038" s="15">
        <v>2050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45">
      <c r="A1039"/>
      <c r="B1039" t="s">
        <v>321</v>
      </c>
      <c r="C1039"/>
      <c r="D1039"/>
      <c r="E1039"/>
      <c r="F1039" s="16">
        <v>0</v>
      </c>
      <c r="G1039" s="16">
        <v>0</v>
      </c>
      <c r="H1039" s="16">
        <v>1</v>
      </c>
    </row>
    <row r="1040" spans="1:37" s="16" customFormat="1" x14ac:dyDescent="0.45">
      <c r="A1040" t="s">
        <v>105</v>
      </c>
      <c r="B1040" t="s">
        <v>321</v>
      </c>
      <c r="C1040" t="s">
        <v>238</v>
      </c>
      <c r="D1040" t="s">
        <v>251</v>
      </c>
      <c r="E1040"/>
      <c r="F1040" s="15">
        <v>2019</v>
      </c>
      <c r="G1040" s="15">
        <v>2020</v>
      </c>
      <c r="H1040" s="15">
        <v>2050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45">
      <c r="A1041"/>
      <c r="B1041" t="s">
        <v>321</v>
      </c>
      <c r="C1041"/>
      <c r="D1041"/>
      <c r="E1041"/>
      <c r="F1041" s="16">
        <v>0</v>
      </c>
      <c r="G1041" s="16">
        <v>0</v>
      </c>
      <c r="H1041" s="16">
        <v>1</v>
      </c>
    </row>
    <row r="1042" spans="1:37" s="16" customFormat="1" x14ac:dyDescent="0.45">
      <c r="A1042" t="s">
        <v>105</v>
      </c>
      <c r="B1042" t="s">
        <v>321</v>
      </c>
      <c r="C1042" t="s">
        <v>238</v>
      </c>
      <c r="D1042" t="s">
        <v>252</v>
      </c>
      <c r="E1042"/>
      <c r="F1042" s="15">
        <v>2019</v>
      </c>
      <c r="G1042" s="15">
        <v>2020</v>
      </c>
      <c r="H1042" s="15">
        <v>2050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45">
      <c r="A1043"/>
      <c r="B1043" t="s">
        <v>321</v>
      </c>
      <c r="C1043"/>
      <c r="D1043"/>
      <c r="E1043"/>
      <c r="F1043" s="16">
        <v>0</v>
      </c>
      <c r="G1043" s="16">
        <v>0</v>
      </c>
      <c r="H1043" s="16">
        <v>1</v>
      </c>
    </row>
    <row r="1044" spans="1:37" s="16" customFormat="1" x14ac:dyDescent="0.45">
      <c r="A1044" t="s">
        <v>105</v>
      </c>
      <c r="B1044" t="s">
        <v>321</v>
      </c>
      <c r="C1044" t="s">
        <v>238</v>
      </c>
      <c r="D1044" t="s">
        <v>253</v>
      </c>
      <c r="E1044"/>
      <c r="F1044" s="15">
        <v>2019</v>
      </c>
      <c r="G1044" s="15">
        <v>2020</v>
      </c>
      <c r="H1044" s="15">
        <v>2050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45">
      <c r="A1045"/>
      <c r="B1045" t="s">
        <v>321</v>
      </c>
      <c r="C1045"/>
      <c r="D1045"/>
      <c r="E1045"/>
      <c r="F1045" s="16">
        <v>0</v>
      </c>
      <c r="G1045" s="16">
        <v>0</v>
      </c>
      <c r="H1045" s="16">
        <v>1</v>
      </c>
    </row>
    <row r="1046" spans="1:37" s="16" customFormat="1" x14ac:dyDescent="0.45">
      <c r="A1046" t="s">
        <v>105</v>
      </c>
      <c r="B1046" t="s">
        <v>321</v>
      </c>
      <c r="C1046" t="s">
        <v>239</v>
      </c>
      <c r="D1046" t="s">
        <v>244</v>
      </c>
      <c r="E1046"/>
      <c r="F1046" s="15">
        <v>2019</v>
      </c>
      <c r="G1046" s="15">
        <v>2020</v>
      </c>
      <c r="H1046" s="15">
        <v>2050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45">
      <c r="A1047"/>
      <c r="B1047" t="s">
        <v>321</v>
      </c>
      <c r="C1047"/>
      <c r="D1047"/>
      <c r="E1047"/>
      <c r="F1047" s="16">
        <v>0</v>
      </c>
      <c r="G1047" s="16">
        <v>0</v>
      </c>
      <c r="H1047" s="16">
        <v>1</v>
      </c>
    </row>
    <row r="1048" spans="1:37" s="16" customFormat="1" x14ac:dyDescent="0.45">
      <c r="A1048" t="s">
        <v>105</v>
      </c>
      <c r="B1048" t="s">
        <v>321</v>
      </c>
      <c r="C1048" t="s">
        <v>239</v>
      </c>
      <c r="D1048" t="s">
        <v>245</v>
      </c>
      <c r="E1048"/>
      <c r="F1048" s="15">
        <v>2019</v>
      </c>
      <c r="G1048" s="15">
        <v>2020</v>
      </c>
      <c r="H1048" s="15">
        <v>2050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45">
      <c r="A1049"/>
      <c r="B1049" t="s">
        <v>321</v>
      </c>
      <c r="C1049"/>
      <c r="D1049"/>
      <c r="E1049"/>
      <c r="F1049" s="16">
        <v>0</v>
      </c>
      <c r="G1049" s="16">
        <v>0</v>
      </c>
      <c r="H1049" s="16">
        <v>1</v>
      </c>
    </row>
    <row r="1050" spans="1:37" s="16" customFormat="1" x14ac:dyDescent="0.45">
      <c r="A1050" t="s">
        <v>105</v>
      </c>
      <c r="B1050" t="s">
        <v>321</v>
      </c>
      <c r="C1050" t="s">
        <v>239</v>
      </c>
      <c r="D1050" t="s">
        <v>246</v>
      </c>
      <c r="E1050"/>
      <c r="F1050" s="15">
        <v>2019</v>
      </c>
      <c r="G1050" s="15">
        <v>2020</v>
      </c>
      <c r="H1050" s="15">
        <v>2050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45">
      <c r="A1051"/>
      <c r="B1051" t="s">
        <v>321</v>
      </c>
      <c r="C1051"/>
      <c r="D1051"/>
      <c r="E1051"/>
      <c r="F1051" s="16">
        <v>0</v>
      </c>
      <c r="G1051" s="16">
        <v>0</v>
      </c>
      <c r="H1051" s="16">
        <v>1</v>
      </c>
    </row>
    <row r="1052" spans="1:37" s="16" customFormat="1" x14ac:dyDescent="0.45">
      <c r="A1052" t="s">
        <v>105</v>
      </c>
      <c r="B1052" t="s">
        <v>321</v>
      </c>
      <c r="C1052" t="s">
        <v>239</v>
      </c>
      <c r="D1052" t="s">
        <v>247</v>
      </c>
      <c r="E1052"/>
      <c r="F1052" s="15">
        <v>2019</v>
      </c>
      <c r="G1052" s="15">
        <v>2020</v>
      </c>
      <c r="H1052" s="15">
        <v>2050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45">
      <c r="A1053"/>
      <c r="B1053" t="s">
        <v>321</v>
      </c>
      <c r="C1053"/>
      <c r="D1053"/>
      <c r="E1053"/>
      <c r="F1053" s="16">
        <v>0</v>
      </c>
      <c r="G1053" s="16">
        <v>0</v>
      </c>
      <c r="H1053" s="16">
        <v>1</v>
      </c>
    </row>
    <row r="1054" spans="1:37" s="16" customFormat="1" x14ac:dyDescent="0.45">
      <c r="A1054" t="s">
        <v>105</v>
      </c>
      <c r="B1054" t="s">
        <v>321</v>
      </c>
      <c r="C1054" t="s">
        <v>239</v>
      </c>
      <c r="D1054" t="s">
        <v>248</v>
      </c>
      <c r="E1054"/>
      <c r="F1054" s="15">
        <v>2019</v>
      </c>
      <c r="G1054" s="15">
        <v>2020</v>
      </c>
      <c r="H1054" s="15">
        <v>2050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45">
      <c r="A1055"/>
      <c r="B1055" t="s">
        <v>321</v>
      </c>
      <c r="C1055"/>
      <c r="D1055"/>
      <c r="E1055"/>
      <c r="F1055" s="16">
        <v>0</v>
      </c>
      <c r="G1055" s="16">
        <v>0</v>
      </c>
      <c r="H1055" s="16">
        <v>1</v>
      </c>
    </row>
    <row r="1056" spans="1:37" s="16" customFormat="1" x14ac:dyDescent="0.45">
      <c r="A1056" t="s">
        <v>105</v>
      </c>
      <c r="B1056" t="s">
        <v>321</v>
      </c>
      <c r="C1056" t="s">
        <v>239</v>
      </c>
      <c r="D1056" t="s">
        <v>249</v>
      </c>
      <c r="E1056"/>
      <c r="F1056" s="15">
        <v>2019</v>
      </c>
      <c r="G1056" s="15">
        <v>2020</v>
      </c>
      <c r="H1056" s="15">
        <v>2050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45">
      <c r="A1057"/>
      <c r="B1057" t="s">
        <v>321</v>
      </c>
      <c r="C1057"/>
      <c r="D1057"/>
      <c r="E1057"/>
      <c r="F1057" s="16">
        <v>0</v>
      </c>
      <c r="G1057" s="16">
        <v>0</v>
      </c>
      <c r="H1057" s="16">
        <v>1</v>
      </c>
    </row>
    <row r="1058" spans="1:37" s="16" customFormat="1" x14ac:dyDescent="0.45">
      <c r="A1058" t="s">
        <v>105</v>
      </c>
      <c r="B1058" t="s">
        <v>321</v>
      </c>
      <c r="C1058" t="s">
        <v>239</v>
      </c>
      <c r="D1058" t="s">
        <v>250</v>
      </c>
      <c r="E1058"/>
      <c r="F1058" s="15">
        <v>2019</v>
      </c>
      <c r="G1058" s="15">
        <v>2020</v>
      </c>
      <c r="H1058" s="15">
        <v>2050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45">
      <c r="A1059"/>
      <c r="B1059" t="s">
        <v>321</v>
      </c>
      <c r="C1059"/>
      <c r="D1059"/>
      <c r="E1059"/>
      <c r="F1059" s="16">
        <v>0</v>
      </c>
      <c r="G1059" s="16">
        <v>0</v>
      </c>
      <c r="H1059" s="16">
        <v>1</v>
      </c>
    </row>
    <row r="1060" spans="1:37" s="16" customFormat="1" x14ac:dyDescent="0.45">
      <c r="A1060" t="s">
        <v>105</v>
      </c>
      <c r="B1060" t="s">
        <v>321</v>
      </c>
      <c r="C1060" t="s">
        <v>239</v>
      </c>
      <c r="D1060" t="s">
        <v>251</v>
      </c>
      <c r="E1060"/>
      <c r="F1060" s="15">
        <v>2019</v>
      </c>
      <c r="G1060" s="15">
        <v>2020</v>
      </c>
      <c r="H1060" s="15">
        <v>2050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45">
      <c r="A1061"/>
      <c r="B1061" t="s">
        <v>321</v>
      </c>
      <c r="C1061"/>
      <c r="D1061"/>
      <c r="E1061"/>
      <c r="F1061" s="16">
        <v>0</v>
      </c>
      <c r="G1061" s="16">
        <v>0</v>
      </c>
      <c r="H1061" s="16">
        <v>1</v>
      </c>
    </row>
    <row r="1062" spans="1:37" s="16" customFormat="1" x14ac:dyDescent="0.45">
      <c r="A1062" t="s">
        <v>105</v>
      </c>
      <c r="B1062" t="s">
        <v>321</v>
      </c>
      <c r="C1062" t="s">
        <v>239</v>
      </c>
      <c r="D1062" t="s">
        <v>252</v>
      </c>
      <c r="E1062"/>
      <c r="F1062" s="15">
        <v>2019</v>
      </c>
      <c r="G1062" s="15">
        <v>2020</v>
      </c>
      <c r="H1062" s="15">
        <v>2050</v>
      </c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45">
      <c r="A1063"/>
      <c r="B1063" t="s">
        <v>321</v>
      </c>
      <c r="C1063"/>
      <c r="D1063"/>
      <c r="E1063"/>
      <c r="F1063" s="16">
        <v>0</v>
      </c>
      <c r="G1063" s="16">
        <v>0</v>
      </c>
      <c r="H1063" s="16">
        <v>1</v>
      </c>
    </row>
    <row r="1064" spans="1:37" s="16" customFormat="1" x14ac:dyDescent="0.45">
      <c r="A1064" t="s">
        <v>105</v>
      </c>
      <c r="B1064" t="s">
        <v>321</v>
      </c>
      <c r="C1064" t="s">
        <v>239</v>
      </c>
      <c r="D1064" t="s">
        <v>253</v>
      </c>
      <c r="E1064"/>
      <c r="F1064" s="15">
        <v>2019</v>
      </c>
      <c r="G1064" s="15">
        <v>2020</v>
      </c>
      <c r="H1064" s="15">
        <v>2050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45">
      <c r="A1065"/>
      <c r="B1065" t="s">
        <v>321</v>
      </c>
      <c r="C1065"/>
      <c r="D1065"/>
      <c r="E1065"/>
      <c r="F1065" s="16">
        <v>0</v>
      </c>
      <c r="G1065" s="16">
        <v>0</v>
      </c>
      <c r="H1065" s="16">
        <v>1</v>
      </c>
    </row>
    <row r="1066" spans="1:37" s="16" customFormat="1" x14ac:dyDescent="0.45">
      <c r="A1066" t="s">
        <v>105</v>
      </c>
      <c r="B1066" t="s">
        <v>321</v>
      </c>
      <c r="C1066" t="s">
        <v>240</v>
      </c>
      <c r="D1066" t="s">
        <v>244</v>
      </c>
      <c r="E1066"/>
      <c r="F1066" s="15">
        <v>2019</v>
      </c>
      <c r="G1066" s="15">
        <v>2020</v>
      </c>
      <c r="H1066" s="15">
        <v>2050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45">
      <c r="A1067"/>
      <c r="B1067" t="s">
        <v>321</v>
      </c>
      <c r="C1067"/>
      <c r="D1067"/>
      <c r="E1067"/>
      <c r="F1067" s="16">
        <v>0</v>
      </c>
      <c r="G1067" s="16">
        <v>0</v>
      </c>
      <c r="H1067" s="16">
        <v>1</v>
      </c>
    </row>
    <row r="1068" spans="1:37" s="16" customFormat="1" x14ac:dyDescent="0.45">
      <c r="A1068" t="s">
        <v>105</v>
      </c>
      <c r="B1068" t="s">
        <v>321</v>
      </c>
      <c r="C1068" t="s">
        <v>240</v>
      </c>
      <c r="D1068" t="s">
        <v>245</v>
      </c>
      <c r="E1068"/>
      <c r="F1068" s="15">
        <v>2019</v>
      </c>
      <c r="G1068" s="15">
        <v>2020</v>
      </c>
      <c r="H1068" s="15">
        <v>2050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45">
      <c r="A1069"/>
      <c r="B1069" t="s">
        <v>321</v>
      </c>
      <c r="C1069"/>
      <c r="D1069"/>
      <c r="E1069"/>
      <c r="F1069" s="16">
        <v>0</v>
      </c>
      <c r="G1069" s="16">
        <v>0</v>
      </c>
      <c r="H1069" s="16">
        <v>1</v>
      </c>
    </row>
    <row r="1070" spans="1:37" s="16" customFormat="1" x14ac:dyDescent="0.45">
      <c r="A1070" t="s">
        <v>105</v>
      </c>
      <c r="B1070" t="s">
        <v>321</v>
      </c>
      <c r="C1070" t="s">
        <v>240</v>
      </c>
      <c r="D1070" t="s">
        <v>246</v>
      </c>
      <c r="E1070"/>
      <c r="F1070" s="15">
        <v>2019</v>
      </c>
      <c r="G1070" s="15">
        <v>2020</v>
      </c>
      <c r="H1070" s="15">
        <v>2050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45">
      <c r="A1071"/>
      <c r="B1071" t="s">
        <v>321</v>
      </c>
      <c r="C1071"/>
      <c r="D1071"/>
      <c r="E1071"/>
      <c r="F1071" s="16">
        <v>0</v>
      </c>
      <c r="G1071" s="16">
        <v>0</v>
      </c>
      <c r="H1071" s="16">
        <v>1</v>
      </c>
    </row>
    <row r="1072" spans="1:37" s="16" customFormat="1" x14ac:dyDescent="0.45">
      <c r="A1072" t="s">
        <v>105</v>
      </c>
      <c r="B1072" t="s">
        <v>321</v>
      </c>
      <c r="C1072" t="s">
        <v>240</v>
      </c>
      <c r="D1072" t="s">
        <v>247</v>
      </c>
      <c r="E1072"/>
      <c r="F1072" s="15">
        <v>2019</v>
      </c>
      <c r="G1072" s="15">
        <v>2020</v>
      </c>
      <c r="H1072" s="15">
        <v>2050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45">
      <c r="A1073"/>
      <c r="B1073" t="s">
        <v>321</v>
      </c>
      <c r="C1073"/>
      <c r="D1073"/>
      <c r="E1073"/>
      <c r="F1073" s="16">
        <v>0</v>
      </c>
      <c r="G1073" s="16">
        <v>0</v>
      </c>
      <c r="H1073" s="16">
        <v>1</v>
      </c>
    </row>
    <row r="1074" spans="1:37" s="16" customFormat="1" x14ac:dyDescent="0.45">
      <c r="A1074" t="s">
        <v>105</v>
      </c>
      <c r="B1074" t="s">
        <v>321</v>
      </c>
      <c r="C1074" t="s">
        <v>240</v>
      </c>
      <c r="D1074" t="s">
        <v>248</v>
      </c>
      <c r="E1074"/>
      <c r="F1074" s="15">
        <v>2019</v>
      </c>
      <c r="G1074" s="15">
        <v>2020</v>
      </c>
      <c r="H1074" s="15">
        <v>2050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45">
      <c r="A1075"/>
      <c r="B1075" t="s">
        <v>321</v>
      </c>
      <c r="C1075"/>
      <c r="D1075"/>
      <c r="E1075"/>
      <c r="F1075" s="16">
        <v>0</v>
      </c>
      <c r="G1075" s="16">
        <v>0</v>
      </c>
      <c r="H1075" s="16">
        <v>1</v>
      </c>
    </row>
    <row r="1076" spans="1:37" s="16" customFormat="1" x14ac:dyDescent="0.45">
      <c r="A1076" t="s">
        <v>105</v>
      </c>
      <c r="B1076" t="s">
        <v>321</v>
      </c>
      <c r="C1076" t="s">
        <v>240</v>
      </c>
      <c r="D1076" t="s">
        <v>249</v>
      </c>
      <c r="E1076"/>
      <c r="F1076" s="15">
        <v>2019</v>
      </c>
      <c r="G1076" s="15">
        <v>2020</v>
      </c>
      <c r="H1076" s="15">
        <v>2050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45">
      <c r="A1077"/>
      <c r="B1077" t="s">
        <v>321</v>
      </c>
      <c r="C1077"/>
      <c r="D1077"/>
      <c r="E1077"/>
      <c r="F1077" s="16">
        <v>0</v>
      </c>
      <c r="G1077" s="16">
        <v>0</v>
      </c>
      <c r="H1077" s="16">
        <v>1</v>
      </c>
    </row>
    <row r="1078" spans="1:37" s="16" customFormat="1" x14ac:dyDescent="0.45">
      <c r="A1078" t="s">
        <v>105</v>
      </c>
      <c r="B1078" t="s">
        <v>321</v>
      </c>
      <c r="C1078" t="s">
        <v>240</v>
      </c>
      <c r="D1078" t="s">
        <v>250</v>
      </c>
      <c r="E1078"/>
      <c r="F1078" s="15">
        <v>2019</v>
      </c>
      <c r="G1078" s="15">
        <v>2020</v>
      </c>
      <c r="H1078" s="15">
        <v>2050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45">
      <c r="A1079"/>
      <c r="B1079" t="s">
        <v>321</v>
      </c>
      <c r="C1079"/>
      <c r="D1079"/>
      <c r="E1079"/>
      <c r="F1079" s="16">
        <v>0</v>
      </c>
      <c r="G1079" s="16">
        <v>0</v>
      </c>
      <c r="H1079" s="16">
        <v>1</v>
      </c>
    </row>
    <row r="1080" spans="1:37" s="16" customFormat="1" x14ac:dyDescent="0.45">
      <c r="A1080" t="s">
        <v>105</v>
      </c>
      <c r="B1080" t="s">
        <v>321</v>
      </c>
      <c r="C1080" t="s">
        <v>240</v>
      </c>
      <c r="D1080" t="s">
        <v>251</v>
      </c>
      <c r="E1080"/>
      <c r="F1080" s="15">
        <v>2019</v>
      </c>
      <c r="G1080" s="15">
        <v>2020</v>
      </c>
      <c r="H1080" s="15">
        <v>2050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45">
      <c r="A1081"/>
      <c r="B1081" t="s">
        <v>321</v>
      </c>
      <c r="C1081"/>
      <c r="D1081"/>
      <c r="E1081"/>
      <c r="F1081" s="16">
        <v>0</v>
      </c>
      <c r="G1081" s="16">
        <v>0</v>
      </c>
      <c r="H1081" s="16">
        <v>1</v>
      </c>
    </row>
    <row r="1082" spans="1:37" s="16" customFormat="1" x14ac:dyDescent="0.45">
      <c r="A1082" t="s">
        <v>105</v>
      </c>
      <c r="B1082" t="s">
        <v>321</v>
      </c>
      <c r="C1082" t="s">
        <v>240</v>
      </c>
      <c r="D1082" t="s">
        <v>252</v>
      </c>
      <c r="E1082"/>
      <c r="F1082" s="15">
        <v>2019</v>
      </c>
      <c r="G1082" s="15">
        <v>2020</v>
      </c>
      <c r="H1082" s="15">
        <v>2050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45">
      <c r="A1083"/>
      <c r="B1083" t="s">
        <v>321</v>
      </c>
      <c r="C1083"/>
      <c r="D1083"/>
      <c r="E1083"/>
      <c r="F1083" s="16">
        <v>0</v>
      </c>
      <c r="G1083" s="16">
        <v>0</v>
      </c>
      <c r="H1083" s="16">
        <v>1</v>
      </c>
    </row>
    <row r="1084" spans="1:37" s="16" customFormat="1" x14ac:dyDescent="0.45">
      <c r="A1084" t="s">
        <v>105</v>
      </c>
      <c r="B1084" t="s">
        <v>321</v>
      </c>
      <c r="C1084" t="s">
        <v>240</v>
      </c>
      <c r="D1084" t="s">
        <v>253</v>
      </c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45">
      <c r="A1085"/>
      <c r="B1085" t="s">
        <v>321</v>
      </c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45">
      <c r="A1086" t="s">
        <v>105</v>
      </c>
      <c r="B1086" t="s">
        <v>321</v>
      </c>
      <c r="C1086" t="s">
        <v>241</v>
      </c>
      <c r="D1086" t="s">
        <v>244</v>
      </c>
      <c r="E1086"/>
      <c r="F1086" s="15">
        <v>2019</v>
      </c>
      <c r="G1086" s="15">
        <v>2020</v>
      </c>
      <c r="H1086" s="15">
        <v>2050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45">
      <c r="A1087"/>
      <c r="B1087" t="s">
        <v>321</v>
      </c>
      <c r="C1087"/>
      <c r="D1087"/>
      <c r="E1087"/>
      <c r="F1087" s="16">
        <v>0</v>
      </c>
      <c r="G1087" s="16">
        <v>0</v>
      </c>
      <c r="H1087" s="16">
        <v>1</v>
      </c>
    </row>
    <row r="1088" spans="1:37" s="16" customFormat="1" x14ac:dyDescent="0.45">
      <c r="A1088" t="s">
        <v>105</v>
      </c>
      <c r="B1088" t="s">
        <v>321</v>
      </c>
      <c r="C1088" t="s">
        <v>241</v>
      </c>
      <c r="D1088" t="s">
        <v>245</v>
      </c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45">
      <c r="A1089"/>
      <c r="B1089" t="s">
        <v>321</v>
      </c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45">
      <c r="A1090" t="s">
        <v>105</v>
      </c>
      <c r="B1090" t="s">
        <v>321</v>
      </c>
      <c r="C1090" t="s">
        <v>241</v>
      </c>
      <c r="D1090" t="s">
        <v>246</v>
      </c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45">
      <c r="A1091"/>
      <c r="B1091" t="s">
        <v>321</v>
      </c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45">
      <c r="A1092" t="s">
        <v>105</v>
      </c>
      <c r="B1092" t="s">
        <v>321</v>
      </c>
      <c r="C1092" t="s">
        <v>241</v>
      </c>
      <c r="D1092" t="s">
        <v>247</v>
      </c>
      <c r="E1092"/>
      <c r="F1092" s="15">
        <v>2019</v>
      </c>
      <c r="G1092" s="15">
        <v>2020</v>
      </c>
      <c r="H1092" s="15">
        <v>2050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45">
      <c r="A1093"/>
      <c r="B1093" t="s">
        <v>321</v>
      </c>
      <c r="C1093"/>
      <c r="D1093"/>
      <c r="E1093"/>
      <c r="F1093" s="16">
        <v>0</v>
      </c>
      <c r="G1093" s="16">
        <v>0</v>
      </c>
      <c r="H1093" s="16">
        <v>1</v>
      </c>
    </row>
    <row r="1094" spans="1:37" s="16" customFormat="1" x14ac:dyDescent="0.45">
      <c r="A1094" t="s">
        <v>105</v>
      </c>
      <c r="B1094" t="s">
        <v>321</v>
      </c>
      <c r="C1094" t="s">
        <v>241</v>
      </c>
      <c r="D1094" t="s">
        <v>248</v>
      </c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45">
      <c r="A1095"/>
      <c r="B1095" t="s">
        <v>321</v>
      </c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45">
      <c r="A1096" t="s">
        <v>105</v>
      </c>
      <c r="B1096" t="s">
        <v>321</v>
      </c>
      <c r="C1096" t="s">
        <v>241</v>
      </c>
      <c r="D1096" t="s">
        <v>249</v>
      </c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45">
      <c r="A1097"/>
      <c r="B1097" t="s">
        <v>321</v>
      </c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45">
      <c r="A1098" t="s">
        <v>105</v>
      </c>
      <c r="B1098" t="s">
        <v>321</v>
      </c>
      <c r="C1098" t="s">
        <v>241</v>
      </c>
      <c r="D1098" t="s">
        <v>250</v>
      </c>
      <c r="E1098"/>
      <c r="F1098" s="15">
        <v>2019</v>
      </c>
      <c r="G1098" s="15">
        <v>2020</v>
      </c>
      <c r="H1098" s="15">
        <v>2050</v>
      </c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45">
      <c r="A1099"/>
      <c r="B1099" t="s">
        <v>321</v>
      </c>
      <c r="C1099"/>
      <c r="D1099"/>
      <c r="E1099"/>
      <c r="F1099" s="16">
        <v>0</v>
      </c>
      <c r="G1099" s="16">
        <v>0</v>
      </c>
      <c r="H1099" s="16">
        <v>1</v>
      </c>
    </row>
    <row r="1100" spans="1:37" s="16" customFormat="1" x14ac:dyDescent="0.45">
      <c r="A1100" t="s">
        <v>105</v>
      </c>
      <c r="B1100" t="s">
        <v>321</v>
      </c>
      <c r="C1100" t="s">
        <v>241</v>
      </c>
      <c r="D1100" t="s">
        <v>251</v>
      </c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45">
      <c r="A1101"/>
      <c r="B1101" t="s">
        <v>321</v>
      </c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45">
      <c r="A1102" t="s">
        <v>105</v>
      </c>
      <c r="B1102" t="s">
        <v>321</v>
      </c>
      <c r="C1102" t="s">
        <v>241</v>
      </c>
      <c r="D1102" t="s">
        <v>252</v>
      </c>
      <c r="E1102"/>
      <c r="F1102" s="15">
        <v>2019</v>
      </c>
      <c r="G1102" s="15">
        <v>2020</v>
      </c>
      <c r="H1102" s="15">
        <v>2050</v>
      </c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45">
      <c r="A1103"/>
      <c r="B1103" t="s">
        <v>321</v>
      </c>
      <c r="C1103"/>
      <c r="D1103"/>
      <c r="E1103"/>
      <c r="F1103" s="16">
        <v>0</v>
      </c>
      <c r="G1103" s="16">
        <v>0</v>
      </c>
      <c r="H1103" s="16">
        <v>1</v>
      </c>
    </row>
    <row r="1104" spans="1:37" s="16" customFormat="1" x14ac:dyDescent="0.45">
      <c r="A1104" t="s">
        <v>105</v>
      </c>
      <c r="B1104" t="s">
        <v>321</v>
      </c>
      <c r="C1104" t="s">
        <v>241</v>
      </c>
      <c r="D1104" t="s">
        <v>253</v>
      </c>
      <c r="E1104"/>
      <c r="F1104" s="15">
        <v>2019</v>
      </c>
      <c r="G1104" s="15">
        <v>2020</v>
      </c>
      <c r="H1104" s="15">
        <v>2050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45">
      <c r="A1105"/>
      <c r="B1105" t="s">
        <v>321</v>
      </c>
      <c r="C1105"/>
      <c r="D1105"/>
      <c r="E1105"/>
      <c r="F1105" s="16">
        <v>0</v>
      </c>
      <c r="G1105" s="16">
        <v>0</v>
      </c>
      <c r="H1105" s="16">
        <v>1</v>
      </c>
    </row>
    <row r="1106" spans="1:37" s="16" customFormat="1" x14ac:dyDescent="0.45">
      <c r="A1106" t="s">
        <v>105</v>
      </c>
      <c r="B1106" t="s">
        <v>321</v>
      </c>
      <c r="C1106" t="s">
        <v>242</v>
      </c>
      <c r="D1106" t="s">
        <v>244</v>
      </c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45">
      <c r="A1107"/>
      <c r="B1107" t="s">
        <v>321</v>
      </c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45">
      <c r="A1108" t="s">
        <v>105</v>
      </c>
      <c r="B1108" t="s">
        <v>321</v>
      </c>
      <c r="C1108" t="s">
        <v>242</v>
      </c>
      <c r="D1108" t="s">
        <v>245</v>
      </c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45">
      <c r="A1109"/>
      <c r="B1109" t="s">
        <v>321</v>
      </c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45">
      <c r="A1110" t="s">
        <v>105</v>
      </c>
      <c r="B1110" t="s">
        <v>321</v>
      </c>
      <c r="C1110" t="s">
        <v>242</v>
      </c>
      <c r="D1110" t="s">
        <v>246</v>
      </c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45">
      <c r="A1111"/>
      <c r="B1111" t="s">
        <v>321</v>
      </c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45">
      <c r="A1112" t="s">
        <v>105</v>
      </c>
      <c r="B1112" t="s">
        <v>321</v>
      </c>
      <c r="C1112" t="s">
        <v>242</v>
      </c>
      <c r="D1112" t="s">
        <v>247</v>
      </c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45">
      <c r="A1113"/>
      <c r="B1113" t="s">
        <v>321</v>
      </c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45">
      <c r="A1114" t="s">
        <v>105</v>
      </c>
      <c r="B1114" t="s">
        <v>321</v>
      </c>
      <c r="C1114" t="s">
        <v>242</v>
      </c>
      <c r="D1114" t="s">
        <v>248</v>
      </c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45">
      <c r="A1115"/>
      <c r="B1115" t="s">
        <v>321</v>
      </c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45">
      <c r="A1116" t="s">
        <v>105</v>
      </c>
      <c r="B1116" t="s">
        <v>321</v>
      </c>
      <c r="C1116" t="s">
        <v>242</v>
      </c>
      <c r="D1116" t="s">
        <v>249</v>
      </c>
      <c r="E1116"/>
      <c r="F1116" s="15">
        <v>2019</v>
      </c>
      <c r="G1116" s="15">
        <v>2020</v>
      </c>
      <c r="H1116" s="15">
        <v>2050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45">
      <c r="A1117"/>
      <c r="B1117" t="s">
        <v>321</v>
      </c>
      <c r="C1117"/>
      <c r="D1117"/>
      <c r="E1117"/>
      <c r="F1117" s="16">
        <v>0</v>
      </c>
      <c r="G1117" s="16">
        <v>0</v>
      </c>
      <c r="H1117" s="16">
        <v>1</v>
      </c>
    </row>
    <row r="1118" spans="1:37" s="16" customFormat="1" x14ac:dyDescent="0.45">
      <c r="A1118" t="s">
        <v>105</v>
      </c>
      <c r="B1118" t="s">
        <v>321</v>
      </c>
      <c r="C1118" t="s">
        <v>242</v>
      </c>
      <c r="D1118" t="s">
        <v>250</v>
      </c>
      <c r="E1118"/>
      <c r="F1118" s="15">
        <v>2019</v>
      </c>
      <c r="G1118" s="15">
        <v>2020</v>
      </c>
      <c r="H1118" s="15">
        <v>2050</v>
      </c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45">
      <c r="A1119"/>
      <c r="B1119" t="s">
        <v>321</v>
      </c>
      <c r="C1119"/>
      <c r="D1119"/>
      <c r="E1119"/>
      <c r="F1119" s="16">
        <v>0</v>
      </c>
      <c r="G1119" s="16">
        <v>0</v>
      </c>
      <c r="H1119" s="16">
        <v>1</v>
      </c>
    </row>
    <row r="1120" spans="1:37" s="16" customFormat="1" x14ac:dyDescent="0.45">
      <c r="A1120" t="s">
        <v>105</v>
      </c>
      <c r="B1120" t="s">
        <v>321</v>
      </c>
      <c r="C1120" t="s">
        <v>242</v>
      </c>
      <c r="D1120" t="s">
        <v>251</v>
      </c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45">
      <c r="A1121"/>
      <c r="B1121" t="s">
        <v>321</v>
      </c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45">
      <c r="A1122" t="s">
        <v>105</v>
      </c>
      <c r="B1122" t="s">
        <v>321</v>
      </c>
      <c r="C1122" t="s">
        <v>242</v>
      </c>
      <c r="D1122" t="s">
        <v>252</v>
      </c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45">
      <c r="A1123"/>
      <c r="B1123" t="s">
        <v>321</v>
      </c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45">
      <c r="A1124" t="s">
        <v>105</v>
      </c>
      <c r="B1124" t="s">
        <v>321</v>
      </c>
      <c r="C1124" t="s">
        <v>242</v>
      </c>
      <c r="D1124" t="s">
        <v>253</v>
      </c>
      <c r="E1124"/>
      <c r="F1124" s="15">
        <v>2019</v>
      </c>
      <c r="G1124" s="15">
        <v>2020</v>
      </c>
      <c r="H1124" s="15">
        <v>2050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45">
      <c r="A1125"/>
      <c r="B1125" t="s">
        <v>321</v>
      </c>
      <c r="C1125"/>
      <c r="D1125"/>
      <c r="E1125"/>
      <c r="F1125" s="16">
        <v>0</v>
      </c>
      <c r="G1125" s="16">
        <v>0</v>
      </c>
      <c r="H1125" s="16">
        <v>1</v>
      </c>
    </row>
    <row r="1126" spans="1:37" s="16" customFormat="1" x14ac:dyDescent="0.45">
      <c r="A1126" t="s">
        <v>105</v>
      </c>
      <c r="B1126" t="s">
        <v>321</v>
      </c>
      <c r="C1126" t="s">
        <v>243</v>
      </c>
      <c r="D1126" t="s">
        <v>244</v>
      </c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45">
      <c r="A1127"/>
      <c r="B1127" t="s">
        <v>321</v>
      </c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45">
      <c r="A1128" t="s">
        <v>105</v>
      </c>
      <c r="B1128" t="s">
        <v>321</v>
      </c>
      <c r="C1128" t="s">
        <v>243</v>
      </c>
      <c r="D1128" t="s">
        <v>245</v>
      </c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45">
      <c r="A1129"/>
      <c r="B1129" t="s">
        <v>321</v>
      </c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45">
      <c r="A1130" t="s">
        <v>105</v>
      </c>
      <c r="B1130" t="s">
        <v>321</v>
      </c>
      <c r="C1130" t="s">
        <v>243</v>
      </c>
      <c r="D1130" t="s">
        <v>246</v>
      </c>
      <c r="E1130"/>
      <c r="F1130" s="15">
        <v>2019</v>
      </c>
      <c r="G1130" s="15">
        <v>2020</v>
      </c>
      <c r="H1130" s="15">
        <v>2050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45">
      <c r="A1131"/>
      <c r="B1131" t="s">
        <v>321</v>
      </c>
      <c r="C1131"/>
      <c r="D1131"/>
      <c r="E1131"/>
      <c r="F1131" s="16">
        <v>0</v>
      </c>
      <c r="G1131" s="16">
        <v>0</v>
      </c>
      <c r="H1131" s="16">
        <v>1</v>
      </c>
    </row>
    <row r="1132" spans="1:37" s="16" customFormat="1" x14ac:dyDescent="0.45">
      <c r="A1132" t="s">
        <v>105</v>
      </c>
      <c r="B1132" t="s">
        <v>321</v>
      </c>
      <c r="C1132" t="s">
        <v>243</v>
      </c>
      <c r="D1132" t="s">
        <v>247</v>
      </c>
      <c r="E1132"/>
      <c r="F1132" s="15">
        <v>2019</v>
      </c>
      <c r="G1132" s="15">
        <v>2020</v>
      </c>
      <c r="H1132" s="15">
        <v>2050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45">
      <c r="A1133"/>
      <c r="B1133" t="s">
        <v>321</v>
      </c>
      <c r="C1133"/>
      <c r="D1133"/>
      <c r="E1133"/>
      <c r="F1133" s="16">
        <v>0</v>
      </c>
      <c r="G1133" s="16">
        <v>0</v>
      </c>
      <c r="H1133" s="16">
        <v>1</v>
      </c>
    </row>
    <row r="1134" spans="1:37" s="16" customFormat="1" x14ac:dyDescent="0.45">
      <c r="A1134" t="s">
        <v>105</v>
      </c>
      <c r="B1134" t="s">
        <v>321</v>
      </c>
      <c r="C1134" t="s">
        <v>243</v>
      </c>
      <c r="D1134" t="s">
        <v>248</v>
      </c>
      <c r="E1134"/>
      <c r="F1134" s="15">
        <v>2019</v>
      </c>
      <c r="G1134" s="15">
        <v>2020</v>
      </c>
      <c r="H1134" s="15">
        <v>2050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45">
      <c r="A1135"/>
      <c r="B1135" t="s">
        <v>321</v>
      </c>
      <c r="C1135"/>
      <c r="D1135"/>
      <c r="E1135"/>
      <c r="F1135" s="16">
        <v>0</v>
      </c>
      <c r="G1135" s="16">
        <v>0</v>
      </c>
      <c r="H1135" s="16">
        <v>1</v>
      </c>
    </row>
    <row r="1136" spans="1:37" s="16" customFormat="1" x14ac:dyDescent="0.45">
      <c r="A1136" t="s">
        <v>105</v>
      </c>
      <c r="B1136" t="s">
        <v>321</v>
      </c>
      <c r="C1136" t="s">
        <v>243</v>
      </c>
      <c r="D1136" t="s">
        <v>249</v>
      </c>
      <c r="E1136"/>
      <c r="F1136" s="15">
        <v>2019</v>
      </c>
      <c r="G1136" s="15">
        <v>2020</v>
      </c>
      <c r="H1136" s="15">
        <v>2050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45">
      <c r="A1137"/>
      <c r="B1137" t="s">
        <v>321</v>
      </c>
      <c r="C1137"/>
      <c r="D1137"/>
      <c r="E1137"/>
      <c r="F1137" s="16">
        <v>0</v>
      </c>
      <c r="G1137" s="16">
        <v>0</v>
      </c>
      <c r="H1137" s="16">
        <v>1</v>
      </c>
    </row>
    <row r="1138" spans="1:37" s="16" customFormat="1" x14ac:dyDescent="0.45">
      <c r="A1138" t="s">
        <v>105</v>
      </c>
      <c r="B1138" t="s">
        <v>321</v>
      </c>
      <c r="C1138" t="s">
        <v>243</v>
      </c>
      <c r="D1138" t="s">
        <v>250</v>
      </c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45">
      <c r="A1139"/>
      <c r="B1139" t="s">
        <v>321</v>
      </c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45">
      <c r="A1140" t="s">
        <v>105</v>
      </c>
      <c r="B1140" t="s">
        <v>321</v>
      </c>
      <c r="C1140" t="s">
        <v>243</v>
      </c>
      <c r="D1140" t="s">
        <v>251</v>
      </c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45">
      <c r="A1141"/>
      <c r="B1141" t="s">
        <v>321</v>
      </c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45">
      <c r="A1142" t="s">
        <v>105</v>
      </c>
      <c r="B1142" t="s">
        <v>321</v>
      </c>
      <c r="C1142" t="s">
        <v>243</v>
      </c>
      <c r="D1142" t="s">
        <v>252</v>
      </c>
      <c r="E1142"/>
      <c r="F1142" s="15">
        <v>2019</v>
      </c>
      <c r="G1142" s="15">
        <v>2020</v>
      </c>
      <c r="H1142" s="15">
        <v>2050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45">
      <c r="A1143"/>
      <c r="B1143" t="s">
        <v>321</v>
      </c>
      <c r="C1143"/>
      <c r="D1143"/>
      <c r="E1143"/>
      <c r="F1143" s="16">
        <v>0</v>
      </c>
      <c r="G1143" s="16">
        <v>0</v>
      </c>
      <c r="H1143" s="16">
        <v>1</v>
      </c>
    </row>
    <row r="1144" spans="1:37" s="16" customFormat="1" x14ac:dyDescent="0.45">
      <c r="A1144" t="s">
        <v>105</v>
      </c>
      <c r="B1144" t="s">
        <v>321</v>
      </c>
      <c r="C1144" t="s">
        <v>243</v>
      </c>
      <c r="D1144" t="s">
        <v>253</v>
      </c>
      <c r="E1144"/>
      <c r="F1144" s="15">
        <v>2019</v>
      </c>
      <c r="G1144" s="15">
        <v>2020</v>
      </c>
      <c r="H1144" s="15">
        <v>2050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45">
      <c r="A1145"/>
      <c r="B1145" t="s">
        <v>321</v>
      </c>
      <c r="C1145"/>
      <c r="D1145"/>
      <c r="E1145"/>
      <c r="F1145" s="16">
        <v>0</v>
      </c>
      <c r="G1145" s="16">
        <v>0</v>
      </c>
      <c r="H1145" s="16">
        <v>1</v>
      </c>
    </row>
    <row r="1146" spans="1:37" s="16" customFormat="1" x14ac:dyDescent="0.45">
      <c r="A1146" t="s">
        <v>138</v>
      </c>
      <c r="B1146" t="s">
        <v>321</v>
      </c>
      <c r="C1146" t="s">
        <v>236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45">
      <c r="A1147"/>
      <c r="B1147" t="s">
        <v>321</v>
      </c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45">
      <c r="A1148" t="s">
        <v>138</v>
      </c>
      <c r="B1148" t="s">
        <v>322</v>
      </c>
      <c r="C1148" t="s">
        <v>237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45">
      <c r="A1149"/>
      <c r="B1149" t="s">
        <v>321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45">
      <c r="A1150" t="s">
        <v>138</v>
      </c>
      <c r="B1150" t="s">
        <v>321</v>
      </c>
      <c r="C1150" t="s">
        <v>238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45">
      <c r="A1151"/>
      <c r="B1151" t="s">
        <v>321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45">
      <c r="A1152" t="s">
        <v>138</v>
      </c>
      <c r="B1152" t="s">
        <v>322</v>
      </c>
      <c r="C1152" t="s">
        <v>239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45">
      <c r="A1153"/>
      <c r="B1153" t="s">
        <v>321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45">
      <c r="A1154" t="s">
        <v>138</v>
      </c>
      <c r="B1154" t="s">
        <v>322</v>
      </c>
      <c r="C1154" t="s">
        <v>240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45">
      <c r="A1155"/>
      <c r="B1155" t="s">
        <v>321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45">
      <c r="A1156" t="s">
        <v>138</v>
      </c>
      <c r="B1156" t="s">
        <v>321</v>
      </c>
      <c r="C1156" t="s">
        <v>241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45">
      <c r="A1157"/>
      <c r="B1157" t="s">
        <v>321</v>
      </c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45">
      <c r="A1158" t="s">
        <v>138</v>
      </c>
      <c r="B1158" t="s">
        <v>322</v>
      </c>
      <c r="C1158" t="s">
        <v>242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45">
      <c r="A1159"/>
      <c r="B1159" t="s">
        <v>321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45">
      <c r="A1160" t="s">
        <v>138</v>
      </c>
      <c r="B1160" t="s">
        <v>322</v>
      </c>
      <c r="C1160" t="s">
        <v>243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45">
      <c r="A1161"/>
      <c r="B1161" t="s">
        <v>321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45">
      <c r="A1162" t="s">
        <v>139</v>
      </c>
      <c r="B1162" t="s">
        <v>321</v>
      </c>
      <c r="C1162"/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45">
      <c r="A1163"/>
      <c r="B1163" t="s">
        <v>321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45">
      <c r="A1164" t="s">
        <v>146</v>
      </c>
      <c r="B1164" t="s">
        <v>322</v>
      </c>
      <c r="C1164" t="s">
        <v>254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45">
      <c r="A1165"/>
      <c r="B1165" t="s">
        <v>321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45">
      <c r="A1166" t="s">
        <v>146</v>
      </c>
      <c r="B1166" t="s">
        <v>321</v>
      </c>
      <c r="C1166" t="s">
        <v>255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45">
      <c r="A1167"/>
      <c r="B1167" t="s">
        <v>321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45">
      <c r="A1168" t="s">
        <v>146</v>
      </c>
      <c r="B1168" t="s">
        <v>321</v>
      </c>
      <c r="C1168" t="s">
        <v>256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45">
      <c r="A1169"/>
      <c r="B1169" t="s">
        <v>321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45">
      <c r="A1170" t="s">
        <v>146</v>
      </c>
      <c r="B1170" t="s">
        <v>322</v>
      </c>
      <c r="C1170" t="s">
        <v>257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45">
      <c r="A1171"/>
      <c r="B1171" t="s">
        <v>321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45">
      <c r="A1172" t="s">
        <v>146</v>
      </c>
      <c r="B1172" t="s">
        <v>322</v>
      </c>
      <c r="C1172" t="s">
        <v>258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45">
      <c r="A1173"/>
      <c r="B1173" t="s">
        <v>321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45">
      <c r="A1174" t="s">
        <v>146</v>
      </c>
      <c r="B1174" t="s">
        <v>322</v>
      </c>
      <c r="C1174" t="s">
        <v>259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45">
      <c r="A1175"/>
      <c r="B1175" t="s">
        <v>321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45">
      <c r="A1176" t="s">
        <v>146</v>
      </c>
      <c r="B1176" t="s">
        <v>322</v>
      </c>
      <c r="C1176" t="s">
        <v>260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45">
      <c r="A1177"/>
      <c r="B1177" t="s">
        <v>321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45">
      <c r="A1178" t="s">
        <v>146</v>
      </c>
      <c r="B1178" t="s">
        <v>322</v>
      </c>
      <c r="C1178" t="s">
        <v>261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45">
      <c r="A1179"/>
      <c r="B1179" t="s">
        <v>321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45">
      <c r="A1180" t="s">
        <v>146</v>
      </c>
      <c r="B1180" t="s">
        <v>321</v>
      </c>
      <c r="C1180" t="s">
        <v>262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45">
      <c r="A1181"/>
      <c r="B1181" t="s">
        <v>321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45">
      <c r="A1182" t="s">
        <v>146</v>
      </c>
      <c r="B1182" t="s">
        <v>321</v>
      </c>
      <c r="C1182" t="s">
        <v>263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45">
      <c r="A1183"/>
      <c r="B1183" t="s">
        <v>321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45">
      <c r="A1184" t="s">
        <v>146</v>
      </c>
      <c r="B1184" t="s">
        <v>322</v>
      </c>
      <c r="C1184" t="s">
        <v>264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45">
      <c r="A1185"/>
      <c r="B1185" t="s">
        <v>321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45">
      <c r="A1186" t="s">
        <v>146</v>
      </c>
      <c r="B1186" t="s">
        <v>322</v>
      </c>
      <c r="C1186" t="s">
        <v>265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45">
      <c r="A1187"/>
      <c r="B1187" t="s">
        <v>321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45">
      <c r="A1188" t="s">
        <v>146</v>
      </c>
      <c r="B1188" t="s">
        <v>321</v>
      </c>
      <c r="C1188" t="s">
        <v>266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45">
      <c r="A1189"/>
      <c r="B1189" t="s">
        <v>321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45">
      <c r="A1190" t="s">
        <v>146</v>
      </c>
      <c r="B1190" t="s">
        <v>322</v>
      </c>
      <c r="C1190" t="s">
        <v>267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45">
      <c r="A1191"/>
      <c r="B1191" t="s">
        <v>321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45">
      <c r="A1192" t="s">
        <v>146</v>
      </c>
      <c r="B1192" t="s">
        <v>322</v>
      </c>
      <c r="C1192" t="s">
        <v>268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45">
      <c r="A1193"/>
      <c r="B1193" t="s">
        <v>321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45">
      <c r="A1194" t="s">
        <v>146</v>
      </c>
      <c r="B1194" t="s">
        <v>321</v>
      </c>
      <c r="C1194" t="s">
        <v>269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45">
      <c r="A1195"/>
      <c r="B1195" t="s">
        <v>321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45">
      <c r="A1196" t="s">
        <v>146</v>
      </c>
      <c r="B1196" t="s">
        <v>321</v>
      </c>
      <c r="C1196" t="s">
        <v>270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45">
      <c r="A1197"/>
      <c r="B1197" t="s">
        <v>321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45">
      <c r="A1198" t="s">
        <v>146</v>
      </c>
      <c r="B1198" t="s">
        <v>321</v>
      </c>
      <c r="C1198" t="s">
        <v>271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45">
      <c r="A1199"/>
      <c r="B1199" t="s">
        <v>321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45">
      <c r="A1200" t="s">
        <v>146</v>
      </c>
      <c r="B1200" t="s">
        <v>321</v>
      </c>
      <c r="C1200" t="s">
        <v>272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45">
      <c r="A1201"/>
      <c r="B1201" t="s">
        <v>321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45">
      <c r="A1202" t="s">
        <v>146</v>
      </c>
      <c r="B1202" t="s">
        <v>322</v>
      </c>
      <c r="C1202" t="s">
        <v>273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45">
      <c r="A1203"/>
      <c r="B1203" t="s">
        <v>321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45">
      <c r="A1204" t="s">
        <v>146</v>
      </c>
      <c r="B1204" t="s">
        <v>322</v>
      </c>
      <c r="C1204" t="s">
        <v>274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45">
      <c r="A1205"/>
      <c r="B1205" t="s">
        <v>321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45">
      <c r="A1206" t="s">
        <v>353</v>
      </c>
      <c r="B1206"/>
      <c r="C1206" t="s">
        <v>236</v>
      </c>
      <c r="D1206" t="s">
        <v>354</v>
      </c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45">
      <c r="A1207"/>
      <c r="B1207"/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45">
      <c r="A1208" t="s">
        <v>353</v>
      </c>
      <c r="B1208"/>
      <c r="C1208" t="s">
        <v>236</v>
      </c>
      <c r="D1208" t="s">
        <v>355</v>
      </c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45">
      <c r="A1209"/>
      <c r="B1209"/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45">
      <c r="A1210" t="s">
        <v>353</v>
      </c>
      <c r="B1210"/>
      <c r="C1210" t="s">
        <v>237</v>
      </c>
      <c r="D1210" t="s">
        <v>354</v>
      </c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45">
      <c r="A1211"/>
      <c r="B1211"/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45">
      <c r="A1212" t="s">
        <v>353</v>
      </c>
      <c r="B1212"/>
      <c r="C1212" t="s">
        <v>237</v>
      </c>
      <c r="D1212" t="s">
        <v>355</v>
      </c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45">
      <c r="A1213"/>
      <c r="B1213"/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45">
      <c r="A1214" t="s">
        <v>353</v>
      </c>
      <c r="B1214"/>
      <c r="C1214" t="s">
        <v>238</v>
      </c>
      <c r="D1214" t="s">
        <v>354</v>
      </c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45">
      <c r="A1215"/>
      <c r="B1215"/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45">
      <c r="A1216" t="s">
        <v>353</v>
      </c>
      <c r="B1216"/>
      <c r="C1216" t="s">
        <v>238</v>
      </c>
      <c r="D1216" t="s">
        <v>355</v>
      </c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45">
      <c r="A1217"/>
      <c r="B1217"/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45">
      <c r="A1218" t="s">
        <v>353</v>
      </c>
      <c r="B1218"/>
      <c r="C1218" t="s">
        <v>239</v>
      </c>
      <c r="D1218" t="s">
        <v>354</v>
      </c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45">
      <c r="A1219"/>
      <c r="B1219"/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45">
      <c r="A1220" t="s">
        <v>353</v>
      </c>
      <c r="B1220"/>
      <c r="C1220" t="s">
        <v>239</v>
      </c>
      <c r="D1220" t="s">
        <v>355</v>
      </c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45">
      <c r="A1221"/>
      <c r="B1221"/>
      <c r="C1221"/>
      <c r="D1221"/>
      <c r="E1221"/>
      <c r="F1221" s="16">
        <v>0</v>
      </c>
      <c r="G1221" s="16">
        <v>0</v>
      </c>
      <c r="H1221" s="16">
        <v>1</v>
      </c>
    </row>
    <row r="1222" spans="1:37" s="16" customFormat="1" x14ac:dyDescent="0.45">
      <c r="A1222" t="s">
        <v>353</v>
      </c>
      <c r="B1222"/>
      <c r="C1222" t="s">
        <v>240</v>
      </c>
      <c r="D1222" t="s">
        <v>354</v>
      </c>
      <c r="E1222"/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s="16" customFormat="1" x14ac:dyDescent="0.45">
      <c r="A1223"/>
      <c r="B1223"/>
      <c r="C1223"/>
      <c r="D1223"/>
      <c r="E1223"/>
      <c r="F1223" s="16">
        <v>0</v>
      </c>
      <c r="G1223" s="16">
        <v>0</v>
      </c>
      <c r="H1223" s="16">
        <v>1</v>
      </c>
    </row>
    <row r="1224" spans="1:37" s="16" customFormat="1" x14ac:dyDescent="0.45">
      <c r="A1224" t="s">
        <v>353</v>
      </c>
      <c r="B1224"/>
      <c r="C1224" t="s">
        <v>240</v>
      </c>
      <c r="D1224" t="s">
        <v>355</v>
      </c>
      <c r="E1224"/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s="16" customFormat="1" x14ac:dyDescent="0.45">
      <c r="A1225"/>
      <c r="B1225"/>
      <c r="C1225"/>
      <c r="D1225"/>
      <c r="E1225"/>
      <c r="F1225" s="16">
        <v>0</v>
      </c>
      <c r="G1225" s="16">
        <v>0</v>
      </c>
      <c r="H1225" s="16">
        <v>1</v>
      </c>
    </row>
    <row r="1226" spans="1:37" s="16" customFormat="1" x14ac:dyDescent="0.45">
      <c r="A1226" t="s">
        <v>353</v>
      </c>
      <c r="B1226"/>
      <c r="C1226" t="s">
        <v>241</v>
      </c>
      <c r="D1226" t="s">
        <v>354</v>
      </c>
      <c r="E1226"/>
      <c r="F1226" s="15">
        <v>2019</v>
      </c>
      <c r="G1226" s="15">
        <v>2020</v>
      </c>
      <c r="H1226" s="15">
        <v>2050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s="16" customFormat="1" x14ac:dyDescent="0.45">
      <c r="A1227"/>
      <c r="B1227"/>
      <c r="C1227"/>
      <c r="D1227"/>
      <c r="E1227"/>
      <c r="F1227" s="16">
        <v>0</v>
      </c>
      <c r="G1227" s="16">
        <v>0</v>
      </c>
      <c r="H1227" s="16">
        <v>1</v>
      </c>
    </row>
    <row r="1228" spans="1:37" s="16" customFormat="1" x14ac:dyDescent="0.45">
      <c r="A1228" t="s">
        <v>353</v>
      </c>
      <c r="B1228"/>
      <c r="C1228" t="s">
        <v>241</v>
      </c>
      <c r="D1228" t="s">
        <v>355</v>
      </c>
      <c r="E1228"/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s="16" customFormat="1" x14ac:dyDescent="0.45">
      <c r="A1229"/>
      <c r="B1229"/>
      <c r="C1229"/>
      <c r="D1229"/>
      <c r="E1229"/>
      <c r="F1229" s="16">
        <v>0</v>
      </c>
      <c r="G1229" s="16">
        <v>0</v>
      </c>
      <c r="H1229" s="16">
        <v>1</v>
      </c>
    </row>
    <row r="1230" spans="1:37" s="16" customFormat="1" x14ac:dyDescent="0.45">
      <c r="A1230" t="s">
        <v>353</v>
      </c>
      <c r="B1230"/>
      <c r="C1230" t="s">
        <v>242</v>
      </c>
      <c r="D1230" t="s">
        <v>354</v>
      </c>
      <c r="E1230"/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s="16" customFormat="1" x14ac:dyDescent="0.45">
      <c r="A1231"/>
      <c r="B1231"/>
      <c r="C1231"/>
      <c r="D1231"/>
      <c r="E1231"/>
      <c r="F1231" s="16">
        <v>0</v>
      </c>
      <c r="G1231" s="16">
        <v>0</v>
      </c>
      <c r="H1231" s="16">
        <v>1</v>
      </c>
    </row>
    <row r="1232" spans="1:37" s="16" customFormat="1" x14ac:dyDescent="0.45">
      <c r="A1232" t="s">
        <v>353</v>
      </c>
      <c r="B1232"/>
      <c r="C1232" t="s">
        <v>242</v>
      </c>
      <c r="D1232" t="s">
        <v>355</v>
      </c>
      <c r="E1232"/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s="16" customFormat="1" x14ac:dyDescent="0.45">
      <c r="A1233"/>
      <c r="B1233"/>
      <c r="C1233"/>
      <c r="D1233"/>
      <c r="E1233"/>
      <c r="F1233" s="16">
        <v>0</v>
      </c>
      <c r="G1233" s="16">
        <v>0</v>
      </c>
      <c r="H1233" s="16">
        <v>1</v>
      </c>
    </row>
    <row r="1234" spans="1:37" s="16" customFormat="1" x14ac:dyDescent="0.45">
      <c r="A1234" t="s">
        <v>353</v>
      </c>
      <c r="B1234"/>
      <c r="C1234" t="s">
        <v>243</v>
      </c>
      <c r="D1234" t="s">
        <v>354</v>
      </c>
      <c r="E1234"/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s="16" customFormat="1" x14ac:dyDescent="0.45">
      <c r="A1235"/>
      <c r="B1235"/>
      <c r="C1235"/>
      <c r="D1235"/>
      <c r="E1235"/>
      <c r="F1235" s="16">
        <v>0</v>
      </c>
      <c r="G1235" s="16">
        <v>0</v>
      </c>
      <c r="H1235" s="16">
        <v>1</v>
      </c>
    </row>
    <row r="1236" spans="1:37" s="16" customFormat="1" x14ac:dyDescent="0.45">
      <c r="A1236" t="s">
        <v>353</v>
      </c>
      <c r="B1236"/>
      <c r="C1236" t="s">
        <v>243</v>
      </c>
      <c r="D1236" t="s">
        <v>355</v>
      </c>
      <c r="E1236"/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s="16" customFormat="1" x14ac:dyDescent="0.45">
      <c r="A1237"/>
      <c r="B1237"/>
      <c r="C1237"/>
      <c r="D1237"/>
      <c r="E1237"/>
      <c r="F1237" s="16">
        <v>0</v>
      </c>
      <c r="G1237" s="16">
        <v>0</v>
      </c>
      <c r="H1237" s="16">
        <v>1</v>
      </c>
    </row>
    <row r="1238" spans="1:37" s="16" customFormat="1" x14ac:dyDescent="0.45">
      <c r="A1238" t="s">
        <v>17</v>
      </c>
      <c r="B1238" t="s">
        <v>321</v>
      </c>
      <c r="C1238" t="s">
        <v>254</v>
      </c>
      <c r="D1238"/>
      <c r="E1238"/>
      <c r="F1238" s="15">
        <v>2019</v>
      </c>
      <c r="G1238" s="15">
        <v>2020</v>
      </c>
      <c r="H1238" s="15">
        <v>2050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s="16" customFormat="1" x14ac:dyDescent="0.45">
      <c r="A1239"/>
      <c r="B1239" t="s">
        <v>321</v>
      </c>
      <c r="C1239"/>
      <c r="D1239"/>
      <c r="E1239"/>
      <c r="F1239" s="16">
        <v>0</v>
      </c>
      <c r="G1239" s="16">
        <v>0</v>
      </c>
      <c r="H1239" s="16">
        <v>1</v>
      </c>
    </row>
    <row r="1240" spans="1:37" s="16" customFormat="1" x14ac:dyDescent="0.45">
      <c r="A1240" t="s">
        <v>17</v>
      </c>
      <c r="B1240" t="s">
        <v>321</v>
      </c>
      <c r="C1240" t="s">
        <v>255</v>
      </c>
      <c r="D1240"/>
      <c r="E1240"/>
      <c r="F1240" s="15">
        <v>2019</v>
      </c>
      <c r="G1240" s="15">
        <v>2020</v>
      </c>
      <c r="H1240" s="15">
        <v>2050</v>
      </c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s="16" customFormat="1" x14ac:dyDescent="0.45">
      <c r="A1241"/>
      <c r="B1241" t="s">
        <v>321</v>
      </c>
      <c r="C1241"/>
      <c r="D1241"/>
      <c r="E1241"/>
      <c r="F1241" s="16">
        <v>0</v>
      </c>
      <c r="G1241" s="16">
        <v>0</v>
      </c>
      <c r="H1241" s="16">
        <v>1</v>
      </c>
    </row>
    <row r="1242" spans="1:37" s="16" customFormat="1" x14ac:dyDescent="0.45">
      <c r="A1242" t="s">
        <v>17</v>
      </c>
      <c r="B1242" t="s">
        <v>321</v>
      </c>
      <c r="C1242" t="s">
        <v>256</v>
      </c>
      <c r="D1242"/>
      <c r="E1242"/>
      <c r="F1242" s="15">
        <v>2019</v>
      </c>
      <c r="G1242" s="15">
        <v>2020</v>
      </c>
      <c r="H1242" s="15">
        <v>2050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s="16" customFormat="1" x14ac:dyDescent="0.45">
      <c r="A1243"/>
      <c r="B1243" t="s">
        <v>321</v>
      </c>
      <c r="C1243"/>
      <c r="D1243"/>
      <c r="E1243"/>
      <c r="F1243" s="16">
        <v>0</v>
      </c>
      <c r="G1243" s="16">
        <v>0</v>
      </c>
      <c r="H1243" s="16">
        <v>1</v>
      </c>
    </row>
    <row r="1244" spans="1:37" s="16" customFormat="1" x14ac:dyDescent="0.45">
      <c r="A1244" t="s">
        <v>17</v>
      </c>
      <c r="B1244" t="s">
        <v>321</v>
      </c>
      <c r="C1244" t="s">
        <v>257</v>
      </c>
      <c r="D1244"/>
      <c r="E1244"/>
      <c r="F1244" s="15">
        <v>2019</v>
      </c>
      <c r="G1244" s="15">
        <v>2020</v>
      </c>
      <c r="H1244" s="15">
        <v>2050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s="16" customFormat="1" x14ac:dyDescent="0.45">
      <c r="A1245"/>
      <c r="B1245" t="s">
        <v>321</v>
      </c>
      <c r="C1245"/>
      <c r="D1245"/>
      <c r="E1245"/>
      <c r="F1245" s="16">
        <v>0</v>
      </c>
      <c r="G1245" s="16">
        <v>0</v>
      </c>
      <c r="H1245" s="16">
        <v>1</v>
      </c>
    </row>
    <row r="1246" spans="1:37" s="16" customFormat="1" x14ac:dyDescent="0.45">
      <c r="A1246" t="s">
        <v>17</v>
      </c>
      <c r="B1246" t="s">
        <v>322</v>
      </c>
      <c r="C1246" t="s">
        <v>258</v>
      </c>
      <c r="D1246"/>
      <c r="E1246"/>
      <c r="F1246" s="15">
        <v>2019</v>
      </c>
      <c r="G1246" s="15">
        <v>2020</v>
      </c>
      <c r="H1246" s="15">
        <v>2050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s="16" customFormat="1" x14ac:dyDescent="0.45">
      <c r="A1247"/>
      <c r="B1247" t="s">
        <v>321</v>
      </c>
      <c r="C1247"/>
      <c r="D1247"/>
      <c r="E1247"/>
      <c r="F1247" s="16">
        <v>0</v>
      </c>
      <c r="G1247" s="16">
        <v>0</v>
      </c>
      <c r="H1247" s="16">
        <v>1</v>
      </c>
    </row>
    <row r="1248" spans="1:37" s="16" customFormat="1" x14ac:dyDescent="0.45">
      <c r="A1248" t="s">
        <v>17</v>
      </c>
      <c r="B1248" t="s">
        <v>322</v>
      </c>
      <c r="C1248" t="s">
        <v>259</v>
      </c>
      <c r="D1248"/>
      <c r="E1248"/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s="16" customFormat="1" x14ac:dyDescent="0.45">
      <c r="A1249"/>
      <c r="B1249" t="s">
        <v>321</v>
      </c>
      <c r="C1249"/>
      <c r="D1249"/>
      <c r="E1249"/>
      <c r="F1249" s="16">
        <v>0</v>
      </c>
      <c r="G1249" s="16">
        <v>0</v>
      </c>
      <c r="H1249" s="16">
        <v>1</v>
      </c>
    </row>
    <row r="1250" spans="1:37" s="16" customFormat="1" x14ac:dyDescent="0.45">
      <c r="A1250" t="s">
        <v>17</v>
      </c>
      <c r="B1250" t="s">
        <v>322</v>
      </c>
      <c r="C1250" t="s">
        <v>260</v>
      </c>
      <c r="D1250"/>
      <c r="E1250"/>
      <c r="F1250" s="15">
        <v>2019</v>
      </c>
      <c r="G1250" s="15">
        <v>2020</v>
      </c>
      <c r="H1250" s="15">
        <v>2050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s="16" customFormat="1" x14ac:dyDescent="0.45">
      <c r="A1251"/>
      <c r="B1251" t="s">
        <v>321</v>
      </c>
      <c r="C1251"/>
      <c r="D1251"/>
      <c r="E1251"/>
      <c r="F1251" s="16">
        <v>0</v>
      </c>
      <c r="G1251" s="16">
        <v>0</v>
      </c>
      <c r="H1251" s="16">
        <v>1</v>
      </c>
    </row>
    <row r="1252" spans="1:37" s="16" customFormat="1" x14ac:dyDescent="0.45">
      <c r="A1252" t="s">
        <v>17</v>
      </c>
      <c r="B1252" t="s">
        <v>321</v>
      </c>
      <c r="C1252" t="s">
        <v>261</v>
      </c>
      <c r="D1252"/>
      <c r="E1252"/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s="16" customFormat="1" x14ac:dyDescent="0.45">
      <c r="A1253"/>
      <c r="B1253" t="s">
        <v>321</v>
      </c>
      <c r="C1253"/>
      <c r="D1253"/>
      <c r="E1253"/>
      <c r="F1253" s="16">
        <v>0</v>
      </c>
      <c r="G1253" s="16">
        <v>0</v>
      </c>
      <c r="H1253" s="16">
        <v>1</v>
      </c>
    </row>
    <row r="1254" spans="1:37" s="16" customFormat="1" x14ac:dyDescent="0.45">
      <c r="A1254" t="s">
        <v>17</v>
      </c>
      <c r="B1254" t="s">
        <v>321</v>
      </c>
      <c r="C1254" t="s">
        <v>262</v>
      </c>
      <c r="D1254"/>
      <c r="E1254"/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s="16" customFormat="1" x14ac:dyDescent="0.45">
      <c r="A1255"/>
      <c r="B1255" t="s">
        <v>321</v>
      </c>
      <c r="C1255"/>
      <c r="D1255"/>
      <c r="E1255"/>
      <c r="F1255" s="16">
        <v>0</v>
      </c>
      <c r="G1255" s="16">
        <v>0</v>
      </c>
      <c r="H1255" s="16">
        <v>1</v>
      </c>
    </row>
    <row r="1256" spans="1:37" s="16" customFormat="1" x14ac:dyDescent="0.45">
      <c r="A1256" t="s">
        <v>17</v>
      </c>
      <c r="B1256" t="s">
        <v>321</v>
      </c>
      <c r="C1256" t="s">
        <v>263</v>
      </c>
      <c r="D1256"/>
      <c r="E1256"/>
      <c r="F1256" s="15">
        <v>2019</v>
      </c>
      <c r="G1256" s="15">
        <v>2020</v>
      </c>
      <c r="H1256" s="15">
        <v>2050</v>
      </c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s="16" customFormat="1" x14ac:dyDescent="0.45">
      <c r="A1257"/>
      <c r="B1257" t="s">
        <v>321</v>
      </c>
      <c r="C1257"/>
      <c r="D1257"/>
      <c r="E1257"/>
      <c r="F1257" s="16">
        <v>0</v>
      </c>
      <c r="G1257" s="16">
        <v>0</v>
      </c>
      <c r="H1257" s="16">
        <v>1</v>
      </c>
    </row>
    <row r="1258" spans="1:37" s="16" customFormat="1" x14ac:dyDescent="0.45">
      <c r="A1258" t="s">
        <v>17</v>
      </c>
      <c r="B1258" t="s">
        <v>321</v>
      </c>
      <c r="C1258" t="s">
        <v>264</v>
      </c>
      <c r="D1258"/>
      <c r="E1258"/>
      <c r="F1258" s="15">
        <v>2019</v>
      </c>
      <c r="G1258" s="15">
        <v>2020</v>
      </c>
      <c r="H1258" s="15">
        <v>2050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s="16" customFormat="1" x14ac:dyDescent="0.45">
      <c r="A1259"/>
      <c r="B1259" t="s">
        <v>321</v>
      </c>
      <c r="C1259"/>
      <c r="D1259"/>
      <c r="E1259"/>
      <c r="F1259" s="16">
        <v>0</v>
      </c>
      <c r="G1259" s="16">
        <v>0</v>
      </c>
      <c r="H1259" s="16">
        <v>1</v>
      </c>
    </row>
    <row r="1260" spans="1:37" s="16" customFormat="1" x14ac:dyDescent="0.45">
      <c r="A1260" t="s">
        <v>17</v>
      </c>
      <c r="B1260" t="s">
        <v>321</v>
      </c>
      <c r="C1260" t="s">
        <v>265</v>
      </c>
      <c r="D1260"/>
      <c r="E1260"/>
      <c r="F1260" s="15">
        <v>2019</v>
      </c>
      <c r="G1260" s="15">
        <v>2020</v>
      </c>
      <c r="H1260" s="15">
        <v>2050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s="16" customFormat="1" x14ac:dyDescent="0.45">
      <c r="A1261"/>
      <c r="B1261" t="s">
        <v>321</v>
      </c>
      <c r="C1261"/>
      <c r="D1261"/>
      <c r="E1261"/>
      <c r="F1261" s="16">
        <v>0</v>
      </c>
      <c r="G1261" s="16">
        <v>0</v>
      </c>
      <c r="H1261" s="16">
        <v>1</v>
      </c>
    </row>
    <row r="1262" spans="1:37" s="16" customFormat="1" x14ac:dyDescent="0.45">
      <c r="A1262" t="s">
        <v>17</v>
      </c>
      <c r="B1262" t="s">
        <v>321</v>
      </c>
      <c r="C1262" t="s">
        <v>266</v>
      </c>
      <c r="D1262"/>
      <c r="E1262"/>
      <c r="F1262" s="15">
        <v>2019</v>
      </c>
      <c r="G1262" s="15">
        <v>2020</v>
      </c>
      <c r="H1262" s="15">
        <v>2050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s="16" customFormat="1" x14ac:dyDescent="0.45">
      <c r="A1263"/>
      <c r="B1263" t="s">
        <v>321</v>
      </c>
      <c r="C1263"/>
      <c r="D1263"/>
      <c r="E1263"/>
      <c r="F1263" s="16">
        <v>0</v>
      </c>
      <c r="G1263" s="16">
        <v>0</v>
      </c>
      <c r="H1263" s="16">
        <v>1</v>
      </c>
    </row>
    <row r="1264" spans="1:37" s="16" customFormat="1" x14ac:dyDescent="0.45">
      <c r="A1264" t="s">
        <v>17</v>
      </c>
      <c r="B1264" t="s">
        <v>321</v>
      </c>
      <c r="C1264" t="s">
        <v>267</v>
      </c>
      <c r="D1264"/>
      <c r="E1264"/>
      <c r="F1264" s="15">
        <v>2019</v>
      </c>
      <c r="G1264" s="15">
        <v>2020</v>
      </c>
      <c r="H1264" s="15">
        <v>2050</v>
      </c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s="16" customFormat="1" x14ac:dyDescent="0.45">
      <c r="A1265"/>
      <c r="B1265" t="s">
        <v>321</v>
      </c>
      <c r="C1265"/>
      <c r="D1265"/>
      <c r="E1265"/>
      <c r="F1265" s="16">
        <v>0</v>
      </c>
      <c r="G1265" s="16">
        <v>0</v>
      </c>
      <c r="H1265" s="16">
        <v>1</v>
      </c>
    </row>
    <row r="1266" spans="1:37" s="16" customFormat="1" x14ac:dyDescent="0.45">
      <c r="A1266" t="s">
        <v>17</v>
      </c>
      <c r="B1266" t="s">
        <v>322</v>
      </c>
      <c r="C1266" t="s">
        <v>268</v>
      </c>
      <c r="D1266"/>
      <c r="E1266"/>
      <c r="F1266" s="15">
        <v>2019</v>
      </c>
      <c r="G1266" s="15">
        <v>2020</v>
      </c>
      <c r="H1266" s="15">
        <v>2050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s="16" customFormat="1" x14ac:dyDescent="0.45">
      <c r="A1267"/>
      <c r="B1267" t="s">
        <v>321</v>
      </c>
      <c r="C1267"/>
      <c r="D1267"/>
      <c r="E1267"/>
      <c r="F1267" s="16">
        <v>0</v>
      </c>
      <c r="G1267" s="16">
        <v>0</v>
      </c>
      <c r="H1267" s="16">
        <v>1</v>
      </c>
    </row>
    <row r="1268" spans="1:37" s="16" customFormat="1" x14ac:dyDescent="0.45">
      <c r="A1268" t="s">
        <v>17</v>
      </c>
      <c r="B1268" t="s">
        <v>321</v>
      </c>
      <c r="C1268" t="s">
        <v>269</v>
      </c>
      <c r="D1268"/>
      <c r="E1268"/>
      <c r="F1268" s="15">
        <v>2019</v>
      </c>
      <c r="G1268" s="15">
        <v>2020</v>
      </c>
      <c r="H1268" s="15">
        <v>2050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s="16" customFormat="1" x14ac:dyDescent="0.45">
      <c r="A1269"/>
      <c r="B1269" t="s">
        <v>321</v>
      </c>
      <c r="C1269"/>
      <c r="D1269"/>
      <c r="E1269"/>
      <c r="F1269" s="16">
        <v>0</v>
      </c>
      <c r="G1269" s="16">
        <v>0</v>
      </c>
      <c r="H1269" s="16">
        <v>1</v>
      </c>
    </row>
    <row r="1270" spans="1:37" s="16" customFormat="1" x14ac:dyDescent="0.45">
      <c r="A1270" t="s">
        <v>17</v>
      </c>
      <c r="B1270" t="s">
        <v>321</v>
      </c>
      <c r="C1270" t="s">
        <v>270</v>
      </c>
      <c r="D1270"/>
      <c r="E1270"/>
      <c r="F1270" s="15">
        <v>2019</v>
      </c>
      <c r="G1270" s="15">
        <v>2020</v>
      </c>
      <c r="H1270" s="15">
        <v>2050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s="16" customFormat="1" x14ac:dyDescent="0.45">
      <c r="A1271"/>
      <c r="B1271" t="s">
        <v>321</v>
      </c>
      <c r="C1271"/>
      <c r="D1271"/>
      <c r="E1271"/>
      <c r="F1271" s="16">
        <v>0</v>
      </c>
      <c r="G1271" s="16">
        <v>0</v>
      </c>
      <c r="H1271" s="16">
        <v>1</v>
      </c>
    </row>
    <row r="1272" spans="1:37" s="16" customFormat="1" x14ac:dyDescent="0.45">
      <c r="A1272" t="s">
        <v>17</v>
      </c>
      <c r="B1272" t="s">
        <v>321</v>
      </c>
      <c r="C1272" t="s">
        <v>271</v>
      </c>
      <c r="D1272"/>
      <c r="E1272"/>
      <c r="F1272" s="15">
        <v>2019</v>
      </c>
      <c r="G1272" s="15">
        <v>2020</v>
      </c>
      <c r="H1272" s="15">
        <v>2050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s="16" customFormat="1" x14ac:dyDescent="0.45">
      <c r="A1273"/>
      <c r="B1273" t="s">
        <v>321</v>
      </c>
      <c r="C1273"/>
      <c r="D1273"/>
      <c r="E1273"/>
      <c r="F1273" s="16">
        <v>0</v>
      </c>
      <c r="G1273" s="16">
        <v>0</v>
      </c>
      <c r="H1273" s="16">
        <v>1</v>
      </c>
    </row>
    <row r="1274" spans="1:37" s="16" customFormat="1" x14ac:dyDescent="0.45">
      <c r="A1274" t="s">
        <v>17</v>
      </c>
      <c r="B1274" t="s">
        <v>321</v>
      </c>
      <c r="C1274" t="s">
        <v>272</v>
      </c>
      <c r="D1274"/>
      <c r="E1274"/>
      <c r="F1274" s="15">
        <v>2019</v>
      </c>
      <c r="G1274" s="15">
        <v>2020</v>
      </c>
      <c r="H1274" s="15">
        <v>2050</v>
      </c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s="16" customFormat="1" x14ac:dyDescent="0.45">
      <c r="A1275"/>
      <c r="B1275" t="s">
        <v>321</v>
      </c>
      <c r="C1275"/>
      <c r="D1275"/>
      <c r="E1275"/>
      <c r="F1275" s="16">
        <v>0</v>
      </c>
      <c r="G1275" s="16">
        <v>0</v>
      </c>
      <c r="H1275" s="16">
        <v>1</v>
      </c>
    </row>
    <row r="1276" spans="1:37" s="16" customFormat="1" x14ac:dyDescent="0.45">
      <c r="A1276" t="s">
        <v>17</v>
      </c>
      <c r="B1276" t="s">
        <v>321</v>
      </c>
      <c r="C1276" t="s">
        <v>273</v>
      </c>
      <c r="D1276"/>
      <c r="E1276"/>
      <c r="F1276" s="15">
        <v>2019</v>
      </c>
      <c r="G1276" s="15">
        <v>2020</v>
      </c>
      <c r="H1276" s="15">
        <v>2050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s="16" customFormat="1" x14ac:dyDescent="0.45">
      <c r="A1277"/>
      <c r="B1277" t="s">
        <v>321</v>
      </c>
      <c r="C1277"/>
      <c r="D1277"/>
      <c r="E1277"/>
      <c r="F1277" s="16">
        <v>0</v>
      </c>
      <c r="G1277" s="16">
        <v>0</v>
      </c>
      <c r="H1277" s="16">
        <v>1</v>
      </c>
    </row>
    <row r="1278" spans="1:37" s="16" customFormat="1" x14ac:dyDescent="0.45">
      <c r="A1278" t="s">
        <v>17</v>
      </c>
      <c r="B1278" t="s">
        <v>321</v>
      </c>
      <c r="C1278" t="s">
        <v>274</v>
      </c>
      <c r="D1278"/>
      <c r="E1278"/>
      <c r="F1278" s="15">
        <v>2019</v>
      </c>
      <c r="G1278" s="15">
        <v>2020</v>
      </c>
      <c r="H1278" s="15">
        <v>2050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s="16" customFormat="1" x14ac:dyDescent="0.45">
      <c r="A1279"/>
      <c r="B1279" t="s">
        <v>321</v>
      </c>
      <c r="C1279"/>
      <c r="D1279"/>
      <c r="E1279"/>
      <c r="F1279" s="16">
        <v>0</v>
      </c>
      <c r="G1279" s="16">
        <v>0</v>
      </c>
      <c r="H1279" s="16">
        <v>1</v>
      </c>
    </row>
    <row r="1280" spans="1:37" s="16" customFormat="1" x14ac:dyDescent="0.45">
      <c r="A1280" t="s">
        <v>18</v>
      </c>
      <c r="B1280" t="s">
        <v>321</v>
      </c>
      <c r="C1280" t="s">
        <v>275</v>
      </c>
      <c r="D1280"/>
      <c r="E1280"/>
      <c r="F1280" s="15">
        <v>2019</v>
      </c>
      <c r="G1280" s="15">
        <v>2020</v>
      </c>
      <c r="H1280" s="15">
        <v>2050</v>
      </c>
      <c r="I1280" s="14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s="16" customFormat="1" x14ac:dyDescent="0.45">
      <c r="A1281"/>
      <c r="B1281" t="s">
        <v>321</v>
      </c>
      <c r="C1281"/>
      <c r="D1281"/>
      <c r="E1281"/>
      <c r="F1281" s="16">
        <v>0</v>
      </c>
      <c r="G1281" s="16">
        <v>0</v>
      </c>
      <c r="H1281" s="16">
        <v>1</v>
      </c>
    </row>
    <row r="1282" spans="1:37" s="16" customFormat="1" x14ac:dyDescent="0.45">
      <c r="A1282" t="s">
        <v>18</v>
      </c>
      <c r="B1282" t="s">
        <v>321</v>
      </c>
      <c r="C1282" t="s">
        <v>276</v>
      </c>
      <c r="D1282"/>
      <c r="E1282"/>
      <c r="F1282" s="15">
        <v>2019</v>
      </c>
      <c r="G1282" s="15">
        <v>2020</v>
      </c>
      <c r="H1282" s="15">
        <v>2050</v>
      </c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s="16" customFormat="1" x14ac:dyDescent="0.45">
      <c r="A1283"/>
      <c r="B1283" t="s">
        <v>321</v>
      </c>
      <c r="C1283"/>
      <c r="D1283"/>
      <c r="E1283"/>
      <c r="F1283" s="16">
        <v>0</v>
      </c>
      <c r="G1283" s="16">
        <v>0</v>
      </c>
      <c r="H1283" s="16">
        <v>1</v>
      </c>
    </row>
    <row r="1284" spans="1:37" s="16" customFormat="1" x14ac:dyDescent="0.45">
      <c r="A1284" t="s">
        <v>18</v>
      </c>
      <c r="B1284" t="s">
        <v>321</v>
      </c>
      <c r="C1284" t="s">
        <v>277</v>
      </c>
      <c r="D1284"/>
      <c r="E1284"/>
      <c r="F1284" s="15">
        <v>2019</v>
      </c>
      <c r="G1284" s="15">
        <v>2020</v>
      </c>
      <c r="H1284" s="15">
        <v>2050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s="16" customFormat="1" x14ac:dyDescent="0.45">
      <c r="A1285"/>
      <c r="B1285" t="s">
        <v>321</v>
      </c>
      <c r="C1285"/>
      <c r="D1285"/>
      <c r="E1285"/>
      <c r="F1285" s="16">
        <v>0</v>
      </c>
      <c r="G1285" s="16">
        <v>0</v>
      </c>
      <c r="H1285" s="16">
        <v>1</v>
      </c>
    </row>
    <row r="1286" spans="1:37" s="16" customFormat="1" x14ac:dyDescent="0.45">
      <c r="A1286" t="s">
        <v>18</v>
      </c>
      <c r="B1286" t="s">
        <v>321</v>
      </c>
      <c r="C1286" t="s">
        <v>278</v>
      </c>
      <c r="D1286"/>
      <c r="E1286"/>
      <c r="F1286" s="15">
        <v>2019</v>
      </c>
      <c r="G1286" s="15">
        <v>2020</v>
      </c>
      <c r="H1286" s="15">
        <v>2050</v>
      </c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s="16" customFormat="1" x14ac:dyDescent="0.45">
      <c r="A1287"/>
      <c r="B1287" t="s">
        <v>321</v>
      </c>
      <c r="C1287"/>
      <c r="D1287"/>
      <c r="E1287"/>
      <c r="F1287" s="16">
        <v>0</v>
      </c>
      <c r="G1287" s="16">
        <v>0</v>
      </c>
      <c r="H1287" s="16">
        <v>1</v>
      </c>
    </row>
    <row r="1288" spans="1:37" s="16" customFormat="1" x14ac:dyDescent="0.45">
      <c r="A1288" t="s">
        <v>18</v>
      </c>
      <c r="B1288" t="s">
        <v>321</v>
      </c>
      <c r="C1288" t="s">
        <v>279</v>
      </c>
      <c r="D1288"/>
      <c r="E1288"/>
      <c r="F1288" s="15">
        <v>2019</v>
      </c>
      <c r="G1288" s="15">
        <v>2020</v>
      </c>
      <c r="H1288" s="15">
        <v>2050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s="16" customFormat="1" x14ac:dyDescent="0.45">
      <c r="A1289"/>
      <c r="B1289" t="s">
        <v>321</v>
      </c>
      <c r="C1289"/>
      <c r="D1289"/>
      <c r="E1289"/>
      <c r="F1289" s="16">
        <v>0</v>
      </c>
      <c r="G1289" s="16">
        <v>0</v>
      </c>
      <c r="H1289" s="16">
        <v>1</v>
      </c>
    </row>
    <row r="1290" spans="1:37" s="16" customFormat="1" x14ac:dyDescent="0.45">
      <c r="A1290" t="s">
        <v>18</v>
      </c>
      <c r="B1290" t="s">
        <v>321</v>
      </c>
      <c r="C1290" t="s">
        <v>280</v>
      </c>
      <c r="D1290"/>
      <c r="E1290"/>
      <c r="F1290" s="15">
        <v>2019</v>
      </c>
      <c r="G1290" s="15">
        <v>2020</v>
      </c>
      <c r="H1290" s="15">
        <v>2050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s="16" customFormat="1" x14ac:dyDescent="0.45">
      <c r="A1291"/>
      <c r="B1291" t="s">
        <v>321</v>
      </c>
      <c r="C1291"/>
      <c r="D1291"/>
      <c r="E1291"/>
      <c r="F1291" s="16">
        <v>0</v>
      </c>
      <c r="G1291" s="16">
        <v>0</v>
      </c>
      <c r="H1291" s="16">
        <v>1</v>
      </c>
    </row>
    <row r="1292" spans="1:37" s="16" customFormat="1" x14ac:dyDescent="0.45">
      <c r="A1292" t="s">
        <v>18</v>
      </c>
      <c r="B1292" t="s">
        <v>322</v>
      </c>
      <c r="C1292" t="s">
        <v>281</v>
      </c>
      <c r="D1292"/>
      <c r="E1292"/>
      <c r="F1292" s="15">
        <v>2019</v>
      </c>
      <c r="G1292" s="15">
        <v>2020</v>
      </c>
      <c r="H1292" s="15">
        <v>2050</v>
      </c>
      <c r="I1292" s="14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s="16" customFormat="1" x14ac:dyDescent="0.45">
      <c r="A1293"/>
      <c r="B1293" t="s">
        <v>321</v>
      </c>
      <c r="C1293"/>
      <c r="D1293"/>
      <c r="E1293"/>
      <c r="F1293" s="16">
        <v>0</v>
      </c>
      <c r="G1293" s="16">
        <v>0</v>
      </c>
      <c r="H1293" s="16">
        <v>1</v>
      </c>
    </row>
    <row r="1294" spans="1:37" s="16" customFormat="1" x14ac:dyDescent="0.45">
      <c r="A1294" t="s">
        <v>18</v>
      </c>
      <c r="B1294" t="s">
        <v>322</v>
      </c>
      <c r="C1294" t="s">
        <v>282</v>
      </c>
      <c r="D1294"/>
      <c r="E1294"/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s="16" customFormat="1" x14ac:dyDescent="0.45">
      <c r="A1295"/>
      <c r="B1295" t="s">
        <v>321</v>
      </c>
      <c r="C1295"/>
      <c r="D1295"/>
      <c r="E1295"/>
      <c r="F1295" s="16">
        <v>0</v>
      </c>
      <c r="G1295" s="16">
        <v>0</v>
      </c>
      <c r="H1295" s="16">
        <v>1</v>
      </c>
    </row>
    <row r="1296" spans="1:37" s="16" customFormat="1" x14ac:dyDescent="0.45">
      <c r="A1296" t="s">
        <v>19</v>
      </c>
      <c r="B1296" t="s">
        <v>321</v>
      </c>
      <c r="C1296" t="s">
        <v>254</v>
      </c>
      <c r="D1296"/>
      <c r="E1296"/>
      <c r="F1296" s="15">
        <v>2019</v>
      </c>
      <c r="G1296" s="15">
        <v>2020</v>
      </c>
      <c r="H1296" s="15">
        <v>2050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s="16" customFormat="1" x14ac:dyDescent="0.45">
      <c r="A1297"/>
      <c r="B1297" t="s">
        <v>321</v>
      </c>
      <c r="C1297"/>
      <c r="D1297"/>
      <c r="E1297"/>
      <c r="F1297" s="16">
        <v>0</v>
      </c>
      <c r="G1297" s="16">
        <v>0</v>
      </c>
      <c r="H1297" s="16">
        <v>1</v>
      </c>
    </row>
    <row r="1298" spans="1:37" s="16" customFormat="1" x14ac:dyDescent="0.45">
      <c r="A1298" t="s">
        <v>19</v>
      </c>
      <c r="B1298" t="s">
        <v>321</v>
      </c>
      <c r="C1298" t="s">
        <v>255</v>
      </c>
      <c r="D1298"/>
      <c r="E1298"/>
      <c r="F1298" s="15">
        <v>2019</v>
      </c>
      <c r="G1298" s="15">
        <v>2020</v>
      </c>
      <c r="H1298" s="15">
        <v>2050</v>
      </c>
      <c r="I1298" s="14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s="16" customFormat="1" x14ac:dyDescent="0.45">
      <c r="A1299"/>
      <c r="B1299" t="s">
        <v>321</v>
      </c>
      <c r="C1299"/>
      <c r="D1299"/>
      <c r="E1299"/>
      <c r="F1299" s="16">
        <v>0</v>
      </c>
      <c r="G1299" s="16">
        <v>0</v>
      </c>
      <c r="H1299" s="16">
        <v>1</v>
      </c>
    </row>
    <row r="1300" spans="1:37" s="16" customFormat="1" x14ac:dyDescent="0.45">
      <c r="A1300" t="s">
        <v>19</v>
      </c>
      <c r="B1300" t="s">
        <v>321</v>
      </c>
      <c r="C1300" t="s">
        <v>256</v>
      </c>
      <c r="D1300"/>
      <c r="E1300"/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s="16" customFormat="1" x14ac:dyDescent="0.45">
      <c r="A1301"/>
      <c r="B1301" t="s">
        <v>321</v>
      </c>
      <c r="C1301"/>
      <c r="D1301"/>
      <c r="E1301"/>
      <c r="F1301" s="16">
        <v>0</v>
      </c>
      <c r="G1301" s="16">
        <v>0</v>
      </c>
      <c r="H1301" s="16">
        <v>1</v>
      </c>
    </row>
    <row r="1302" spans="1:37" s="16" customFormat="1" x14ac:dyDescent="0.45">
      <c r="A1302" t="s">
        <v>19</v>
      </c>
      <c r="B1302" t="s">
        <v>321</v>
      </c>
      <c r="C1302" t="s">
        <v>257</v>
      </c>
      <c r="D1302"/>
      <c r="E1302"/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s="16" customFormat="1" x14ac:dyDescent="0.45">
      <c r="A1303"/>
      <c r="B1303" t="s">
        <v>321</v>
      </c>
      <c r="C1303"/>
      <c r="D1303"/>
      <c r="E1303"/>
      <c r="F1303" s="16">
        <v>0</v>
      </c>
      <c r="G1303" s="16">
        <v>0</v>
      </c>
      <c r="H1303" s="16">
        <v>1</v>
      </c>
    </row>
    <row r="1304" spans="1:37" s="16" customFormat="1" x14ac:dyDescent="0.45">
      <c r="A1304" t="s">
        <v>19</v>
      </c>
      <c r="B1304" t="s">
        <v>321</v>
      </c>
      <c r="C1304" t="s">
        <v>258</v>
      </c>
      <c r="D1304"/>
      <c r="E1304"/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s="16" customFormat="1" x14ac:dyDescent="0.45">
      <c r="A1305"/>
      <c r="B1305" t="s">
        <v>321</v>
      </c>
      <c r="C1305"/>
      <c r="D1305"/>
      <c r="E1305"/>
      <c r="F1305" s="16">
        <v>0</v>
      </c>
      <c r="G1305" s="16">
        <v>0</v>
      </c>
      <c r="H1305" s="16">
        <v>1</v>
      </c>
    </row>
    <row r="1306" spans="1:37" s="16" customFormat="1" x14ac:dyDescent="0.45">
      <c r="A1306" t="s">
        <v>19</v>
      </c>
      <c r="B1306" t="s">
        <v>321</v>
      </c>
      <c r="C1306" t="s">
        <v>259</v>
      </c>
      <c r="D1306"/>
      <c r="E1306"/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s="16" customFormat="1" x14ac:dyDescent="0.45">
      <c r="A1307"/>
      <c r="B1307" t="s">
        <v>321</v>
      </c>
      <c r="C1307"/>
      <c r="D1307"/>
      <c r="E1307"/>
      <c r="F1307" s="16">
        <v>0</v>
      </c>
      <c r="G1307" s="16">
        <v>0</v>
      </c>
      <c r="H1307" s="16">
        <v>1</v>
      </c>
    </row>
    <row r="1308" spans="1:37" s="16" customFormat="1" x14ac:dyDescent="0.45">
      <c r="A1308" t="s">
        <v>19</v>
      </c>
      <c r="B1308" t="s">
        <v>321</v>
      </c>
      <c r="C1308" t="s">
        <v>260</v>
      </c>
      <c r="D1308"/>
      <c r="E1308"/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s="16" customFormat="1" x14ac:dyDescent="0.45">
      <c r="A1309"/>
      <c r="B1309" t="s">
        <v>321</v>
      </c>
      <c r="C1309"/>
      <c r="D1309"/>
      <c r="E1309"/>
      <c r="F1309" s="16">
        <v>0</v>
      </c>
      <c r="G1309" s="16">
        <v>0</v>
      </c>
      <c r="H1309" s="16">
        <v>1</v>
      </c>
    </row>
    <row r="1310" spans="1:37" s="16" customFormat="1" x14ac:dyDescent="0.45">
      <c r="A1310" t="s">
        <v>19</v>
      </c>
      <c r="B1310" t="s">
        <v>321</v>
      </c>
      <c r="C1310" t="s">
        <v>261</v>
      </c>
      <c r="D1310"/>
      <c r="E1310"/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s="16" customFormat="1" x14ac:dyDescent="0.45">
      <c r="A1311"/>
      <c r="B1311" t="s">
        <v>321</v>
      </c>
      <c r="C1311"/>
      <c r="D1311"/>
      <c r="E1311"/>
      <c r="F1311" s="16">
        <v>0</v>
      </c>
      <c r="G1311" s="16">
        <v>0</v>
      </c>
      <c r="H1311" s="16">
        <v>1</v>
      </c>
    </row>
    <row r="1312" spans="1:37" s="16" customFormat="1" x14ac:dyDescent="0.45">
      <c r="A1312" t="s">
        <v>19</v>
      </c>
      <c r="B1312" t="s">
        <v>321</v>
      </c>
      <c r="C1312" t="s">
        <v>262</v>
      </c>
      <c r="D1312"/>
      <c r="E1312"/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s="16" customFormat="1" x14ac:dyDescent="0.45">
      <c r="A1313"/>
      <c r="B1313" t="s">
        <v>321</v>
      </c>
      <c r="C1313"/>
      <c r="D1313"/>
      <c r="E1313"/>
      <c r="F1313" s="16">
        <v>0</v>
      </c>
      <c r="G1313" s="16">
        <v>0</v>
      </c>
      <c r="H1313" s="16">
        <v>1</v>
      </c>
    </row>
    <row r="1314" spans="1:37" s="16" customFormat="1" x14ac:dyDescent="0.45">
      <c r="A1314" t="s">
        <v>19</v>
      </c>
      <c r="B1314" t="s">
        <v>321</v>
      </c>
      <c r="C1314" t="s">
        <v>263</v>
      </c>
      <c r="D1314"/>
      <c r="E1314"/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s="16" customFormat="1" x14ac:dyDescent="0.45">
      <c r="A1315"/>
      <c r="B1315" t="s">
        <v>321</v>
      </c>
      <c r="C1315"/>
      <c r="D1315"/>
      <c r="E1315"/>
      <c r="F1315" s="16">
        <v>0</v>
      </c>
      <c r="G1315" s="16">
        <v>0</v>
      </c>
      <c r="H1315" s="16">
        <v>1</v>
      </c>
    </row>
    <row r="1316" spans="1:37" s="16" customFormat="1" x14ac:dyDescent="0.45">
      <c r="A1316" t="s">
        <v>19</v>
      </c>
      <c r="B1316" t="s">
        <v>321</v>
      </c>
      <c r="C1316" t="s">
        <v>264</v>
      </c>
      <c r="D1316"/>
      <c r="E1316"/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s="16" customFormat="1" x14ac:dyDescent="0.45">
      <c r="A1317"/>
      <c r="B1317" t="s">
        <v>321</v>
      </c>
      <c r="C1317"/>
      <c r="D1317"/>
      <c r="E1317"/>
      <c r="F1317" s="16">
        <v>0</v>
      </c>
      <c r="G1317" s="16">
        <v>0</v>
      </c>
      <c r="H1317" s="16">
        <v>1</v>
      </c>
    </row>
    <row r="1318" spans="1:37" s="16" customFormat="1" x14ac:dyDescent="0.45">
      <c r="A1318" t="s">
        <v>19</v>
      </c>
      <c r="B1318" t="s">
        <v>321</v>
      </c>
      <c r="C1318" t="s">
        <v>265</v>
      </c>
      <c r="D1318"/>
      <c r="E1318"/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s="16" customFormat="1" x14ac:dyDescent="0.45">
      <c r="A1319"/>
      <c r="B1319" t="s">
        <v>321</v>
      </c>
      <c r="C1319"/>
      <c r="D1319"/>
      <c r="E1319"/>
      <c r="F1319" s="16">
        <v>0</v>
      </c>
      <c r="G1319" s="16">
        <v>0</v>
      </c>
      <c r="H1319" s="16">
        <v>1</v>
      </c>
    </row>
    <row r="1320" spans="1:37" s="16" customFormat="1" x14ac:dyDescent="0.45">
      <c r="A1320" t="s">
        <v>19</v>
      </c>
      <c r="B1320" t="s">
        <v>321</v>
      </c>
      <c r="C1320" t="s">
        <v>266</v>
      </c>
      <c r="D1320"/>
      <c r="E1320"/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s="16" customFormat="1" x14ac:dyDescent="0.45">
      <c r="A1321"/>
      <c r="B1321" t="s">
        <v>321</v>
      </c>
      <c r="C1321"/>
      <c r="D1321"/>
      <c r="E1321"/>
      <c r="F1321" s="16">
        <v>0</v>
      </c>
      <c r="G1321" s="16">
        <v>0</v>
      </c>
      <c r="H1321" s="16">
        <v>1</v>
      </c>
    </row>
    <row r="1322" spans="1:37" s="16" customFormat="1" x14ac:dyDescent="0.45">
      <c r="A1322" t="s">
        <v>19</v>
      </c>
      <c r="B1322" t="s">
        <v>321</v>
      </c>
      <c r="C1322" t="s">
        <v>267</v>
      </c>
      <c r="D1322"/>
      <c r="E1322"/>
      <c r="F1322" s="15">
        <v>2019</v>
      </c>
      <c r="G1322" s="15">
        <v>2020</v>
      </c>
      <c r="H1322" s="15">
        <v>2050</v>
      </c>
      <c r="I1322" s="14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s="16" customFormat="1" x14ac:dyDescent="0.45">
      <c r="A1323"/>
      <c r="B1323" t="s">
        <v>321</v>
      </c>
      <c r="C1323"/>
      <c r="D1323"/>
      <c r="E1323"/>
      <c r="F1323" s="16">
        <v>0</v>
      </c>
      <c r="G1323" s="16">
        <v>0</v>
      </c>
      <c r="H1323" s="16">
        <v>1</v>
      </c>
    </row>
    <row r="1324" spans="1:37" s="16" customFormat="1" x14ac:dyDescent="0.45">
      <c r="A1324" t="s">
        <v>19</v>
      </c>
      <c r="B1324" t="s">
        <v>321</v>
      </c>
      <c r="C1324" t="s">
        <v>268</v>
      </c>
      <c r="D1324"/>
      <c r="E1324"/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s="16" customFormat="1" x14ac:dyDescent="0.45">
      <c r="A1325"/>
      <c r="B1325" t="s">
        <v>321</v>
      </c>
      <c r="C1325"/>
      <c r="D1325"/>
      <c r="E1325"/>
      <c r="F1325" s="16">
        <v>0</v>
      </c>
      <c r="G1325" s="16">
        <v>0</v>
      </c>
      <c r="H1325" s="16">
        <v>1</v>
      </c>
    </row>
    <row r="1326" spans="1:37" s="16" customFormat="1" x14ac:dyDescent="0.45">
      <c r="A1326" t="s">
        <v>19</v>
      </c>
      <c r="B1326" t="s">
        <v>321</v>
      </c>
      <c r="C1326" t="s">
        <v>269</v>
      </c>
      <c r="D1326"/>
      <c r="E1326"/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s="16" customFormat="1" x14ac:dyDescent="0.45">
      <c r="A1327"/>
      <c r="B1327" t="s">
        <v>321</v>
      </c>
      <c r="C1327"/>
      <c r="D1327"/>
      <c r="E1327"/>
      <c r="F1327" s="16">
        <v>0</v>
      </c>
      <c r="G1327" s="16">
        <v>0</v>
      </c>
      <c r="H1327" s="16">
        <v>1</v>
      </c>
    </row>
    <row r="1328" spans="1:37" s="16" customFormat="1" x14ac:dyDescent="0.45">
      <c r="A1328" t="s">
        <v>19</v>
      </c>
      <c r="B1328" t="s">
        <v>321</v>
      </c>
      <c r="C1328" t="s">
        <v>270</v>
      </c>
      <c r="D1328"/>
      <c r="E1328"/>
      <c r="F1328" s="15">
        <v>2019</v>
      </c>
      <c r="G1328" s="15">
        <v>2020</v>
      </c>
      <c r="H1328" s="15">
        <v>2050</v>
      </c>
      <c r="I1328" s="14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s="16" customFormat="1" x14ac:dyDescent="0.45">
      <c r="A1329"/>
      <c r="B1329" t="s">
        <v>321</v>
      </c>
      <c r="C1329"/>
      <c r="D1329"/>
      <c r="E1329"/>
      <c r="F1329" s="16">
        <v>0</v>
      </c>
      <c r="G1329" s="16">
        <v>0</v>
      </c>
      <c r="H1329" s="16">
        <v>1</v>
      </c>
    </row>
    <row r="1330" spans="1:37" s="16" customFormat="1" x14ac:dyDescent="0.45">
      <c r="A1330" t="s">
        <v>19</v>
      </c>
      <c r="B1330" t="s">
        <v>321</v>
      </c>
      <c r="C1330" t="s">
        <v>271</v>
      </c>
      <c r="D1330"/>
      <c r="E1330"/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s="16" customFormat="1" x14ac:dyDescent="0.45">
      <c r="A1331"/>
      <c r="B1331" t="s">
        <v>321</v>
      </c>
      <c r="C1331"/>
      <c r="D1331"/>
      <c r="E1331"/>
      <c r="F1331" s="16">
        <v>0</v>
      </c>
      <c r="G1331" s="16">
        <v>0</v>
      </c>
      <c r="H1331" s="16">
        <v>1</v>
      </c>
    </row>
    <row r="1332" spans="1:37" s="16" customFormat="1" x14ac:dyDescent="0.45">
      <c r="A1332" t="s">
        <v>19</v>
      </c>
      <c r="B1332" t="s">
        <v>321</v>
      </c>
      <c r="C1332" t="s">
        <v>272</v>
      </c>
      <c r="D1332"/>
      <c r="E1332"/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s="16" customFormat="1" x14ac:dyDescent="0.45">
      <c r="A1333"/>
      <c r="B1333" t="s">
        <v>321</v>
      </c>
      <c r="C1333"/>
      <c r="D1333"/>
      <c r="E1333"/>
      <c r="F1333" s="16">
        <v>0</v>
      </c>
      <c r="G1333" s="16">
        <v>0</v>
      </c>
      <c r="H1333" s="16">
        <v>1</v>
      </c>
    </row>
    <row r="1334" spans="1:37" s="16" customFormat="1" x14ac:dyDescent="0.45">
      <c r="A1334" t="s">
        <v>19</v>
      </c>
      <c r="B1334" t="s">
        <v>321</v>
      </c>
      <c r="C1334" t="s">
        <v>273</v>
      </c>
      <c r="D1334"/>
      <c r="E1334"/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s="16" customFormat="1" x14ac:dyDescent="0.45">
      <c r="A1335"/>
      <c r="B1335" t="s">
        <v>321</v>
      </c>
      <c r="C1335"/>
      <c r="D1335"/>
      <c r="E1335"/>
      <c r="F1335" s="16">
        <v>0</v>
      </c>
      <c r="G1335" s="16">
        <v>0</v>
      </c>
      <c r="H1335" s="16">
        <v>1</v>
      </c>
    </row>
    <row r="1336" spans="1:37" s="16" customFormat="1" x14ac:dyDescent="0.45">
      <c r="A1336" t="s">
        <v>19</v>
      </c>
      <c r="B1336" t="s">
        <v>321</v>
      </c>
      <c r="C1336" t="s">
        <v>274</v>
      </c>
      <c r="D1336"/>
      <c r="E1336"/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s="16" customFormat="1" x14ac:dyDescent="0.45">
      <c r="A1337"/>
      <c r="B1337" t="s">
        <v>321</v>
      </c>
      <c r="C1337"/>
      <c r="D1337"/>
      <c r="E1337"/>
      <c r="F1337" s="16">
        <v>0</v>
      </c>
      <c r="G1337" s="16">
        <v>0</v>
      </c>
      <c r="H1337" s="16">
        <v>1</v>
      </c>
    </row>
    <row r="1338" spans="1:37" x14ac:dyDescent="0.45">
      <c r="A1338" t="s">
        <v>148</v>
      </c>
      <c r="B1338" t="s">
        <v>321</v>
      </c>
      <c r="C1338" t="s">
        <v>254</v>
      </c>
      <c r="F1338" s="15">
        <v>2019</v>
      </c>
      <c r="G1338" s="15">
        <v>2050</v>
      </c>
      <c r="H1338" s="15"/>
      <c r="I1338" s="14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45">
      <c r="B1339" t="s">
        <v>321</v>
      </c>
      <c r="F1339" s="16">
        <v>1</v>
      </c>
      <c r="G1339" s="16">
        <v>1</v>
      </c>
    </row>
    <row r="1340" spans="1:37" x14ac:dyDescent="0.45">
      <c r="A1340" t="s">
        <v>148</v>
      </c>
      <c r="C1340" t="s">
        <v>255</v>
      </c>
      <c r="F1340" s="15">
        <v>2019</v>
      </c>
      <c r="G1340" s="15">
        <v>2050</v>
      </c>
      <c r="H1340" s="15"/>
      <c r="I1340" s="14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45">
      <c r="B1341" t="s">
        <v>321</v>
      </c>
      <c r="F1341" s="16">
        <v>1</v>
      </c>
      <c r="G1341" s="16">
        <v>1</v>
      </c>
    </row>
    <row r="1342" spans="1:37" x14ac:dyDescent="0.45">
      <c r="A1342" t="s">
        <v>148</v>
      </c>
      <c r="C1342" t="s">
        <v>256</v>
      </c>
      <c r="F1342" s="15">
        <v>2019</v>
      </c>
      <c r="G1342" s="15">
        <v>2050</v>
      </c>
      <c r="H1342" s="15"/>
      <c r="I1342" s="14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45">
      <c r="B1343" t="s">
        <v>321</v>
      </c>
      <c r="F1343" s="16">
        <v>1</v>
      </c>
      <c r="G1343" s="16">
        <v>1</v>
      </c>
    </row>
    <row r="1344" spans="1:37" x14ac:dyDescent="0.45">
      <c r="A1344" t="s">
        <v>148</v>
      </c>
      <c r="B1344" t="s">
        <v>322</v>
      </c>
      <c r="C1344" t="s">
        <v>257</v>
      </c>
      <c r="F1344" s="15">
        <v>2019</v>
      </c>
      <c r="G1344" s="15">
        <v>2050</v>
      </c>
      <c r="H1344" s="15"/>
      <c r="I1344" s="14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</row>
    <row r="1345" spans="1:37" x14ac:dyDescent="0.45">
      <c r="B1345" t="s">
        <v>321</v>
      </c>
      <c r="F1345" s="16">
        <v>1</v>
      </c>
      <c r="G1345" s="16">
        <v>1</v>
      </c>
    </row>
    <row r="1346" spans="1:37" x14ac:dyDescent="0.45">
      <c r="A1346" t="s">
        <v>148</v>
      </c>
      <c r="B1346" t="s">
        <v>322</v>
      </c>
      <c r="C1346" t="s">
        <v>258</v>
      </c>
      <c r="F1346" s="15">
        <v>2019</v>
      </c>
      <c r="G1346" s="15">
        <v>2050</v>
      </c>
      <c r="H1346" s="15"/>
      <c r="I1346" s="14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</row>
    <row r="1347" spans="1:37" x14ac:dyDescent="0.45">
      <c r="B1347" t="s">
        <v>321</v>
      </c>
      <c r="F1347" s="16">
        <v>1</v>
      </c>
      <c r="G1347" s="16">
        <v>1</v>
      </c>
    </row>
    <row r="1348" spans="1:37" x14ac:dyDescent="0.45">
      <c r="A1348" t="s">
        <v>148</v>
      </c>
      <c r="B1348" t="s">
        <v>322</v>
      </c>
      <c r="C1348" t="s">
        <v>259</v>
      </c>
      <c r="F1348" s="15">
        <v>2019</v>
      </c>
      <c r="G1348" s="15">
        <v>2050</v>
      </c>
      <c r="H1348" s="15"/>
      <c r="I1348" s="14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</row>
    <row r="1349" spans="1:37" x14ac:dyDescent="0.45">
      <c r="B1349" t="s">
        <v>321</v>
      </c>
      <c r="F1349" s="16">
        <v>1</v>
      </c>
      <c r="G1349" s="16">
        <v>1</v>
      </c>
    </row>
    <row r="1350" spans="1:37" x14ac:dyDescent="0.45">
      <c r="A1350" t="s">
        <v>148</v>
      </c>
      <c r="B1350" t="s">
        <v>322</v>
      </c>
      <c r="C1350" t="s">
        <v>260</v>
      </c>
      <c r="F1350" s="15">
        <v>2019</v>
      </c>
      <c r="G1350" s="15">
        <v>2050</v>
      </c>
      <c r="H1350" s="15"/>
      <c r="I1350" s="14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</row>
    <row r="1351" spans="1:37" x14ac:dyDescent="0.45">
      <c r="B1351" t="s">
        <v>321</v>
      </c>
      <c r="F1351" s="16">
        <v>1</v>
      </c>
      <c r="G1351" s="16">
        <v>1</v>
      </c>
    </row>
    <row r="1352" spans="1:37" x14ac:dyDescent="0.45">
      <c r="A1352" t="s">
        <v>148</v>
      </c>
      <c r="C1352" t="s">
        <v>261</v>
      </c>
      <c r="F1352" s="15">
        <v>2019</v>
      </c>
      <c r="G1352" s="15">
        <v>2050</v>
      </c>
      <c r="H1352" s="15"/>
      <c r="I1352" s="14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</row>
    <row r="1353" spans="1:37" x14ac:dyDescent="0.45">
      <c r="B1353" t="s">
        <v>321</v>
      </c>
      <c r="F1353" s="16">
        <v>1</v>
      </c>
      <c r="G1353" s="16">
        <v>1</v>
      </c>
    </row>
    <row r="1354" spans="1:37" x14ac:dyDescent="0.45">
      <c r="A1354" t="s">
        <v>148</v>
      </c>
      <c r="C1354" t="s">
        <v>262</v>
      </c>
      <c r="F1354" s="15">
        <v>2019</v>
      </c>
      <c r="G1354" s="15">
        <v>2050</v>
      </c>
      <c r="H1354" s="15"/>
      <c r="I1354" s="14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</row>
    <row r="1355" spans="1:37" x14ac:dyDescent="0.45">
      <c r="B1355" t="s">
        <v>321</v>
      </c>
      <c r="F1355" s="16">
        <v>1</v>
      </c>
      <c r="G1355" s="16">
        <v>1</v>
      </c>
    </row>
    <row r="1356" spans="1:37" x14ac:dyDescent="0.45">
      <c r="A1356" t="s">
        <v>148</v>
      </c>
      <c r="C1356" t="s">
        <v>263</v>
      </c>
      <c r="F1356" s="15">
        <v>2019</v>
      </c>
      <c r="G1356" s="15">
        <v>2050</v>
      </c>
      <c r="H1356" s="15"/>
      <c r="I1356" s="14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</row>
    <row r="1357" spans="1:37" x14ac:dyDescent="0.45">
      <c r="B1357" t="s">
        <v>321</v>
      </c>
      <c r="F1357" s="16">
        <v>1</v>
      </c>
      <c r="G1357" s="16">
        <v>1</v>
      </c>
    </row>
    <row r="1358" spans="1:37" x14ac:dyDescent="0.45">
      <c r="A1358" t="s">
        <v>148</v>
      </c>
      <c r="C1358" t="s">
        <v>264</v>
      </c>
      <c r="F1358" s="15">
        <v>2019</v>
      </c>
      <c r="G1358" s="15">
        <v>2050</v>
      </c>
      <c r="H1358" s="15"/>
      <c r="I1358" s="14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</row>
    <row r="1359" spans="1:37" x14ac:dyDescent="0.45">
      <c r="B1359" t="s">
        <v>321</v>
      </c>
      <c r="F1359" s="16">
        <v>1</v>
      </c>
      <c r="G1359" s="16">
        <v>1</v>
      </c>
    </row>
    <row r="1360" spans="1:37" x14ac:dyDescent="0.45">
      <c r="A1360" t="s">
        <v>148</v>
      </c>
      <c r="C1360" t="s">
        <v>265</v>
      </c>
      <c r="F1360" s="15">
        <v>2019</v>
      </c>
      <c r="G1360" s="15">
        <v>2050</v>
      </c>
      <c r="H1360" s="15"/>
      <c r="I1360" s="14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</row>
    <row r="1361" spans="1:37" x14ac:dyDescent="0.45">
      <c r="B1361" t="s">
        <v>321</v>
      </c>
      <c r="F1361" s="16">
        <v>1</v>
      </c>
      <c r="G1361" s="16">
        <v>1</v>
      </c>
    </row>
    <row r="1362" spans="1:37" x14ac:dyDescent="0.45">
      <c r="A1362" t="s">
        <v>148</v>
      </c>
      <c r="C1362" t="s">
        <v>266</v>
      </c>
      <c r="F1362" s="15">
        <v>2019</v>
      </c>
      <c r="G1362" s="15">
        <v>2050</v>
      </c>
      <c r="H1362" s="15"/>
      <c r="I1362" s="14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</row>
    <row r="1363" spans="1:37" x14ac:dyDescent="0.45">
      <c r="B1363" t="s">
        <v>321</v>
      </c>
      <c r="F1363" s="16">
        <v>1</v>
      </c>
      <c r="G1363" s="16">
        <v>1</v>
      </c>
    </row>
    <row r="1364" spans="1:37" x14ac:dyDescent="0.45">
      <c r="A1364" t="s">
        <v>148</v>
      </c>
      <c r="B1364" t="s">
        <v>321</v>
      </c>
      <c r="C1364" t="s">
        <v>267</v>
      </c>
      <c r="F1364" s="15">
        <v>2019</v>
      </c>
      <c r="G1364" s="15">
        <v>2050</v>
      </c>
      <c r="H1364" s="15"/>
      <c r="I1364" s="14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</row>
    <row r="1365" spans="1:37" x14ac:dyDescent="0.45">
      <c r="B1365" t="s">
        <v>321</v>
      </c>
      <c r="F1365" s="16">
        <v>1</v>
      </c>
      <c r="G1365" s="16">
        <v>1</v>
      </c>
    </row>
    <row r="1366" spans="1:37" x14ac:dyDescent="0.45">
      <c r="A1366" t="s">
        <v>148</v>
      </c>
      <c r="B1366" t="s">
        <v>322</v>
      </c>
      <c r="C1366" t="s">
        <v>268</v>
      </c>
      <c r="F1366" s="15">
        <v>2019</v>
      </c>
      <c r="G1366" s="15">
        <v>2050</v>
      </c>
      <c r="H1366" s="15"/>
      <c r="I1366" s="14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</row>
    <row r="1367" spans="1:37" x14ac:dyDescent="0.45">
      <c r="B1367" t="s">
        <v>321</v>
      </c>
      <c r="F1367" s="16">
        <v>1</v>
      </c>
      <c r="G1367" s="16">
        <v>1</v>
      </c>
    </row>
    <row r="1368" spans="1:37" x14ac:dyDescent="0.45">
      <c r="A1368" t="s">
        <v>148</v>
      </c>
      <c r="C1368" t="s">
        <v>269</v>
      </c>
      <c r="F1368" s="15">
        <v>2019</v>
      </c>
      <c r="G1368" s="15">
        <v>2050</v>
      </c>
      <c r="H1368" s="15"/>
      <c r="I1368" s="14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</row>
    <row r="1369" spans="1:37" x14ac:dyDescent="0.45">
      <c r="B1369" t="s">
        <v>321</v>
      </c>
      <c r="F1369" s="16">
        <v>1</v>
      </c>
      <c r="G1369" s="16">
        <v>1</v>
      </c>
    </row>
    <row r="1370" spans="1:37" x14ac:dyDescent="0.45">
      <c r="A1370" t="s">
        <v>148</v>
      </c>
      <c r="C1370" t="s">
        <v>270</v>
      </c>
      <c r="F1370" s="15">
        <v>2019</v>
      </c>
      <c r="G1370" s="15">
        <v>2050</v>
      </c>
      <c r="H1370" s="15"/>
      <c r="I1370" s="14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</row>
    <row r="1371" spans="1:37" x14ac:dyDescent="0.45">
      <c r="B1371" t="s">
        <v>321</v>
      </c>
      <c r="F1371" s="16">
        <v>1</v>
      </c>
      <c r="G1371" s="16">
        <v>1</v>
      </c>
    </row>
    <row r="1372" spans="1:37" x14ac:dyDescent="0.45">
      <c r="A1372" t="s">
        <v>148</v>
      </c>
      <c r="C1372" t="s">
        <v>271</v>
      </c>
      <c r="F1372" s="15">
        <v>2019</v>
      </c>
      <c r="G1372" s="15">
        <v>2050</v>
      </c>
      <c r="H1372" s="15"/>
      <c r="I1372" s="14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</row>
    <row r="1373" spans="1:37" x14ac:dyDescent="0.45">
      <c r="B1373" t="s">
        <v>321</v>
      </c>
      <c r="F1373" s="16">
        <v>1</v>
      </c>
      <c r="G1373" s="16">
        <v>1</v>
      </c>
    </row>
    <row r="1374" spans="1:37" x14ac:dyDescent="0.45">
      <c r="A1374" t="s">
        <v>148</v>
      </c>
      <c r="C1374" t="s">
        <v>272</v>
      </c>
      <c r="F1374" s="15">
        <v>2019</v>
      </c>
      <c r="G1374" s="15">
        <v>2050</v>
      </c>
      <c r="H1374" s="15"/>
      <c r="I1374" s="14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</row>
    <row r="1375" spans="1:37" x14ac:dyDescent="0.45">
      <c r="B1375" t="s">
        <v>321</v>
      </c>
      <c r="F1375" s="16">
        <v>1</v>
      </c>
      <c r="G1375" s="16">
        <v>1</v>
      </c>
    </row>
    <row r="1376" spans="1:37" x14ac:dyDescent="0.45">
      <c r="A1376" t="s">
        <v>148</v>
      </c>
      <c r="B1376" t="s">
        <v>322</v>
      </c>
      <c r="C1376" t="s">
        <v>273</v>
      </c>
      <c r="F1376" s="15">
        <v>2019</v>
      </c>
      <c r="G1376" s="15">
        <v>2050</v>
      </c>
      <c r="H1376" s="15"/>
      <c r="I1376" s="14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</row>
    <row r="1377" spans="1:37" x14ac:dyDescent="0.45">
      <c r="B1377" t="s">
        <v>321</v>
      </c>
      <c r="F1377" s="16">
        <v>1</v>
      </c>
      <c r="G1377" s="16">
        <v>1</v>
      </c>
    </row>
    <row r="1378" spans="1:37" x14ac:dyDescent="0.45">
      <c r="A1378" t="s">
        <v>148</v>
      </c>
      <c r="B1378" t="s">
        <v>321</v>
      </c>
      <c r="C1378" t="s">
        <v>274</v>
      </c>
      <c r="F1378" s="15">
        <v>2019</v>
      </c>
      <c r="G1378" s="15">
        <v>2050</v>
      </c>
      <c r="H1378" s="15"/>
      <c r="I1378" s="14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</row>
    <row r="1379" spans="1:37" x14ac:dyDescent="0.45">
      <c r="B1379" t="s">
        <v>321</v>
      </c>
      <c r="F1379" s="16">
        <v>1</v>
      </c>
      <c r="G1379" s="16">
        <v>1</v>
      </c>
    </row>
    <row r="1380" spans="1:37" x14ac:dyDescent="0.45">
      <c r="A1380" t="s">
        <v>140</v>
      </c>
      <c r="B1380" t="s">
        <v>321</v>
      </c>
      <c r="F1380" s="15">
        <v>2019</v>
      </c>
      <c r="G1380" s="15">
        <v>2050</v>
      </c>
      <c r="H1380" s="15"/>
      <c r="I1380" s="14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</row>
    <row r="1381" spans="1:37" x14ac:dyDescent="0.45">
      <c r="B1381" t="s">
        <v>321</v>
      </c>
      <c r="F1381" s="16">
        <v>1</v>
      </c>
      <c r="G1381" s="16">
        <v>1</v>
      </c>
    </row>
    <row r="1382" spans="1:37" x14ac:dyDescent="0.45">
      <c r="A1382" t="s">
        <v>141</v>
      </c>
      <c r="B1382" t="s">
        <v>321</v>
      </c>
      <c r="F1382" s="15">
        <v>2019</v>
      </c>
      <c r="G1382" s="15">
        <v>2050</v>
      </c>
      <c r="H1382" s="15"/>
      <c r="I1382" s="14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</row>
    <row r="1383" spans="1:37" x14ac:dyDescent="0.45">
      <c r="B1383" t="s">
        <v>321</v>
      </c>
      <c r="F1383" s="16">
        <v>1</v>
      </c>
      <c r="G1383" s="16">
        <v>1</v>
      </c>
    </row>
    <row r="1384" spans="1:37" x14ac:dyDescent="0.45">
      <c r="A1384" t="s">
        <v>150</v>
      </c>
      <c r="B1384" t="s">
        <v>322</v>
      </c>
      <c r="C1384" t="s">
        <v>254</v>
      </c>
      <c r="F1384" s="15">
        <v>2019</v>
      </c>
      <c r="G1384" s="15">
        <v>2020</v>
      </c>
      <c r="H1384" s="15">
        <v>2050</v>
      </c>
      <c r="I1384" s="14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</row>
    <row r="1385" spans="1:37" x14ac:dyDescent="0.45">
      <c r="B1385" t="s">
        <v>321</v>
      </c>
      <c r="F1385" s="16">
        <v>0</v>
      </c>
      <c r="G1385" s="16">
        <v>0</v>
      </c>
      <c r="H1385" s="16">
        <v>1</v>
      </c>
    </row>
    <row r="1386" spans="1:37" x14ac:dyDescent="0.45">
      <c r="A1386" t="s">
        <v>150</v>
      </c>
      <c r="B1386" t="s">
        <v>321</v>
      </c>
      <c r="C1386" t="s">
        <v>255</v>
      </c>
      <c r="F1386" s="15">
        <v>2019</v>
      </c>
      <c r="G1386" s="15">
        <v>2020</v>
      </c>
      <c r="H1386" s="15">
        <v>2050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</row>
    <row r="1387" spans="1:37" x14ac:dyDescent="0.45">
      <c r="B1387" t="s">
        <v>321</v>
      </c>
      <c r="F1387" s="16">
        <v>0</v>
      </c>
      <c r="G1387" s="16">
        <v>0</v>
      </c>
      <c r="H1387" s="16">
        <v>1</v>
      </c>
    </row>
    <row r="1388" spans="1:37" x14ac:dyDescent="0.45">
      <c r="A1388" t="s">
        <v>150</v>
      </c>
      <c r="B1388" t="s">
        <v>321</v>
      </c>
      <c r="C1388" t="s">
        <v>256</v>
      </c>
      <c r="F1388" s="15">
        <v>2019</v>
      </c>
      <c r="G1388" s="15">
        <v>2020</v>
      </c>
      <c r="H1388" s="15">
        <v>2050</v>
      </c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</row>
    <row r="1389" spans="1:37" x14ac:dyDescent="0.45">
      <c r="B1389" t="s">
        <v>321</v>
      </c>
      <c r="F1389" s="16">
        <v>0</v>
      </c>
      <c r="G1389" s="16">
        <v>0</v>
      </c>
      <c r="H1389" s="16">
        <v>1</v>
      </c>
    </row>
    <row r="1390" spans="1:37" x14ac:dyDescent="0.45">
      <c r="A1390" t="s">
        <v>150</v>
      </c>
      <c r="B1390" t="s">
        <v>321</v>
      </c>
      <c r="C1390" t="s">
        <v>257</v>
      </c>
      <c r="F1390" s="15">
        <v>2019</v>
      </c>
      <c r="G1390" s="15">
        <v>2020</v>
      </c>
      <c r="H1390" s="15">
        <v>2050</v>
      </c>
      <c r="I1390" s="14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</row>
    <row r="1391" spans="1:37" x14ac:dyDescent="0.45">
      <c r="B1391" t="s">
        <v>321</v>
      </c>
      <c r="F1391" s="16">
        <v>0</v>
      </c>
      <c r="G1391" s="16">
        <v>0</v>
      </c>
      <c r="H1391" s="16">
        <v>1</v>
      </c>
    </row>
    <row r="1392" spans="1:37" x14ac:dyDescent="0.45">
      <c r="A1392" t="s">
        <v>150</v>
      </c>
      <c r="B1392" t="s">
        <v>322</v>
      </c>
      <c r="C1392" t="s">
        <v>258</v>
      </c>
      <c r="F1392" s="15">
        <v>2019</v>
      </c>
      <c r="G1392" s="15">
        <v>2020</v>
      </c>
      <c r="H1392" s="15">
        <v>2050</v>
      </c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</row>
    <row r="1393" spans="1:37" x14ac:dyDescent="0.45">
      <c r="B1393" t="s">
        <v>321</v>
      </c>
      <c r="F1393" s="16">
        <v>0</v>
      </c>
      <c r="G1393" s="16">
        <v>0</v>
      </c>
      <c r="H1393" s="16">
        <v>1</v>
      </c>
    </row>
    <row r="1394" spans="1:37" x14ac:dyDescent="0.45">
      <c r="A1394" t="s">
        <v>150</v>
      </c>
      <c r="B1394" t="s">
        <v>322</v>
      </c>
      <c r="C1394" t="s">
        <v>259</v>
      </c>
      <c r="F1394" s="15">
        <v>2019</v>
      </c>
      <c r="G1394" s="15">
        <v>2020</v>
      </c>
      <c r="H1394" s="15">
        <v>2050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</row>
    <row r="1395" spans="1:37" x14ac:dyDescent="0.45">
      <c r="B1395" t="s">
        <v>321</v>
      </c>
      <c r="F1395" s="16">
        <v>0</v>
      </c>
      <c r="G1395" s="16">
        <v>0</v>
      </c>
      <c r="H1395" s="16">
        <v>1</v>
      </c>
    </row>
    <row r="1396" spans="1:37" x14ac:dyDescent="0.45">
      <c r="A1396" t="s">
        <v>150</v>
      </c>
      <c r="B1396" t="s">
        <v>322</v>
      </c>
      <c r="C1396" t="s">
        <v>260</v>
      </c>
      <c r="F1396" s="15">
        <v>2019</v>
      </c>
      <c r="G1396" s="15">
        <v>2020</v>
      </c>
      <c r="H1396" s="15">
        <v>2050</v>
      </c>
      <c r="I1396" s="14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</row>
    <row r="1397" spans="1:37" x14ac:dyDescent="0.45">
      <c r="B1397" t="s">
        <v>321</v>
      </c>
      <c r="F1397" s="16">
        <v>0</v>
      </c>
      <c r="G1397" s="16">
        <v>0</v>
      </c>
      <c r="H1397" s="16">
        <v>1</v>
      </c>
    </row>
    <row r="1398" spans="1:37" x14ac:dyDescent="0.45">
      <c r="A1398" t="s">
        <v>150</v>
      </c>
      <c r="B1398" t="s">
        <v>321</v>
      </c>
      <c r="C1398" t="s">
        <v>261</v>
      </c>
      <c r="F1398" s="15">
        <v>2019</v>
      </c>
      <c r="G1398" s="15">
        <v>2020</v>
      </c>
      <c r="H1398" s="15">
        <v>2050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</row>
    <row r="1399" spans="1:37" x14ac:dyDescent="0.45">
      <c r="B1399" t="s">
        <v>321</v>
      </c>
      <c r="F1399" s="16">
        <v>0</v>
      </c>
      <c r="G1399" s="16">
        <v>0</v>
      </c>
      <c r="H1399" s="16">
        <v>1</v>
      </c>
    </row>
    <row r="1400" spans="1:37" x14ac:dyDescent="0.45">
      <c r="A1400" t="s">
        <v>150</v>
      </c>
      <c r="B1400" t="s">
        <v>321</v>
      </c>
      <c r="C1400" t="s">
        <v>262</v>
      </c>
      <c r="F1400" s="15">
        <v>2019</v>
      </c>
      <c r="G1400" s="15">
        <v>2020</v>
      </c>
      <c r="H1400" s="15">
        <v>2050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</row>
    <row r="1401" spans="1:37" x14ac:dyDescent="0.45">
      <c r="A1401" t="s">
        <v>150</v>
      </c>
      <c r="B1401" t="s">
        <v>321</v>
      </c>
      <c r="F1401" s="16">
        <v>0</v>
      </c>
      <c r="G1401" s="16">
        <v>0</v>
      </c>
      <c r="H1401" s="16">
        <v>1</v>
      </c>
    </row>
    <row r="1402" spans="1:37" x14ac:dyDescent="0.45">
      <c r="A1402" t="s">
        <v>150</v>
      </c>
      <c r="B1402" t="s">
        <v>321</v>
      </c>
      <c r="C1402" t="s">
        <v>263</v>
      </c>
      <c r="F1402" s="15">
        <v>2019</v>
      </c>
      <c r="G1402" s="15">
        <v>2020</v>
      </c>
      <c r="H1402" s="15">
        <v>2050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</row>
    <row r="1403" spans="1:37" x14ac:dyDescent="0.45">
      <c r="B1403" t="s">
        <v>321</v>
      </c>
      <c r="F1403" s="16">
        <v>0</v>
      </c>
      <c r="G1403" s="16">
        <v>0</v>
      </c>
      <c r="H1403" s="16">
        <v>1</v>
      </c>
    </row>
    <row r="1404" spans="1:37" x14ac:dyDescent="0.45">
      <c r="A1404" t="s">
        <v>150</v>
      </c>
      <c r="B1404" t="s">
        <v>321</v>
      </c>
      <c r="C1404" t="s">
        <v>264</v>
      </c>
      <c r="F1404" s="15">
        <v>2019</v>
      </c>
      <c r="G1404" s="15">
        <v>2020</v>
      </c>
      <c r="H1404" s="15">
        <v>2050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</row>
    <row r="1405" spans="1:37" x14ac:dyDescent="0.45">
      <c r="B1405" t="s">
        <v>321</v>
      </c>
      <c r="F1405" s="16">
        <v>0</v>
      </c>
      <c r="G1405" s="16">
        <v>0</v>
      </c>
      <c r="H1405" s="16">
        <v>1</v>
      </c>
    </row>
    <row r="1406" spans="1:37" x14ac:dyDescent="0.45">
      <c r="A1406" t="s">
        <v>150</v>
      </c>
      <c r="B1406" t="s">
        <v>321</v>
      </c>
      <c r="C1406" t="s">
        <v>265</v>
      </c>
      <c r="F1406" s="15">
        <v>2019</v>
      </c>
      <c r="G1406" s="15">
        <v>2020</v>
      </c>
      <c r="H1406" s="15">
        <v>2050</v>
      </c>
      <c r="I1406" s="14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</row>
    <row r="1407" spans="1:37" x14ac:dyDescent="0.45">
      <c r="B1407" t="s">
        <v>321</v>
      </c>
      <c r="F1407" s="16">
        <v>0</v>
      </c>
      <c r="G1407" s="16">
        <v>0</v>
      </c>
      <c r="H1407" s="16">
        <v>1</v>
      </c>
    </row>
    <row r="1408" spans="1:37" x14ac:dyDescent="0.45">
      <c r="A1408" t="s">
        <v>150</v>
      </c>
      <c r="B1408" t="s">
        <v>321</v>
      </c>
      <c r="C1408" t="s">
        <v>266</v>
      </c>
      <c r="F1408" s="15">
        <v>2019</v>
      </c>
      <c r="G1408" s="15">
        <v>2020</v>
      </c>
      <c r="H1408" s="15">
        <v>2050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</row>
    <row r="1409" spans="1:37" x14ac:dyDescent="0.45">
      <c r="B1409" t="s">
        <v>321</v>
      </c>
      <c r="F1409" s="16">
        <v>0</v>
      </c>
      <c r="G1409" s="16">
        <v>0</v>
      </c>
      <c r="H1409" s="16">
        <v>1</v>
      </c>
    </row>
    <row r="1410" spans="1:37" x14ac:dyDescent="0.45">
      <c r="A1410" t="s">
        <v>150</v>
      </c>
      <c r="B1410" t="s">
        <v>322</v>
      </c>
      <c r="C1410" t="s">
        <v>267</v>
      </c>
      <c r="F1410" s="15">
        <v>2019</v>
      </c>
      <c r="G1410" s="15">
        <v>2020</v>
      </c>
      <c r="H1410" s="15">
        <v>2050</v>
      </c>
      <c r="I1410" s="14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</row>
    <row r="1411" spans="1:37" x14ac:dyDescent="0.45">
      <c r="B1411" t="s">
        <v>321</v>
      </c>
      <c r="F1411" s="16">
        <v>0</v>
      </c>
      <c r="G1411" s="16">
        <v>0</v>
      </c>
      <c r="H1411" s="16">
        <v>1</v>
      </c>
    </row>
    <row r="1412" spans="1:37" x14ac:dyDescent="0.45">
      <c r="A1412" t="s">
        <v>150</v>
      </c>
      <c r="B1412" t="s">
        <v>322</v>
      </c>
      <c r="C1412" t="s">
        <v>268</v>
      </c>
      <c r="F1412" s="15">
        <v>2019</v>
      </c>
      <c r="G1412" s="15">
        <v>2020</v>
      </c>
      <c r="H1412" s="15">
        <v>2050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</row>
    <row r="1413" spans="1:37" x14ac:dyDescent="0.45">
      <c r="B1413" t="s">
        <v>321</v>
      </c>
      <c r="F1413" s="16">
        <v>0</v>
      </c>
      <c r="G1413" s="16">
        <v>0</v>
      </c>
      <c r="H1413" s="16">
        <v>1</v>
      </c>
    </row>
    <row r="1414" spans="1:37" x14ac:dyDescent="0.45">
      <c r="A1414" t="s">
        <v>150</v>
      </c>
      <c r="B1414" t="s">
        <v>321</v>
      </c>
      <c r="C1414" t="s">
        <v>269</v>
      </c>
      <c r="F1414" s="15">
        <v>2019</v>
      </c>
      <c r="G1414" s="15">
        <v>2020</v>
      </c>
      <c r="H1414" s="15">
        <v>2050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</row>
    <row r="1415" spans="1:37" x14ac:dyDescent="0.45">
      <c r="B1415" t="s">
        <v>321</v>
      </c>
      <c r="F1415" s="16">
        <v>0</v>
      </c>
      <c r="G1415" s="16">
        <v>0</v>
      </c>
      <c r="H1415" s="16">
        <v>1</v>
      </c>
    </row>
    <row r="1416" spans="1:37" x14ac:dyDescent="0.45">
      <c r="A1416" t="s">
        <v>150</v>
      </c>
      <c r="B1416" t="s">
        <v>321</v>
      </c>
      <c r="C1416" t="s">
        <v>270</v>
      </c>
      <c r="F1416" s="15">
        <v>2019</v>
      </c>
      <c r="G1416" s="15">
        <v>2020</v>
      </c>
      <c r="H1416" s="15">
        <v>2050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</row>
    <row r="1417" spans="1:37" x14ac:dyDescent="0.45">
      <c r="B1417" t="s">
        <v>321</v>
      </c>
      <c r="F1417" s="16">
        <v>0</v>
      </c>
      <c r="G1417" s="16">
        <v>0</v>
      </c>
      <c r="H1417" s="16">
        <v>1</v>
      </c>
    </row>
    <row r="1418" spans="1:37" x14ac:dyDescent="0.45">
      <c r="A1418" t="s">
        <v>150</v>
      </c>
      <c r="B1418" t="s">
        <v>321</v>
      </c>
      <c r="C1418" t="s">
        <v>271</v>
      </c>
      <c r="F1418" s="15">
        <v>2019</v>
      </c>
      <c r="G1418" s="15">
        <v>2020</v>
      </c>
      <c r="H1418" s="15">
        <v>2050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5"/>
      <c r="AK1418" s="15"/>
    </row>
    <row r="1419" spans="1:37" x14ac:dyDescent="0.45">
      <c r="B1419" t="s">
        <v>321</v>
      </c>
      <c r="F1419" s="16">
        <v>0</v>
      </c>
      <c r="G1419" s="16">
        <v>0</v>
      </c>
      <c r="H1419" s="16">
        <v>1</v>
      </c>
    </row>
    <row r="1420" spans="1:37" x14ac:dyDescent="0.45">
      <c r="A1420" t="s">
        <v>150</v>
      </c>
      <c r="B1420" t="s">
        <v>321</v>
      </c>
      <c r="C1420" t="s">
        <v>272</v>
      </c>
      <c r="F1420" s="15">
        <v>2019</v>
      </c>
      <c r="G1420" s="15">
        <v>2020</v>
      </c>
      <c r="H1420" s="15">
        <v>2050</v>
      </c>
      <c r="I1420" s="14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</row>
    <row r="1421" spans="1:37" x14ac:dyDescent="0.45">
      <c r="B1421" t="s">
        <v>321</v>
      </c>
      <c r="F1421" s="16">
        <v>0</v>
      </c>
      <c r="G1421" s="16">
        <v>0</v>
      </c>
      <c r="H1421" s="16">
        <v>1</v>
      </c>
    </row>
    <row r="1422" spans="1:37" x14ac:dyDescent="0.45">
      <c r="A1422" t="s">
        <v>150</v>
      </c>
      <c r="B1422" t="s">
        <v>321</v>
      </c>
      <c r="C1422" t="s">
        <v>273</v>
      </c>
      <c r="F1422" s="15">
        <v>2019</v>
      </c>
      <c r="G1422" s="15">
        <v>2020</v>
      </c>
      <c r="H1422" s="15">
        <v>2050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</row>
    <row r="1423" spans="1:37" x14ac:dyDescent="0.45">
      <c r="B1423" t="s">
        <v>321</v>
      </c>
      <c r="F1423" s="16">
        <v>0</v>
      </c>
      <c r="G1423" s="16">
        <v>0</v>
      </c>
      <c r="H1423" s="16">
        <v>1</v>
      </c>
    </row>
    <row r="1424" spans="1:37" x14ac:dyDescent="0.45">
      <c r="A1424" t="s">
        <v>150</v>
      </c>
      <c r="B1424" t="s">
        <v>321</v>
      </c>
      <c r="C1424" t="s">
        <v>274</v>
      </c>
      <c r="F1424" s="15">
        <v>2019</v>
      </c>
      <c r="G1424" s="15">
        <v>2020</v>
      </c>
      <c r="H1424" s="15">
        <v>2050</v>
      </c>
      <c r="I1424" s="14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</row>
    <row r="1425" spans="1:37" x14ac:dyDescent="0.45">
      <c r="B1425" t="s">
        <v>321</v>
      </c>
      <c r="F1425" s="16">
        <v>0</v>
      </c>
      <c r="G1425" s="16">
        <v>0</v>
      </c>
      <c r="H1425" s="16">
        <v>1</v>
      </c>
    </row>
    <row r="1426" spans="1:37" x14ac:dyDescent="0.45">
      <c r="A1426" t="s">
        <v>63</v>
      </c>
      <c r="B1426" t="s">
        <v>321</v>
      </c>
      <c r="F1426" s="15">
        <v>2019</v>
      </c>
      <c r="G1426" s="15">
        <v>2020</v>
      </c>
      <c r="H1426" s="15">
        <v>2050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</row>
    <row r="1427" spans="1:37" x14ac:dyDescent="0.45">
      <c r="B1427" t="s">
        <v>321</v>
      </c>
      <c r="F1427" s="16">
        <v>0</v>
      </c>
      <c r="G1427" s="16">
        <v>0</v>
      </c>
      <c r="H1427" s="16">
        <v>1</v>
      </c>
    </row>
    <row r="1428" spans="1:37" x14ac:dyDescent="0.45">
      <c r="A1428" t="s">
        <v>149</v>
      </c>
      <c r="B1428" t="s">
        <v>321</v>
      </c>
      <c r="F1428" s="15">
        <v>2019</v>
      </c>
      <c r="G1428" s="15">
        <v>2020</v>
      </c>
      <c r="H1428" s="15">
        <v>2050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</row>
    <row r="1429" spans="1:37" x14ac:dyDescent="0.45">
      <c r="B1429" t="s">
        <v>321</v>
      </c>
      <c r="F1429" s="16">
        <v>0</v>
      </c>
      <c r="G1429" s="16">
        <v>0</v>
      </c>
      <c r="H1429" s="16">
        <v>1</v>
      </c>
    </row>
    <row r="1430" spans="1:37" x14ac:dyDescent="0.45">
      <c r="A1430" t="s">
        <v>144</v>
      </c>
      <c r="B1430" t="s">
        <v>321</v>
      </c>
      <c r="F1430" s="15">
        <v>2019</v>
      </c>
      <c r="G1430" s="15">
        <v>2020</v>
      </c>
      <c r="H1430" s="15">
        <v>2050</v>
      </c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</row>
    <row r="1431" spans="1:37" x14ac:dyDescent="0.45">
      <c r="B1431" t="s">
        <v>321</v>
      </c>
      <c r="F1431" s="16">
        <v>0</v>
      </c>
      <c r="G1431" s="16">
        <v>0</v>
      </c>
      <c r="H1431" s="16">
        <v>1</v>
      </c>
    </row>
    <row r="1432" spans="1:37" x14ac:dyDescent="0.45">
      <c r="A1432" t="s">
        <v>52</v>
      </c>
      <c r="B1432" t="s">
        <v>321</v>
      </c>
      <c r="F1432" s="15">
        <v>2019</v>
      </c>
      <c r="G1432" s="15">
        <v>2020</v>
      </c>
      <c r="H1432" s="15">
        <v>2050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</row>
    <row r="1433" spans="1:37" x14ac:dyDescent="0.45">
      <c r="B1433" t="s">
        <v>321</v>
      </c>
      <c r="F1433" s="16">
        <v>0</v>
      </c>
      <c r="G1433" s="16">
        <v>0</v>
      </c>
      <c r="H1433" s="16">
        <v>1</v>
      </c>
    </row>
    <row r="1434" spans="1:37" x14ac:dyDescent="0.45">
      <c r="A1434" t="s">
        <v>47</v>
      </c>
      <c r="B1434" t="s">
        <v>321</v>
      </c>
      <c r="F1434" s="15">
        <v>2019</v>
      </c>
      <c r="G1434" s="15">
        <v>2020</v>
      </c>
      <c r="H1434" s="15">
        <v>2050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</row>
    <row r="1435" spans="1:37" x14ac:dyDescent="0.45">
      <c r="B1435" t="s">
        <v>321</v>
      </c>
      <c r="F1435" s="16">
        <v>0</v>
      </c>
      <c r="G1435" s="16">
        <v>0</v>
      </c>
      <c r="H1435" s="16">
        <v>1</v>
      </c>
    </row>
    <row r="1436" spans="1:37" x14ac:dyDescent="0.45">
      <c r="A1436" t="s">
        <v>46</v>
      </c>
      <c r="B1436" t="s">
        <v>321</v>
      </c>
      <c r="F1436" s="15">
        <v>2019</v>
      </c>
      <c r="G1436" s="15">
        <v>2020</v>
      </c>
      <c r="H1436" s="15">
        <v>2050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</row>
    <row r="1437" spans="1:37" x14ac:dyDescent="0.45">
      <c r="B1437" t="s">
        <v>321</v>
      </c>
      <c r="F1437" s="16">
        <v>0</v>
      </c>
      <c r="G1437" s="16">
        <v>0</v>
      </c>
      <c r="H1437" s="16">
        <v>1</v>
      </c>
    </row>
    <row r="1438" spans="1:37" x14ac:dyDescent="0.45">
      <c r="A1438" t="s">
        <v>54</v>
      </c>
      <c r="B1438" t="s">
        <v>321</v>
      </c>
      <c r="F1438" s="15">
        <v>2019</v>
      </c>
      <c r="G1438" s="15">
        <v>2020</v>
      </c>
      <c r="H1438" s="15">
        <v>2050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</row>
    <row r="1439" spans="1:37" x14ac:dyDescent="0.45">
      <c r="B1439" t="s">
        <v>321</v>
      </c>
      <c r="F1439" s="16">
        <v>0</v>
      </c>
      <c r="G1439" s="16">
        <v>0</v>
      </c>
      <c r="H1439" s="16">
        <v>1</v>
      </c>
    </row>
    <row r="1440" spans="1:37" x14ac:dyDescent="0.45">
      <c r="A1440" t="s">
        <v>70</v>
      </c>
      <c r="B1440" t="s">
        <v>321</v>
      </c>
      <c r="F1440" s="15">
        <v>2019</v>
      </c>
      <c r="G1440" s="15">
        <v>2020</v>
      </c>
      <c r="H1440" s="15">
        <v>2021</v>
      </c>
      <c r="I1440" s="14">
        <v>2050</v>
      </c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</row>
    <row r="1441" spans="1:37" x14ac:dyDescent="0.45">
      <c r="B1441" t="s">
        <v>321</v>
      </c>
      <c r="F1441" s="16">
        <v>0</v>
      </c>
      <c r="G1441" s="16">
        <v>0</v>
      </c>
      <c r="H1441" s="16">
        <v>1</v>
      </c>
      <c r="I1441" s="16">
        <v>1</v>
      </c>
    </row>
    <row r="1442" spans="1:37" x14ac:dyDescent="0.45">
      <c r="A1442" t="s">
        <v>71</v>
      </c>
      <c r="B1442" t="s">
        <v>321</v>
      </c>
      <c r="F1442" s="15">
        <v>2019</v>
      </c>
      <c r="G1442" s="15">
        <v>2020</v>
      </c>
      <c r="H1442" s="15">
        <v>2021</v>
      </c>
      <c r="I1442" s="14">
        <v>2050</v>
      </c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</row>
    <row r="1443" spans="1:37" x14ac:dyDescent="0.45">
      <c r="B1443" t="s">
        <v>321</v>
      </c>
      <c r="F1443" s="16">
        <v>0</v>
      </c>
      <c r="G1443" s="16">
        <v>0</v>
      </c>
      <c r="H1443" s="16">
        <v>1</v>
      </c>
      <c r="I1443" s="16">
        <v>1</v>
      </c>
    </row>
    <row r="1444" spans="1:37" x14ac:dyDescent="0.45">
      <c r="A1444" t="s">
        <v>20</v>
      </c>
      <c r="B1444" t="s">
        <v>321</v>
      </c>
      <c r="C1444" t="s">
        <v>283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45">
      <c r="B1445" t="s">
        <v>321</v>
      </c>
      <c r="F1445" s="16">
        <v>0</v>
      </c>
      <c r="G1445" s="16">
        <v>0</v>
      </c>
      <c r="H1445" s="16">
        <f>About!$B$91/(1+EXP(About!$B$92*(H1444-$H1444+About!$B$93)))</f>
        <v>2.2648140279517712E-2</v>
      </c>
      <c r="I1445" s="16">
        <f>About!$B$91/(1+EXP(About!$B$92*(I1444-$H1444+About!$B$93)))</f>
        <v>2.9464471373885869E-2</v>
      </c>
      <c r="J1445" s="16">
        <f>About!$B$91/(1+EXP(About!$B$92*(J1444-$H1444+About!$B$93)))</f>
        <v>3.8253208866234997E-2</v>
      </c>
      <c r="K1445" s="16">
        <f>About!$B$91/(1+EXP(About!$B$92*(K1444-$H1444+About!$B$93)))</f>
        <v>4.9531718843781984E-2</v>
      </c>
      <c r="L1445" s="16">
        <f>About!$B$91/(1+EXP(About!$B$92*(L1444-$H1444+About!$B$93)))</f>
        <v>6.3917956397851416E-2</v>
      </c>
      <c r="M1445" s="16">
        <f>About!$B$91/(1+EXP(About!$B$92*(M1444-$H1444+About!$B$93)))</f>
        <v>8.2127169223697311E-2</v>
      </c>
      <c r="N1445" s="16">
        <f>About!$B$91/(1+EXP(About!$B$92*(N1444-$H1444+About!$B$93)))</f>
        <v>0.10495145823012331</v>
      </c>
      <c r="O1445" s="16">
        <f>About!$B$91/(1+EXP(About!$B$92*(O1444-$H1444+About!$B$93)))</f>
        <v>0.13321313648010116</v>
      </c>
      <c r="P1445" s="16">
        <f>About!$B$91/(1+EXP(About!$B$92*(P1444-$H1444+About!$B$93)))</f>
        <v>0.1676829432434738</v>
      </c>
      <c r="Q1445" s="16">
        <f>About!$B$91/(1+EXP(About!$B$92*(Q1444-$H1444+About!$B$93)))</f>
        <v>0.20895842737796153</v>
      </c>
      <c r="R1445" s="16">
        <f>About!$B$91/(1+EXP(About!$B$92*(R1444-$H1444+About!$B$93)))</f>
        <v>0.25730860691227286</v>
      </c>
      <c r="S1445" s="16">
        <f>About!$B$91/(1+EXP(About!$B$92*(S1444-$H1444+About!$B$93)))</f>
        <v>0.31250885313368498</v>
      </c>
      <c r="T1445" s="16">
        <f>About!$B$91/(1+EXP(About!$B$92*(T1444-$H1444+About!$B$93)))</f>
        <v>0.37371039599785677</v>
      </c>
      <c r="U1445" s="16">
        <f>About!$B$91/(1+EXP(About!$B$92*(U1444-$H1444+About!$B$93)))</f>
        <v>0.43940070146006388</v>
      </c>
      <c r="V1445" s="16">
        <f>About!$B$91/(1+EXP(About!$B$92*(V1444-$H1444+About!$B$93)))</f>
        <v>0.50749999999999995</v>
      </c>
      <c r="W1445" s="16">
        <f>About!$B$91/(1+EXP(About!$B$92*(W1444-$H1444+About!$B$93)))</f>
        <v>0.57559929853993608</v>
      </c>
      <c r="X1445" s="16">
        <f>About!$B$91/(1+EXP(About!$B$92*(X1444-$H1444+About!$B$93)))</f>
        <v>0.64128960400214308</v>
      </c>
      <c r="Y1445" s="16">
        <f>About!$B$91/(1+EXP(About!$B$92*(Y1444-$H1444+About!$B$93)))</f>
        <v>0.70249114686631497</v>
      </c>
      <c r="Z1445" s="16">
        <f>About!$B$91/(1+EXP(About!$B$92*(Z1444-$H1444+About!$B$93)))</f>
        <v>0.75769139308772704</v>
      </c>
      <c r="AA1445" s="16">
        <f>About!$B$91/(1+EXP(About!$B$92*(AA1444-$H1444+About!$B$93)))</f>
        <v>0.80604157262203846</v>
      </c>
      <c r="AB1445" s="16">
        <f>About!$B$91/(1+EXP(About!$B$92*(AB1444-$H1444+About!$B$93)))</f>
        <v>0.84731705675652613</v>
      </c>
      <c r="AC1445" s="16">
        <f>About!$B$91/(1+EXP(About!$B$92*(AC1444-$H1444+About!$B$93)))</f>
        <v>0.88178686351989888</v>
      </c>
      <c r="AD1445" s="16">
        <f>About!$B$91/(1+EXP(About!$B$92*(AD1444-$H1444+About!$B$93)))</f>
        <v>0.91004854176987648</v>
      </c>
      <c r="AE1445" s="16">
        <f>About!$B$91/(1+EXP(About!$B$92*(AE1444-$H1444+About!$B$93)))</f>
        <v>0.93287283077630256</v>
      </c>
      <c r="AF1445" s="16">
        <f>About!$B$91/(1+EXP(About!$B$92*(AF1444-$H1444+About!$B$93)))</f>
        <v>0.95108204360214854</v>
      </c>
      <c r="AG1445" s="16">
        <f>About!$B$91/(1+EXP(About!$B$92*(AG1444-$H1444+About!$B$93)))</f>
        <v>0.96546828115621786</v>
      </c>
      <c r="AH1445" s="16">
        <f>About!$B$91/(1+EXP(About!$B$92*(AH1444-$H1444+About!$B$93)))</f>
        <v>0.97674679113376495</v>
      </c>
      <c r="AI1445" s="16">
        <f>About!$B$91/(1+EXP(About!$B$92*(AI1444-$H1444+About!$B$93)))</f>
        <v>0.98553552862611404</v>
      </c>
      <c r="AJ1445" s="16">
        <f>About!$B$91/(1+EXP(About!$B$92*(AJ1444-$H1444+About!$B$93)))</f>
        <v>0.99235185972048212</v>
      </c>
      <c r="AK1445" s="16">
        <f>About!$B$91/(1+EXP(About!$B$92*(AK1444-$H1444+About!$B$93)))</f>
        <v>0.99761910618453631</v>
      </c>
    </row>
    <row r="1446" spans="1:37" x14ac:dyDescent="0.45">
      <c r="A1446" t="s">
        <v>20</v>
      </c>
      <c r="B1446" t="s">
        <v>321</v>
      </c>
      <c r="C1446" t="s">
        <v>284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45">
      <c r="B1447" t="s">
        <v>321</v>
      </c>
      <c r="F1447" s="16">
        <v>0</v>
      </c>
      <c r="G1447" s="16">
        <v>0</v>
      </c>
      <c r="H1447" s="16">
        <f>About!$B$91/(1+EXP(About!$B$92*(H1446-$H1446+About!$B$93)))</f>
        <v>2.2648140279517712E-2</v>
      </c>
      <c r="I1447" s="16">
        <f>About!$B$91/(1+EXP(About!$B$92*(I1446-$H1446+About!$B$93)))</f>
        <v>2.9464471373885869E-2</v>
      </c>
      <c r="J1447" s="16">
        <f>About!$B$91/(1+EXP(About!$B$92*(J1446-$H1446+About!$B$93)))</f>
        <v>3.8253208866234997E-2</v>
      </c>
      <c r="K1447" s="16">
        <f>About!$B$91/(1+EXP(About!$B$92*(K1446-$H1446+About!$B$93)))</f>
        <v>4.9531718843781984E-2</v>
      </c>
      <c r="L1447" s="16">
        <f>About!$B$91/(1+EXP(About!$B$92*(L1446-$H1446+About!$B$93)))</f>
        <v>6.3917956397851416E-2</v>
      </c>
      <c r="M1447" s="16">
        <f>About!$B$91/(1+EXP(About!$B$92*(M1446-$H1446+About!$B$93)))</f>
        <v>8.2127169223697311E-2</v>
      </c>
      <c r="N1447" s="16">
        <f>About!$B$91/(1+EXP(About!$B$92*(N1446-$H1446+About!$B$93)))</f>
        <v>0.10495145823012331</v>
      </c>
      <c r="O1447" s="16">
        <f>About!$B$91/(1+EXP(About!$B$92*(O1446-$H1446+About!$B$93)))</f>
        <v>0.13321313648010116</v>
      </c>
      <c r="P1447" s="16">
        <f>About!$B$91/(1+EXP(About!$B$92*(P1446-$H1446+About!$B$93)))</f>
        <v>0.1676829432434738</v>
      </c>
      <c r="Q1447" s="16">
        <f>About!$B$91/(1+EXP(About!$B$92*(Q1446-$H1446+About!$B$93)))</f>
        <v>0.20895842737796153</v>
      </c>
      <c r="R1447" s="16">
        <f>About!$B$91/(1+EXP(About!$B$92*(R1446-$H1446+About!$B$93)))</f>
        <v>0.25730860691227286</v>
      </c>
      <c r="S1447" s="16">
        <f>About!$B$91/(1+EXP(About!$B$92*(S1446-$H1446+About!$B$93)))</f>
        <v>0.31250885313368498</v>
      </c>
      <c r="T1447" s="16">
        <f>About!$B$91/(1+EXP(About!$B$92*(T1446-$H1446+About!$B$93)))</f>
        <v>0.37371039599785677</v>
      </c>
      <c r="U1447" s="16">
        <f>About!$B$91/(1+EXP(About!$B$92*(U1446-$H1446+About!$B$93)))</f>
        <v>0.43940070146006388</v>
      </c>
      <c r="V1447" s="16">
        <f>About!$B$91/(1+EXP(About!$B$92*(V1446-$H1446+About!$B$93)))</f>
        <v>0.50749999999999995</v>
      </c>
      <c r="W1447" s="16">
        <f>About!$B$91/(1+EXP(About!$B$92*(W1446-$H1446+About!$B$93)))</f>
        <v>0.57559929853993608</v>
      </c>
      <c r="X1447" s="16">
        <f>About!$B$91/(1+EXP(About!$B$92*(X1446-$H1446+About!$B$93)))</f>
        <v>0.64128960400214308</v>
      </c>
      <c r="Y1447" s="16">
        <f>About!$B$91/(1+EXP(About!$B$92*(Y1446-$H1446+About!$B$93)))</f>
        <v>0.70249114686631497</v>
      </c>
      <c r="Z1447" s="16">
        <f>About!$B$91/(1+EXP(About!$B$92*(Z1446-$H1446+About!$B$93)))</f>
        <v>0.75769139308772704</v>
      </c>
      <c r="AA1447" s="16">
        <f>About!$B$91/(1+EXP(About!$B$92*(AA1446-$H1446+About!$B$93)))</f>
        <v>0.80604157262203846</v>
      </c>
      <c r="AB1447" s="16">
        <f>About!$B$91/(1+EXP(About!$B$92*(AB1446-$H1446+About!$B$93)))</f>
        <v>0.84731705675652613</v>
      </c>
      <c r="AC1447" s="16">
        <f>About!$B$91/(1+EXP(About!$B$92*(AC1446-$H1446+About!$B$93)))</f>
        <v>0.88178686351989888</v>
      </c>
      <c r="AD1447" s="16">
        <f>About!$B$91/(1+EXP(About!$B$92*(AD1446-$H1446+About!$B$93)))</f>
        <v>0.91004854176987648</v>
      </c>
      <c r="AE1447" s="16">
        <f>About!$B$91/(1+EXP(About!$B$92*(AE1446-$H1446+About!$B$93)))</f>
        <v>0.93287283077630256</v>
      </c>
      <c r="AF1447" s="16">
        <f>About!$B$91/(1+EXP(About!$B$92*(AF1446-$H1446+About!$B$93)))</f>
        <v>0.95108204360214854</v>
      </c>
      <c r="AG1447" s="16">
        <f>About!$B$91/(1+EXP(About!$B$92*(AG1446-$H1446+About!$B$93)))</f>
        <v>0.96546828115621786</v>
      </c>
      <c r="AH1447" s="16">
        <f>About!$B$91/(1+EXP(About!$B$92*(AH1446-$H1446+About!$B$93)))</f>
        <v>0.97674679113376495</v>
      </c>
      <c r="AI1447" s="16">
        <f>About!$B$91/(1+EXP(About!$B$92*(AI1446-$H1446+About!$B$93)))</f>
        <v>0.98553552862611404</v>
      </c>
      <c r="AJ1447" s="16">
        <f>About!$B$91/(1+EXP(About!$B$92*(AJ1446-$H1446+About!$B$93)))</f>
        <v>0.99235185972048212</v>
      </c>
      <c r="AK1447" s="16">
        <f>About!$B$91/(1+EXP(About!$B$92*(AK1446-$H1446+About!$B$93)))</f>
        <v>0.99761910618453631</v>
      </c>
    </row>
    <row r="1448" spans="1:37" x14ac:dyDescent="0.45">
      <c r="A1448" t="s">
        <v>20</v>
      </c>
      <c r="B1448" t="s">
        <v>321</v>
      </c>
      <c r="C1448" t="s">
        <v>285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45">
      <c r="B1449" t="s">
        <v>321</v>
      </c>
      <c r="F1449" s="16">
        <v>0</v>
      </c>
      <c r="G1449" s="16">
        <v>0</v>
      </c>
      <c r="H1449" s="16">
        <f>About!$B$91/(1+EXP(About!$B$92*(H1448-$H1448+About!$B$93)))</f>
        <v>2.2648140279517712E-2</v>
      </c>
      <c r="I1449" s="16">
        <f>About!$B$91/(1+EXP(About!$B$92*(I1448-$H1448+About!$B$93)))</f>
        <v>2.9464471373885869E-2</v>
      </c>
      <c r="J1449" s="16">
        <f>About!$B$91/(1+EXP(About!$B$92*(J1448-$H1448+About!$B$93)))</f>
        <v>3.8253208866234997E-2</v>
      </c>
      <c r="K1449" s="16">
        <f>About!$B$91/(1+EXP(About!$B$92*(K1448-$H1448+About!$B$93)))</f>
        <v>4.9531718843781984E-2</v>
      </c>
      <c r="L1449" s="16">
        <f>About!$B$91/(1+EXP(About!$B$92*(L1448-$H1448+About!$B$93)))</f>
        <v>6.3917956397851416E-2</v>
      </c>
      <c r="M1449" s="16">
        <f>About!$B$91/(1+EXP(About!$B$92*(M1448-$H1448+About!$B$93)))</f>
        <v>8.2127169223697311E-2</v>
      </c>
      <c r="N1449" s="16">
        <f>About!$B$91/(1+EXP(About!$B$92*(N1448-$H1448+About!$B$93)))</f>
        <v>0.10495145823012331</v>
      </c>
      <c r="O1449" s="16">
        <f>About!$B$91/(1+EXP(About!$B$92*(O1448-$H1448+About!$B$93)))</f>
        <v>0.13321313648010116</v>
      </c>
      <c r="P1449" s="16">
        <f>About!$B$91/(1+EXP(About!$B$92*(P1448-$H1448+About!$B$93)))</f>
        <v>0.1676829432434738</v>
      </c>
      <c r="Q1449" s="16">
        <f>About!$B$91/(1+EXP(About!$B$92*(Q1448-$H1448+About!$B$93)))</f>
        <v>0.20895842737796153</v>
      </c>
      <c r="R1449" s="16">
        <f>About!$B$91/(1+EXP(About!$B$92*(R1448-$H1448+About!$B$93)))</f>
        <v>0.25730860691227286</v>
      </c>
      <c r="S1449" s="16">
        <f>About!$B$91/(1+EXP(About!$B$92*(S1448-$H1448+About!$B$93)))</f>
        <v>0.31250885313368498</v>
      </c>
      <c r="T1449" s="16">
        <f>About!$B$91/(1+EXP(About!$B$92*(T1448-$H1448+About!$B$93)))</f>
        <v>0.37371039599785677</v>
      </c>
      <c r="U1449" s="16">
        <f>About!$B$91/(1+EXP(About!$B$92*(U1448-$H1448+About!$B$93)))</f>
        <v>0.43940070146006388</v>
      </c>
      <c r="V1449" s="16">
        <f>About!$B$91/(1+EXP(About!$B$92*(V1448-$H1448+About!$B$93)))</f>
        <v>0.50749999999999995</v>
      </c>
      <c r="W1449" s="16">
        <f>About!$B$91/(1+EXP(About!$B$92*(W1448-$H1448+About!$B$93)))</f>
        <v>0.57559929853993608</v>
      </c>
      <c r="X1449" s="16">
        <f>About!$B$91/(1+EXP(About!$B$92*(X1448-$H1448+About!$B$93)))</f>
        <v>0.64128960400214308</v>
      </c>
      <c r="Y1449" s="16">
        <f>About!$B$91/(1+EXP(About!$B$92*(Y1448-$H1448+About!$B$93)))</f>
        <v>0.70249114686631497</v>
      </c>
      <c r="Z1449" s="16">
        <f>About!$B$91/(1+EXP(About!$B$92*(Z1448-$H1448+About!$B$93)))</f>
        <v>0.75769139308772704</v>
      </c>
      <c r="AA1449" s="16">
        <f>About!$B$91/(1+EXP(About!$B$92*(AA1448-$H1448+About!$B$93)))</f>
        <v>0.80604157262203846</v>
      </c>
      <c r="AB1449" s="16">
        <f>About!$B$91/(1+EXP(About!$B$92*(AB1448-$H1448+About!$B$93)))</f>
        <v>0.84731705675652613</v>
      </c>
      <c r="AC1449" s="16">
        <f>About!$B$91/(1+EXP(About!$B$92*(AC1448-$H1448+About!$B$93)))</f>
        <v>0.88178686351989888</v>
      </c>
      <c r="AD1449" s="16">
        <f>About!$B$91/(1+EXP(About!$B$92*(AD1448-$H1448+About!$B$93)))</f>
        <v>0.91004854176987648</v>
      </c>
      <c r="AE1449" s="16">
        <f>About!$B$91/(1+EXP(About!$B$92*(AE1448-$H1448+About!$B$93)))</f>
        <v>0.93287283077630256</v>
      </c>
      <c r="AF1449" s="16">
        <f>About!$B$91/(1+EXP(About!$B$92*(AF1448-$H1448+About!$B$93)))</f>
        <v>0.95108204360214854</v>
      </c>
      <c r="AG1449" s="16">
        <f>About!$B$91/(1+EXP(About!$B$92*(AG1448-$H1448+About!$B$93)))</f>
        <v>0.96546828115621786</v>
      </c>
      <c r="AH1449" s="16">
        <f>About!$B$91/(1+EXP(About!$B$92*(AH1448-$H1448+About!$B$93)))</f>
        <v>0.97674679113376495</v>
      </c>
      <c r="AI1449" s="16">
        <f>About!$B$91/(1+EXP(About!$B$92*(AI1448-$H1448+About!$B$93)))</f>
        <v>0.98553552862611404</v>
      </c>
      <c r="AJ1449" s="16">
        <f>About!$B$91/(1+EXP(About!$B$92*(AJ1448-$H1448+About!$B$93)))</f>
        <v>0.99235185972048212</v>
      </c>
      <c r="AK1449" s="16">
        <f>About!$B$91/(1+EXP(About!$B$92*(AK1448-$H1448+About!$B$93)))</f>
        <v>0.99761910618453631</v>
      </c>
    </row>
    <row r="1450" spans="1:37" x14ac:dyDescent="0.45">
      <c r="A1450" t="s">
        <v>20</v>
      </c>
      <c r="B1450" t="s">
        <v>321</v>
      </c>
      <c r="C1450" t="s">
        <v>286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45">
      <c r="B1451" t="s">
        <v>321</v>
      </c>
      <c r="F1451" s="16">
        <v>0</v>
      </c>
      <c r="G1451" s="16">
        <v>0</v>
      </c>
      <c r="H1451" s="16">
        <f>About!$B$91/(1+EXP(About!$B$92*(H1450-$H1450+About!$B$93)))</f>
        <v>2.2648140279517712E-2</v>
      </c>
      <c r="I1451" s="16">
        <f>About!$B$91/(1+EXP(About!$B$92*(I1450-$H1450+About!$B$93)))</f>
        <v>2.9464471373885869E-2</v>
      </c>
      <c r="J1451" s="16">
        <f>About!$B$91/(1+EXP(About!$B$92*(J1450-$H1450+About!$B$93)))</f>
        <v>3.8253208866234997E-2</v>
      </c>
      <c r="K1451" s="16">
        <f>About!$B$91/(1+EXP(About!$B$92*(K1450-$H1450+About!$B$93)))</f>
        <v>4.9531718843781984E-2</v>
      </c>
      <c r="L1451" s="16">
        <f>About!$B$91/(1+EXP(About!$B$92*(L1450-$H1450+About!$B$93)))</f>
        <v>6.3917956397851416E-2</v>
      </c>
      <c r="M1451" s="16">
        <f>About!$B$91/(1+EXP(About!$B$92*(M1450-$H1450+About!$B$93)))</f>
        <v>8.2127169223697311E-2</v>
      </c>
      <c r="N1451" s="16">
        <f>About!$B$91/(1+EXP(About!$B$92*(N1450-$H1450+About!$B$93)))</f>
        <v>0.10495145823012331</v>
      </c>
      <c r="O1451" s="16">
        <f>About!$B$91/(1+EXP(About!$B$92*(O1450-$H1450+About!$B$93)))</f>
        <v>0.13321313648010116</v>
      </c>
      <c r="P1451" s="16">
        <f>About!$B$91/(1+EXP(About!$B$92*(P1450-$H1450+About!$B$93)))</f>
        <v>0.1676829432434738</v>
      </c>
      <c r="Q1451" s="16">
        <f>About!$B$91/(1+EXP(About!$B$92*(Q1450-$H1450+About!$B$93)))</f>
        <v>0.20895842737796153</v>
      </c>
      <c r="R1451" s="16">
        <f>About!$B$91/(1+EXP(About!$B$92*(R1450-$H1450+About!$B$93)))</f>
        <v>0.25730860691227286</v>
      </c>
      <c r="S1451" s="16">
        <f>About!$B$91/(1+EXP(About!$B$92*(S1450-$H1450+About!$B$93)))</f>
        <v>0.31250885313368498</v>
      </c>
      <c r="T1451" s="16">
        <f>About!$B$91/(1+EXP(About!$B$92*(T1450-$H1450+About!$B$93)))</f>
        <v>0.37371039599785677</v>
      </c>
      <c r="U1451" s="16">
        <f>About!$B$91/(1+EXP(About!$B$92*(U1450-$H1450+About!$B$93)))</f>
        <v>0.43940070146006388</v>
      </c>
      <c r="V1451" s="16">
        <f>About!$B$91/(1+EXP(About!$B$92*(V1450-$H1450+About!$B$93)))</f>
        <v>0.50749999999999995</v>
      </c>
      <c r="W1451" s="16">
        <f>About!$B$91/(1+EXP(About!$B$92*(W1450-$H1450+About!$B$93)))</f>
        <v>0.57559929853993608</v>
      </c>
      <c r="X1451" s="16">
        <f>About!$B$91/(1+EXP(About!$B$92*(X1450-$H1450+About!$B$93)))</f>
        <v>0.64128960400214308</v>
      </c>
      <c r="Y1451" s="16">
        <f>About!$B$91/(1+EXP(About!$B$92*(Y1450-$H1450+About!$B$93)))</f>
        <v>0.70249114686631497</v>
      </c>
      <c r="Z1451" s="16">
        <f>About!$B$91/(1+EXP(About!$B$92*(Z1450-$H1450+About!$B$93)))</f>
        <v>0.75769139308772704</v>
      </c>
      <c r="AA1451" s="16">
        <f>About!$B$91/(1+EXP(About!$B$92*(AA1450-$H1450+About!$B$93)))</f>
        <v>0.80604157262203846</v>
      </c>
      <c r="AB1451" s="16">
        <f>About!$B$91/(1+EXP(About!$B$92*(AB1450-$H1450+About!$B$93)))</f>
        <v>0.84731705675652613</v>
      </c>
      <c r="AC1451" s="16">
        <f>About!$B$91/(1+EXP(About!$B$92*(AC1450-$H1450+About!$B$93)))</f>
        <v>0.88178686351989888</v>
      </c>
      <c r="AD1451" s="16">
        <f>About!$B$91/(1+EXP(About!$B$92*(AD1450-$H1450+About!$B$93)))</f>
        <v>0.91004854176987648</v>
      </c>
      <c r="AE1451" s="16">
        <f>About!$B$91/(1+EXP(About!$B$92*(AE1450-$H1450+About!$B$93)))</f>
        <v>0.93287283077630256</v>
      </c>
      <c r="AF1451" s="16">
        <f>About!$B$91/(1+EXP(About!$B$92*(AF1450-$H1450+About!$B$93)))</f>
        <v>0.95108204360214854</v>
      </c>
      <c r="AG1451" s="16">
        <f>About!$B$91/(1+EXP(About!$B$92*(AG1450-$H1450+About!$B$93)))</f>
        <v>0.96546828115621786</v>
      </c>
      <c r="AH1451" s="16">
        <f>About!$B$91/(1+EXP(About!$B$92*(AH1450-$H1450+About!$B$93)))</f>
        <v>0.97674679113376495</v>
      </c>
      <c r="AI1451" s="16">
        <f>About!$B$91/(1+EXP(About!$B$92*(AI1450-$H1450+About!$B$93)))</f>
        <v>0.98553552862611404</v>
      </c>
      <c r="AJ1451" s="16">
        <f>About!$B$91/(1+EXP(About!$B$92*(AJ1450-$H1450+About!$B$93)))</f>
        <v>0.99235185972048212</v>
      </c>
      <c r="AK1451" s="16">
        <f>About!$B$91/(1+EXP(About!$B$92*(AK1450-$H1450+About!$B$93)))</f>
        <v>0.99761910618453631</v>
      </c>
    </row>
    <row r="1452" spans="1:37" x14ac:dyDescent="0.45">
      <c r="A1452" t="s">
        <v>20</v>
      </c>
      <c r="B1452" t="s">
        <v>321</v>
      </c>
      <c r="C1452" t="s">
        <v>287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45">
      <c r="B1453" t="s">
        <v>321</v>
      </c>
      <c r="F1453" s="16">
        <v>0</v>
      </c>
      <c r="G1453" s="16">
        <v>0</v>
      </c>
      <c r="H1453" s="16">
        <f>About!$B$91/(1+EXP(About!$B$92*(H1452-$H1452+About!$B$93)))</f>
        <v>2.2648140279517712E-2</v>
      </c>
      <c r="I1453" s="16">
        <f>About!$B$91/(1+EXP(About!$B$92*(I1452-$H1452+About!$B$93)))</f>
        <v>2.9464471373885869E-2</v>
      </c>
      <c r="J1453" s="16">
        <f>About!$B$91/(1+EXP(About!$B$92*(J1452-$H1452+About!$B$93)))</f>
        <v>3.8253208866234997E-2</v>
      </c>
      <c r="K1453" s="16">
        <f>About!$B$91/(1+EXP(About!$B$92*(K1452-$H1452+About!$B$93)))</f>
        <v>4.9531718843781984E-2</v>
      </c>
      <c r="L1453" s="16">
        <f>About!$B$91/(1+EXP(About!$B$92*(L1452-$H1452+About!$B$93)))</f>
        <v>6.3917956397851416E-2</v>
      </c>
      <c r="M1453" s="16">
        <f>About!$B$91/(1+EXP(About!$B$92*(M1452-$H1452+About!$B$93)))</f>
        <v>8.2127169223697311E-2</v>
      </c>
      <c r="N1453" s="16">
        <f>About!$B$91/(1+EXP(About!$B$92*(N1452-$H1452+About!$B$93)))</f>
        <v>0.10495145823012331</v>
      </c>
      <c r="O1453" s="16">
        <f>About!$B$91/(1+EXP(About!$B$92*(O1452-$H1452+About!$B$93)))</f>
        <v>0.13321313648010116</v>
      </c>
      <c r="P1453" s="16">
        <f>About!$B$91/(1+EXP(About!$B$92*(P1452-$H1452+About!$B$93)))</f>
        <v>0.1676829432434738</v>
      </c>
      <c r="Q1453" s="16">
        <f>About!$B$91/(1+EXP(About!$B$92*(Q1452-$H1452+About!$B$93)))</f>
        <v>0.20895842737796153</v>
      </c>
      <c r="R1453" s="16">
        <f>About!$B$91/(1+EXP(About!$B$92*(R1452-$H1452+About!$B$93)))</f>
        <v>0.25730860691227286</v>
      </c>
      <c r="S1453" s="16">
        <f>About!$B$91/(1+EXP(About!$B$92*(S1452-$H1452+About!$B$93)))</f>
        <v>0.31250885313368498</v>
      </c>
      <c r="T1453" s="16">
        <f>About!$B$91/(1+EXP(About!$B$92*(T1452-$H1452+About!$B$93)))</f>
        <v>0.37371039599785677</v>
      </c>
      <c r="U1453" s="16">
        <f>About!$B$91/(1+EXP(About!$B$92*(U1452-$H1452+About!$B$93)))</f>
        <v>0.43940070146006388</v>
      </c>
      <c r="V1453" s="16">
        <f>About!$B$91/(1+EXP(About!$B$92*(V1452-$H1452+About!$B$93)))</f>
        <v>0.50749999999999995</v>
      </c>
      <c r="W1453" s="16">
        <f>About!$B$91/(1+EXP(About!$B$92*(W1452-$H1452+About!$B$93)))</f>
        <v>0.57559929853993608</v>
      </c>
      <c r="X1453" s="16">
        <f>About!$B$91/(1+EXP(About!$B$92*(X1452-$H1452+About!$B$93)))</f>
        <v>0.64128960400214308</v>
      </c>
      <c r="Y1453" s="16">
        <f>About!$B$91/(1+EXP(About!$B$92*(Y1452-$H1452+About!$B$93)))</f>
        <v>0.70249114686631497</v>
      </c>
      <c r="Z1453" s="16">
        <f>About!$B$91/(1+EXP(About!$B$92*(Z1452-$H1452+About!$B$93)))</f>
        <v>0.75769139308772704</v>
      </c>
      <c r="AA1453" s="16">
        <f>About!$B$91/(1+EXP(About!$B$92*(AA1452-$H1452+About!$B$93)))</f>
        <v>0.80604157262203846</v>
      </c>
      <c r="AB1453" s="16">
        <f>About!$B$91/(1+EXP(About!$B$92*(AB1452-$H1452+About!$B$93)))</f>
        <v>0.84731705675652613</v>
      </c>
      <c r="AC1453" s="16">
        <f>About!$B$91/(1+EXP(About!$B$92*(AC1452-$H1452+About!$B$93)))</f>
        <v>0.88178686351989888</v>
      </c>
      <c r="AD1453" s="16">
        <f>About!$B$91/(1+EXP(About!$B$92*(AD1452-$H1452+About!$B$93)))</f>
        <v>0.91004854176987648</v>
      </c>
      <c r="AE1453" s="16">
        <f>About!$B$91/(1+EXP(About!$B$92*(AE1452-$H1452+About!$B$93)))</f>
        <v>0.93287283077630256</v>
      </c>
      <c r="AF1453" s="16">
        <f>About!$B$91/(1+EXP(About!$B$92*(AF1452-$H1452+About!$B$93)))</f>
        <v>0.95108204360214854</v>
      </c>
      <c r="AG1453" s="16">
        <f>About!$B$91/(1+EXP(About!$B$92*(AG1452-$H1452+About!$B$93)))</f>
        <v>0.96546828115621786</v>
      </c>
      <c r="AH1453" s="16">
        <f>About!$B$91/(1+EXP(About!$B$92*(AH1452-$H1452+About!$B$93)))</f>
        <v>0.97674679113376495</v>
      </c>
      <c r="AI1453" s="16">
        <f>About!$B$91/(1+EXP(About!$B$92*(AI1452-$H1452+About!$B$93)))</f>
        <v>0.98553552862611404</v>
      </c>
      <c r="AJ1453" s="16">
        <f>About!$B$91/(1+EXP(About!$B$92*(AJ1452-$H1452+About!$B$93)))</f>
        <v>0.99235185972048212</v>
      </c>
      <c r="AK1453" s="16">
        <f>About!$B$91/(1+EXP(About!$B$92*(AK1452-$H1452+About!$B$93)))</f>
        <v>0.99761910618453631</v>
      </c>
    </row>
    <row r="1454" spans="1:37" x14ac:dyDescent="0.45">
      <c r="A1454" t="s">
        <v>20</v>
      </c>
      <c r="B1454" t="s">
        <v>321</v>
      </c>
      <c r="C1454" t="s">
        <v>288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45">
      <c r="B1455" t="s">
        <v>321</v>
      </c>
      <c r="F1455" s="16">
        <v>0</v>
      </c>
      <c r="G1455" s="16">
        <v>0</v>
      </c>
      <c r="H1455" s="16">
        <f>About!$B$91/(1+EXP(About!$B$92*(H1454-$H1454+About!$B$93)))</f>
        <v>2.2648140279517712E-2</v>
      </c>
      <c r="I1455" s="16">
        <f>About!$B$91/(1+EXP(About!$B$92*(I1454-$H1454+About!$B$93)))</f>
        <v>2.9464471373885869E-2</v>
      </c>
      <c r="J1455" s="16">
        <f>About!$B$91/(1+EXP(About!$B$92*(J1454-$H1454+About!$B$93)))</f>
        <v>3.8253208866234997E-2</v>
      </c>
      <c r="K1455" s="16">
        <f>About!$B$91/(1+EXP(About!$B$92*(K1454-$H1454+About!$B$93)))</f>
        <v>4.9531718843781984E-2</v>
      </c>
      <c r="L1455" s="16">
        <f>About!$B$91/(1+EXP(About!$B$92*(L1454-$H1454+About!$B$93)))</f>
        <v>6.3917956397851416E-2</v>
      </c>
      <c r="M1455" s="16">
        <f>About!$B$91/(1+EXP(About!$B$92*(M1454-$H1454+About!$B$93)))</f>
        <v>8.2127169223697311E-2</v>
      </c>
      <c r="N1455" s="16">
        <f>About!$B$91/(1+EXP(About!$B$92*(N1454-$H1454+About!$B$93)))</f>
        <v>0.10495145823012331</v>
      </c>
      <c r="O1455" s="16">
        <f>About!$B$91/(1+EXP(About!$B$92*(O1454-$H1454+About!$B$93)))</f>
        <v>0.13321313648010116</v>
      </c>
      <c r="P1455" s="16">
        <f>About!$B$91/(1+EXP(About!$B$92*(P1454-$H1454+About!$B$93)))</f>
        <v>0.1676829432434738</v>
      </c>
      <c r="Q1455" s="16">
        <f>About!$B$91/(1+EXP(About!$B$92*(Q1454-$H1454+About!$B$93)))</f>
        <v>0.20895842737796153</v>
      </c>
      <c r="R1455" s="16">
        <f>About!$B$91/(1+EXP(About!$B$92*(R1454-$H1454+About!$B$93)))</f>
        <v>0.25730860691227286</v>
      </c>
      <c r="S1455" s="16">
        <f>About!$B$91/(1+EXP(About!$B$92*(S1454-$H1454+About!$B$93)))</f>
        <v>0.31250885313368498</v>
      </c>
      <c r="T1455" s="16">
        <f>About!$B$91/(1+EXP(About!$B$92*(T1454-$H1454+About!$B$93)))</f>
        <v>0.37371039599785677</v>
      </c>
      <c r="U1455" s="16">
        <f>About!$B$91/(1+EXP(About!$B$92*(U1454-$H1454+About!$B$93)))</f>
        <v>0.43940070146006388</v>
      </c>
      <c r="V1455" s="16">
        <f>About!$B$91/(1+EXP(About!$B$92*(V1454-$H1454+About!$B$93)))</f>
        <v>0.50749999999999995</v>
      </c>
      <c r="W1455" s="16">
        <f>About!$B$91/(1+EXP(About!$B$92*(W1454-$H1454+About!$B$93)))</f>
        <v>0.57559929853993608</v>
      </c>
      <c r="X1455" s="16">
        <f>About!$B$91/(1+EXP(About!$B$92*(X1454-$H1454+About!$B$93)))</f>
        <v>0.64128960400214308</v>
      </c>
      <c r="Y1455" s="16">
        <f>About!$B$91/(1+EXP(About!$B$92*(Y1454-$H1454+About!$B$93)))</f>
        <v>0.70249114686631497</v>
      </c>
      <c r="Z1455" s="16">
        <f>About!$B$91/(1+EXP(About!$B$92*(Z1454-$H1454+About!$B$93)))</f>
        <v>0.75769139308772704</v>
      </c>
      <c r="AA1455" s="16">
        <f>About!$B$91/(1+EXP(About!$B$92*(AA1454-$H1454+About!$B$93)))</f>
        <v>0.80604157262203846</v>
      </c>
      <c r="AB1455" s="16">
        <f>About!$B$91/(1+EXP(About!$B$92*(AB1454-$H1454+About!$B$93)))</f>
        <v>0.84731705675652613</v>
      </c>
      <c r="AC1455" s="16">
        <f>About!$B$91/(1+EXP(About!$B$92*(AC1454-$H1454+About!$B$93)))</f>
        <v>0.88178686351989888</v>
      </c>
      <c r="AD1455" s="16">
        <f>About!$B$91/(1+EXP(About!$B$92*(AD1454-$H1454+About!$B$93)))</f>
        <v>0.91004854176987648</v>
      </c>
      <c r="AE1455" s="16">
        <f>About!$B$91/(1+EXP(About!$B$92*(AE1454-$H1454+About!$B$93)))</f>
        <v>0.93287283077630256</v>
      </c>
      <c r="AF1455" s="16">
        <f>About!$B$91/(1+EXP(About!$B$92*(AF1454-$H1454+About!$B$93)))</f>
        <v>0.95108204360214854</v>
      </c>
      <c r="AG1455" s="16">
        <f>About!$B$91/(1+EXP(About!$B$92*(AG1454-$H1454+About!$B$93)))</f>
        <v>0.96546828115621786</v>
      </c>
      <c r="AH1455" s="16">
        <f>About!$B$91/(1+EXP(About!$B$92*(AH1454-$H1454+About!$B$93)))</f>
        <v>0.97674679113376495</v>
      </c>
      <c r="AI1455" s="16">
        <f>About!$B$91/(1+EXP(About!$B$92*(AI1454-$H1454+About!$B$93)))</f>
        <v>0.98553552862611404</v>
      </c>
      <c r="AJ1455" s="16">
        <f>About!$B$91/(1+EXP(About!$B$92*(AJ1454-$H1454+About!$B$93)))</f>
        <v>0.99235185972048212</v>
      </c>
      <c r="AK1455" s="16">
        <f>About!$B$91/(1+EXP(About!$B$92*(AK1454-$H1454+About!$B$93)))</f>
        <v>0.99761910618453631</v>
      </c>
    </row>
    <row r="1456" spans="1:37" x14ac:dyDescent="0.45">
      <c r="A1456" t="s">
        <v>20</v>
      </c>
      <c r="B1456" t="s">
        <v>321</v>
      </c>
      <c r="C1456" t="s">
        <v>289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45">
      <c r="B1457" t="s">
        <v>321</v>
      </c>
      <c r="F1457" s="16">
        <v>0</v>
      </c>
      <c r="G1457" s="16">
        <v>0</v>
      </c>
      <c r="H1457" s="16">
        <f>About!$B$91/(1+EXP(About!$B$92*(H1456-$H1456+About!$B$93)))</f>
        <v>2.2648140279517712E-2</v>
      </c>
      <c r="I1457" s="16">
        <f>About!$B$91/(1+EXP(About!$B$92*(I1456-$H1456+About!$B$93)))</f>
        <v>2.9464471373885869E-2</v>
      </c>
      <c r="J1457" s="16">
        <f>About!$B$91/(1+EXP(About!$B$92*(J1456-$H1456+About!$B$93)))</f>
        <v>3.8253208866234997E-2</v>
      </c>
      <c r="K1457" s="16">
        <f>About!$B$91/(1+EXP(About!$B$92*(K1456-$H1456+About!$B$93)))</f>
        <v>4.9531718843781984E-2</v>
      </c>
      <c r="L1457" s="16">
        <f>About!$B$91/(1+EXP(About!$B$92*(L1456-$H1456+About!$B$93)))</f>
        <v>6.3917956397851416E-2</v>
      </c>
      <c r="M1457" s="16">
        <f>About!$B$91/(1+EXP(About!$B$92*(M1456-$H1456+About!$B$93)))</f>
        <v>8.2127169223697311E-2</v>
      </c>
      <c r="N1457" s="16">
        <f>About!$B$91/(1+EXP(About!$B$92*(N1456-$H1456+About!$B$93)))</f>
        <v>0.10495145823012331</v>
      </c>
      <c r="O1457" s="16">
        <f>About!$B$91/(1+EXP(About!$B$92*(O1456-$H1456+About!$B$93)))</f>
        <v>0.13321313648010116</v>
      </c>
      <c r="P1457" s="16">
        <f>About!$B$91/(1+EXP(About!$B$92*(P1456-$H1456+About!$B$93)))</f>
        <v>0.1676829432434738</v>
      </c>
      <c r="Q1457" s="16">
        <f>About!$B$91/(1+EXP(About!$B$92*(Q1456-$H1456+About!$B$93)))</f>
        <v>0.20895842737796153</v>
      </c>
      <c r="R1457" s="16">
        <f>About!$B$91/(1+EXP(About!$B$92*(R1456-$H1456+About!$B$93)))</f>
        <v>0.25730860691227286</v>
      </c>
      <c r="S1457" s="16">
        <f>About!$B$91/(1+EXP(About!$B$92*(S1456-$H1456+About!$B$93)))</f>
        <v>0.31250885313368498</v>
      </c>
      <c r="T1457" s="16">
        <f>About!$B$91/(1+EXP(About!$B$92*(T1456-$H1456+About!$B$93)))</f>
        <v>0.37371039599785677</v>
      </c>
      <c r="U1457" s="16">
        <f>About!$B$91/(1+EXP(About!$B$92*(U1456-$H1456+About!$B$93)))</f>
        <v>0.43940070146006388</v>
      </c>
      <c r="V1457" s="16">
        <f>About!$B$91/(1+EXP(About!$B$92*(V1456-$H1456+About!$B$93)))</f>
        <v>0.50749999999999995</v>
      </c>
      <c r="W1457" s="16">
        <f>About!$B$91/(1+EXP(About!$B$92*(W1456-$H1456+About!$B$93)))</f>
        <v>0.57559929853993608</v>
      </c>
      <c r="X1457" s="16">
        <f>About!$B$91/(1+EXP(About!$B$92*(X1456-$H1456+About!$B$93)))</f>
        <v>0.64128960400214308</v>
      </c>
      <c r="Y1457" s="16">
        <f>About!$B$91/(1+EXP(About!$B$92*(Y1456-$H1456+About!$B$93)))</f>
        <v>0.70249114686631497</v>
      </c>
      <c r="Z1457" s="16">
        <f>About!$B$91/(1+EXP(About!$B$92*(Z1456-$H1456+About!$B$93)))</f>
        <v>0.75769139308772704</v>
      </c>
      <c r="AA1457" s="16">
        <f>About!$B$91/(1+EXP(About!$B$92*(AA1456-$H1456+About!$B$93)))</f>
        <v>0.80604157262203846</v>
      </c>
      <c r="AB1457" s="16">
        <f>About!$B$91/(1+EXP(About!$B$92*(AB1456-$H1456+About!$B$93)))</f>
        <v>0.84731705675652613</v>
      </c>
      <c r="AC1457" s="16">
        <f>About!$B$91/(1+EXP(About!$B$92*(AC1456-$H1456+About!$B$93)))</f>
        <v>0.88178686351989888</v>
      </c>
      <c r="AD1457" s="16">
        <f>About!$B$91/(1+EXP(About!$B$92*(AD1456-$H1456+About!$B$93)))</f>
        <v>0.91004854176987648</v>
      </c>
      <c r="AE1457" s="16">
        <f>About!$B$91/(1+EXP(About!$B$92*(AE1456-$H1456+About!$B$93)))</f>
        <v>0.93287283077630256</v>
      </c>
      <c r="AF1457" s="16">
        <f>About!$B$91/(1+EXP(About!$B$92*(AF1456-$H1456+About!$B$93)))</f>
        <v>0.95108204360214854</v>
      </c>
      <c r="AG1457" s="16">
        <f>About!$B$91/(1+EXP(About!$B$92*(AG1456-$H1456+About!$B$93)))</f>
        <v>0.96546828115621786</v>
      </c>
      <c r="AH1457" s="16">
        <f>About!$B$91/(1+EXP(About!$B$92*(AH1456-$H1456+About!$B$93)))</f>
        <v>0.97674679113376495</v>
      </c>
      <c r="AI1457" s="16">
        <f>About!$B$91/(1+EXP(About!$B$92*(AI1456-$H1456+About!$B$93)))</f>
        <v>0.98553552862611404</v>
      </c>
      <c r="AJ1457" s="16">
        <f>About!$B$91/(1+EXP(About!$B$92*(AJ1456-$H1456+About!$B$93)))</f>
        <v>0.99235185972048212</v>
      </c>
      <c r="AK1457" s="16">
        <f>About!$B$91/(1+EXP(About!$B$92*(AK1456-$H1456+About!$B$93)))</f>
        <v>0.99761910618453631</v>
      </c>
    </row>
    <row r="1458" spans="1:37" x14ac:dyDescent="0.45">
      <c r="A1458" t="s">
        <v>21</v>
      </c>
      <c r="B1458" t="s">
        <v>321</v>
      </c>
      <c r="C1458" t="s">
        <v>193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45">
      <c r="B1459" t="s">
        <v>321</v>
      </c>
      <c r="F1459" s="16">
        <v>0</v>
      </c>
      <c r="G1459" s="16">
        <v>0</v>
      </c>
      <c r="H1459" s="16">
        <f>About!$B$91/(1+EXP(About!$B$92*(H1458-$H1458+About!$B$93)))</f>
        <v>2.2648140279517712E-2</v>
      </c>
      <c r="I1459" s="16">
        <f>About!$B$91/(1+EXP(About!$B$92*(I1458-$H1458+About!$B$93)))</f>
        <v>2.9464471373885869E-2</v>
      </c>
      <c r="J1459" s="16">
        <f>About!$B$91/(1+EXP(About!$B$92*(J1458-$H1458+About!$B$93)))</f>
        <v>3.8253208866234997E-2</v>
      </c>
      <c r="K1459" s="16">
        <f>About!$B$91/(1+EXP(About!$B$92*(K1458-$H1458+About!$B$93)))</f>
        <v>4.9531718843781984E-2</v>
      </c>
      <c r="L1459" s="16">
        <f>About!$B$91/(1+EXP(About!$B$92*(L1458-$H1458+About!$B$93)))</f>
        <v>6.3917956397851416E-2</v>
      </c>
      <c r="M1459" s="16">
        <f>About!$B$91/(1+EXP(About!$B$92*(M1458-$H1458+About!$B$93)))</f>
        <v>8.2127169223697311E-2</v>
      </c>
      <c r="N1459" s="16">
        <f>About!$B$91/(1+EXP(About!$B$92*(N1458-$H1458+About!$B$93)))</f>
        <v>0.10495145823012331</v>
      </c>
      <c r="O1459" s="16">
        <f>About!$B$91/(1+EXP(About!$B$92*(O1458-$H1458+About!$B$93)))</f>
        <v>0.13321313648010116</v>
      </c>
      <c r="P1459" s="16">
        <f>About!$B$91/(1+EXP(About!$B$92*(P1458-$H1458+About!$B$93)))</f>
        <v>0.1676829432434738</v>
      </c>
      <c r="Q1459" s="16">
        <f>About!$B$91/(1+EXP(About!$B$92*(Q1458-$H1458+About!$B$93)))</f>
        <v>0.20895842737796153</v>
      </c>
      <c r="R1459" s="16">
        <f>About!$B$91/(1+EXP(About!$B$92*(R1458-$H1458+About!$B$93)))</f>
        <v>0.25730860691227286</v>
      </c>
      <c r="S1459" s="16">
        <f>About!$B$91/(1+EXP(About!$B$92*(S1458-$H1458+About!$B$93)))</f>
        <v>0.31250885313368498</v>
      </c>
      <c r="T1459" s="16">
        <f>About!$B$91/(1+EXP(About!$B$92*(T1458-$H1458+About!$B$93)))</f>
        <v>0.37371039599785677</v>
      </c>
      <c r="U1459" s="16">
        <f>About!$B$91/(1+EXP(About!$B$92*(U1458-$H1458+About!$B$93)))</f>
        <v>0.43940070146006388</v>
      </c>
      <c r="V1459" s="16">
        <f>About!$B$91/(1+EXP(About!$B$92*(V1458-$H1458+About!$B$93)))</f>
        <v>0.50749999999999995</v>
      </c>
      <c r="W1459" s="16">
        <f>About!$B$91/(1+EXP(About!$B$92*(W1458-$H1458+About!$B$93)))</f>
        <v>0.57559929853993608</v>
      </c>
      <c r="X1459" s="16">
        <f>About!$B$91/(1+EXP(About!$B$92*(X1458-$H1458+About!$B$93)))</f>
        <v>0.64128960400214308</v>
      </c>
      <c r="Y1459" s="16">
        <f>About!$B$91/(1+EXP(About!$B$92*(Y1458-$H1458+About!$B$93)))</f>
        <v>0.70249114686631497</v>
      </c>
      <c r="Z1459" s="16">
        <f>About!$B$91/(1+EXP(About!$B$92*(Z1458-$H1458+About!$B$93)))</f>
        <v>0.75769139308772704</v>
      </c>
      <c r="AA1459" s="16">
        <f>About!$B$91/(1+EXP(About!$B$92*(AA1458-$H1458+About!$B$93)))</f>
        <v>0.80604157262203846</v>
      </c>
      <c r="AB1459" s="16">
        <f>About!$B$91/(1+EXP(About!$B$92*(AB1458-$H1458+About!$B$93)))</f>
        <v>0.84731705675652613</v>
      </c>
      <c r="AC1459" s="16">
        <f>About!$B$91/(1+EXP(About!$B$92*(AC1458-$H1458+About!$B$93)))</f>
        <v>0.88178686351989888</v>
      </c>
      <c r="AD1459" s="16">
        <f>About!$B$91/(1+EXP(About!$B$92*(AD1458-$H1458+About!$B$93)))</f>
        <v>0.91004854176987648</v>
      </c>
      <c r="AE1459" s="16">
        <f>About!$B$91/(1+EXP(About!$B$92*(AE1458-$H1458+About!$B$93)))</f>
        <v>0.93287283077630256</v>
      </c>
      <c r="AF1459" s="16">
        <f>About!$B$91/(1+EXP(About!$B$92*(AF1458-$H1458+About!$B$93)))</f>
        <v>0.95108204360214854</v>
      </c>
      <c r="AG1459" s="16">
        <f>About!$B$91/(1+EXP(About!$B$92*(AG1458-$H1458+About!$B$93)))</f>
        <v>0.96546828115621786</v>
      </c>
      <c r="AH1459" s="16">
        <f>About!$B$91/(1+EXP(About!$B$92*(AH1458-$H1458+About!$B$93)))</f>
        <v>0.97674679113376495</v>
      </c>
      <c r="AI1459" s="16">
        <f>About!$B$91/(1+EXP(About!$B$92*(AI1458-$H1458+About!$B$93)))</f>
        <v>0.98553552862611404</v>
      </c>
      <c r="AJ1459" s="16">
        <f>About!$B$91/(1+EXP(About!$B$92*(AJ1458-$H1458+About!$B$93)))</f>
        <v>0.99235185972048212</v>
      </c>
      <c r="AK1459" s="16">
        <f>About!$B$91/(1+EXP(About!$B$92*(AK1458-$H1458+About!$B$93)))</f>
        <v>0.99761910618453631</v>
      </c>
    </row>
    <row r="1460" spans="1:37" x14ac:dyDescent="0.45">
      <c r="A1460" t="s">
        <v>21</v>
      </c>
      <c r="B1460" t="s">
        <v>321</v>
      </c>
      <c r="C1460" t="s">
        <v>194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45">
      <c r="B1461" t="s">
        <v>321</v>
      </c>
      <c r="F1461" s="16">
        <v>0</v>
      </c>
      <c r="G1461" s="16">
        <v>0</v>
      </c>
      <c r="H1461" s="16">
        <f>About!$B$91/(1+EXP(About!$B$92*(H1460-$H1460+About!$B$93)))</f>
        <v>2.2648140279517712E-2</v>
      </c>
      <c r="I1461" s="16">
        <f>About!$B$91/(1+EXP(About!$B$92*(I1460-$H1460+About!$B$93)))</f>
        <v>2.9464471373885869E-2</v>
      </c>
      <c r="J1461" s="16">
        <f>About!$B$91/(1+EXP(About!$B$92*(J1460-$H1460+About!$B$93)))</f>
        <v>3.8253208866234997E-2</v>
      </c>
      <c r="K1461" s="16">
        <f>About!$B$91/(1+EXP(About!$B$92*(K1460-$H1460+About!$B$93)))</f>
        <v>4.9531718843781984E-2</v>
      </c>
      <c r="L1461" s="16">
        <f>About!$B$91/(1+EXP(About!$B$92*(L1460-$H1460+About!$B$93)))</f>
        <v>6.3917956397851416E-2</v>
      </c>
      <c r="M1461" s="16">
        <f>About!$B$91/(1+EXP(About!$B$92*(M1460-$H1460+About!$B$93)))</f>
        <v>8.2127169223697311E-2</v>
      </c>
      <c r="N1461" s="16">
        <f>About!$B$91/(1+EXP(About!$B$92*(N1460-$H1460+About!$B$93)))</f>
        <v>0.10495145823012331</v>
      </c>
      <c r="O1461" s="16">
        <f>About!$B$91/(1+EXP(About!$B$92*(O1460-$H1460+About!$B$93)))</f>
        <v>0.13321313648010116</v>
      </c>
      <c r="P1461" s="16">
        <f>About!$B$91/(1+EXP(About!$B$92*(P1460-$H1460+About!$B$93)))</f>
        <v>0.1676829432434738</v>
      </c>
      <c r="Q1461" s="16">
        <f>About!$B$91/(1+EXP(About!$B$92*(Q1460-$H1460+About!$B$93)))</f>
        <v>0.20895842737796153</v>
      </c>
      <c r="R1461" s="16">
        <f>About!$B$91/(1+EXP(About!$B$92*(R1460-$H1460+About!$B$93)))</f>
        <v>0.25730860691227286</v>
      </c>
      <c r="S1461" s="16">
        <f>About!$B$91/(1+EXP(About!$B$92*(S1460-$H1460+About!$B$93)))</f>
        <v>0.31250885313368498</v>
      </c>
      <c r="T1461" s="16">
        <f>About!$B$91/(1+EXP(About!$B$92*(T1460-$H1460+About!$B$93)))</f>
        <v>0.37371039599785677</v>
      </c>
      <c r="U1461" s="16">
        <f>About!$B$91/(1+EXP(About!$B$92*(U1460-$H1460+About!$B$93)))</f>
        <v>0.43940070146006388</v>
      </c>
      <c r="V1461" s="16">
        <f>About!$B$91/(1+EXP(About!$B$92*(V1460-$H1460+About!$B$93)))</f>
        <v>0.50749999999999995</v>
      </c>
      <c r="W1461" s="16">
        <f>About!$B$91/(1+EXP(About!$B$92*(W1460-$H1460+About!$B$93)))</f>
        <v>0.57559929853993608</v>
      </c>
      <c r="X1461" s="16">
        <f>About!$B$91/(1+EXP(About!$B$92*(X1460-$H1460+About!$B$93)))</f>
        <v>0.64128960400214308</v>
      </c>
      <c r="Y1461" s="16">
        <f>About!$B$91/(1+EXP(About!$B$92*(Y1460-$H1460+About!$B$93)))</f>
        <v>0.70249114686631497</v>
      </c>
      <c r="Z1461" s="16">
        <f>About!$B$91/(1+EXP(About!$B$92*(Z1460-$H1460+About!$B$93)))</f>
        <v>0.75769139308772704</v>
      </c>
      <c r="AA1461" s="16">
        <f>About!$B$91/(1+EXP(About!$B$92*(AA1460-$H1460+About!$B$93)))</f>
        <v>0.80604157262203846</v>
      </c>
      <c r="AB1461" s="16">
        <f>About!$B$91/(1+EXP(About!$B$92*(AB1460-$H1460+About!$B$93)))</f>
        <v>0.84731705675652613</v>
      </c>
      <c r="AC1461" s="16">
        <f>About!$B$91/(1+EXP(About!$B$92*(AC1460-$H1460+About!$B$93)))</f>
        <v>0.88178686351989888</v>
      </c>
      <c r="AD1461" s="16">
        <f>About!$B$91/(1+EXP(About!$B$92*(AD1460-$H1460+About!$B$93)))</f>
        <v>0.91004854176987648</v>
      </c>
      <c r="AE1461" s="16">
        <f>About!$B$91/(1+EXP(About!$B$92*(AE1460-$H1460+About!$B$93)))</f>
        <v>0.93287283077630256</v>
      </c>
      <c r="AF1461" s="16">
        <f>About!$B$91/(1+EXP(About!$B$92*(AF1460-$H1460+About!$B$93)))</f>
        <v>0.95108204360214854</v>
      </c>
      <c r="AG1461" s="16">
        <f>About!$B$91/(1+EXP(About!$B$92*(AG1460-$H1460+About!$B$93)))</f>
        <v>0.96546828115621786</v>
      </c>
      <c r="AH1461" s="16">
        <f>About!$B$91/(1+EXP(About!$B$92*(AH1460-$H1460+About!$B$93)))</f>
        <v>0.97674679113376495</v>
      </c>
      <c r="AI1461" s="16">
        <f>About!$B$91/(1+EXP(About!$B$92*(AI1460-$H1460+About!$B$93)))</f>
        <v>0.98553552862611404</v>
      </c>
      <c r="AJ1461" s="16">
        <f>About!$B$91/(1+EXP(About!$B$92*(AJ1460-$H1460+About!$B$93)))</f>
        <v>0.99235185972048212</v>
      </c>
      <c r="AK1461" s="16">
        <f>About!$B$91/(1+EXP(About!$B$92*(AK1460-$H1460+About!$B$93)))</f>
        <v>0.99761910618453631</v>
      </c>
    </row>
    <row r="1462" spans="1:37" x14ac:dyDescent="0.45">
      <c r="A1462" t="s">
        <v>21</v>
      </c>
      <c r="B1462" t="s">
        <v>321</v>
      </c>
      <c r="C1462" t="s">
        <v>195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45">
      <c r="B1463" t="s">
        <v>321</v>
      </c>
      <c r="F1463" s="16">
        <v>0</v>
      </c>
      <c r="G1463" s="16">
        <v>0</v>
      </c>
      <c r="H1463" s="16">
        <f>About!$B$91/(1+EXP(About!$B$92*(H1462-$H1462+About!$B$93)))</f>
        <v>2.2648140279517712E-2</v>
      </c>
      <c r="I1463" s="16">
        <f>About!$B$91/(1+EXP(About!$B$92*(I1462-$H1462+About!$B$93)))</f>
        <v>2.9464471373885869E-2</v>
      </c>
      <c r="J1463" s="16">
        <f>About!$B$91/(1+EXP(About!$B$92*(J1462-$H1462+About!$B$93)))</f>
        <v>3.8253208866234997E-2</v>
      </c>
      <c r="K1463" s="16">
        <f>About!$B$91/(1+EXP(About!$B$92*(K1462-$H1462+About!$B$93)))</f>
        <v>4.9531718843781984E-2</v>
      </c>
      <c r="L1463" s="16">
        <f>About!$B$91/(1+EXP(About!$B$92*(L1462-$H1462+About!$B$93)))</f>
        <v>6.3917956397851416E-2</v>
      </c>
      <c r="M1463" s="16">
        <f>About!$B$91/(1+EXP(About!$B$92*(M1462-$H1462+About!$B$93)))</f>
        <v>8.2127169223697311E-2</v>
      </c>
      <c r="N1463" s="16">
        <f>About!$B$91/(1+EXP(About!$B$92*(N1462-$H1462+About!$B$93)))</f>
        <v>0.10495145823012331</v>
      </c>
      <c r="O1463" s="16">
        <f>About!$B$91/(1+EXP(About!$B$92*(O1462-$H1462+About!$B$93)))</f>
        <v>0.13321313648010116</v>
      </c>
      <c r="P1463" s="16">
        <f>About!$B$91/(1+EXP(About!$B$92*(P1462-$H1462+About!$B$93)))</f>
        <v>0.1676829432434738</v>
      </c>
      <c r="Q1463" s="16">
        <f>About!$B$91/(1+EXP(About!$B$92*(Q1462-$H1462+About!$B$93)))</f>
        <v>0.20895842737796153</v>
      </c>
      <c r="R1463" s="16">
        <f>About!$B$91/(1+EXP(About!$B$92*(R1462-$H1462+About!$B$93)))</f>
        <v>0.25730860691227286</v>
      </c>
      <c r="S1463" s="16">
        <f>About!$B$91/(1+EXP(About!$B$92*(S1462-$H1462+About!$B$93)))</f>
        <v>0.31250885313368498</v>
      </c>
      <c r="T1463" s="16">
        <f>About!$B$91/(1+EXP(About!$B$92*(T1462-$H1462+About!$B$93)))</f>
        <v>0.37371039599785677</v>
      </c>
      <c r="U1463" s="16">
        <f>About!$B$91/(1+EXP(About!$B$92*(U1462-$H1462+About!$B$93)))</f>
        <v>0.43940070146006388</v>
      </c>
      <c r="V1463" s="16">
        <f>About!$B$91/(1+EXP(About!$B$92*(V1462-$H1462+About!$B$93)))</f>
        <v>0.50749999999999995</v>
      </c>
      <c r="W1463" s="16">
        <f>About!$B$91/(1+EXP(About!$B$92*(W1462-$H1462+About!$B$93)))</f>
        <v>0.57559929853993608</v>
      </c>
      <c r="X1463" s="16">
        <f>About!$B$91/(1+EXP(About!$B$92*(X1462-$H1462+About!$B$93)))</f>
        <v>0.64128960400214308</v>
      </c>
      <c r="Y1463" s="16">
        <f>About!$B$91/(1+EXP(About!$B$92*(Y1462-$H1462+About!$B$93)))</f>
        <v>0.70249114686631497</v>
      </c>
      <c r="Z1463" s="16">
        <f>About!$B$91/(1+EXP(About!$B$92*(Z1462-$H1462+About!$B$93)))</f>
        <v>0.75769139308772704</v>
      </c>
      <c r="AA1463" s="16">
        <f>About!$B$91/(1+EXP(About!$B$92*(AA1462-$H1462+About!$B$93)))</f>
        <v>0.80604157262203846</v>
      </c>
      <c r="AB1463" s="16">
        <f>About!$B$91/(1+EXP(About!$B$92*(AB1462-$H1462+About!$B$93)))</f>
        <v>0.84731705675652613</v>
      </c>
      <c r="AC1463" s="16">
        <f>About!$B$91/(1+EXP(About!$B$92*(AC1462-$H1462+About!$B$93)))</f>
        <v>0.88178686351989888</v>
      </c>
      <c r="AD1463" s="16">
        <f>About!$B$91/(1+EXP(About!$B$92*(AD1462-$H1462+About!$B$93)))</f>
        <v>0.91004854176987648</v>
      </c>
      <c r="AE1463" s="16">
        <f>About!$B$91/(1+EXP(About!$B$92*(AE1462-$H1462+About!$B$93)))</f>
        <v>0.93287283077630256</v>
      </c>
      <c r="AF1463" s="16">
        <f>About!$B$91/(1+EXP(About!$B$92*(AF1462-$H1462+About!$B$93)))</f>
        <v>0.95108204360214854</v>
      </c>
      <c r="AG1463" s="16">
        <f>About!$B$91/(1+EXP(About!$B$92*(AG1462-$H1462+About!$B$93)))</f>
        <v>0.96546828115621786</v>
      </c>
      <c r="AH1463" s="16">
        <f>About!$B$91/(1+EXP(About!$B$92*(AH1462-$H1462+About!$B$93)))</f>
        <v>0.97674679113376495</v>
      </c>
      <c r="AI1463" s="16">
        <f>About!$B$91/(1+EXP(About!$B$92*(AI1462-$H1462+About!$B$93)))</f>
        <v>0.98553552862611404</v>
      </c>
      <c r="AJ1463" s="16">
        <f>About!$B$91/(1+EXP(About!$B$92*(AJ1462-$H1462+About!$B$93)))</f>
        <v>0.99235185972048212</v>
      </c>
      <c r="AK1463" s="16">
        <f>About!$B$91/(1+EXP(About!$B$92*(AK1462-$H1462+About!$B$93)))</f>
        <v>0.99761910618453631</v>
      </c>
    </row>
    <row r="1464" spans="1:37" x14ac:dyDescent="0.45">
      <c r="A1464" t="s">
        <v>21</v>
      </c>
      <c r="B1464" t="s">
        <v>321</v>
      </c>
      <c r="C1464" t="s">
        <v>196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45">
      <c r="B1465" t="s">
        <v>321</v>
      </c>
      <c r="F1465" s="16">
        <v>0</v>
      </c>
      <c r="G1465" s="16">
        <v>0</v>
      </c>
      <c r="H1465" s="16">
        <f>About!$B$91/(1+EXP(About!$B$92*(H1464-$H1464+About!$B$93)))</f>
        <v>2.2648140279517712E-2</v>
      </c>
      <c r="I1465" s="16">
        <f>About!$B$91/(1+EXP(About!$B$92*(I1464-$H1464+About!$B$93)))</f>
        <v>2.9464471373885869E-2</v>
      </c>
      <c r="J1465" s="16">
        <f>About!$B$91/(1+EXP(About!$B$92*(J1464-$H1464+About!$B$93)))</f>
        <v>3.8253208866234997E-2</v>
      </c>
      <c r="K1465" s="16">
        <f>About!$B$91/(1+EXP(About!$B$92*(K1464-$H1464+About!$B$93)))</f>
        <v>4.9531718843781984E-2</v>
      </c>
      <c r="L1465" s="16">
        <f>About!$B$91/(1+EXP(About!$B$92*(L1464-$H1464+About!$B$93)))</f>
        <v>6.3917956397851416E-2</v>
      </c>
      <c r="M1465" s="16">
        <f>About!$B$91/(1+EXP(About!$B$92*(M1464-$H1464+About!$B$93)))</f>
        <v>8.2127169223697311E-2</v>
      </c>
      <c r="N1465" s="16">
        <f>About!$B$91/(1+EXP(About!$B$92*(N1464-$H1464+About!$B$93)))</f>
        <v>0.10495145823012331</v>
      </c>
      <c r="O1465" s="16">
        <f>About!$B$91/(1+EXP(About!$B$92*(O1464-$H1464+About!$B$93)))</f>
        <v>0.13321313648010116</v>
      </c>
      <c r="P1465" s="16">
        <f>About!$B$91/(1+EXP(About!$B$92*(P1464-$H1464+About!$B$93)))</f>
        <v>0.1676829432434738</v>
      </c>
      <c r="Q1465" s="16">
        <f>About!$B$91/(1+EXP(About!$B$92*(Q1464-$H1464+About!$B$93)))</f>
        <v>0.20895842737796153</v>
      </c>
      <c r="R1465" s="16">
        <f>About!$B$91/(1+EXP(About!$B$92*(R1464-$H1464+About!$B$93)))</f>
        <v>0.25730860691227286</v>
      </c>
      <c r="S1465" s="16">
        <f>About!$B$91/(1+EXP(About!$B$92*(S1464-$H1464+About!$B$93)))</f>
        <v>0.31250885313368498</v>
      </c>
      <c r="T1465" s="16">
        <f>About!$B$91/(1+EXP(About!$B$92*(T1464-$H1464+About!$B$93)))</f>
        <v>0.37371039599785677</v>
      </c>
      <c r="U1465" s="16">
        <f>About!$B$91/(1+EXP(About!$B$92*(U1464-$H1464+About!$B$93)))</f>
        <v>0.43940070146006388</v>
      </c>
      <c r="V1465" s="16">
        <f>About!$B$91/(1+EXP(About!$B$92*(V1464-$H1464+About!$B$93)))</f>
        <v>0.50749999999999995</v>
      </c>
      <c r="W1465" s="16">
        <f>About!$B$91/(1+EXP(About!$B$92*(W1464-$H1464+About!$B$93)))</f>
        <v>0.57559929853993608</v>
      </c>
      <c r="X1465" s="16">
        <f>About!$B$91/(1+EXP(About!$B$92*(X1464-$H1464+About!$B$93)))</f>
        <v>0.64128960400214308</v>
      </c>
      <c r="Y1465" s="16">
        <f>About!$B$91/(1+EXP(About!$B$92*(Y1464-$H1464+About!$B$93)))</f>
        <v>0.70249114686631497</v>
      </c>
      <c r="Z1465" s="16">
        <f>About!$B$91/(1+EXP(About!$B$92*(Z1464-$H1464+About!$B$93)))</f>
        <v>0.75769139308772704</v>
      </c>
      <c r="AA1465" s="16">
        <f>About!$B$91/(1+EXP(About!$B$92*(AA1464-$H1464+About!$B$93)))</f>
        <v>0.80604157262203846</v>
      </c>
      <c r="AB1465" s="16">
        <f>About!$B$91/(1+EXP(About!$B$92*(AB1464-$H1464+About!$B$93)))</f>
        <v>0.84731705675652613</v>
      </c>
      <c r="AC1465" s="16">
        <f>About!$B$91/(1+EXP(About!$B$92*(AC1464-$H1464+About!$B$93)))</f>
        <v>0.88178686351989888</v>
      </c>
      <c r="AD1465" s="16">
        <f>About!$B$91/(1+EXP(About!$B$92*(AD1464-$H1464+About!$B$93)))</f>
        <v>0.91004854176987648</v>
      </c>
      <c r="AE1465" s="16">
        <f>About!$B$91/(1+EXP(About!$B$92*(AE1464-$H1464+About!$B$93)))</f>
        <v>0.93287283077630256</v>
      </c>
      <c r="AF1465" s="16">
        <f>About!$B$91/(1+EXP(About!$B$92*(AF1464-$H1464+About!$B$93)))</f>
        <v>0.95108204360214854</v>
      </c>
      <c r="AG1465" s="16">
        <f>About!$B$91/(1+EXP(About!$B$92*(AG1464-$H1464+About!$B$93)))</f>
        <v>0.96546828115621786</v>
      </c>
      <c r="AH1465" s="16">
        <f>About!$B$91/(1+EXP(About!$B$92*(AH1464-$H1464+About!$B$93)))</f>
        <v>0.97674679113376495</v>
      </c>
      <c r="AI1465" s="16">
        <f>About!$B$91/(1+EXP(About!$B$92*(AI1464-$H1464+About!$B$93)))</f>
        <v>0.98553552862611404</v>
      </c>
      <c r="AJ1465" s="16">
        <f>About!$B$91/(1+EXP(About!$B$92*(AJ1464-$H1464+About!$B$93)))</f>
        <v>0.99235185972048212</v>
      </c>
      <c r="AK1465" s="16">
        <f>About!$B$91/(1+EXP(About!$B$92*(AK1464-$H1464+About!$B$93)))</f>
        <v>0.99761910618453631</v>
      </c>
    </row>
    <row r="1466" spans="1:37" x14ac:dyDescent="0.45">
      <c r="A1466" t="s">
        <v>21</v>
      </c>
      <c r="B1466" t="s">
        <v>321</v>
      </c>
      <c r="C1466" t="s">
        <v>197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45">
      <c r="B1467" t="s">
        <v>321</v>
      </c>
      <c r="F1467" s="16">
        <v>0</v>
      </c>
      <c r="G1467" s="16">
        <v>0</v>
      </c>
      <c r="H1467" s="16">
        <f>About!$B$91/(1+EXP(About!$B$92*(H1466-$H1466+About!$B$93)))</f>
        <v>2.2648140279517712E-2</v>
      </c>
      <c r="I1467" s="16">
        <f>About!$B$91/(1+EXP(About!$B$92*(I1466-$H1466+About!$B$93)))</f>
        <v>2.9464471373885869E-2</v>
      </c>
      <c r="J1467" s="16">
        <f>About!$B$91/(1+EXP(About!$B$92*(J1466-$H1466+About!$B$93)))</f>
        <v>3.8253208866234997E-2</v>
      </c>
      <c r="K1467" s="16">
        <f>About!$B$91/(1+EXP(About!$B$92*(K1466-$H1466+About!$B$93)))</f>
        <v>4.9531718843781984E-2</v>
      </c>
      <c r="L1467" s="16">
        <f>About!$B$91/(1+EXP(About!$B$92*(L1466-$H1466+About!$B$93)))</f>
        <v>6.3917956397851416E-2</v>
      </c>
      <c r="M1467" s="16">
        <f>About!$B$91/(1+EXP(About!$B$92*(M1466-$H1466+About!$B$93)))</f>
        <v>8.2127169223697311E-2</v>
      </c>
      <c r="N1467" s="16">
        <f>About!$B$91/(1+EXP(About!$B$92*(N1466-$H1466+About!$B$93)))</f>
        <v>0.10495145823012331</v>
      </c>
      <c r="O1467" s="16">
        <f>About!$B$91/(1+EXP(About!$B$92*(O1466-$H1466+About!$B$93)))</f>
        <v>0.13321313648010116</v>
      </c>
      <c r="P1467" s="16">
        <f>About!$B$91/(1+EXP(About!$B$92*(P1466-$H1466+About!$B$93)))</f>
        <v>0.1676829432434738</v>
      </c>
      <c r="Q1467" s="16">
        <f>About!$B$91/(1+EXP(About!$B$92*(Q1466-$H1466+About!$B$93)))</f>
        <v>0.20895842737796153</v>
      </c>
      <c r="R1467" s="16">
        <f>About!$B$91/(1+EXP(About!$B$92*(R1466-$H1466+About!$B$93)))</f>
        <v>0.25730860691227286</v>
      </c>
      <c r="S1467" s="16">
        <f>About!$B$91/(1+EXP(About!$B$92*(S1466-$H1466+About!$B$93)))</f>
        <v>0.31250885313368498</v>
      </c>
      <c r="T1467" s="16">
        <f>About!$B$91/(1+EXP(About!$B$92*(T1466-$H1466+About!$B$93)))</f>
        <v>0.37371039599785677</v>
      </c>
      <c r="U1467" s="16">
        <f>About!$B$91/(1+EXP(About!$B$92*(U1466-$H1466+About!$B$93)))</f>
        <v>0.43940070146006388</v>
      </c>
      <c r="V1467" s="16">
        <f>About!$B$91/(1+EXP(About!$B$92*(V1466-$H1466+About!$B$93)))</f>
        <v>0.50749999999999995</v>
      </c>
      <c r="W1467" s="16">
        <f>About!$B$91/(1+EXP(About!$B$92*(W1466-$H1466+About!$B$93)))</f>
        <v>0.57559929853993608</v>
      </c>
      <c r="X1467" s="16">
        <f>About!$B$91/(1+EXP(About!$B$92*(X1466-$H1466+About!$B$93)))</f>
        <v>0.64128960400214308</v>
      </c>
      <c r="Y1467" s="16">
        <f>About!$B$91/(1+EXP(About!$B$92*(Y1466-$H1466+About!$B$93)))</f>
        <v>0.70249114686631497</v>
      </c>
      <c r="Z1467" s="16">
        <f>About!$B$91/(1+EXP(About!$B$92*(Z1466-$H1466+About!$B$93)))</f>
        <v>0.75769139308772704</v>
      </c>
      <c r="AA1467" s="16">
        <f>About!$B$91/(1+EXP(About!$B$92*(AA1466-$H1466+About!$B$93)))</f>
        <v>0.80604157262203846</v>
      </c>
      <c r="AB1467" s="16">
        <f>About!$B$91/(1+EXP(About!$B$92*(AB1466-$H1466+About!$B$93)))</f>
        <v>0.84731705675652613</v>
      </c>
      <c r="AC1467" s="16">
        <f>About!$B$91/(1+EXP(About!$B$92*(AC1466-$H1466+About!$B$93)))</f>
        <v>0.88178686351989888</v>
      </c>
      <c r="AD1467" s="16">
        <f>About!$B$91/(1+EXP(About!$B$92*(AD1466-$H1466+About!$B$93)))</f>
        <v>0.91004854176987648</v>
      </c>
      <c r="AE1467" s="16">
        <f>About!$B$91/(1+EXP(About!$B$92*(AE1466-$H1466+About!$B$93)))</f>
        <v>0.93287283077630256</v>
      </c>
      <c r="AF1467" s="16">
        <f>About!$B$91/(1+EXP(About!$B$92*(AF1466-$H1466+About!$B$93)))</f>
        <v>0.95108204360214854</v>
      </c>
      <c r="AG1467" s="16">
        <f>About!$B$91/(1+EXP(About!$B$92*(AG1466-$H1466+About!$B$93)))</f>
        <v>0.96546828115621786</v>
      </c>
      <c r="AH1467" s="16">
        <f>About!$B$91/(1+EXP(About!$B$92*(AH1466-$H1466+About!$B$93)))</f>
        <v>0.97674679113376495</v>
      </c>
      <c r="AI1467" s="16">
        <f>About!$B$91/(1+EXP(About!$B$92*(AI1466-$H1466+About!$B$93)))</f>
        <v>0.98553552862611404</v>
      </c>
      <c r="AJ1467" s="16">
        <f>About!$B$91/(1+EXP(About!$B$92*(AJ1466-$H1466+About!$B$93)))</f>
        <v>0.99235185972048212</v>
      </c>
      <c r="AK1467" s="16">
        <f>About!$B$91/(1+EXP(About!$B$92*(AK1466-$H1466+About!$B$93)))</f>
        <v>0.99761910618453631</v>
      </c>
    </row>
    <row r="1468" spans="1:37" x14ac:dyDescent="0.45">
      <c r="A1468" t="s">
        <v>21</v>
      </c>
      <c r="B1468" t="s">
        <v>321</v>
      </c>
      <c r="C1468" t="s">
        <v>198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45">
      <c r="B1469" t="s">
        <v>321</v>
      </c>
      <c r="F1469" s="16">
        <v>0</v>
      </c>
      <c r="G1469" s="16">
        <v>0</v>
      </c>
      <c r="H1469" s="16">
        <f>About!$B$91/(1+EXP(About!$B$92*(H1468-$H1468+About!$B$93)))</f>
        <v>2.2648140279517712E-2</v>
      </c>
      <c r="I1469" s="16">
        <f>About!$B$91/(1+EXP(About!$B$92*(I1468-$H1468+About!$B$93)))</f>
        <v>2.9464471373885869E-2</v>
      </c>
      <c r="J1469" s="16">
        <f>About!$B$91/(1+EXP(About!$B$92*(J1468-$H1468+About!$B$93)))</f>
        <v>3.8253208866234997E-2</v>
      </c>
      <c r="K1469" s="16">
        <f>About!$B$91/(1+EXP(About!$B$92*(K1468-$H1468+About!$B$93)))</f>
        <v>4.9531718843781984E-2</v>
      </c>
      <c r="L1469" s="16">
        <f>About!$B$91/(1+EXP(About!$B$92*(L1468-$H1468+About!$B$93)))</f>
        <v>6.3917956397851416E-2</v>
      </c>
      <c r="M1469" s="16">
        <f>About!$B$91/(1+EXP(About!$B$92*(M1468-$H1468+About!$B$93)))</f>
        <v>8.2127169223697311E-2</v>
      </c>
      <c r="N1469" s="16">
        <f>About!$B$91/(1+EXP(About!$B$92*(N1468-$H1468+About!$B$93)))</f>
        <v>0.10495145823012331</v>
      </c>
      <c r="O1469" s="16">
        <f>About!$B$91/(1+EXP(About!$B$92*(O1468-$H1468+About!$B$93)))</f>
        <v>0.13321313648010116</v>
      </c>
      <c r="P1469" s="16">
        <f>About!$B$91/(1+EXP(About!$B$92*(P1468-$H1468+About!$B$93)))</f>
        <v>0.1676829432434738</v>
      </c>
      <c r="Q1469" s="16">
        <f>About!$B$91/(1+EXP(About!$B$92*(Q1468-$H1468+About!$B$93)))</f>
        <v>0.20895842737796153</v>
      </c>
      <c r="R1469" s="16">
        <f>About!$B$91/(1+EXP(About!$B$92*(R1468-$H1468+About!$B$93)))</f>
        <v>0.25730860691227286</v>
      </c>
      <c r="S1469" s="16">
        <f>About!$B$91/(1+EXP(About!$B$92*(S1468-$H1468+About!$B$93)))</f>
        <v>0.31250885313368498</v>
      </c>
      <c r="T1469" s="16">
        <f>About!$B$91/(1+EXP(About!$B$92*(T1468-$H1468+About!$B$93)))</f>
        <v>0.37371039599785677</v>
      </c>
      <c r="U1469" s="16">
        <f>About!$B$91/(1+EXP(About!$B$92*(U1468-$H1468+About!$B$93)))</f>
        <v>0.43940070146006388</v>
      </c>
      <c r="V1469" s="16">
        <f>About!$B$91/(1+EXP(About!$B$92*(V1468-$H1468+About!$B$93)))</f>
        <v>0.50749999999999995</v>
      </c>
      <c r="W1469" s="16">
        <f>About!$B$91/(1+EXP(About!$B$92*(W1468-$H1468+About!$B$93)))</f>
        <v>0.57559929853993608</v>
      </c>
      <c r="X1469" s="16">
        <f>About!$B$91/(1+EXP(About!$B$92*(X1468-$H1468+About!$B$93)))</f>
        <v>0.64128960400214308</v>
      </c>
      <c r="Y1469" s="16">
        <f>About!$B$91/(1+EXP(About!$B$92*(Y1468-$H1468+About!$B$93)))</f>
        <v>0.70249114686631497</v>
      </c>
      <c r="Z1469" s="16">
        <f>About!$B$91/(1+EXP(About!$B$92*(Z1468-$H1468+About!$B$93)))</f>
        <v>0.75769139308772704</v>
      </c>
      <c r="AA1469" s="16">
        <f>About!$B$91/(1+EXP(About!$B$92*(AA1468-$H1468+About!$B$93)))</f>
        <v>0.80604157262203846</v>
      </c>
      <c r="AB1469" s="16">
        <f>About!$B$91/(1+EXP(About!$B$92*(AB1468-$H1468+About!$B$93)))</f>
        <v>0.84731705675652613</v>
      </c>
      <c r="AC1469" s="16">
        <f>About!$B$91/(1+EXP(About!$B$92*(AC1468-$H1468+About!$B$93)))</f>
        <v>0.88178686351989888</v>
      </c>
      <c r="AD1469" s="16">
        <f>About!$B$91/(1+EXP(About!$B$92*(AD1468-$H1468+About!$B$93)))</f>
        <v>0.91004854176987648</v>
      </c>
      <c r="AE1469" s="16">
        <f>About!$B$91/(1+EXP(About!$B$92*(AE1468-$H1468+About!$B$93)))</f>
        <v>0.93287283077630256</v>
      </c>
      <c r="AF1469" s="16">
        <f>About!$B$91/(1+EXP(About!$B$92*(AF1468-$H1468+About!$B$93)))</f>
        <v>0.95108204360214854</v>
      </c>
      <c r="AG1469" s="16">
        <f>About!$B$91/(1+EXP(About!$B$92*(AG1468-$H1468+About!$B$93)))</f>
        <v>0.96546828115621786</v>
      </c>
      <c r="AH1469" s="16">
        <f>About!$B$91/(1+EXP(About!$B$92*(AH1468-$H1468+About!$B$93)))</f>
        <v>0.97674679113376495</v>
      </c>
      <c r="AI1469" s="16">
        <f>About!$B$91/(1+EXP(About!$B$92*(AI1468-$H1468+About!$B$93)))</f>
        <v>0.98553552862611404</v>
      </c>
      <c r="AJ1469" s="16">
        <f>About!$B$91/(1+EXP(About!$B$92*(AJ1468-$H1468+About!$B$93)))</f>
        <v>0.99235185972048212</v>
      </c>
      <c r="AK1469" s="16">
        <f>About!$B$91/(1+EXP(About!$B$92*(AK1468-$H1468+About!$B$93)))</f>
        <v>0.99761910618453631</v>
      </c>
    </row>
    <row r="1470" spans="1:37" x14ac:dyDescent="0.45">
      <c r="A1470" t="s">
        <v>21</v>
      </c>
      <c r="B1470" t="s">
        <v>321</v>
      </c>
      <c r="C1470" t="s">
        <v>199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45">
      <c r="B1471" t="s">
        <v>321</v>
      </c>
      <c r="F1471" s="16">
        <v>0</v>
      </c>
      <c r="G1471" s="16">
        <v>0</v>
      </c>
      <c r="H1471" s="16">
        <f>About!$B$91/(1+EXP(About!$B$92*(H1470-$H1470+About!$B$93)))</f>
        <v>2.2648140279517712E-2</v>
      </c>
      <c r="I1471" s="16">
        <f>About!$B$91/(1+EXP(About!$B$92*(I1470-$H1470+About!$B$93)))</f>
        <v>2.9464471373885869E-2</v>
      </c>
      <c r="J1471" s="16">
        <f>About!$B$91/(1+EXP(About!$B$92*(J1470-$H1470+About!$B$93)))</f>
        <v>3.8253208866234997E-2</v>
      </c>
      <c r="K1471" s="16">
        <f>About!$B$91/(1+EXP(About!$B$92*(K1470-$H1470+About!$B$93)))</f>
        <v>4.9531718843781984E-2</v>
      </c>
      <c r="L1471" s="16">
        <f>About!$B$91/(1+EXP(About!$B$92*(L1470-$H1470+About!$B$93)))</f>
        <v>6.3917956397851416E-2</v>
      </c>
      <c r="M1471" s="16">
        <f>About!$B$91/(1+EXP(About!$B$92*(M1470-$H1470+About!$B$93)))</f>
        <v>8.2127169223697311E-2</v>
      </c>
      <c r="N1471" s="16">
        <f>About!$B$91/(1+EXP(About!$B$92*(N1470-$H1470+About!$B$93)))</f>
        <v>0.10495145823012331</v>
      </c>
      <c r="O1471" s="16">
        <f>About!$B$91/(1+EXP(About!$B$92*(O1470-$H1470+About!$B$93)))</f>
        <v>0.13321313648010116</v>
      </c>
      <c r="P1471" s="16">
        <f>About!$B$91/(1+EXP(About!$B$92*(P1470-$H1470+About!$B$93)))</f>
        <v>0.1676829432434738</v>
      </c>
      <c r="Q1471" s="16">
        <f>About!$B$91/(1+EXP(About!$B$92*(Q1470-$H1470+About!$B$93)))</f>
        <v>0.20895842737796153</v>
      </c>
      <c r="R1471" s="16">
        <f>About!$B$91/(1+EXP(About!$B$92*(R1470-$H1470+About!$B$93)))</f>
        <v>0.25730860691227286</v>
      </c>
      <c r="S1471" s="16">
        <f>About!$B$91/(1+EXP(About!$B$92*(S1470-$H1470+About!$B$93)))</f>
        <v>0.31250885313368498</v>
      </c>
      <c r="T1471" s="16">
        <f>About!$B$91/(1+EXP(About!$B$92*(T1470-$H1470+About!$B$93)))</f>
        <v>0.37371039599785677</v>
      </c>
      <c r="U1471" s="16">
        <f>About!$B$91/(1+EXP(About!$B$92*(U1470-$H1470+About!$B$93)))</f>
        <v>0.43940070146006388</v>
      </c>
      <c r="V1471" s="16">
        <f>About!$B$91/(1+EXP(About!$B$92*(V1470-$H1470+About!$B$93)))</f>
        <v>0.50749999999999995</v>
      </c>
      <c r="W1471" s="16">
        <f>About!$B$91/(1+EXP(About!$B$92*(W1470-$H1470+About!$B$93)))</f>
        <v>0.57559929853993608</v>
      </c>
      <c r="X1471" s="16">
        <f>About!$B$91/(1+EXP(About!$B$92*(X1470-$H1470+About!$B$93)))</f>
        <v>0.64128960400214308</v>
      </c>
      <c r="Y1471" s="16">
        <f>About!$B$91/(1+EXP(About!$B$92*(Y1470-$H1470+About!$B$93)))</f>
        <v>0.70249114686631497</v>
      </c>
      <c r="Z1471" s="16">
        <f>About!$B$91/(1+EXP(About!$B$92*(Z1470-$H1470+About!$B$93)))</f>
        <v>0.75769139308772704</v>
      </c>
      <c r="AA1471" s="16">
        <f>About!$B$91/(1+EXP(About!$B$92*(AA1470-$H1470+About!$B$93)))</f>
        <v>0.80604157262203846</v>
      </c>
      <c r="AB1471" s="16">
        <f>About!$B$91/(1+EXP(About!$B$92*(AB1470-$H1470+About!$B$93)))</f>
        <v>0.84731705675652613</v>
      </c>
      <c r="AC1471" s="16">
        <f>About!$B$91/(1+EXP(About!$B$92*(AC1470-$H1470+About!$B$93)))</f>
        <v>0.88178686351989888</v>
      </c>
      <c r="AD1471" s="16">
        <f>About!$B$91/(1+EXP(About!$B$92*(AD1470-$H1470+About!$B$93)))</f>
        <v>0.91004854176987648</v>
      </c>
      <c r="AE1471" s="16">
        <f>About!$B$91/(1+EXP(About!$B$92*(AE1470-$H1470+About!$B$93)))</f>
        <v>0.93287283077630256</v>
      </c>
      <c r="AF1471" s="16">
        <f>About!$B$91/(1+EXP(About!$B$92*(AF1470-$H1470+About!$B$93)))</f>
        <v>0.95108204360214854</v>
      </c>
      <c r="AG1471" s="16">
        <f>About!$B$91/(1+EXP(About!$B$92*(AG1470-$H1470+About!$B$93)))</f>
        <v>0.96546828115621786</v>
      </c>
      <c r="AH1471" s="16">
        <f>About!$B$91/(1+EXP(About!$B$92*(AH1470-$H1470+About!$B$93)))</f>
        <v>0.97674679113376495</v>
      </c>
      <c r="AI1471" s="16">
        <f>About!$B$91/(1+EXP(About!$B$92*(AI1470-$H1470+About!$B$93)))</f>
        <v>0.98553552862611404</v>
      </c>
      <c r="AJ1471" s="16">
        <f>About!$B$91/(1+EXP(About!$B$92*(AJ1470-$H1470+About!$B$93)))</f>
        <v>0.99235185972048212</v>
      </c>
      <c r="AK1471" s="16">
        <f>About!$B$91/(1+EXP(About!$B$92*(AK1470-$H1470+About!$B$93)))</f>
        <v>0.99761910618453631</v>
      </c>
    </row>
    <row r="1472" spans="1:37" x14ac:dyDescent="0.45">
      <c r="A1472" t="s">
        <v>21</v>
      </c>
      <c r="B1472" t="s">
        <v>321</v>
      </c>
      <c r="C1472" t="s">
        <v>200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45">
      <c r="B1473" t="s">
        <v>321</v>
      </c>
      <c r="F1473" s="16">
        <v>0</v>
      </c>
      <c r="G1473" s="16">
        <v>0</v>
      </c>
      <c r="H1473" s="16">
        <f>About!$B$91/(1+EXP(About!$B$92*(H1472-$H1472+About!$B$93)))</f>
        <v>2.2648140279517712E-2</v>
      </c>
      <c r="I1473" s="16">
        <f>About!$B$91/(1+EXP(About!$B$92*(I1472-$H1472+About!$B$93)))</f>
        <v>2.9464471373885869E-2</v>
      </c>
      <c r="J1473" s="16">
        <f>About!$B$91/(1+EXP(About!$B$92*(J1472-$H1472+About!$B$93)))</f>
        <v>3.8253208866234997E-2</v>
      </c>
      <c r="K1473" s="16">
        <f>About!$B$91/(1+EXP(About!$B$92*(K1472-$H1472+About!$B$93)))</f>
        <v>4.9531718843781984E-2</v>
      </c>
      <c r="L1473" s="16">
        <f>About!$B$91/(1+EXP(About!$B$92*(L1472-$H1472+About!$B$93)))</f>
        <v>6.3917956397851416E-2</v>
      </c>
      <c r="M1473" s="16">
        <f>About!$B$91/(1+EXP(About!$B$92*(M1472-$H1472+About!$B$93)))</f>
        <v>8.2127169223697311E-2</v>
      </c>
      <c r="N1473" s="16">
        <f>About!$B$91/(1+EXP(About!$B$92*(N1472-$H1472+About!$B$93)))</f>
        <v>0.10495145823012331</v>
      </c>
      <c r="O1473" s="16">
        <f>About!$B$91/(1+EXP(About!$B$92*(O1472-$H1472+About!$B$93)))</f>
        <v>0.13321313648010116</v>
      </c>
      <c r="P1473" s="16">
        <f>About!$B$91/(1+EXP(About!$B$92*(P1472-$H1472+About!$B$93)))</f>
        <v>0.1676829432434738</v>
      </c>
      <c r="Q1473" s="16">
        <f>About!$B$91/(1+EXP(About!$B$92*(Q1472-$H1472+About!$B$93)))</f>
        <v>0.20895842737796153</v>
      </c>
      <c r="R1473" s="16">
        <f>About!$B$91/(1+EXP(About!$B$92*(R1472-$H1472+About!$B$93)))</f>
        <v>0.25730860691227286</v>
      </c>
      <c r="S1473" s="16">
        <f>About!$B$91/(1+EXP(About!$B$92*(S1472-$H1472+About!$B$93)))</f>
        <v>0.31250885313368498</v>
      </c>
      <c r="T1473" s="16">
        <f>About!$B$91/(1+EXP(About!$B$92*(T1472-$H1472+About!$B$93)))</f>
        <v>0.37371039599785677</v>
      </c>
      <c r="U1473" s="16">
        <f>About!$B$91/(1+EXP(About!$B$92*(U1472-$H1472+About!$B$93)))</f>
        <v>0.43940070146006388</v>
      </c>
      <c r="V1473" s="16">
        <f>About!$B$91/(1+EXP(About!$B$92*(V1472-$H1472+About!$B$93)))</f>
        <v>0.50749999999999995</v>
      </c>
      <c r="W1473" s="16">
        <f>About!$B$91/(1+EXP(About!$B$92*(W1472-$H1472+About!$B$93)))</f>
        <v>0.57559929853993608</v>
      </c>
      <c r="X1473" s="16">
        <f>About!$B$91/(1+EXP(About!$B$92*(X1472-$H1472+About!$B$93)))</f>
        <v>0.64128960400214308</v>
      </c>
      <c r="Y1473" s="16">
        <f>About!$B$91/(1+EXP(About!$B$92*(Y1472-$H1472+About!$B$93)))</f>
        <v>0.70249114686631497</v>
      </c>
      <c r="Z1473" s="16">
        <f>About!$B$91/(1+EXP(About!$B$92*(Z1472-$H1472+About!$B$93)))</f>
        <v>0.75769139308772704</v>
      </c>
      <c r="AA1473" s="16">
        <f>About!$B$91/(1+EXP(About!$B$92*(AA1472-$H1472+About!$B$93)))</f>
        <v>0.80604157262203846</v>
      </c>
      <c r="AB1473" s="16">
        <f>About!$B$91/(1+EXP(About!$B$92*(AB1472-$H1472+About!$B$93)))</f>
        <v>0.84731705675652613</v>
      </c>
      <c r="AC1473" s="16">
        <f>About!$B$91/(1+EXP(About!$B$92*(AC1472-$H1472+About!$B$93)))</f>
        <v>0.88178686351989888</v>
      </c>
      <c r="AD1473" s="16">
        <f>About!$B$91/(1+EXP(About!$B$92*(AD1472-$H1472+About!$B$93)))</f>
        <v>0.91004854176987648</v>
      </c>
      <c r="AE1473" s="16">
        <f>About!$B$91/(1+EXP(About!$B$92*(AE1472-$H1472+About!$B$93)))</f>
        <v>0.93287283077630256</v>
      </c>
      <c r="AF1473" s="16">
        <f>About!$B$91/(1+EXP(About!$B$92*(AF1472-$H1472+About!$B$93)))</f>
        <v>0.95108204360214854</v>
      </c>
      <c r="AG1473" s="16">
        <f>About!$B$91/(1+EXP(About!$B$92*(AG1472-$H1472+About!$B$93)))</f>
        <v>0.96546828115621786</v>
      </c>
      <c r="AH1473" s="16">
        <f>About!$B$91/(1+EXP(About!$B$92*(AH1472-$H1472+About!$B$93)))</f>
        <v>0.97674679113376495</v>
      </c>
      <c r="AI1473" s="16">
        <f>About!$B$91/(1+EXP(About!$B$92*(AI1472-$H1472+About!$B$93)))</f>
        <v>0.98553552862611404</v>
      </c>
      <c r="AJ1473" s="16">
        <f>About!$B$91/(1+EXP(About!$B$92*(AJ1472-$H1472+About!$B$93)))</f>
        <v>0.99235185972048212</v>
      </c>
      <c r="AK1473" s="16">
        <f>About!$B$91/(1+EXP(About!$B$92*(AK1472-$H1472+About!$B$93)))</f>
        <v>0.99761910618453631</v>
      </c>
    </row>
    <row r="1474" spans="1:37" x14ac:dyDescent="0.45">
      <c r="A1474" t="s">
        <v>21</v>
      </c>
      <c r="B1474" t="s">
        <v>321</v>
      </c>
      <c r="C1474" t="s">
        <v>201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45">
      <c r="B1475" t="s">
        <v>321</v>
      </c>
      <c r="F1475" s="16">
        <v>0</v>
      </c>
      <c r="G1475" s="16">
        <v>0</v>
      </c>
      <c r="H1475" s="16">
        <f>About!$B$91/(1+EXP(About!$B$92*(H1474-$H1474+About!$B$93)))</f>
        <v>2.2648140279517712E-2</v>
      </c>
      <c r="I1475" s="16">
        <f>About!$B$91/(1+EXP(About!$B$92*(I1474-$H1474+About!$B$93)))</f>
        <v>2.9464471373885869E-2</v>
      </c>
      <c r="J1475" s="16">
        <f>About!$B$91/(1+EXP(About!$B$92*(J1474-$H1474+About!$B$93)))</f>
        <v>3.8253208866234997E-2</v>
      </c>
      <c r="K1475" s="16">
        <f>About!$B$91/(1+EXP(About!$B$92*(K1474-$H1474+About!$B$93)))</f>
        <v>4.9531718843781984E-2</v>
      </c>
      <c r="L1475" s="16">
        <f>About!$B$91/(1+EXP(About!$B$92*(L1474-$H1474+About!$B$93)))</f>
        <v>6.3917956397851416E-2</v>
      </c>
      <c r="M1475" s="16">
        <f>About!$B$91/(1+EXP(About!$B$92*(M1474-$H1474+About!$B$93)))</f>
        <v>8.2127169223697311E-2</v>
      </c>
      <c r="N1475" s="16">
        <f>About!$B$91/(1+EXP(About!$B$92*(N1474-$H1474+About!$B$93)))</f>
        <v>0.10495145823012331</v>
      </c>
      <c r="O1475" s="16">
        <f>About!$B$91/(1+EXP(About!$B$92*(O1474-$H1474+About!$B$93)))</f>
        <v>0.13321313648010116</v>
      </c>
      <c r="P1475" s="16">
        <f>About!$B$91/(1+EXP(About!$B$92*(P1474-$H1474+About!$B$93)))</f>
        <v>0.1676829432434738</v>
      </c>
      <c r="Q1475" s="16">
        <f>About!$B$91/(1+EXP(About!$B$92*(Q1474-$H1474+About!$B$93)))</f>
        <v>0.20895842737796153</v>
      </c>
      <c r="R1475" s="16">
        <f>About!$B$91/(1+EXP(About!$B$92*(R1474-$H1474+About!$B$93)))</f>
        <v>0.25730860691227286</v>
      </c>
      <c r="S1475" s="16">
        <f>About!$B$91/(1+EXP(About!$B$92*(S1474-$H1474+About!$B$93)))</f>
        <v>0.31250885313368498</v>
      </c>
      <c r="T1475" s="16">
        <f>About!$B$91/(1+EXP(About!$B$92*(T1474-$H1474+About!$B$93)))</f>
        <v>0.37371039599785677</v>
      </c>
      <c r="U1475" s="16">
        <f>About!$B$91/(1+EXP(About!$B$92*(U1474-$H1474+About!$B$93)))</f>
        <v>0.43940070146006388</v>
      </c>
      <c r="V1475" s="16">
        <f>About!$B$91/(1+EXP(About!$B$92*(V1474-$H1474+About!$B$93)))</f>
        <v>0.50749999999999995</v>
      </c>
      <c r="W1475" s="16">
        <f>About!$B$91/(1+EXP(About!$B$92*(W1474-$H1474+About!$B$93)))</f>
        <v>0.57559929853993608</v>
      </c>
      <c r="X1475" s="16">
        <f>About!$B$91/(1+EXP(About!$B$92*(X1474-$H1474+About!$B$93)))</f>
        <v>0.64128960400214308</v>
      </c>
      <c r="Y1475" s="16">
        <f>About!$B$91/(1+EXP(About!$B$92*(Y1474-$H1474+About!$B$93)))</f>
        <v>0.70249114686631497</v>
      </c>
      <c r="Z1475" s="16">
        <f>About!$B$91/(1+EXP(About!$B$92*(Z1474-$H1474+About!$B$93)))</f>
        <v>0.75769139308772704</v>
      </c>
      <c r="AA1475" s="16">
        <f>About!$B$91/(1+EXP(About!$B$92*(AA1474-$H1474+About!$B$93)))</f>
        <v>0.80604157262203846</v>
      </c>
      <c r="AB1475" s="16">
        <f>About!$B$91/(1+EXP(About!$B$92*(AB1474-$H1474+About!$B$93)))</f>
        <v>0.84731705675652613</v>
      </c>
      <c r="AC1475" s="16">
        <f>About!$B$91/(1+EXP(About!$B$92*(AC1474-$H1474+About!$B$93)))</f>
        <v>0.88178686351989888</v>
      </c>
      <c r="AD1475" s="16">
        <f>About!$B$91/(1+EXP(About!$B$92*(AD1474-$H1474+About!$B$93)))</f>
        <v>0.91004854176987648</v>
      </c>
      <c r="AE1475" s="16">
        <f>About!$B$91/(1+EXP(About!$B$92*(AE1474-$H1474+About!$B$93)))</f>
        <v>0.93287283077630256</v>
      </c>
      <c r="AF1475" s="16">
        <f>About!$B$91/(1+EXP(About!$B$92*(AF1474-$H1474+About!$B$93)))</f>
        <v>0.95108204360214854</v>
      </c>
      <c r="AG1475" s="16">
        <f>About!$B$91/(1+EXP(About!$B$92*(AG1474-$H1474+About!$B$93)))</f>
        <v>0.96546828115621786</v>
      </c>
      <c r="AH1475" s="16">
        <f>About!$B$91/(1+EXP(About!$B$92*(AH1474-$H1474+About!$B$93)))</f>
        <v>0.97674679113376495</v>
      </c>
      <c r="AI1475" s="16">
        <f>About!$B$91/(1+EXP(About!$B$92*(AI1474-$H1474+About!$B$93)))</f>
        <v>0.98553552862611404</v>
      </c>
      <c r="AJ1475" s="16">
        <f>About!$B$91/(1+EXP(About!$B$92*(AJ1474-$H1474+About!$B$93)))</f>
        <v>0.99235185972048212</v>
      </c>
      <c r="AK1475" s="16">
        <f>About!$B$91/(1+EXP(About!$B$92*(AK1474-$H1474+About!$B$93)))</f>
        <v>0.99761910618453631</v>
      </c>
    </row>
    <row r="1476" spans="1:37" x14ac:dyDescent="0.45">
      <c r="A1476" t="s">
        <v>21</v>
      </c>
      <c r="B1476" t="s">
        <v>321</v>
      </c>
      <c r="C1476" t="s">
        <v>202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45">
      <c r="B1477" t="s">
        <v>321</v>
      </c>
      <c r="F1477" s="16">
        <v>0</v>
      </c>
      <c r="G1477" s="16">
        <v>0</v>
      </c>
      <c r="H1477" s="16">
        <f>About!$B$91/(1+EXP(About!$B$92*(H1476-$H1476+About!$B$93)))</f>
        <v>2.2648140279517712E-2</v>
      </c>
      <c r="I1477" s="16">
        <f>About!$B$91/(1+EXP(About!$B$92*(I1476-$H1476+About!$B$93)))</f>
        <v>2.9464471373885869E-2</v>
      </c>
      <c r="J1477" s="16">
        <f>About!$B$91/(1+EXP(About!$B$92*(J1476-$H1476+About!$B$93)))</f>
        <v>3.8253208866234997E-2</v>
      </c>
      <c r="K1477" s="16">
        <f>About!$B$91/(1+EXP(About!$B$92*(K1476-$H1476+About!$B$93)))</f>
        <v>4.9531718843781984E-2</v>
      </c>
      <c r="L1477" s="16">
        <f>About!$B$91/(1+EXP(About!$B$92*(L1476-$H1476+About!$B$93)))</f>
        <v>6.3917956397851416E-2</v>
      </c>
      <c r="M1477" s="16">
        <f>About!$B$91/(1+EXP(About!$B$92*(M1476-$H1476+About!$B$93)))</f>
        <v>8.2127169223697311E-2</v>
      </c>
      <c r="N1477" s="16">
        <f>About!$B$91/(1+EXP(About!$B$92*(N1476-$H1476+About!$B$93)))</f>
        <v>0.10495145823012331</v>
      </c>
      <c r="O1477" s="16">
        <f>About!$B$91/(1+EXP(About!$B$92*(O1476-$H1476+About!$B$93)))</f>
        <v>0.13321313648010116</v>
      </c>
      <c r="P1477" s="16">
        <f>About!$B$91/(1+EXP(About!$B$92*(P1476-$H1476+About!$B$93)))</f>
        <v>0.1676829432434738</v>
      </c>
      <c r="Q1477" s="16">
        <f>About!$B$91/(1+EXP(About!$B$92*(Q1476-$H1476+About!$B$93)))</f>
        <v>0.20895842737796153</v>
      </c>
      <c r="R1477" s="16">
        <f>About!$B$91/(1+EXP(About!$B$92*(R1476-$H1476+About!$B$93)))</f>
        <v>0.25730860691227286</v>
      </c>
      <c r="S1477" s="16">
        <f>About!$B$91/(1+EXP(About!$B$92*(S1476-$H1476+About!$B$93)))</f>
        <v>0.31250885313368498</v>
      </c>
      <c r="T1477" s="16">
        <f>About!$B$91/(1+EXP(About!$B$92*(T1476-$H1476+About!$B$93)))</f>
        <v>0.37371039599785677</v>
      </c>
      <c r="U1477" s="16">
        <f>About!$B$91/(1+EXP(About!$B$92*(U1476-$H1476+About!$B$93)))</f>
        <v>0.43940070146006388</v>
      </c>
      <c r="V1477" s="16">
        <f>About!$B$91/(1+EXP(About!$B$92*(V1476-$H1476+About!$B$93)))</f>
        <v>0.50749999999999995</v>
      </c>
      <c r="W1477" s="16">
        <f>About!$B$91/(1+EXP(About!$B$92*(W1476-$H1476+About!$B$93)))</f>
        <v>0.57559929853993608</v>
      </c>
      <c r="X1477" s="16">
        <f>About!$B$91/(1+EXP(About!$B$92*(X1476-$H1476+About!$B$93)))</f>
        <v>0.64128960400214308</v>
      </c>
      <c r="Y1477" s="16">
        <f>About!$B$91/(1+EXP(About!$B$92*(Y1476-$H1476+About!$B$93)))</f>
        <v>0.70249114686631497</v>
      </c>
      <c r="Z1477" s="16">
        <f>About!$B$91/(1+EXP(About!$B$92*(Z1476-$H1476+About!$B$93)))</f>
        <v>0.75769139308772704</v>
      </c>
      <c r="AA1477" s="16">
        <f>About!$B$91/(1+EXP(About!$B$92*(AA1476-$H1476+About!$B$93)))</f>
        <v>0.80604157262203846</v>
      </c>
      <c r="AB1477" s="16">
        <f>About!$B$91/(1+EXP(About!$B$92*(AB1476-$H1476+About!$B$93)))</f>
        <v>0.84731705675652613</v>
      </c>
      <c r="AC1477" s="16">
        <f>About!$B$91/(1+EXP(About!$B$92*(AC1476-$H1476+About!$B$93)))</f>
        <v>0.88178686351989888</v>
      </c>
      <c r="AD1477" s="16">
        <f>About!$B$91/(1+EXP(About!$B$92*(AD1476-$H1476+About!$B$93)))</f>
        <v>0.91004854176987648</v>
      </c>
      <c r="AE1477" s="16">
        <f>About!$B$91/(1+EXP(About!$B$92*(AE1476-$H1476+About!$B$93)))</f>
        <v>0.93287283077630256</v>
      </c>
      <c r="AF1477" s="16">
        <f>About!$B$91/(1+EXP(About!$B$92*(AF1476-$H1476+About!$B$93)))</f>
        <v>0.95108204360214854</v>
      </c>
      <c r="AG1477" s="16">
        <f>About!$B$91/(1+EXP(About!$B$92*(AG1476-$H1476+About!$B$93)))</f>
        <v>0.96546828115621786</v>
      </c>
      <c r="AH1477" s="16">
        <f>About!$B$91/(1+EXP(About!$B$92*(AH1476-$H1476+About!$B$93)))</f>
        <v>0.97674679113376495</v>
      </c>
      <c r="AI1477" s="16">
        <f>About!$B$91/(1+EXP(About!$B$92*(AI1476-$H1476+About!$B$93)))</f>
        <v>0.98553552862611404</v>
      </c>
      <c r="AJ1477" s="16">
        <f>About!$B$91/(1+EXP(About!$B$92*(AJ1476-$H1476+About!$B$93)))</f>
        <v>0.99235185972048212</v>
      </c>
      <c r="AK1477" s="16">
        <f>About!$B$91/(1+EXP(About!$B$92*(AK1476-$H1476+About!$B$93)))</f>
        <v>0.99761910618453631</v>
      </c>
    </row>
    <row r="1478" spans="1:37" x14ac:dyDescent="0.45">
      <c r="A1478" t="s">
        <v>21</v>
      </c>
      <c r="B1478" t="s">
        <v>321</v>
      </c>
      <c r="C1478" t="s">
        <v>203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45">
      <c r="B1479" t="s">
        <v>321</v>
      </c>
      <c r="F1479" s="16">
        <v>0</v>
      </c>
      <c r="G1479" s="16">
        <v>0</v>
      </c>
      <c r="H1479" s="16">
        <f>About!$B$91/(1+EXP(About!$B$92*(H1478-$H1478+About!$B$93)))</f>
        <v>2.2648140279517712E-2</v>
      </c>
      <c r="I1479" s="16">
        <f>About!$B$91/(1+EXP(About!$B$92*(I1478-$H1478+About!$B$93)))</f>
        <v>2.9464471373885869E-2</v>
      </c>
      <c r="J1479" s="16">
        <f>About!$B$91/(1+EXP(About!$B$92*(J1478-$H1478+About!$B$93)))</f>
        <v>3.8253208866234997E-2</v>
      </c>
      <c r="K1479" s="16">
        <f>About!$B$91/(1+EXP(About!$B$92*(K1478-$H1478+About!$B$93)))</f>
        <v>4.9531718843781984E-2</v>
      </c>
      <c r="L1479" s="16">
        <f>About!$B$91/(1+EXP(About!$B$92*(L1478-$H1478+About!$B$93)))</f>
        <v>6.3917956397851416E-2</v>
      </c>
      <c r="M1479" s="16">
        <f>About!$B$91/(1+EXP(About!$B$92*(M1478-$H1478+About!$B$93)))</f>
        <v>8.2127169223697311E-2</v>
      </c>
      <c r="N1479" s="16">
        <f>About!$B$91/(1+EXP(About!$B$92*(N1478-$H1478+About!$B$93)))</f>
        <v>0.10495145823012331</v>
      </c>
      <c r="O1479" s="16">
        <f>About!$B$91/(1+EXP(About!$B$92*(O1478-$H1478+About!$B$93)))</f>
        <v>0.13321313648010116</v>
      </c>
      <c r="P1479" s="16">
        <f>About!$B$91/(1+EXP(About!$B$92*(P1478-$H1478+About!$B$93)))</f>
        <v>0.1676829432434738</v>
      </c>
      <c r="Q1479" s="16">
        <f>About!$B$91/(1+EXP(About!$B$92*(Q1478-$H1478+About!$B$93)))</f>
        <v>0.20895842737796153</v>
      </c>
      <c r="R1479" s="16">
        <f>About!$B$91/(1+EXP(About!$B$92*(R1478-$H1478+About!$B$93)))</f>
        <v>0.25730860691227286</v>
      </c>
      <c r="S1479" s="16">
        <f>About!$B$91/(1+EXP(About!$B$92*(S1478-$H1478+About!$B$93)))</f>
        <v>0.31250885313368498</v>
      </c>
      <c r="T1479" s="16">
        <f>About!$B$91/(1+EXP(About!$B$92*(T1478-$H1478+About!$B$93)))</f>
        <v>0.37371039599785677</v>
      </c>
      <c r="U1479" s="16">
        <f>About!$B$91/(1+EXP(About!$B$92*(U1478-$H1478+About!$B$93)))</f>
        <v>0.43940070146006388</v>
      </c>
      <c r="V1479" s="16">
        <f>About!$B$91/(1+EXP(About!$B$92*(V1478-$H1478+About!$B$93)))</f>
        <v>0.50749999999999995</v>
      </c>
      <c r="W1479" s="16">
        <f>About!$B$91/(1+EXP(About!$B$92*(W1478-$H1478+About!$B$93)))</f>
        <v>0.57559929853993608</v>
      </c>
      <c r="X1479" s="16">
        <f>About!$B$91/(1+EXP(About!$B$92*(X1478-$H1478+About!$B$93)))</f>
        <v>0.64128960400214308</v>
      </c>
      <c r="Y1479" s="16">
        <f>About!$B$91/(1+EXP(About!$B$92*(Y1478-$H1478+About!$B$93)))</f>
        <v>0.70249114686631497</v>
      </c>
      <c r="Z1479" s="16">
        <f>About!$B$91/(1+EXP(About!$B$92*(Z1478-$H1478+About!$B$93)))</f>
        <v>0.75769139308772704</v>
      </c>
      <c r="AA1479" s="16">
        <f>About!$B$91/(1+EXP(About!$B$92*(AA1478-$H1478+About!$B$93)))</f>
        <v>0.80604157262203846</v>
      </c>
      <c r="AB1479" s="16">
        <f>About!$B$91/(1+EXP(About!$B$92*(AB1478-$H1478+About!$B$93)))</f>
        <v>0.84731705675652613</v>
      </c>
      <c r="AC1479" s="16">
        <f>About!$B$91/(1+EXP(About!$B$92*(AC1478-$H1478+About!$B$93)))</f>
        <v>0.88178686351989888</v>
      </c>
      <c r="AD1479" s="16">
        <f>About!$B$91/(1+EXP(About!$B$92*(AD1478-$H1478+About!$B$93)))</f>
        <v>0.91004854176987648</v>
      </c>
      <c r="AE1479" s="16">
        <f>About!$B$91/(1+EXP(About!$B$92*(AE1478-$H1478+About!$B$93)))</f>
        <v>0.93287283077630256</v>
      </c>
      <c r="AF1479" s="16">
        <f>About!$B$91/(1+EXP(About!$B$92*(AF1478-$H1478+About!$B$93)))</f>
        <v>0.95108204360214854</v>
      </c>
      <c r="AG1479" s="16">
        <f>About!$B$91/(1+EXP(About!$B$92*(AG1478-$H1478+About!$B$93)))</f>
        <v>0.96546828115621786</v>
      </c>
      <c r="AH1479" s="16">
        <f>About!$B$91/(1+EXP(About!$B$92*(AH1478-$H1478+About!$B$93)))</f>
        <v>0.97674679113376495</v>
      </c>
      <c r="AI1479" s="16">
        <f>About!$B$91/(1+EXP(About!$B$92*(AI1478-$H1478+About!$B$93)))</f>
        <v>0.98553552862611404</v>
      </c>
      <c r="AJ1479" s="16">
        <f>About!$B$91/(1+EXP(About!$B$92*(AJ1478-$H1478+About!$B$93)))</f>
        <v>0.99235185972048212</v>
      </c>
      <c r="AK1479" s="16">
        <f>About!$B$91/(1+EXP(About!$B$92*(AK1478-$H1478+About!$B$93)))</f>
        <v>0.99761910618453631</v>
      </c>
    </row>
    <row r="1480" spans="1:37" x14ac:dyDescent="0.45">
      <c r="A1480" t="s">
        <v>21</v>
      </c>
      <c r="B1480" t="s">
        <v>321</v>
      </c>
      <c r="C1480" t="s">
        <v>204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45">
      <c r="B1481" t="s">
        <v>321</v>
      </c>
      <c r="F1481" s="16">
        <v>0</v>
      </c>
      <c r="G1481" s="16">
        <v>0</v>
      </c>
      <c r="H1481" s="16">
        <f>About!$B$91/(1+EXP(About!$B$92*(H1480-$H1480+About!$B$93)))</f>
        <v>2.2648140279517712E-2</v>
      </c>
      <c r="I1481" s="16">
        <f>About!$B$91/(1+EXP(About!$B$92*(I1480-$H1480+About!$B$93)))</f>
        <v>2.9464471373885869E-2</v>
      </c>
      <c r="J1481" s="16">
        <f>About!$B$91/(1+EXP(About!$B$92*(J1480-$H1480+About!$B$93)))</f>
        <v>3.8253208866234997E-2</v>
      </c>
      <c r="K1481" s="16">
        <f>About!$B$91/(1+EXP(About!$B$92*(K1480-$H1480+About!$B$93)))</f>
        <v>4.9531718843781984E-2</v>
      </c>
      <c r="L1481" s="16">
        <f>About!$B$91/(1+EXP(About!$B$92*(L1480-$H1480+About!$B$93)))</f>
        <v>6.3917956397851416E-2</v>
      </c>
      <c r="M1481" s="16">
        <f>About!$B$91/(1+EXP(About!$B$92*(M1480-$H1480+About!$B$93)))</f>
        <v>8.2127169223697311E-2</v>
      </c>
      <c r="N1481" s="16">
        <f>About!$B$91/(1+EXP(About!$B$92*(N1480-$H1480+About!$B$93)))</f>
        <v>0.10495145823012331</v>
      </c>
      <c r="O1481" s="16">
        <f>About!$B$91/(1+EXP(About!$B$92*(O1480-$H1480+About!$B$93)))</f>
        <v>0.13321313648010116</v>
      </c>
      <c r="P1481" s="16">
        <f>About!$B$91/(1+EXP(About!$B$92*(P1480-$H1480+About!$B$93)))</f>
        <v>0.1676829432434738</v>
      </c>
      <c r="Q1481" s="16">
        <f>About!$B$91/(1+EXP(About!$B$92*(Q1480-$H1480+About!$B$93)))</f>
        <v>0.20895842737796153</v>
      </c>
      <c r="R1481" s="16">
        <f>About!$B$91/(1+EXP(About!$B$92*(R1480-$H1480+About!$B$93)))</f>
        <v>0.25730860691227286</v>
      </c>
      <c r="S1481" s="16">
        <f>About!$B$91/(1+EXP(About!$B$92*(S1480-$H1480+About!$B$93)))</f>
        <v>0.31250885313368498</v>
      </c>
      <c r="T1481" s="16">
        <f>About!$B$91/(1+EXP(About!$B$92*(T1480-$H1480+About!$B$93)))</f>
        <v>0.37371039599785677</v>
      </c>
      <c r="U1481" s="16">
        <f>About!$B$91/(1+EXP(About!$B$92*(U1480-$H1480+About!$B$93)))</f>
        <v>0.43940070146006388</v>
      </c>
      <c r="V1481" s="16">
        <f>About!$B$91/(1+EXP(About!$B$92*(V1480-$H1480+About!$B$93)))</f>
        <v>0.50749999999999995</v>
      </c>
      <c r="W1481" s="16">
        <f>About!$B$91/(1+EXP(About!$B$92*(W1480-$H1480+About!$B$93)))</f>
        <v>0.57559929853993608</v>
      </c>
      <c r="X1481" s="16">
        <f>About!$B$91/(1+EXP(About!$B$92*(X1480-$H1480+About!$B$93)))</f>
        <v>0.64128960400214308</v>
      </c>
      <c r="Y1481" s="16">
        <f>About!$B$91/(1+EXP(About!$B$92*(Y1480-$H1480+About!$B$93)))</f>
        <v>0.70249114686631497</v>
      </c>
      <c r="Z1481" s="16">
        <f>About!$B$91/(1+EXP(About!$B$92*(Z1480-$H1480+About!$B$93)))</f>
        <v>0.75769139308772704</v>
      </c>
      <c r="AA1481" s="16">
        <f>About!$B$91/(1+EXP(About!$B$92*(AA1480-$H1480+About!$B$93)))</f>
        <v>0.80604157262203846</v>
      </c>
      <c r="AB1481" s="16">
        <f>About!$B$91/(1+EXP(About!$B$92*(AB1480-$H1480+About!$B$93)))</f>
        <v>0.84731705675652613</v>
      </c>
      <c r="AC1481" s="16">
        <f>About!$B$91/(1+EXP(About!$B$92*(AC1480-$H1480+About!$B$93)))</f>
        <v>0.88178686351989888</v>
      </c>
      <c r="AD1481" s="16">
        <f>About!$B$91/(1+EXP(About!$B$92*(AD1480-$H1480+About!$B$93)))</f>
        <v>0.91004854176987648</v>
      </c>
      <c r="AE1481" s="16">
        <f>About!$B$91/(1+EXP(About!$B$92*(AE1480-$H1480+About!$B$93)))</f>
        <v>0.93287283077630256</v>
      </c>
      <c r="AF1481" s="16">
        <f>About!$B$91/(1+EXP(About!$B$92*(AF1480-$H1480+About!$B$93)))</f>
        <v>0.95108204360214854</v>
      </c>
      <c r="AG1481" s="16">
        <f>About!$B$91/(1+EXP(About!$B$92*(AG1480-$H1480+About!$B$93)))</f>
        <v>0.96546828115621786</v>
      </c>
      <c r="AH1481" s="16">
        <f>About!$B$91/(1+EXP(About!$B$92*(AH1480-$H1480+About!$B$93)))</f>
        <v>0.97674679113376495</v>
      </c>
      <c r="AI1481" s="16">
        <f>About!$B$91/(1+EXP(About!$B$92*(AI1480-$H1480+About!$B$93)))</f>
        <v>0.98553552862611404</v>
      </c>
      <c r="AJ1481" s="16">
        <f>About!$B$91/(1+EXP(About!$B$92*(AJ1480-$H1480+About!$B$93)))</f>
        <v>0.99235185972048212</v>
      </c>
      <c r="AK1481" s="16">
        <f>About!$B$91/(1+EXP(About!$B$92*(AK1480-$H1480+About!$B$93)))</f>
        <v>0.99761910618453631</v>
      </c>
    </row>
    <row r="1482" spans="1:37" x14ac:dyDescent="0.45">
      <c r="A1482" t="s">
        <v>21</v>
      </c>
      <c r="B1482" t="s">
        <v>321</v>
      </c>
      <c r="C1482" t="s">
        <v>205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45">
      <c r="B1483" t="s">
        <v>321</v>
      </c>
      <c r="F1483" s="16">
        <v>0</v>
      </c>
      <c r="G1483" s="16">
        <v>0</v>
      </c>
      <c r="H1483" s="16">
        <f>About!$B$91/(1+EXP(About!$B$92*(H1482-$H1482+About!$B$93)))</f>
        <v>2.2648140279517712E-2</v>
      </c>
      <c r="I1483" s="16">
        <f>About!$B$91/(1+EXP(About!$B$92*(I1482-$H1482+About!$B$93)))</f>
        <v>2.9464471373885869E-2</v>
      </c>
      <c r="J1483" s="16">
        <f>About!$B$91/(1+EXP(About!$B$92*(J1482-$H1482+About!$B$93)))</f>
        <v>3.8253208866234997E-2</v>
      </c>
      <c r="K1483" s="16">
        <f>About!$B$91/(1+EXP(About!$B$92*(K1482-$H1482+About!$B$93)))</f>
        <v>4.9531718843781984E-2</v>
      </c>
      <c r="L1483" s="16">
        <f>About!$B$91/(1+EXP(About!$B$92*(L1482-$H1482+About!$B$93)))</f>
        <v>6.3917956397851416E-2</v>
      </c>
      <c r="M1483" s="16">
        <f>About!$B$91/(1+EXP(About!$B$92*(M1482-$H1482+About!$B$93)))</f>
        <v>8.2127169223697311E-2</v>
      </c>
      <c r="N1483" s="16">
        <f>About!$B$91/(1+EXP(About!$B$92*(N1482-$H1482+About!$B$93)))</f>
        <v>0.10495145823012331</v>
      </c>
      <c r="O1483" s="16">
        <f>About!$B$91/(1+EXP(About!$B$92*(O1482-$H1482+About!$B$93)))</f>
        <v>0.13321313648010116</v>
      </c>
      <c r="P1483" s="16">
        <f>About!$B$91/(1+EXP(About!$B$92*(P1482-$H1482+About!$B$93)))</f>
        <v>0.1676829432434738</v>
      </c>
      <c r="Q1483" s="16">
        <f>About!$B$91/(1+EXP(About!$B$92*(Q1482-$H1482+About!$B$93)))</f>
        <v>0.20895842737796153</v>
      </c>
      <c r="R1483" s="16">
        <f>About!$B$91/(1+EXP(About!$B$92*(R1482-$H1482+About!$B$93)))</f>
        <v>0.25730860691227286</v>
      </c>
      <c r="S1483" s="16">
        <f>About!$B$91/(1+EXP(About!$B$92*(S1482-$H1482+About!$B$93)))</f>
        <v>0.31250885313368498</v>
      </c>
      <c r="T1483" s="16">
        <f>About!$B$91/(1+EXP(About!$B$92*(T1482-$H1482+About!$B$93)))</f>
        <v>0.37371039599785677</v>
      </c>
      <c r="U1483" s="16">
        <f>About!$B$91/(1+EXP(About!$B$92*(U1482-$H1482+About!$B$93)))</f>
        <v>0.43940070146006388</v>
      </c>
      <c r="V1483" s="16">
        <f>About!$B$91/(1+EXP(About!$B$92*(V1482-$H1482+About!$B$93)))</f>
        <v>0.50749999999999995</v>
      </c>
      <c r="W1483" s="16">
        <f>About!$B$91/(1+EXP(About!$B$92*(W1482-$H1482+About!$B$93)))</f>
        <v>0.57559929853993608</v>
      </c>
      <c r="X1483" s="16">
        <f>About!$B$91/(1+EXP(About!$B$92*(X1482-$H1482+About!$B$93)))</f>
        <v>0.64128960400214308</v>
      </c>
      <c r="Y1483" s="16">
        <f>About!$B$91/(1+EXP(About!$B$92*(Y1482-$H1482+About!$B$93)))</f>
        <v>0.70249114686631497</v>
      </c>
      <c r="Z1483" s="16">
        <f>About!$B$91/(1+EXP(About!$B$92*(Z1482-$H1482+About!$B$93)))</f>
        <v>0.75769139308772704</v>
      </c>
      <c r="AA1483" s="16">
        <f>About!$B$91/(1+EXP(About!$B$92*(AA1482-$H1482+About!$B$93)))</f>
        <v>0.80604157262203846</v>
      </c>
      <c r="AB1483" s="16">
        <f>About!$B$91/(1+EXP(About!$B$92*(AB1482-$H1482+About!$B$93)))</f>
        <v>0.84731705675652613</v>
      </c>
      <c r="AC1483" s="16">
        <f>About!$B$91/(1+EXP(About!$B$92*(AC1482-$H1482+About!$B$93)))</f>
        <v>0.88178686351989888</v>
      </c>
      <c r="AD1483" s="16">
        <f>About!$B$91/(1+EXP(About!$B$92*(AD1482-$H1482+About!$B$93)))</f>
        <v>0.91004854176987648</v>
      </c>
      <c r="AE1483" s="16">
        <f>About!$B$91/(1+EXP(About!$B$92*(AE1482-$H1482+About!$B$93)))</f>
        <v>0.93287283077630256</v>
      </c>
      <c r="AF1483" s="16">
        <f>About!$B$91/(1+EXP(About!$B$92*(AF1482-$H1482+About!$B$93)))</f>
        <v>0.95108204360214854</v>
      </c>
      <c r="AG1483" s="16">
        <f>About!$B$91/(1+EXP(About!$B$92*(AG1482-$H1482+About!$B$93)))</f>
        <v>0.96546828115621786</v>
      </c>
      <c r="AH1483" s="16">
        <f>About!$B$91/(1+EXP(About!$B$92*(AH1482-$H1482+About!$B$93)))</f>
        <v>0.97674679113376495</v>
      </c>
      <c r="AI1483" s="16">
        <f>About!$B$91/(1+EXP(About!$B$92*(AI1482-$H1482+About!$B$93)))</f>
        <v>0.98553552862611404</v>
      </c>
      <c r="AJ1483" s="16">
        <f>About!$B$91/(1+EXP(About!$B$92*(AJ1482-$H1482+About!$B$93)))</f>
        <v>0.99235185972048212</v>
      </c>
      <c r="AK1483" s="16">
        <f>About!$B$91/(1+EXP(About!$B$92*(AK1482-$H1482+About!$B$93)))</f>
        <v>0.99761910618453631</v>
      </c>
    </row>
    <row r="1484" spans="1:37" x14ac:dyDescent="0.45">
      <c r="A1484" t="s">
        <v>21</v>
      </c>
      <c r="B1484" t="s">
        <v>321</v>
      </c>
      <c r="C1484" t="s">
        <v>206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45">
      <c r="B1485" t="s">
        <v>321</v>
      </c>
      <c r="F1485" s="16">
        <v>0</v>
      </c>
      <c r="G1485" s="16">
        <v>0</v>
      </c>
      <c r="H1485" s="16">
        <f>About!$B$91/(1+EXP(About!$B$92*(H1484-$H1484+About!$B$93)))</f>
        <v>2.2648140279517712E-2</v>
      </c>
      <c r="I1485" s="16">
        <f>About!$B$91/(1+EXP(About!$B$92*(I1484-$H1484+About!$B$93)))</f>
        <v>2.9464471373885869E-2</v>
      </c>
      <c r="J1485" s="16">
        <f>About!$B$91/(1+EXP(About!$B$92*(J1484-$H1484+About!$B$93)))</f>
        <v>3.8253208866234997E-2</v>
      </c>
      <c r="K1485" s="16">
        <f>About!$B$91/(1+EXP(About!$B$92*(K1484-$H1484+About!$B$93)))</f>
        <v>4.9531718843781984E-2</v>
      </c>
      <c r="L1485" s="16">
        <f>About!$B$91/(1+EXP(About!$B$92*(L1484-$H1484+About!$B$93)))</f>
        <v>6.3917956397851416E-2</v>
      </c>
      <c r="M1485" s="16">
        <f>About!$B$91/(1+EXP(About!$B$92*(M1484-$H1484+About!$B$93)))</f>
        <v>8.2127169223697311E-2</v>
      </c>
      <c r="N1485" s="16">
        <f>About!$B$91/(1+EXP(About!$B$92*(N1484-$H1484+About!$B$93)))</f>
        <v>0.10495145823012331</v>
      </c>
      <c r="O1485" s="16">
        <f>About!$B$91/(1+EXP(About!$B$92*(O1484-$H1484+About!$B$93)))</f>
        <v>0.13321313648010116</v>
      </c>
      <c r="P1485" s="16">
        <f>About!$B$91/(1+EXP(About!$B$92*(P1484-$H1484+About!$B$93)))</f>
        <v>0.1676829432434738</v>
      </c>
      <c r="Q1485" s="16">
        <f>About!$B$91/(1+EXP(About!$B$92*(Q1484-$H1484+About!$B$93)))</f>
        <v>0.20895842737796153</v>
      </c>
      <c r="R1485" s="16">
        <f>About!$B$91/(1+EXP(About!$B$92*(R1484-$H1484+About!$B$93)))</f>
        <v>0.25730860691227286</v>
      </c>
      <c r="S1485" s="16">
        <f>About!$B$91/(1+EXP(About!$B$92*(S1484-$H1484+About!$B$93)))</f>
        <v>0.31250885313368498</v>
      </c>
      <c r="T1485" s="16">
        <f>About!$B$91/(1+EXP(About!$B$92*(T1484-$H1484+About!$B$93)))</f>
        <v>0.37371039599785677</v>
      </c>
      <c r="U1485" s="16">
        <f>About!$B$91/(1+EXP(About!$B$92*(U1484-$H1484+About!$B$93)))</f>
        <v>0.43940070146006388</v>
      </c>
      <c r="V1485" s="16">
        <f>About!$B$91/(1+EXP(About!$B$92*(V1484-$H1484+About!$B$93)))</f>
        <v>0.50749999999999995</v>
      </c>
      <c r="W1485" s="16">
        <f>About!$B$91/(1+EXP(About!$B$92*(W1484-$H1484+About!$B$93)))</f>
        <v>0.57559929853993608</v>
      </c>
      <c r="X1485" s="16">
        <f>About!$B$91/(1+EXP(About!$B$92*(X1484-$H1484+About!$B$93)))</f>
        <v>0.64128960400214308</v>
      </c>
      <c r="Y1485" s="16">
        <f>About!$B$91/(1+EXP(About!$B$92*(Y1484-$H1484+About!$B$93)))</f>
        <v>0.70249114686631497</v>
      </c>
      <c r="Z1485" s="16">
        <f>About!$B$91/(1+EXP(About!$B$92*(Z1484-$H1484+About!$B$93)))</f>
        <v>0.75769139308772704</v>
      </c>
      <c r="AA1485" s="16">
        <f>About!$B$91/(1+EXP(About!$B$92*(AA1484-$H1484+About!$B$93)))</f>
        <v>0.80604157262203846</v>
      </c>
      <c r="AB1485" s="16">
        <f>About!$B$91/(1+EXP(About!$B$92*(AB1484-$H1484+About!$B$93)))</f>
        <v>0.84731705675652613</v>
      </c>
      <c r="AC1485" s="16">
        <f>About!$B$91/(1+EXP(About!$B$92*(AC1484-$H1484+About!$B$93)))</f>
        <v>0.88178686351989888</v>
      </c>
      <c r="AD1485" s="16">
        <f>About!$B$91/(1+EXP(About!$B$92*(AD1484-$H1484+About!$B$93)))</f>
        <v>0.91004854176987648</v>
      </c>
      <c r="AE1485" s="16">
        <f>About!$B$91/(1+EXP(About!$B$92*(AE1484-$H1484+About!$B$93)))</f>
        <v>0.93287283077630256</v>
      </c>
      <c r="AF1485" s="16">
        <f>About!$B$91/(1+EXP(About!$B$92*(AF1484-$H1484+About!$B$93)))</f>
        <v>0.95108204360214854</v>
      </c>
      <c r="AG1485" s="16">
        <f>About!$B$91/(1+EXP(About!$B$92*(AG1484-$H1484+About!$B$93)))</f>
        <v>0.96546828115621786</v>
      </c>
      <c r="AH1485" s="16">
        <f>About!$B$91/(1+EXP(About!$B$92*(AH1484-$H1484+About!$B$93)))</f>
        <v>0.97674679113376495</v>
      </c>
      <c r="AI1485" s="16">
        <f>About!$B$91/(1+EXP(About!$B$92*(AI1484-$H1484+About!$B$93)))</f>
        <v>0.98553552862611404</v>
      </c>
      <c r="AJ1485" s="16">
        <f>About!$B$91/(1+EXP(About!$B$92*(AJ1484-$H1484+About!$B$93)))</f>
        <v>0.99235185972048212</v>
      </c>
      <c r="AK1485" s="16">
        <f>About!$B$91/(1+EXP(About!$B$92*(AK1484-$H1484+About!$B$93)))</f>
        <v>0.99761910618453631</v>
      </c>
    </row>
    <row r="1486" spans="1:37" x14ac:dyDescent="0.45">
      <c r="A1486" t="s">
        <v>21</v>
      </c>
      <c r="B1486" t="s">
        <v>321</v>
      </c>
      <c r="C1486" t="s">
        <v>207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45">
      <c r="B1487" t="s">
        <v>321</v>
      </c>
      <c r="F1487" s="16">
        <v>0</v>
      </c>
      <c r="G1487" s="16">
        <v>0</v>
      </c>
      <c r="H1487" s="16">
        <f>About!$B$91/(1+EXP(About!$B$92*(H1486-$H1486+About!$B$93)))</f>
        <v>2.2648140279517712E-2</v>
      </c>
      <c r="I1487" s="16">
        <f>About!$B$91/(1+EXP(About!$B$92*(I1486-$H1486+About!$B$93)))</f>
        <v>2.9464471373885869E-2</v>
      </c>
      <c r="J1487" s="16">
        <f>About!$B$91/(1+EXP(About!$B$92*(J1486-$H1486+About!$B$93)))</f>
        <v>3.8253208866234997E-2</v>
      </c>
      <c r="K1487" s="16">
        <f>About!$B$91/(1+EXP(About!$B$92*(K1486-$H1486+About!$B$93)))</f>
        <v>4.9531718843781984E-2</v>
      </c>
      <c r="L1487" s="16">
        <f>About!$B$91/(1+EXP(About!$B$92*(L1486-$H1486+About!$B$93)))</f>
        <v>6.3917956397851416E-2</v>
      </c>
      <c r="M1487" s="16">
        <f>About!$B$91/(1+EXP(About!$B$92*(M1486-$H1486+About!$B$93)))</f>
        <v>8.2127169223697311E-2</v>
      </c>
      <c r="N1487" s="16">
        <f>About!$B$91/(1+EXP(About!$B$92*(N1486-$H1486+About!$B$93)))</f>
        <v>0.10495145823012331</v>
      </c>
      <c r="O1487" s="16">
        <f>About!$B$91/(1+EXP(About!$B$92*(O1486-$H1486+About!$B$93)))</f>
        <v>0.13321313648010116</v>
      </c>
      <c r="P1487" s="16">
        <f>About!$B$91/(1+EXP(About!$B$92*(P1486-$H1486+About!$B$93)))</f>
        <v>0.1676829432434738</v>
      </c>
      <c r="Q1487" s="16">
        <f>About!$B$91/(1+EXP(About!$B$92*(Q1486-$H1486+About!$B$93)))</f>
        <v>0.20895842737796153</v>
      </c>
      <c r="R1487" s="16">
        <f>About!$B$91/(1+EXP(About!$B$92*(R1486-$H1486+About!$B$93)))</f>
        <v>0.25730860691227286</v>
      </c>
      <c r="S1487" s="16">
        <f>About!$B$91/(1+EXP(About!$B$92*(S1486-$H1486+About!$B$93)))</f>
        <v>0.31250885313368498</v>
      </c>
      <c r="T1487" s="16">
        <f>About!$B$91/(1+EXP(About!$B$92*(T1486-$H1486+About!$B$93)))</f>
        <v>0.37371039599785677</v>
      </c>
      <c r="U1487" s="16">
        <f>About!$B$91/(1+EXP(About!$B$92*(U1486-$H1486+About!$B$93)))</f>
        <v>0.43940070146006388</v>
      </c>
      <c r="V1487" s="16">
        <f>About!$B$91/(1+EXP(About!$B$92*(V1486-$H1486+About!$B$93)))</f>
        <v>0.50749999999999995</v>
      </c>
      <c r="W1487" s="16">
        <f>About!$B$91/(1+EXP(About!$B$92*(W1486-$H1486+About!$B$93)))</f>
        <v>0.57559929853993608</v>
      </c>
      <c r="X1487" s="16">
        <f>About!$B$91/(1+EXP(About!$B$92*(X1486-$H1486+About!$B$93)))</f>
        <v>0.64128960400214308</v>
      </c>
      <c r="Y1487" s="16">
        <f>About!$B$91/(1+EXP(About!$B$92*(Y1486-$H1486+About!$B$93)))</f>
        <v>0.70249114686631497</v>
      </c>
      <c r="Z1487" s="16">
        <f>About!$B$91/(1+EXP(About!$B$92*(Z1486-$H1486+About!$B$93)))</f>
        <v>0.75769139308772704</v>
      </c>
      <c r="AA1487" s="16">
        <f>About!$B$91/(1+EXP(About!$B$92*(AA1486-$H1486+About!$B$93)))</f>
        <v>0.80604157262203846</v>
      </c>
      <c r="AB1487" s="16">
        <f>About!$B$91/(1+EXP(About!$B$92*(AB1486-$H1486+About!$B$93)))</f>
        <v>0.84731705675652613</v>
      </c>
      <c r="AC1487" s="16">
        <f>About!$B$91/(1+EXP(About!$B$92*(AC1486-$H1486+About!$B$93)))</f>
        <v>0.88178686351989888</v>
      </c>
      <c r="AD1487" s="16">
        <f>About!$B$91/(1+EXP(About!$B$92*(AD1486-$H1486+About!$B$93)))</f>
        <v>0.91004854176987648</v>
      </c>
      <c r="AE1487" s="16">
        <f>About!$B$91/(1+EXP(About!$B$92*(AE1486-$H1486+About!$B$93)))</f>
        <v>0.93287283077630256</v>
      </c>
      <c r="AF1487" s="16">
        <f>About!$B$91/(1+EXP(About!$B$92*(AF1486-$H1486+About!$B$93)))</f>
        <v>0.95108204360214854</v>
      </c>
      <c r="AG1487" s="16">
        <f>About!$B$91/(1+EXP(About!$B$92*(AG1486-$H1486+About!$B$93)))</f>
        <v>0.96546828115621786</v>
      </c>
      <c r="AH1487" s="16">
        <f>About!$B$91/(1+EXP(About!$B$92*(AH1486-$H1486+About!$B$93)))</f>
        <v>0.97674679113376495</v>
      </c>
      <c r="AI1487" s="16">
        <f>About!$B$91/(1+EXP(About!$B$92*(AI1486-$H1486+About!$B$93)))</f>
        <v>0.98553552862611404</v>
      </c>
      <c r="AJ1487" s="16">
        <f>About!$B$91/(1+EXP(About!$B$92*(AJ1486-$H1486+About!$B$93)))</f>
        <v>0.99235185972048212</v>
      </c>
      <c r="AK1487" s="16">
        <f>About!$B$91/(1+EXP(About!$B$92*(AK1486-$H1486+About!$B$93)))</f>
        <v>0.99761910618453631</v>
      </c>
    </row>
    <row r="1488" spans="1:37" x14ac:dyDescent="0.45">
      <c r="A1488" t="s">
        <v>21</v>
      </c>
      <c r="B1488" t="s">
        <v>321</v>
      </c>
      <c r="C1488" t="s">
        <v>208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45">
      <c r="B1489" t="s">
        <v>321</v>
      </c>
      <c r="F1489" s="16">
        <v>0</v>
      </c>
      <c r="G1489" s="16">
        <v>0</v>
      </c>
      <c r="H1489" s="16">
        <f>About!$B$91/(1+EXP(About!$B$92*(H1488-$H1488+About!$B$93)))</f>
        <v>2.2648140279517712E-2</v>
      </c>
      <c r="I1489" s="16">
        <f>About!$B$91/(1+EXP(About!$B$92*(I1488-$H1488+About!$B$93)))</f>
        <v>2.9464471373885869E-2</v>
      </c>
      <c r="J1489" s="16">
        <f>About!$B$91/(1+EXP(About!$B$92*(J1488-$H1488+About!$B$93)))</f>
        <v>3.8253208866234997E-2</v>
      </c>
      <c r="K1489" s="16">
        <f>About!$B$91/(1+EXP(About!$B$92*(K1488-$H1488+About!$B$93)))</f>
        <v>4.9531718843781984E-2</v>
      </c>
      <c r="L1489" s="16">
        <f>About!$B$91/(1+EXP(About!$B$92*(L1488-$H1488+About!$B$93)))</f>
        <v>6.3917956397851416E-2</v>
      </c>
      <c r="M1489" s="16">
        <f>About!$B$91/(1+EXP(About!$B$92*(M1488-$H1488+About!$B$93)))</f>
        <v>8.2127169223697311E-2</v>
      </c>
      <c r="N1489" s="16">
        <f>About!$B$91/(1+EXP(About!$B$92*(N1488-$H1488+About!$B$93)))</f>
        <v>0.10495145823012331</v>
      </c>
      <c r="O1489" s="16">
        <f>About!$B$91/(1+EXP(About!$B$92*(O1488-$H1488+About!$B$93)))</f>
        <v>0.13321313648010116</v>
      </c>
      <c r="P1489" s="16">
        <f>About!$B$91/(1+EXP(About!$B$92*(P1488-$H1488+About!$B$93)))</f>
        <v>0.1676829432434738</v>
      </c>
      <c r="Q1489" s="16">
        <f>About!$B$91/(1+EXP(About!$B$92*(Q1488-$H1488+About!$B$93)))</f>
        <v>0.20895842737796153</v>
      </c>
      <c r="R1489" s="16">
        <f>About!$B$91/(1+EXP(About!$B$92*(R1488-$H1488+About!$B$93)))</f>
        <v>0.25730860691227286</v>
      </c>
      <c r="S1489" s="16">
        <f>About!$B$91/(1+EXP(About!$B$92*(S1488-$H1488+About!$B$93)))</f>
        <v>0.31250885313368498</v>
      </c>
      <c r="T1489" s="16">
        <f>About!$B$91/(1+EXP(About!$B$92*(T1488-$H1488+About!$B$93)))</f>
        <v>0.37371039599785677</v>
      </c>
      <c r="U1489" s="16">
        <f>About!$B$91/(1+EXP(About!$B$92*(U1488-$H1488+About!$B$93)))</f>
        <v>0.43940070146006388</v>
      </c>
      <c r="V1489" s="16">
        <f>About!$B$91/(1+EXP(About!$B$92*(V1488-$H1488+About!$B$93)))</f>
        <v>0.50749999999999995</v>
      </c>
      <c r="W1489" s="16">
        <f>About!$B$91/(1+EXP(About!$B$92*(W1488-$H1488+About!$B$93)))</f>
        <v>0.57559929853993608</v>
      </c>
      <c r="X1489" s="16">
        <f>About!$B$91/(1+EXP(About!$B$92*(X1488-$H1488+About!$B$93)))</f>
        <v>0.64128960400214308</v>
      </c>
      <c r="Y1489" s="16">
        <f>About!$B$91/(1+EXP(About!$B$92*(Y1488-$H1488+About!$B$93)))</f>
        <v>0.70249114686631497</v>
      </c>
      <c r="Z1489" s="16">
        <f>About!$B$91/(1+EXP(About!$B$92*(Z1488-$H1488+About!$B$93)))</f>
        <v>0.75769139308772704</v>
      </c>
      <c r="AA1489" s="16">
        <f>About!$B$91/(1+EXP(About!$B$92*(AA1488-$H1488+About!$B$93)))</f>
        <v>0.80604157262203846</v>
      </c>
      <c r="AB1489" s="16">
        <f>About!$B$91/(1+EXP(About!$B$92*(AB1488-$H1488+About!$B$93)))</f>
        <v>0.84731705675652613</v>
      </c>
      <c r="AC1489" s="16">
        <f>About!$B$91/(1+EXP(About!$B$92*(AC1488-$H1488+About!$B$93)))</f>
        <v>0.88178686351989888</v>
      </c>
      <c r="AD1489" s="16">
        <f>About!$B$91/(1+EXP(About!$B$92*(AD1488-$H1488+About!$B$93)))</f>
        <v>0.91004854176987648</v>
      </c>
      <c r="AE1489" s="16">
        <f>About!$B$91/(1+EXP(About!$B$92*(AE1488-$H1488+About!$B$93)))</f>
        <v>0.93287283077630256</v>
      </c>
      <c r="AF1489" s="16">
        <f>About!$B$91/(1+EXP(About!$B$92*(AF1488-$H1488+About!$B$93)))</f>
        <v>0.95108204360214854</v>
      </c>
      <c r="AG1489" s="16">
        <f>About!$B$91/(1+EXP(About!$B$92*(AG1488-$H1488+About!$B$93)))</f>
        <v>0.96546828115621786</v>
      </c>
      <c r="AH1489" s="16">
        <f>About!$B$91/(1+EXP(About!$B$92*(AH1488-$H1488+About!$B$93)))</f>
        <v>0.97674679113376495</v>
      </c>
      <c r="AI1489" s="16">
        <f>About!$B$91/(1+EXP(About!$B$92*(AI1488-$H1488+About!$B$93)))</f>
        <v>0.98553552862611404</v>
      </c>
      <c r="AJ1489" s="16">
        <f>About!$B$91/(1+EXP(About!$B$92*(AJ1488-$H1488+About!$B$93)))</f>
        <v>0.99235185972048212</v>
      </c>
      <c r="AK1489" s="16">
        <f>About!$B$91/(1+EXP(About!$B$92*(AK1488-$H1488+About!$B$93)))</f>
        <v>0.99761910618453631</v>
      </c>
    </row>
    <row r="1490" spans="1:37" x14ac:dyDescent="0.45">
      <c r="A1490" t="s">
        <v>22</v>
      </c>
      <c r="B1490" t="s">
        <v>321</v>
      </c>
      <c r="C1490" t="s">
        <v>213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45">
      <c r="B1491" t="s">
        <v>321</v>
      </c>
      <c r="F1491" s="16">
        <v>0</v>
      </c>
      <c r="G1491" s="16">
        <v>0</v>
      </c>
      <c r="H1491" s="16">
        <f>About!$B$91/(1+EXP(About!$B$92*(H1490-$H1490+About!$B$93)))</f>
        <v>2.2648140279517712E-2</v>
      </c>
      <c r="I1491" s="16">
        <f>About!$B$91/(1+EXP(About!$B$92*(I1490-$H1490+About!$B$93)))</f>
        <v>2.9464471373885869E-2</v>
      </c>
      <c r="J1491" s="16">
        <f>About!$B$91/(1+EXP(About!$B$92*(J1490-$H1490+About!$B$93)))</f>
        <v>3.8253208866234997E-2</v>
      </c>
      <c r="K1491" s="16">
        <f>About!$B$91/(1+EXP(About!$B$92*(K1490-$H1490+About!$B$93)))</f>
        <v>4.9531718843781984E-2</v>
      </c>
      <c r="L1491" s="16">
        <f>About!$B$91/(1+EXP(About!$B$92*(L1490-$H1490+About!$B$93)))</f>
        <v>6.3917956397851416E-2</v>
      </c>
      <c r="M1491" s="16">
        <f>About!$B$91/(1+EXP(About!$B$92*(M1490-$H1490+About!$B$93)))</f>
        <v>8.2127169223697311E-2</v>
      </c>
      <c r="N1491" s="16">
        <f>About!$B$91/(1+EXP(About!$B$92*(N1490-$H1490+About!$B$93)))</f>
        <v>0.10495145823012331</v>
      </c>
      <c r="O1491" s="16">
        <f>About!$B$91/(1+EXP(About!$B$92*(O1490-$H1490+About!$B$93)))</f>
        <v>0.13321313648010116</v>
      </c>
      <c r="P1491" s="16">
        <f>About!$B$91/(1+EXP(About!$B$92*(P1490-$H1490+About!$B$93)))</f>
        <v>0.1676829432434738</v>
      </c>
      <c r="Q1491" s="16">
        <f>About!$B$91/(1+EXP(About!$B$92*(Q1490-$H1490+About!$B$93)))</f>
        <v>0.20895842737796153</v>
      </c>
      <c r="R1491" s="16">
        <f>About!$B$91/(1+EXP(About!$B$92*(R1490-$H1490+About!$B$93)))</f>
        <v>0.25730860691227286</v>
      </c>
      <c r="S1491" s="16">
        <f>About!$B$91/(1+EXP(About!$B$92*(S1490-$H1490+About!$B$93)))</f>
        <v>0.31250885313368498</v>
      </c>
      <c r="T1491" s="16">
        <f>About!$B$91/(1+EXP(About!$B$92*(T1490-$H1490+About!$B$93)))</f>
        <v>0.37371039599785677</v>
      </c>
      <c r="U1491" s="16">
        <f>About!$B$91/(1+EXP(About!$B$92*(U1490-$H1490+About!$B$93)))</f>
        <v>0.43940070146006388</v>
      </c>
      <c r="V1491" s="16">
        <f>About!$B$91/(1+EXP(About!$B$92*(V1490-$H1490+About!$B$93)))</f>
        <v>0.50749999999999995</v>
      </c>
      <c r="W1491" s="16">
        <f>About!$B$91/(1+EXP(About!$B$92*(W1490-$H1490+About!$B$93)))</f>
        <v>0.57559929853993608</v>
      </c>
      <c r="X1491" s="16">
        <f>About!$B$91/(1+EXP(About!$B$92*(X1490-$H1490+About!$B$93)))</f>
        <v>0.64128960400214308</v>
      </c>
      <c r="Y1491" s="16">
        <f>About!$B$91/(1+EXP(About!$B$92*(Y1490-$H1490+About!$B$93)))</f>
        <v>0.70249114686631497</v>
      </c>
      <c r="Z1491" s="16">
        <f>About!$B$91/(1+EXP(About!$B$92*(Z1490-$H1490+About!$B$93)))</f>
        <v>0.75769139308772704</v>
      </c>
      <c r="AA1491" s="16">
        <f>About!$B$91/(1+EXP(About!$B$92*(AA1490-$H1490+About!$B$93)))</f>
        <v>0.80604157262203846</v>
      </c>
      <c r="AB1491" s="16">
        <f>About!$B$91/(1+EXP(About!$B$92*(AB1490-$H1490+About!$B$93)))</f>
        <v>0.84731705675652613</v>
      </c>
      <c r="AC1491" s="16">
        <f>About!$B$91/(1+EXP(About!$B$92*(AC1490-$H1490+About!$B$93)))</f>
        <v>0.88178686351989888</v>
      </c>
      <c r="AD1491" s="16">
        <f>About!$B$91/(1+EXP(About!$B$92*(AD1490-$H1490+About!$B$93)))</f>
        <v>0.91004854176987648</v>
      </c>
      <c r="AE1491" s="16">
        <f>About!$B$91/(1+EXP(About!$B$92*(AE1490-$H1490+About!$B$93)))</f>
        <v>0.93287283077630256</v>
      </c>
      <c r="AF1491" s="16">
        <f>About!$B$91/(1+EXP(About!$B$92*(AF1490-$H1490+About!$B$93)))</f>
        <v>0.95108204360214854</v>
      </c>
      <c r="AG1491" s="16">
        <f>About!$B$91/(1+EXP(About!$B$92*(AG1490-$H1490+About!$B$93)))</f>
        <v>0.96546828115621786</v>
      </c>
      <c r="AH1491" s="16">
        <f>About!$B$91/(1+EXP(About!$B$92*(AH1490-$H1490+About!$B$93)))</f>
        <v>0.97674679113376495</v>
      </c>
      <c r="AI1491" s="16">
        <f>About!$B$91/(1+EXP(About!$B$92*(AI1490-$H1490+About!$B$93)))</f>
        <v>0.98553552862611404</v>
      </c>
      <c r="AJ1491" s="16">
        <f>About!$B$91/(1+EXP(About!$B$92*(AJ1490-$H1490+About!$B$93)))</f>
        <v>0.99235185972048212</v>
      </c>
      <c r="AK1491" s="16">
        <f>About!$B$91/(1+EXP(About!$B$92*(AK1490-$H1490+About!$B$93)))</f>
        <v>0.99761910618453631</v>
      </c>
    </row>
    <row r="1492" spans="1:37" x14ac:dyDescent="0.45">
      <c r="A1492" t="s">
        <v>22</v>
      </c>
      <c r="B1492" t="s">
        <v>321</v>
      </c>
      <c r="C1492" t="s">
        <v>214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45">
      <c r="B1493" t="s">
        <v>321</v>
      </c>
      <c r="F1493" s="16">
        <v>0</v>
      </c>
      <c r="G1493" s="16">
        <v>0</v>
      </c>
      <c r="H1493" s="16">
        <f>About!$B$91/(1+EXP(About!$B$92*(H1492-$H1492+About!$B$93)))</f>
        <v>2.2648140279517712E-2</v>
      </c>
      <c r="I1493" s="16">
        <f>About!$B$91/(1+EXP(About!$B$92*(I1492-$H1492+About!$B$93)))</f>
        <v>2.9464471373885869E-2</v>
      </c>
      <c r="J1493" s="16">
        <f>About!$B$91/(1+EXP(About!$B$92*(J1492-$H1492+About!$B$93)))</f>
        <v>3.8253208866234997E-2</v>
      </c>
      <c r="K1493" s="16">
        <f>About!$B$91/(1+EXP(About!$B$92*(K1492-$H1492+About!$B$93)))</f>
        <v>4.9531718843781984E-2</v>
      </c>
      <c r="L1493" s="16">
        <f>About!$B$91/(1+EXP(About!$B$92*(L1492-$H1492+About!$B$93)))</f>
        <v>6.3917956397851416E-2</v>
      </c>
      <c r="M1493" s="16">
        <f>About!$B$91/(1+EXP(About!$B$92*(M1492-$H1492+About!$B$93)))</f>
        <v>8.2127169223697311E-2</v>
      </c>
      <c r="N1493" s="16">
        <f>About!$B$91/(1+EXP(About!$B$92*(N1492-$H1492+About!$B$93)))</f>
        <v>0.10495145823012331</v>
      </c>
      <c r="O1493" s="16">
        <f>About!$B$91/(1+EXP(About!$B$92*(O1492-$H1492+About!$B$93)))</f>
        <v>0.13321313648010116</v>
      </c>
      <c r="P1493" s="16">
        <f>About!$B$91/(1+EXP(About!$B$92*(P1492-$H1492+About!$B$93)))</f>
        <v>0.1676829432434738</v>
      </c>
      <c r="Q1493" s="16">
        <f>About!$B$91/(1+EXP(About!$B$92*(Q1492-$H1492+About!$B$93)))</f>
        <v>0.20895842737796153</v>
      </c>
      <c r="R1493" s="16">
        <f>About!$B$91/(1+EXP(About!$B$92*(R1492-$H1492+About!$B$93)))</f>
        <v>0.25730860691227286</v>
      </c>
      <c r="S1493" s="16">
        <f>About!$B$91/(1+EXP(About!$B$92*(S1492-$H1492+About!$B$93)))</f>
        <v>0.31250885313368498</v>
      </c>
      <c r="T1493" s="16">
        <f>About!$B$91/(1+EXP(About!$B$92*(T1492-$H1492+About!$B$93)))</f>
        <v>0.37371039599785677</v>
      </c>
      <c r="U1493" s="16">
        <f>About!$B$91/(1+EXP(About!$B$92*(U1492-$H1492+About!$B$93)))</f>
        <v>0.43940070146006388</v>
      </c>
      <c r="V1493" s="16">
        <f>About!$B$91/(1+EXP(About!$B$92*(V1492-$H1492+About!$B$93)))</f>
        <v>0.50749999999999995</v>
      </c>
      <c r="W1493" s="16">
        <f>About!$B$91/(1+EXP(About!$B$92*(W1492-$H1492+About!$B$93)))</f>
        <v>0.57559929853993608</v>
      </c>
      <c r="X1493" s="16">
        <f>About!$B$91/(1+EXP(About!$B$92*(X1492-$H1492+About!$B$93)))</f>
        <v>0.64128960400214308</v>
      </c>
      <c r="Y1493" s="16">
        <f>About!$B$91/(1+EXP(About!$B$92*(Y1492-$H1492+About!$B$93)))</f>
        <v>0.70249114686631497</v>
      </c>
      <c r="Z1493" s="16">
        <f>About!$B$91/(1+EXP(About!$B$92*(Z1492-$H1492+About!$B$93)))</f>
        <v>0.75769139308772704</v>
      </c>
      <c r="AA1493" s="16">
        <f>About!$B$91/(1+EXP(About!$B$92*(AA1492-$H1492+About!$B$93)))</f>
        <v>0.80604157262203846</v>
      </c>
      <c r="AB1493" s="16">
        <f>About!$B$91/(1+EXP(About!$B$92*(AB1492-$H1492+About!$B$93)))</f>
        <v>0.84731705675652613</v>
      </c>
      <c r="AC1493" s="16">
        <f>About!$B$91/(1+EXP(About!$B$92*(AC1492-$H1492+About!$B$93)))</f>
        <v>0.88178686351989888</v>
      </c>
      <c r="AD1493" s="16">
        <f>About!$B$91/(1+EXP(About!$B$92*(AD1492-$H1492+About!$B$93)))</f>
        <v>0.91004854176987648</v>
      </c>
      <c r="AE1493" s="16">
        <f>About!$B$91/(1+EXP(About!$B$92*(AE1492-$H1492+About!$B$93)))</f>
        <v>0.93287283077630256</v>
      </c>
      <c r="AF1493" s="16">
        <f>About!$B$91/(1+EXP(About!$B$92*(AF1492-$H1492+About!$B$93)))</f>
        <v>0.95108204360214854</v>
      </c>
      <c r="AG1493" s="16">
        <f>About!$B$91/(1+EXP(About!$B$92*(AG1492-$H1492+About!$B$93)))</f>
        <v>0.96546828115621786</v>
      </c>
      <c r="AH1493" s="16">
        <f>About!$B$91/(1+EXP(About!$B$92*(AH1492-$H1492+About!$B$93)))</f>
        <v>0.97674679113376495</v>
      </c>
      <c r="AI1493" s="16">
        <f>About!$B$91/(1+EXP(About!$B$92*(AI1492-$H1492+About!$B$93)))</f>
        <v>0.98553552862611404</v>
      </c>
      <c r="AJ1493" s="16">
        <f>About!$B$91/(1+EXP(About!$B$92*(AJ1492-$H1492+About!$B$93)))</f>
        <v>0.99235185972048212</v>
      </c>
      <c r="AK1493" s="16">
        <f>About!$B$91/(1+EXP(About!$B$92*(AK1492-$H1492+About!$B$93)))</f>
        <v>0.99761910618453631</v>
      </c>
    </row>
    <row r="1494" spans="1:37" x14ac:dyDescent="0.45">
      <c r="A1494" t="s">
        <v>22</v>
      </c>
      <c r="B1494" t="s">
        <v>321</v>
      </c>
      <c r="C1494" t="s">
        <v>215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45">
      <c r="B1495" t="s">
        <v>321</v>
      </c>
      <c r="F1495" s="16">
        <v>0</v>
      </c>
      <c r="G1495" s="16">
        <v>0</v>
      </c>
      <c r="H1495" s="16">
        <f>About!$B$91/(1+EXP(About!$B$92*(H1494-$H1494+About!$B$93)))</f>
        <v>2.2648140279517712E-2</v>
      </c>
      <c r="I1495" s="16">
        <f>About!$B$91/(1+EXP(About!$B$92*(I1494-$H1494+About!$B$93)))</f>
        <v>2.9464471373885869E-2</v>
      </c>
      <c r="J1495" s="16">
        <f>About!$B$91/(1+EXP(About!$B$92*(J1494-$H1494+About!$B$93)))</f>
        <v>3.8253208866234997E-2</v>
      </c>
      <c r="K1495" s="16">
        <f>About!$B$91/(1+EXP(About!$B$92*(K1494-$H1494+About!$B$93)))</f>
        <v>4.9531718843781984E-2</v>
      </c>
      <c r="L1495" s="16">
        <f>About!$B$91/(1+EXP(About!$B$92*(L1494-$H1494+About!$B$93)))</f>
        <v>6.3917956397851416E-2</v>
      </c>
      <c r="M1495" s="16">
        <f>About!$B$91/(1+EXP(About!$B$92*(M1494-$H1494+About!$B$93)))</f>
        <v>8.2127169223697311E-2</v>
      </c>
      <c r="N1495" s="16">
        <f>About!$B$91/(1+EXP(About!$B$92*(N1494-$H1494+About!$B$93)))</f>
        <v>0.10495145823012331</v>
      </c>
      <c r="O1495" s="16">
        <f>About!$B$91/(1+EXP(About!$B$92*(O1494-$H1494+About!$B$93)))</f>
        <v>0.13321313648010116</v>
      </c>
      <c r="P1495" s="16">
        <f>About!$B$91/(1+EXP(About!$B$92*(P1494-$H1494+About!$B$93)))</f>
        <v>0.1676829432434738</v>
      </c>
      <c r="Q1495" s="16">
        <f>About!$B$91/(1+EXP(About!$B$92*(Q1494-$H1494+About!$B$93)))</f>
        <v>0.20895842737796153</v>
      </c>
      <c r="R1495" s="16">
        <f>About!$B$91/(1+EXP(About!$B$92*(R1494-$H1494+About!$B$93)))</f>
        <v>0.25730860691227286</v>
      </c>
      <c r="S1495" s="16">
        <f>About!$B$91/(1+EXP(About!$B$92*(S1494-$H1494+About!$B$93)))</f>
        <v>0.31250885313368498</v>
      </c>
      <c r="T1495" s="16">
        <f>About!$B$91/(1+EXP(About!$B$92*(T1494-$H1494+About!$B$93)))</f>
        <v>0.37371039599785677</v>
      </c>
      <c r="U1495" s="16">
        <f>About!$B$91/(1+EXP(About!$B$92*(U1494-$H1494+About!$B$93)))</f>
        <v>0.43940070146006388</v>
      </c>
      <c r="V1495" s="16">
        <f>About!$B$91/(1+EXP(About!$B$92*(V1494-$H1494+About!$B$93)))</f>
        <v>0.50749999999999995</v>
      </c>
      <c r="W1495" s="16">
        <f>About!$B$91/(1+EXP(About!$B$92*(W1494-$H1494+About!$B$93)))</f>
        <v>0.57559929853993608</v>
      </c>
      <c r="X1495" s="16">
        <f>About!$B$91/(1+EXP(About!$B$92*(X1494-$H1494+About!$B$93)))</f>
        <v>0.64128960400214308</v>
      </c>
      <c r="Y1495" s="16">
        <f>About!$B$91/(1+EXP(About!$B$92*(Y1494-$H1494+About!$B$93)))</f>
        <v>0.70249114686631497</v>
      </c>
      <c r="Z1495" s="16">
        <f>About!$B$91/(1+EXP(About!$B$92*(Z1494-$H1494+About!$B$93)))</f>
        <v>0.75769139308772704</v>
      </c>
      <c r="AA1495" s="16">
        <f>About!$B$91/(1+EXP(About!$B$92*(AA1494-$H1494+About!$B$93)))</f>
        <v>0.80604157262203846</v>
      </c>
      <c r="AB1495" s="16">
        <f>About!$B$91/(1+EXP(About!$B$92*(AB1494-$H1494+About!$B$93)))</f>
        <v>0.84731705675652613</v>
      </c>
      <c r="AC1495" s="16">
        <f>About!$B$91/(1+EXP(About!$B$92*(AC1494-$H1494+About!$B$93)))</f>
        <v>0.88178686351989888</v>
      </c>
      <c r="AD1495" s="16">
        <f>About!$B$91/(1+EXP(About!$B$92*(AD1494-$H1494+About!$B$93)))</f>
        <v>0.91004854176987648</v>
      </c>
      <c r="AE1495" s="16">
        <f>About!$B$91/(1+EXP(About!$B$92*(AE1494-$H1494+About!$B$93)))</f>
        <v>0.93287283077630256</v>
      </c>
      <c r="AF1495" s="16">
        <f>About!$B$91/(1+EXP(About!$B$92*(AF1494-$H1494+About!$B$93)))</f>
        <v>0.95108204360214854</v>
      </c>
      <c r="AG1495" s="16">
        <f>About!$B$91/(1+EXP(About!$B$92*(AG1494-$H1494+About!$B$93)))</f>
        <v>0.96546828115621786</v>
      </c>
      <c r="AH1495" s="16">
        <f>About!$B$91/(1+EXP(About!$B$92*(AH1494-$H1494+About!$B$93)))</f>
        <v>0.97674679113376495</v>
      </c>
      <c r="AI1495" s="16">
        <f>About!$B$91/(1+EXP(About!$B$92*(AI1494-$H1494+About!$B$93)))</f>
        <v>0.98553552862611404</v>
      </c>
      <c r="AJ1495" s="16">
        <f>About!$B$91/(1+EXP(About!$B$92*(AJ1494-$H1494+About!$B$93)))</f>
        <v>0.99235185972048212</v>
      </c>
      <c r="AK1495" s="16">
        <f>About!$B$91/(1+EXP(About!$B$92*(AK1494-$H1494+About!$B$93)))</f>
        <v>0.99761910618453631</v>
      </c>
    </row>
    <row r="1496" spans="1:37" x14ac:dyDescent="0.45">
      <c r="A1496" t="s">
        <v>22</v>
      </c>
      <c r="B1496" t="s">
        <v>321</v>
      </c>
      <c r="C1496" t="s">
        <v>216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45">
      <c r="B1497" t="s">
        <v>321</v>
      </c>
      <c r="F1497" s="16">
        <v>0</v>
      </c>
      <c r="G1497" s="16">
        <v>0</v>
      </c>
      <c r="H1497" s="16">
        <f>About!$B$91/(1+EXP(About!$B$92*(H1496-$H1496+About!$B$93)))</f>
        <v>2.2648140279517712E-2</v>
      </c>
      <c r="I1497" s="16">
        <f>About!$B$91/(1+EXP(About!$B$92*(I1496-$H1496+About!$B$93)))</f>
        <v>2.9464471373885869E-2</v>
      </c>
      <c r="J1497" s="16">
        <f>About!$B$91/(1+EXP(About!$B$92*(J1496-$H1496+About!$B$93)))</f>
        <v>3.8253208866234997E-2</v>
      </c>
      <c r="K1497" s="16">
        <f>About!$B$91/(1+EXP(About!$B$92*(K1496-$H1496+About!$B$93)))</f>
        <v>4.9531718843781984E-2</v>
      </c>
      <c r="L1497" s="16">
        <f>About!$B$91/(1+EXP(About!$B$92*(L1496-$H1496+About!$B$93)))</f>
        <v>6.3917956397851416E-2</v>
      </c>
      <c r="M1497" s="16">
        <f>About!$B$91/(1+EXP(About!$B$92*(M1496-$H1496+About!$B$93)))</f>
        <v>8.2127169223697311E-2</v>
      </c>
      <c r="N1497" s="16">
        <f>About!$B$91/(1+EXP(About!$B$92*(N1496-$H1496+About!$B$93)))</f>
        <v>0.10495145823012331</v>
      </c>
      <c r="O1497" s="16">
        <f>About!$B$91/(1+EXP(About!$B$92*(O1496-$H1496+About!$B$93)))</f>
        <v>0.13321313648010116</v>
      </c>
      <c r="P1497" s="16">
        <f>About!$B$91/(1+EXP(About!$B$92*(P1496-$H1496+About!$B$93)))</f>
        <v>0.1676829432434738</v>
      </c>
      <c r="Q1497" s="16">
        <f>About!$B$91/(1+EXP(About!$B$92*(Q1496-$H1496+About!$B$93)))</f>
        <v>0.20895842737796153</v>
      </c>
      <c r="R1497" s="16">
        <f>About!$B$91/(1+EXP(About!$B$92*(R1496-$H1496+About!$B$93)))</f>
        <v>0.25730860691227286</v>
      </c>
      <c r="S1497" s="16">
        <f>About!$B$91/(1+EXP(About!$B$92*(S1496-$H1496+About!$B$93)))</f>
        <v>0.31250885313368498</v>
      </c>
      <c r="T1497" s="16">
        <f>About!$B$91/(1+EXP(About!$B$92*(T1496-$H1496+About!$B$93)))</f>
        <v>0.37371039599785677</v>
      </c>
      <c r="U1497" s="16">
        <f>About!$B$91/(1+EXP(About!$B$92*(U1496-$H1496+About!$B$93)))</f>
        <v>0.43940070146006388</v>
      </c>
      <c r="V1497" s="16">
        <f>About!$B$91/(1+EXP(About!$B$92*(V1496-$H1496+About!$B$93)))</f>
        <v>0.50749999999999995</v>
      </c>
      <c r="W1497" s="16">
        <f>About!$B$91/(1+EXP(About!$B$92*(W1496-$H1496+About!$B$93)))</f>
        <v>0.57559929853993608</v>
      </c>
      <c r="X1497" s="16">
        <f>About!$B$91/(1+EXP(About!$B$92*(X1496-$H1496+About!$B$93)))</f>
        <v>0.64128960400214308</v>
      </c>
      <c r="Y1497" s="16">
        <f>About!$B$91/(1+EXP(About!$B$92*(Y1496-$H1496+About!$B$93)))</f>
        <v>0.70249114686631497</v>
      </c>
      <c r="Z1497" s="16">
        <f>About!$B$91/(1+EXP(About!$B$92*(Z1496-$H1496+About!$B$93)))</f>
        <v>0.75769139308772704</v>
      </c>
      <c r="AA1497" s="16">
        <f>About!$B$91/(1+EXP(About!$B$92*(AA1496-$H1496+About!$B$93)))</f>
        <v>0.80604157262203846</v>
      </c>
      <c r="AB1497" s="16">
        <f>About!$B$91/(1+EXP(About!$B$92*(AB1496-$H1496+About!$B$93)))</f>
        <v>0.84731705675652613</v>
      </c>
      <c r="AC1497" s="16">
        <f>About!$B$91/(1+EXP(About!$B$92*(AC1496-$H1496+About!$B$93)))</f>
        <v>0.88178686351989888</v>
      </c>
      <c r="AD1497" s="16">
        <f>About!$B$91/(1+EXP(About!$B$92*(AD1496-$H1496+About!$B$93)))</f>
        <v>0.91004854176987648</v>
      </c>
      <c r="AE1497" s="16">
        <f>About!$B$91/(1+EXP(About!$B$92*(AE1496-$H1496+About!$B$93)))</f>
        <v>0.93287283077630256</v>
      </c>
      <c r="AF1497" s="16">
        <f>About!$B$91/(1+EXP(About!$B$92*(AF1496-$H1496+About!$B$93)))</f>
        <v>0.95108204360214854</v>
      </c>
      <c r="AG1497" s="16">
        <f>About!$B$91/(1+EXP(About!$B$92*(AG1496-$H1496+About!$B$93)))</f>
        <v>0.96546828115621786</v>
      </c>
      <c r="AH1497" s="16">
        <f>About!$B$91/(1+EXP(About!$B$92*(AH1496-$H1496+About!$B$93)))</f>
        <v>0.97674679113376495</v>
      </c>
      <c r="AI1497" s="16">
        <f>About!$B$91/(1+EXP(About!$B$92*(AI1496-$H1496+About!$B$93)))</f>
        <v>0.98553552862611404</v>
      </c>
      <c r="AJ1497" s="16">
        <f>About!$B$91/(1+EXP(About!$B$92*(AJ1496-$H1496+About!$B$93)))</f>
        <v>0.99235185972048212</v>
      </c>
      <c r="AK1497" s="16">
        <f>About!$B$91/(1+EXP(About!$B$92*(AK1496-$H1496+About!$B$93)))</f>
        <v>0.99761910618453631</v>
      </c>
    </row>
    <row r="1498" spans="1:37" x14ac:dyDescent="0.45">
      <c r="A1498" t="s">
        <v>22</v>
      </c>
      <c r="B1498" t="s">
        <v>321</v>
      </c>
      <c r="C1498" t="s">
        <v>217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45">
      <c r="B1499" t="s">
        <v>321</v>
      </c>
      <c r="F1499" s="16">
        <v>0</v>
      </c>
      <c r="G1499" s="16">
        <v>0</v>
      </c>
      <c r="H1499" s="16">
        <f>About!$B$91/(1+EXP(About!$B$92*(H1498-$H1498+About!$B$93)))</f>
        <v>2.2648140279517712E-2</v>
      </c>
      <c r="I1499" s="16">
        <f>About!$B$91/(1+EXP(About!$B$92*(I1498-$H1498+About!$B$93)))</f>
        <v>2.9464471373885869E-2</v>
      </c>
      <c r="J1499" s="16">
        <f>About!$B$91/(1+EXP(About!$B$92*(J1498-$H1498+About!$B$93)))</f>
        <v>3.8253208866234997E-2</v>
      </c>
      <c r="K1499" s="16">
        <f>About!$B$91/(1+EXP(About!$B$92*(K1498-$H1498+About!$B$93)))</f>
        <v>4.9531718843781984E-2</v>
      </c>
      <c r="L1499" s="16">
        <f>About!$B$91/(1+EXP(About!$B$92*(L1498-$H1498+About!$B$93)))</f>
        <v>6.3917956397851416E-2</v>
      </c>
      <c r="M1499" s="16">
        <f>About!$B$91/(1+EXP(About!$B$92*(M1498-$H1498+About!$B$93)))</f>
        <v>8.2127169223697311E-2</v>
      </c>
      <c r="N1499" s="16">
        <f>About!$B$91/(1+EXP(About!$B$92*(N1498-$H1498+About!$B$93)))</f>
        <v>0.10495145823012331</v>
      </c>
      <c r="O1499" s="16">
        <f>About!$B$91/(1+EXP(About!$B$92*(O1498-$H1498+About!$B$93)))</f>
        <v>0.13321313648010116</v>
      </c>
      <c r="P1499" s="16">
        <f>About!$B$91/(1+EXP(About!$B$92*(P1498-$H1498+About!$B$93)))</f>
        <v>0.1676829432434738</v>
      </c>
      <c r="Q1499" s="16">
        <f>About!$B$91/(1+EXP(About!$B$92*(Q1498-$H1498+About!$B$93)))</f>
        <v>0.20895842737796153</v>
      </c>
      <c r="R1499" s="16">
        <f>About!$B$91/(1+EXP(About!$B$92*(R1498-$H1498+About!$B$93)))</f>
        <v>0.25730860691227286</v>
      </c>
      <c r="S1499" s="16">
        <f>About!$B$91/(1+EXP(About!$B$92*(S1498-$H1498+About!$B$93)))</f>
        <v>0.31250885313368498</v>
      </c>
      <c r="T1499" s="16">
        <f>About!$B$91/(1+EXP(About!$B$92*(T1498-$H1498+About!$B$93)))</f>
        <v>0.37371039599785677</v>
      </c>
      <c r="U1499" s="16">
        <f>About!$B$91/(1+EXP(About!$B$92*(U1498-$H1498+About!$B$93)))</f>
        <v>0.43940070146006388</v>
      </c>
      <c r="V1499" s="16">
        <f>About!$B$91/(1+EXP(About!$B$92*(V1498-$H1498+About!$B$93)))</f>
        <v>0.50749999999999995</v>
      </c>
      <c r="W1499" s="16">
        <f>About!$B$91/(1+EXP(About!$B$92*(W1498-$H1498+About!$B$93)))</f>
        <v>0.57559929853993608</v>
      </c>
      <c r="X1499" s="16">
        <f>About!$B$91/(1+EXP(About!$B$92*(X1498-$H1498+About!$B$93)))</f>
        <v>0.64128960400214308</v>
      </c>
      <c r="Y1499" s="16">
        <f>About!$B$91/(1+EXP(About!$B$92*(Y1498-$H1498+About!$B$93)))</f>
        <v>0.70249114686631497</v>
      </c>
      <c r="Z1499" s="16">
        <f>About!$B$91/(1+EXP(About!$B$92*(Z1498-$H1498+About!$B$93)))</f>
        <v>0.75769139308772704</v>
      </c>
      <c r="AA1499" s="16">
        <f>About!$B$91/(1+EXP(About!$B$92*(AA1498-$H1498+About!$B$93)))</f>
        <v>0.80604157262203846</v>
      </c>
      <c r="AB1499" s="16">
        <f>About!$B$91/(1+EXP(About!$B$92*(AB1498-$H1498+About!$B$93)))</f>
        <v>0.84731705675652613</v>
      </c>
      <c r="AC1499" s="16">
        <f>About!$B$91/(1+EXP(About!$B$92*(AC1498-$H1498+About!$B$93)))</f>
        <v>0.88178686351989888</v>
      </c>
      <c r="AD1499" s="16">
        <f>About!$B$91/(1+EXP(About!$B$92*(AD1498-$H1498+About!$B$93)))</f>
        <v>0.91004854176987648</v>
      </c>
      <c r="AE1499" s="16">
        <f>About!$B$91/(1+EXP(About!$B$92*(AE1498-$H1498+About!$B$93)))</f>
        <v>0.93287283077630256</v>
      </c>
      <c r="AF1499" s="16">
        <f>About!$B$91/(1+EXP(About!$B$92*(AF1498-$H1498+About!$B$93)))</f>
        <v>0.95108204360214854</v>
      </c>
      <c r="AG1499" s="16">
        <f>About!$B$91/(1+EXP(About!$B$92*(AG1498-$H1498+About!$B$93)))</f>
        <v>0.96546828115621786</v>
      </c>
      <c r="AH1499" s="16">
        <f>About!$B$91/(1+EXP(About!$B$92*(AH1498-$H1498+About!$B$93)))</f>
        <v>0.97674679113376495</v>
      </c>
      <c r="AI1499" s="16">
        <f>About!$B$91/(1+EXP(About!$B$92*(AI1498-$H1498+About!$B$93)))</f>
        <v>0.98553552862611404</v>
      </c>
      <c r="AJ1499" s="16">
        <f>About!$B$91/(1+EXP(About!$B$92*(AJ1498-$H1498+About!$B$93)))</f>
        <v>0.99235185972048212</v>
      </c>
      <c r="AK1499" s="16">
        <f>About!$B$91/(1+EXP(About!$B$92*(AK1498-$H1498+About!$B$93)))</f>
        <v>0.99761910618453631</v>
      </c>
    </row>
    <row r="1500" spans="1:37" x14ac:dyDescent="0.45">
      <c r="A1500" t="s">
        <v>22</v>
      </c>
      <c r="B1500" t="s">
        <v>321</v>
      </c>
      <c r="C1500" t="s">
        <v>212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45">
      <c r="B1501" t="s">
        <v>321</v>
      </c>
      <c r="F1501" s="16">
        <v>0</v>
      </c>
      <c r="G1501" s="16">
        <v>0</v>
      </c>
      <c r="H1501" s="16">
        <f>About!$B$91/(1+EXP(About!$B$92*(H1500-$H1500+About!$B$93)))</f>
        <v>2.2648140279517712E-2</v>
      </c>
      <c r="I1501" s="16">
        <f>About!$B$91/(1+EXP(About!$B$92*(I1500-$H1500+About!$B$93)))</f>
        <v>2.9464471373885869E-2</v>
      </c>
      <c r="J1501" s="16">
        <f>About!$B$91/(1+EXP(About!$B$92*(J1500-$H1500+About!$B$93)))</f>
        <v>3.8253208866234997E-2</v>
      </c>
      <c r="K1501" s="16">
        <f>About!$B$91/(1+EXP(About!$B$92*(K1500-$H1500+About!$B$93)))</f>
        <v>4.9531718843781984E-2</v>
      </c>
      <c r="L1501" s="16">
        <f>About!$B$91/(1+EXP(About!$B$92*(L1500-$H1500+About!$B$93)))</f>
        <v>6.3917956397851416E-2</v>
      </c>
      <c r="M1501" s="16">
        <f>About!$B$91/(1+EXP(About!$B$92*(M1500-$H1500+About!$B$93)))</f>
        <v>8.2127169223697311E-2</v>
      </c>
      <c r="N1501" s="16">
        <f>About!$B$91/(1+EXP(About!$B$92*(N1500-$H1500+About!$B$93)))</f>
        <v>0.10495145823012331</v>
      </c>
      <c r="O1501" s="16">
        <f>About!$B$91/(1+EXP(About!$B$92*(O1500-$H1500+About!$B$93)))</f>
        <v>0.13321313648010116</v>
      </c>
      <c r="P1501" s="16">
        <f>About!$B$91/(1+EXP(About!$B$92*(P1500-$H1500+About!$B$93)))</f>
        <v>0.1676829432434738</v>
      </c>
      <c r="Q1501" s="16">
        <f>About!$B$91/(1+EXP(About!$B$92*(Q1500-$H1500+About!$B$93)))</f>
        <v>0.20895842737796153</v>
      </c>
      <c r="R1501" s="16">
        <f>About!$B$91/(1+EXP(About!$B$92*(R1500-$H1500+About!$B$93)))</f>
        <v>0.25730860691227286</v>
      </c>
      <c r="S1501" s="16">
        <f>About!$B$91/(1+EXP(About!$B$92*(S1500-$H1500+About!$B$93)))</f>
        <v>0.31250885313368498</v>
      </c>
      <c r="T1501" s="16">
        <f>About!$B$91/(1+EXP(About!$B$92*(T1500-$H1500+About!$B$93)))</f>
        <v>0.37371039599785677</v>
      </c>
      <c r="U1501" s="16">
        <f>About!$B$91/(1+EXP(About!$B$92*(U1500-$H1500+About!$B$93)))</f>
        <v>0.43940070146006388</v>
      </c>
      <c r="V1501" s="16">
        <f>About!$B$91/(1+EXP(About!$B$92*(V1500-$H1500+About!$B$93)))</f>
        <v>0.50749999999999995</v>
      </c>
      <c r="W1501" s="16">
        <f>About!$B$91/(1+EXP(About!$B$92*(W1500-$H1500+About!$B$93)))</f>
        <v>0.57559929853993608</v>
      </c>
      <c r="X1501" s="16">
        <f>About!$B$91/(1+EXP(About!$B$92*(X1500-$H1500+About!$B$93)))</f>
        <v>0.64128960400214308</v>
      </c>
      <c r="Y1501" s="16">
        <f>About!$B$91/(1+EXP(About!$B$92*(Y1500-$H1500+About!$B$93)))</f>
        <v>0.70249114686631497</v>
      </c>
      <c r="Z1501" s="16">
        <f>About!$B$91/(1+EXP(About!$B$92*(Z1500-$H1500+About!$B$93)))</f>
        <v>0.75769139308772704</v>
      </c>
      <c r="AA1501" s="16">
        <f>About!$B$91/(1+EXP(About!$B$92*(AA1500-$H1500+About!$B$93)))</f>
        <v>0.80604157262203846</v>
      </c>
      <c r="AB1501" s="16">
        <f>About!$B$91/(1+EXP(About!$B$92*(AB1500-$H1500+About!$B$93)))</f>
        <v>0.84731705675652613</v>
      </c>
      <c r="AC1501" s="16">
        <f>About!$B$91/(1+EXP(About!$B$92*(AC1500-$H1500+About!$B$93)))</f>
        <v>0.88178686351989888</v>
      </c>
      <c r="AD1501" s="16">
        <f>About!$B$91/(1+EXP(About!$B$92*(AD1500-$H1500+About!$B$93)))</f>
        <v>0.91004854176987648</v>
      </c>
      <c r="AE1501" s="16">
        <f>About!$B$91/(1+EXP(About!$B$92*(AE1500-$H1500+About!$B$93)))</f>
        <v>0.93287283077630256</v>
      </c>
      <c r="AF1501" s="16">
        <f>About!$B$91/(1+EXP(About!$B$92*(AF1500-$H1500+About!$B$93)))</f>
        <v>0.95108204360214854</v>
      </c>
      <c r="AG1501" s="16">
        <f>About!$B$91/(1+EXP(About!$B$92*(AG1500-$H1500+About!$B$93)))</f>
        <v>0.96546828115621786</v>
      </c>
      <c r="AH1501" s="16">
        <f>About!$B$91/(1+EXP(About!$B$92*(AH1500-$H1500+About!$B$93)))</f>
        <v>0.97674679113376495</v>
      </c>
      <c r="AI1501" s="16">
        <f>About!$B$91/(1+EXP(About!$B$92*(AI1500-$H1500+About!$B$93)))</f>
        <v>0.98553552862611404</v>
      </c>
      <c r="AJ1501" s="16">
        <f>About!$B$91/(1+EXP(About!$B$92*(AJ1500-$H1500+About!$B$93)))</f>
        <v>0.99235185972048212</v>
      </c>
      <c r="AK1501" s="16">
        <f>About!$B$91/(1+EXP(About!$B$92*(AK1500-$H1500+About!$B$93)))</f>
        <v>0.99761910618453631</v>
      </c>
    </row>
    <row r="1502" spans="1:37" x14ac:dyDescent="0.45">
      <c r="A1502" t="s">
        <v>23</v>
      </c>
      <c r="B1502" t="s">
        <v>321</v>
      </c>
      <c r="C1502" t="s">
        <v>236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45">
      <c r="B1503" t="s">
        <v>321</v>
      </c>
      <c r="F1503" s="16">
        <v>0</v>
      </c>
      <c r="G1503" s="16">
        <v>0</v>
      </c>
      <c r="H1503" s="16">
        <f>About!$B$91/(1+EXP(About!$B$92*(H1502-$H1502+About!$B$93)))</f>
        <v>2.2648140279517712E-2</v>
      </c>
      <c r="I1503" s="16">
        <f>About!$B$91/(1+EXP(About!$B$92*(I1502-$H1502+About!$B$93)))</f>
        <v>2.9464471373885869E-2</v>
      </c>
      <c r="J1503" s="16">
        <f>About!$B$91/(1+EXP(About!$B$92*(J1502-$H1502+About!$B$93)))</f>
        <v>3.8253208866234997E-2</v>
      </c>
      <c r="K1503" s="16">
        <f>About!$B$91/(1+EXP(About!$B$92*(K1502-$H1502+About!$B$93)))</f>
        <v>4.9531718843781984E-2</v>
      </c>
      <c r="L1503" s="16">
        <f>About!$B$91/(1+EXP(About!$B$92*(L1502-$H1502+About!$B$93)))</f>
        <v>6.3917956397851416E-2</v>
      </c>
      <c r="M1503" s="16">
        <f>About!$B$91/(1+EXP(About!$B$92*(M1502-$H1502+About!$B$93)))</f>
        <v>8.2127169223697311E-2</v>
      </c>
      <c r="N1503" s="16">
        <f>About!$B$91/(1+EXP(About!$B$92*(N1502-$H1502+About!$B$93)))</f>
        <v>0.10495145823012331</v>
      </c>
      <c r="O1503" s="16">
        <f>About!$B$91/(1+EXP(About!$B$92*(O1502-$H1502+About!$B$93)))</f>
        <v>0.13321313648010116</v>
      </c>
      <c r="P1503" s="16">
        <f>About!$B$91/(1+EXP(About!$B$92*(P1502-$H1502+About!$B$93)))</f>
        <v>0.1676829432434738</v>
      </c>
      <c r="Q1503" s="16">
        <f>About!$B$91/(1+EXP(About!$B$92*(Q1502-$H1502+About!$B$93)))</f>
        <v>0.20895842737796153</v>
      </c>
      <c r="R1503" s="16">
        <f>About!$B$91/(1+EXP(About!$B$92*(R1502-$H1502+About!$B$93)))</f>
        <v>0.25730860691227286</v>
      </c>
      <c r="S1503" s="16">
        <f>About!$B$91/(1+EXP(About!$B$92*(S1502-$H1502+About!$B$93)))</f>
        <v>0.31250885313368498</v>
      </c>
      <c r="T1503" s="16">
        <f>About!$B$91/(1+EXP(About!$B$92*(T1502-$H1502+About!$B$93)))</f>
        <v>0.37371039599785677</v>
      </c>
      <c r="U1503" s="16">
        <f>About!$B$91/(1+EXP(About!$B$92*(U1502-$H1502+About!$B$93)))</f>
        <v>0.43940070146006388</v>
      </c>
      <c r="V1503" s="16">
        <f>About!$B$91/(1+EXP(About!$B$92*(V1502-$H1502+About!$B$93)))</f>
        <v>0.50749999999999995</v>
      </c>
      <c r="W1503" s="16">
        <f>About!$B$91/(1+EXP(About!$B$92*(W1502-$H1502+About!$B$93)))</f>
        <v>0.57559929853993608</v>
      </c>
      <c r="X1503" s="16">
        <f>About!$B$91/(1+EXP(About!$B$92*(X1502-$H1502+About!$B$93)))</f>
        <v>0.64128960400214308</v>
      </c>
      <c r="Y1503" s="16">
        <f>About!$B$91/(1+EXP(About!$B$92*(Y1502-$H1502+About!$B$93)))</f>
        <v>0.70249114686631497</v>
      </c>
      <c r="Z1503" s="16">
        <f>About!$B$91/(1+EXP(About!$B$92*(Z1502-$H1502+About!$B$93)))</f>
        <v>0.75769139308772704</v>
      </c>
      <c r="AA1503" s="16">
        <f>About!$B$91/(1+EXP(About!$B$92*(AA1502-$H1502+About!$B$93)))</f>
        <v>0.80604157262203846</v>
      </c>
      <c r="AB1503" s="16">
        <f>About!$B$91/(1+EXP(About!$B$92*(AB1502-$H1502+About!$B$93)))</f>
        <v>0.84731705675652613</v>
      </c>
      <c r="AC1503" s="16">
        <f>About!$B$91/(1+EXP(About!$B$92*(AC1502-$H1502+About!$B$93)))</f>
        <v>0.88178686351989888</v>
      </c>
      <c r="AD1503" s="16">
        <f>About!$B$91/(1+EXP(About!$B$92*(AD1502-$H1502+About!$B$93)))</f>
        <v>0.91004854176987648</v>
      </c>
      <c r="AE1503" s="16">
        <f>About!$B$91/(1+EXP(About!$B$92*(AE1502-$H1502+About!$B$93)))</f>
        <v>0.93287283077630256</v>
      </c>
      <c r="AF1503" s="16">
        <f>About!$B$91/(1+EXP(About!$B$92*(AF1502-$H1502+About!$B$93)))</f>
        <v>0.95108204360214854</v>
      </c>
      <c r="AG1503" s="16">
        <f>About!$B$91/(1+EXP(About!$B$92*(AG1502-$H1502+About!$B$93)))</f>
        <v>0.96546828115621786</v>
      </c>
      <c r="AH1503" s="16">
        <f>About!$B$91/(1+EXP(About!$B$92*(AH1502-$H1502+About!$B$93)))</f>
        <v>0.97674679113376495</v>
      </c>
      <c r="AI1503" s="16">
        <f>About!$B$91/(1+EXP(About!$B$92*(AI1502-$H1502+About!$B$93)))</f>
        <v>0.98553552862611404</v>
      </c>
      <c r="AJ1503" s="16">
        <f>About!$B$91/(1+EXP(About!$B$92*(AJ1502-$H1502+About!$B$93)))</f>
        <v>0.99235185972048212</v>
      </c>
      <c r="AK1503" s="16">
        <f>About!$B$91/(1+EXP(About!$B$92*(AK1502-$H1502+About!$B$93)))</f>
        <v>0.99761910618453631</v>
      </c>
    </row>
    <row r="1504" spans="1:37" x14ac:dyDescent="0.45">
      <c r="A1504" t="s">
        <v>23</v>
      </c>
      <c r="B1504" t="s">
        <v>321</v>
      </c>
      <c r="C1504" t="s">
        <v>237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45">
      <c r="B1505" t="s">
        <v>321</v>
      </c>
      <c r="F1505" s="16">
        <v>0</v>
      </c>
      <c r="G1505" s="16">
        <v>0</v>
      </c>
      <c r="H1505" s="16">
        <f>About!$B$91/(1+EXP(About!$B$92*(H1504-$H1504+About!$B$93)))</f>
        <v>2.2648140279517712E-2</v>
      </c>
      <c r="I1505" s="16">
        <f>About!$B$91/(1+EXP(About!$B$92*(I1504-$H1504+About!$B$93)))</f>
        <v>2.9464471373885869E-2</v>
      </c>
      <c r="J1505" s="16">
        <f>About!$B$91/(1+EXP(About!$B$92*(J1504-$H1504+About!$B$93)))</f>
        <v>3.8253208866234997E-2</v>
      </c>
      <c r="K1505" s="16">
        <f>About!$B$91/(1+EXP(About!$B$92*(K1504-$H1504+About!$B$93)))</f>
        <v>4.9531718843781984E-2</v>
      </c>
      <c r="L1505" s="16">
        <f>About!$B$91/(1+EXP(About!$B$92*(L1504-$H1504+About!$B$93)))</f>
        <v>6.3917956397851416E-2</v>
      </c>
      <c r="M1505" s="16">
        <f>About!$B$91/(1+EXP(About!$B$92*(M1504-$H1504+About!$B$93)))</f>
        <v>8.2127169223697311E-2</v>
      </c>
      <c r="N1505" s="16">
        <f>About!$B$91/(1+EXP(About!$B$92*(N1504-$H1504+About!$B$93)))</f>
        <v>0.10495145823012331</v>
      </c>
      <c r="O1505" s="16">
        <f>About!$B$91/(1+EXP(About!$B$92*(O1504-$H1504+About!$B$93)))</f>
        <v>0.13321313648010116</v>
      </c>
      <c r="P1505" s="16">
        <f>About!$B$91/(1+EXP(About!$B$92*(P1504-$H1504+About!$B$93)))</f>
        <v>0.1676829432434738</v>
      </c>
      <c r="Q1505" s="16">
        <f>About!$B$91/(1+EXP(About!$B$92*(Q1504-$H1504+About!$B$93)))</f>
        <v>0.20895842737796153</v>
      </c>
      <c r="R1505" s="16">
        <f>About!$B$91/(1+EXP(About!$B$92*(R1504-$H1504+About!$B$93)))</f>
        <v>0.25730860691227286</v>
      </c>
      <c r="S1505" s="16">
        <f>About!$B$91/(1+EXP(About!$B$92*(S1504-$H1504+About!$B$93)))</f>
        <v>0.31250885313368498</v>
      </c>
      <c r="T1505" s="16">
        <f>About!$B$91/(1+EXP(About!$B$92*(T1504-$H1504+About!$B$93)))</f>
        <v>0.37371039599785677</v>
      </c>
      <c r="U1505" s="16">
        <f>About!$B$91/(1+EXP(About!$B$92*(U1504-$H1504+About!$B$93)))</f>
        <v>0.43940070146006388</v>
      </c>
      <c r="V1505" s="16">
        <f>About!$B$91/(1+EXP(About!$B$92*(V1504-$H1504+About!$B$93)))</f>
        <v>0.50749999999999995</v>
      </c>
      <c r="W1505" s="16">
        <f>About!$B$91/(1+EXP(About!$B$92*(W1504-$H1504+About!$B$93)))</f>
        <v>0.57559929853993608</v>
      </c>
      <c r="X1505" s="16">
        <f>About!$B$91/(1+EXP(About!$B$92*(X1504-$H1504+About!$B$93)))</f>
        <v>0.64128960400214308</v>
      </c>
      <c r="Y1505" s="16">
        <f>About!$B$91/(1+EXP(About!$B$92*(Y1504-$H1504+About!$B$93)))</f>
        <v>0.70249114686631497</v>
      </c>
      <c r="Z1505" s="16">
        <f>About!$B$91/(1+EXP(About!$B$92*(Z1504-$H1504+About!$B$93)))</f>
        <v>0.75769139308772704</v>
      </c>
      <c r="AA1505" s="16">
        <f>About!$B$91/(1+EXP(About!$B$92*(AA1504-$H1504+About!$B$93)))</f>
        <v>0.80604157262203846</v>
      </c>
      <c r="AB1505" s="16">
        <f>About!$B$91/(1+EXP(About!$B$92*(AB1504-$H1504+About!$B$93)))</f>
        <v>0.84731705675652613</v>
      </c>
      <c r="AC1505" s="16">
        <f>About!$B$91/(1+EXP(About!$B$92*(AC1504-$H1504+About!$B$93)))</f>
        <v>0.88178686351989888</v>
      </c>
      <c r="AD1505" s="16">
        <f>About!$B$91/(1+EXP(About!$B$92*(AD1504-$H1504+About!$B$93)))</f>
        <v>0.91004854176987648</v>
      </c>
      <c r="AE1505" s="16">
        <f>About!$B$91/(1+EXP(About!$B$92*(AE1504-$H1504+About!$B$93)))</f>
        <v>0.93287283077630256</v>
      </c>
      <c r="AF1505" s="16">
        <f>About!$B$91/(1+EXP(About!$B$92*(AF1504-$H1504+About!$B$93)))</f>
        <v>0.95108204360214854</v>
      </c>
      <c r="AG1505" s="16">
        <f>About!$B$91/(1+EXP(About!$B$92*(AG1504-$H1504+About!$B$93)))</f>
        <v>0.96546828115621786</v>
      </c>
      <c r="AH1505" s="16">
        <f>About!$B$91/(1+EXP(About!$B$92*(AH1504-$H1504+About!$B$93)))</f>
        <v>0.97674679113376495</v>
      </c>
      <c r="AI1505" s="16">
        <f>About!$B$91/(1+EXP(About!$B$92*(AI1504-$H1504+About!$B$93)))</f>
        <v>0.98553552862611404</v>
      </c>
      <c r="AJ1505" s="16">
        <f>About!$B$91/(1+EXP(About!$B$92*(AJ1504-$H1504+About!$B$93)))</f>
        <v>0.99235185972048212</v>
      </c>
      <c r="AK1505" s="16">
        <f>About!$B$91/(1+EXP(About!$B$92*(AK1504-$H1504+About!$B$93)))</f>
        <v>0.99761910618453631</v>
      </c>
    </row>
    <row r="1506" spans="1:37" x14ac:dyDescent="0.45">
      <c r="A1506" t="s">
        <v>23</v>
      </c>
      <c r="B1506" t="s">
        <v>321</v>
      </c>
      <c r="C1506" t="s">
        <v>238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45">
      <c r="B1507" t="s">
        <v>321</v>
      </c>
      <c r="F1507" s="16">
        <v>0</v>
      </c>
      <c r="G1507" s="16">
        <v>0</v>
      </c>
      <c r="H1507" s="16">
        <f>About!$B$91/(1+EXP(About!$B$92*(H1506-$H1506+About!$B$93)))</f>
        <v>2.2648140279517712E-2</v>
      </c>
      <c r="I1507" s="16">
        <f>About!$B$91/(1+EXP(About!$B$92*(I1506-$H1506+About!$B$93)))</f>
        <v>2.9464471373885869E-2</v>
      </c>
      <c r="J1507" s="16">
        <f>About!$B$91/(1+EXP(About!$B$92*(J1506-$H1506+About!$B$93)))</f>
        <v>3.8253208866234997E-2</v>
      </c>
      <c r="K1507" s="16">
        <f>About!$B$91/(1+EXP(About!$B$92*(K1506-$H1506+About!$B$93)))</f>
        <v>4.9531718843781984E-2</v>
      </c>
      <c r="L1507" s="16">
        <f>About!$B$91/(1+EXP(About!$B$92*(L1506-$H1506+About!$B$93)))</f>
        <v>6.3917956397851416E-2</v>
      </c>
      <c r="M1507" s="16">
        <f>About!$B$91/(1+EXP(About!$B$92*(M1506-$H1506+About!$B$93)))</f>
        <v>8.2127169223697311E-2</v>
      </c>
      <c r="N1507" s="16">
        <f>About!$B$91/(1+EXP(About!$B$92*(N1506-$H1506+About!$B$93)))</f>
        <v>0.10495145823012331</v>
      </c>
      <c r="O1507" s="16">
        <f>About!$B$91/(1+EXP(About!$B$92*(O1506-$H1506+About!$B$93)))</f>
        <v>0.13321313648010116</v>
      </c>
      <c r="P1507" s="16">
        <f>About!$B$91/(1+EXP(About!$B$92*(P1506-$H1506+About!$B$93)))</f>
        <v>0.1676829432434738</v>
      </c>
      <c r="Q1507" s="16">
        <f>About!$B$91/(1+EXP(About!$B$92*(Q1506-$H1506+About!$B$93)))</f>
        <v>0.20895842737796153</v>
      </c>
      <c r="R1507" s="16">
        <f>About!$B$91/(1+EXP(About!$B$92*(R1506-$H1506+About!$B$93)))</f>
        <v>0.25730860691227286</v>
      </c>
      <c r="S1507" s="16">
        <f>About!$B$91/(1+EXP(About!$B$92*(S1506-$H1506+About!$B$93)))</f>
        <v>0.31250885313368498</v>
      </c>
      <c r="T1507" s="16">
        <f>About!$B$91/(1+EXP(About!$B$92*(T1506-$H1506+About!$B$93)))</f>
        <v>0.37371039599785677</v>
      </c>
      <c r="U1507" s="16">
        <f>About!$B$91/(1+EXP(About!$B$92*(U1506-$H1506+About!$B$93)))</f>
        <v>0.43940070146006388</v>
      </c>
      <c r="V1507" s="16">
        <f>About!$B$91/(1+EXP(About!$B$92*(V1506-$H1506+About!$B$93)))</f>
        <v>0.50749999999999995</v>
      </c>
      <c r="W1507" s="16">
        <f>About!$B$91/(1+EXP(About!$B$92*(W1506-$H1506+About!$B$93)))</f>
        <v>0.57559929853993608</v>
      </c>
      <c r="X1507" s="16">
        <f>About!$B$91/(1+EXP(About!$B$92*(X1506-$H1506+About!$B$93)))</f>
        <v>0.64128960400214308</v>
      </c>
      <c r="Y1507" s="16">
        <f>About!$B$91/(1+EXP(About!$B$92*(Y1506-$H1506+About!$B$93)))</f>
        <v>0.70249114686631497</v>
      </c>
      <c r="Z1507" s="16">
        <f>About!$B$91/(1+EXP(About!$B$92*(Z1506-$H1506+About!$B$93)))</f>
        <v>0.75769139308772704</v>
      </c>
      <c r="AA1507" s="16">
        <f>About!$B$91/(1+EXP(About!$B$92*(AA1506-$H1506+About!$B$93)))</f>
        <v>0.80604157262203846</v>
      </c>
      <c r="AB1507" s="16">
        <f>About!$B$91/(1+EXP(About!$B$92*(AB1506-$H1506+About!$B$93)))</f>
        <v>0.84731705675652613</v>
      </c>
      <c r="AC1507" s="16">
        <f>About!$B$91/(1+EXP(About!$B$92*(AC1506-$H1506+About!$B$93)))</f>
        <v>0.88178686351989888</v>
      </c>
      <c r="AD1507" s="16">
        <f>About!$B$91/(1+EXP(About!$B$92*(AD1506-$H1506+About!$B$93)))</f>
        <v>0.91004854176987648</v>
      </c>
      <c r="AE1507" s="16">
        <f>About!$B$91/(1+EXP(About!$B$92*(AE1506-$H1506+About!$B$93)))</f>
        <v>0.93287283077630256</v>
      </c>
      <c r="AF1507" s="16">
        <f>About!$B$91/(1+EXP(About!$B$92*(AF1506-$H1506+About!$B$93)))</f>
        <v>0.95108204360214854</v>
      </c>
      <c r="AG1507" s="16">
        <f>About!$B$91/(1+EXP(About!$B$92*(AG1506-$H1506+About!$B$93)))</f>
        <v>0.96546828115621786</v>
      </c>
      <c r="AH1507" s="16">
        <f>About!$B$91/(1+EXP(About!$B$92*(AH1506-$H1506+About!$B$93)))</f>
        <v>0.97674679113376495</v>
      </c>
      <c r="AI1507" s="16">
        <f>About!$B$91/(1+EXP(About!$B$92*(AI1506-$H1506+About!$B$93)))</f>
        <v>0.98553552862611404</v>
      </c>
      <c r="AJ1507" s="16">
        <f>About!$B$91/(1+EXP(About!$B$92*(AJ1506-$H1506+About!$B$93)))</f>
        <v>0.99235185972048212</v>
      </c>
      <c r="AK1507" s="16">
        <f>About!$B$91/(1+EXP(About!$B$92*(AK1506-$H1506+About!$B$93)))</f>
        <v>0.99761910618453631</v>
      </c>
    </row>
    <row r="1508" spans="1:37" x14ac:dyDescent="0.45">
      <c r="A1508" t="s">
        <v>23</v>
      </c>
      <c r="B1508" t="s">
        <v>321</v>
      </c>
      <c r="C1508" t="s">
        <v>239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45">
      <c r="B1509" t="s">
        <v>321</v>
      </c>
      <c r="F1509" s="16">
        <v>0</v>
      </c>
      <c r="G1509" s="16">
        <v>0</v>
      </c>
      <c r="H1509" s="16">
        <f>About!$B$91/(1+EXP(About!$B$92*(H1508-$H1508+About!$B$93)))</f>
        <v>2.2648140279517712E-2</v>
      </c>
      <c r="I1509" s="16">
        <f>About!$B$91/(1+EXP(About!$B$92*(I1508-$H1508+About!$B$93)))</f>
        <v>2.9464471373885869E-2</v>
      </c>
      <c r="J1509" s="16">
        <f>About!$B$91/(1+EXP(About!$B$92*(J1508-$H1508+About!$B$93)))</f>
        <v>3.8253208866234997E-2</v>
      </c>
      <c r="K1509" s="16">
        <f>About!$B$91/(1+EXP(About!$B$92*(K1508-$H1508+About!$B$93)))</f>
        <v>4.9531718843781984E-2</v>
      </c>
      <c r="L1509" s="16">
        <f>About!$B$91/(1+EXP(About!$B$92*(L1508-$H1508+About!$B$93)))</f>
        <v>6.3917956397851416E-2</v>
      </c>
      <c r="M1509" s="16">
        <f>About!$B$91/(1+EXP(About!$B$92*(M1508-$H1508+About!$B$93)))</f>
        <v>8.2127169223697311E-2</v>
      </c>
      <c r="N1509" s="16">
        <f>About!$B$91/(1+EXP(About!$B$92*(N1508-$H1508+About!$B$93)))</f>
        <v>0.10495145823012331</v>
      </c>
      <c r="O1509" s="16">
        <f>About!$B$91/(1+EXP(About!$B$92*(O1508-$H1508+About!$B$93)))</f>
        <v>0.13321313648010116</v>
      </c>
      <c r="P1509" s="16">
        <f>About!$B$91/(1+EXP(About!$B$92*(P1508-$H1508+About!$B$93)))</f>
        <v>0.1676829432434738</v>
      </c>
      <c r="Q1509" s="16">
        <f>About!$B$91/(1+EXP(About!$B$92*(Q1508-$H1508+About!$B$93)))</f>
        <v>0.20895842737796153</v>
      </c>
      <c r="R1509" s="16">
        <f>About!$B$91/(1+EXP(About!$B$92*(R1508-$H1508+About!$B$93)))</f>
        <v>0.25730860691227286</v>
      </c>
      <c r="S1509" s="16">
        <f>About!$B$91/(1+EXP(About!$B$92*(S1508-$H1508+About!$B$93)))</f>
        <v>0.31250885313368498</v>
      </c>
      <c r="T1509" s="16">
        <f>About!$B$91/(1+EXP(About!$B$92*(T1508-$H1508+About!$B$93)))</f>
        <v>0.37371039599785677</v>
      </c>
      <c r="U1509" s="16">
        <f>About!$B$91/(1+EXP(About!$B$92*(U1508-$H1508+About!$B$93)))</f>
        <v>0.43940070146006388</v>
      </c>
      <c r="V1509" s="16">
        <f>About!$B$91/(1+EXP(About!$B$92*(V1508-$H1508+About!$B$93)))</f>
        <v>0.50749999999999995</v>
      </c>
      <c r="W1509" s="16">
        <f>About!$B$91/(1+EXP(About!$B$92*(W1508-$H1508+About!$B$93)))</f>
        <v>0.57559929853993608</v>
      </c>
      <c r="X1509" s="16">
        <f>About!$B$91/(1+EXP(About!$B$92*(X1508-$H1508+About!$B$93)))</f>
        <v>0.64128960400214308</v>
      </c>
      <c r="Y1509" s="16">
        <f>About!$B$91/(1+EXP(About!$B$92*(Y1508-$H1508+About!$B$93)))</f>
        <v>0.70249114686631497</v>
      </c>
      <c r="Z1509" s="16">
        <f>About!$B$91/(1+EXP(About!$B$92*(Z1508-$H1508+About!$B$93)))</f>
        <v>0.75769139308772704</v>
      </c>
      <c r="AA1509" s="16">
        <f>About!$B$91/(1+EXP(About!$B$92*(AA1508-$H1508+About!$B$93)))</f>
        <v>0.80604157262203846</v>
      </c>
      <c r="AB1509" s="16">
        <f>About!$B$91/(1+EXP(About!$B$92*(AB1508-$H1508+About!$B$93)))</f>
        <v>0.84731705675652613</v>
      </c>
      <c r="AC1509" s="16">
        <f>About!$B$91/(1+EXP(About!$B$92*(AC1508-$H1508+About!$B$93)))</f>
        <v>0.88178686351989888</v>
      </c>
      <c r="AD1509" s="16">
        <f>About!$B$91/(1+EXP(About!$B$92*(AD1508-$H1508+About!$B$93)))</f>
        <v>0.91004854176987648</v>
      </c>
      <c r="AE1509" s="16">
        <f>About!$B$91/(1+EXP(About!$B$92*(AE1508-$H1508+About!$B$93)))</f>
        <v>0.93287283077630256</v>
      </c>
      <c r="AF1509" s="16">
        <f>About!$B$91/(1+EXP(About!$B$92*(AF1508-$H1508+About!$B$93)))</f>
        <v>0.95108204360214854</v>
      </c>
      <c r="AG1509" s="16">
        <f>About!$B$91/(1+EXP(About!$B$92*(AG1508-$H1508+About!$B$93)))</f>
        <v>0.96546828115621786</v>
      </c>
      <c r="AH1509" s="16">
        <f>About!$B$91/(1+EXP(About!$B$92*(AH1508-$H1508+About!$B$93)))</f>
        <v>0.97674679113376495</v>
      </c>
      <c r="AI1509" s="16">
        <f>About!$B$91/(1+EXP(About!$B$92*(AI1508-$H1508+About!$B$93)))</f>
        <v>0.98553552862611404</v>
      </c>
      <c r="AJ1509" s="16">
        <f>About!$B$91/(1+EXP(About!$B$92*(AJ1508-$H1508+About!$B$93)))</f>
        <v>0.99235185972048212</v>
      </c>
      <c r="AK1509" s="16">
        <f>About!$B$91/(1+EXP(About!$B$92*(AK1508-$H1508+About!$B$93)))</f>
        <v>0.99761910618453631</v>
      </c>
    </row>
    <row r="1510" spans="1:37" x14ac:dyDescent="0.45">
      <c r="A1510" t="s">
        <v>23</v>
      </c>
      <c r="B1510" t="s">
        <v>321</v>
      </c>
      <c r="C1510" t="s">
        <v>240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45">
      <c r="B1511" t="s">
        <v>321</v>
      </c>
      <c r="F1511" s="16">
        <v>0</v>
      </c>
      <c r="G1511" s="16">
        <v>0</v>
      </c>
      <c r="H1511" s="16">
        <f>About!$B$91/(1+EXP(About!$B$92*(H1510-$H1510+About!$B$93)))</f>
        <v>2.2648140279517712E-2</v>
      </c>
      <c r="I1511" s="16">
        <f>About!$B$91/(1+EXP(About!$B$92*(I1510-$H1510+About!$B$93)))</f>
        <v>2.9464471373885869E-2</v>
      </c>
      <c r="J1511" s="16">
        <f>About!$B$91/(1+EXP(About!$B$92*(J1510-$H1510+About!$B$93)))</f>
        <v>3.8253208866234997E-2</v>
      </c>
      <c r="K1511" s="16">
        <f>About!$B$91/(1+EXP(About!$B$92*(K1510-$H1510+About!$B$93)))</f>
        <v>4.9531718843781984E-2</v>
      </c>
      <c r="L1511" s="16">
        <f>About!$B$91/(1+EXP(About!$B$92*(L1510-$H1510+About!$B$93)))</f>
        <v>6.3917956397851416E-2</v>
      </c>
      <c r="M1511" s="16">
        <f>About!$B$91/(1+EXP(About!$B$92*(M1510-$H1510+About!$B$93)))</f>
        <v>8.2127169223697311E-2</v>
      </c>
      <c r="N1511" s="16">
        <f>About!$B$91/(1+EXP(About!$B$92*(N1510-$H1510+About!$B$93)))</f>
        <v>0.10495145823012331</v>
      </c>
      <c r="O1511" s="16">
        <f>About!$B$91/(1+EXP(About!$B$92*(O1510-$H1510+About!$B$93)))</f>
        <v>0.13321313648010116</v>
      </c>
      <c r="P1511" s="16">
        <f>About!$B$91/(1+EXP(About!$B$92*(P1510-$H1510+About!$B$93)))</f>
        <v>0.1676829432434738</v>
      </c>
      <c r="Q1511" s="16">
        <f>About!$B$91/(1+EXP(About!$B$92*(Q1510-$H1510+About!$B$93)))</f>
        <v>0.20895842737796153</v>
      </c>
      <c r="R1511" s="16">
        <f>About!$B$91/(1+EXP(About!$B$92*(R1510-$H1510+About!$B$93)))</f>
        <v>0.25730860691227286</v>
      </c>
      <c r="S1511" s="16">
        <f>About!$B$91/(1+EXP(About!$B$92*(S1510-$H1510+About!$B$93)))</f>
        <v>0.31250885313368498</v>
      </c>
      <c r="T1511" s="16">
        <f>About!$B$91/(1+EXP(About!$B$92*(T1510-$H1510+About!$B$93)))</f>
        <v>0.37371039599785677</v>
      </c>
      <c r="U1511" s="16">
        <f>About!$B$91/(1+EXP(About!$B$92*(U1510-$H1510+About!$B$93)))</f>
        <v>0.43940070146006388</v>
      </c>
      <c r="V1511" s="16">
        <f>About!$B$91/(1+EXP(About!$B$92*(V1510-$H1510+About!$B$93)))</f>
        <v>0.50749999999999995</v>
      </c>
      <c r="W1511" s="16">
        <f>About!$B$91/(1+EXP(About!$B$92*(W1510-$H1510+About!$B$93)))</f>
        <v>0.57559929853993608</v>
      </c>
      <c r="X1511" s="16">
        <f>About!$B$91/(1+EXP(About!$B$92*(X1510-$H1510+About!$B$93)))</f>
        <v>0.64128960400214308</v>
      </c>
      <c r="Y1511" s="16">
        <f>About!$B$91/(1+EXP(About!$B$92*(Y1510-$H1510+About!$B$93)))</f>
        <v>0.70249114686631497</v>
      </c>
      <c r="Z1511" s="16">
        <f>About!$B$91/(1+EXP(About!$B$92*(Z1510-$H1510+About!$B$93)))</f>
        <v>0.75769139308772704</v>
      </c>
      <c r="AA1511" s="16">
        <f>About!$B$91/(1+EXP(About!$B$92*(AA1510-$H1510+About!$B$93)))</f>
        <v>0.80604157262203846</v>
      </c>
      <c r="AB1511" s="16">
        <f>About!$B$91/(1+EXP(About!$B$92*(AB1510-$H1510+About!$B$93)))</f>
        <v>0.84731705675652613</v>
      </c>
      <c r="AC1511" s="16">
        <f>About!$B$91/(1+EXP(About!$B$92*(AC1510-$H1510+About!$B$93)))</f>
        <v>0.88178686351989888</v>
      </c>
      <c r="AD1511" s="16">
        <f>About!$B$91/(1+EXP(About!$B$92*(AD1510-$H1510+About!$B$93)))</f>
        <v>0.91004854176987648</v>
      </c>
      <c r="AE1511" s="16">
        <f>About!$B$91/(1+EXP(About!$B$92*(AE1510-$H1510+About!$B$93)))</f>
        <v>0.93287283077630256</v>
      </c>
      <c r="AF1511" s="16">
        <f>About!$B$91/(1+EXP(About!$B$92*(AF1510-$H1510+About!$B$93)))</f>
        <v>0.95108204360214854</v>
      </c>
      <c r="AG1511" s="16">
        <f>About!$B$91/(1+EXP(About!$B$92*(AG1510-$H1510+About!$B$93)))</f>
        <v>0.96546828115621786</v>
      </c>
      <c r="AH1511" s="16">
        <f>About!$B$91/(1+EXP(About!$B$92*(AH1510-$H1510+About!$B$93)))</f>
        <v>0.97674679113376495</v>
      </c>
      <c r="AI1511" s="16">
        <f>About!$B$91/(1+EXP(About!$B$92*(AI1510-$H1510+About!$B$93)))</f>
        <v>0.98553552862611404</v>
      </c>
      <c r="AJ1511" s="16">
        <f>About!$B$91/(1+EXP(About!$B$92*(AJ1510-$H1510+About!$B$93)))</f>
        <v>0.99235185972048212</v>
      </c>
      <c r="AK1511" s="16">
        <f>About!$B$91/(1+EXP(About!$B$92*(AK1510-$H1510+About!$B$93)))</f>
        <v>0.99761910618453631</v>
      </c>
    </row>
    <row r="1512" spans="1:37" x14ac:dyDescent="0.45">
      <c r="A1512" t="s">
        <v>23</v>
      </c>
      <c r="B1512" t="s">
        <v>321</v>
      </c>
      <c r="C1512" t="s">
        <v>241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45">
      <c r="B1513" t="s">
        <v>321</v>
      </c>
      <c r="F1513" s="16">
        <v>0</v>
      </c>
      <c r="G1513" s="16">
        <v>0</v>
      </c>
      <c r="H1513" s="16">
        <f>About!$B$91/(1+EXP(About!$B$92*(H1512-$H1512+About!$B$93)))</f>
        <v>2.2648140279517712E-2</v>
      </c>
      <c r="I1513" s="16">
        <f>About!$B$91/(1+EXP(About!$B$92*(I1512-$H1512+About!$B$93)))</f>
        <v>2.9464471373885869E-2</v>
      </c>
      <c r="J1513" s="16">
        <f>About!$B$91/(1+EXP(About!$B$92*(J1512-$H1512+About!$B$93)))</f>
        <v>3.8253208866234997E-2</v>
      </c>
      <c r="K1513" s="16">
        <f>About!$B$91/(1+EXP(About!$B$92*(K1512-$H1512+About!$B$93)))</f>
        <v>4.9531718843781984E-2</v>
      </c>
      <c r="L1513" s="16">
        <f>About!$B$91/(1+EXP(About!$B$92*(L1512-$H1512+About!$B$93)))</f>
        <v>6.3917956397851416E-2</v>
      </c>
      <c r="M1513" s="16">
        <f>About!$B$91/(1+EXP(About!$B$92*(M1512-$H1512+About!$B$93)))</f>
        <v>8.2127169223697311E-2</v>
      </c>
      <c r="N1513" s="16">
        <f>About!$B$91/(1+EXP(About!$B$92*(N1512-$H1512+About!$B$93)))</f>
        <v>0.10495145823012331</v>
      </c>
      <c r="O1513" s="16">
        <f>About!$B$91/(1+EXP(About!$B$92*(O1512-$H1512+About!$B$93)))</f>
        <v>0.13321313648010116</v>
      </c>
      <c r="P1513" s="16">
        <f>About!$B$91/(1+EXP(About!$B$92*(P1512-$H1512+About!$B$93)))</f>
        <v>0.1676829432434738</v>
      </c>
      <c r="Q1513" s="16">
        <f>About!$B$91/(1+EXP(About!$B$92*(Q1512-$H1512+About!$B$93)))</f>
        <v>0.20895842737796153</v>
      </c>
      <c r="R1513" s="16">
        <f>About!$B$91/(1+EXP(About!$B$92*(R1512-$H1512+About!$B$93)))</f>
        <v>0.25730860691227286</v>
      </c>
      <c r="S1513" s="16">
        <f>About!$B$91/(1+EXP(About!$B$92*(S1512-$H1512+About!$B$93)))</f>
        <v>0.31250885313368498</v>
      </c>
      <c r="T1513" s="16">
        <f>About!$B$91/(1+EXP(About!$B$92*(T1512-$H1512+About!$B$93)))</f>
        <v>0.37371039599785677</v>
      </c>
      <c r="U1513" s="16">
        <f>About!$B$91/(1+EXP(About!$B$92*(U1512-$H1512+About!$B$93)))</f>
        <v>0.43940070146006388</v>
      </c>
      <c r="V1513" s="16">
        <f>About!$B$91/(1+EXP(About!$B$92*(V1512-$H1512+About!$B$93)))</f>
        <v>0.50749999999999995</v>
      </c>
      <c r="W1513" s="16">
        <f>About!$B$91/(1+EXP(About!$B$92*(W1512-$H1512+About!$B$93)))</f>
        <v>0.57559929853993608</v>
      </c>
      <c r="X1513" s="16">
        <f>About!$B$91/(1+EXP(About!$B$92*(X1512-$H1512+About!$B$93)))</f>
        <v>0.64128960400214308</v>
      </c>
      <c r="Y1513" s="16">
        <f>About!$B$91/(1+EXP(About!$B$92*(Y1512-$H1512+About!$B$93)))</f>
        <v>0.70249114686631497</v>
      </c>
      <c r="Z1513" s="16">
        <f>About!$B$91/(1+EXP(About!$B$92*(Z1512-$H1512+About!$B$93)))</f>
        <v>0.75769139308772704</v>
      </c>
      <c r="AA1513" s="16">
        <f>About!$B$91/(1+EXP(About!$B$92*(AA1512-$H1512+About!$B$93)))</f>
        <v>0.80604157262203846</v>
      </c>
      <c r="AB1513" s="16">
        <f>About!$B$91/(1+EXP(About!$B$92*(AB1512-$H1512+About!$B$93)))</f>
        <v>0.84731705675652613</v>
      </c>
      <c r="AC1513" s="16">
        <f>About!$B$91/(1+EXP(About!$B$92*(AC1512-$H1512+About!$B$93)))</f>
        <v>0.88178686351989888</v>
      </c>
      <c r="AD1513" s="16">
        <f>About!$B$91/(1+EXP(About!$B$92*(AD1512-$H1512+About!$B$93)))</f>
        <v>0.91004854176987648</v>
      </c>
      <c r="AE1513" s="16">
        <f>About!$B$91/(1+EXP(About!$B$92*(AE1512-$H1512+About!$B$93)))</f>
        <v>0.93287283077630256</v>
      </c>
      <c r="AF1513" s="16">
        <f>About!$B$91/(1+EXP(About!$B$92*(AF1512-$H1512+About!$B$93)))</f>
        <v>0.95108204360214854</v>
      </c>
      <c r="AG1513" s="16">
        <f>About!$B$91/(1+EXP(About!$B$92*(AG1512-$H1512+About!$B$93)))</f>
        <v>0.96546828115621786</v>
      </c>
      <c r="AH1513" s="16">
        <f>About!$B$91/(1+EXP(About!$B$92*(AH1512-$H1512+About!$B$93)))</f>
        <v>0.97674679113376495</v>
      </c>
      <c r="AI1513" s="16">
        <f>About!$B$91/(1+EXP(About!$B$92*(AI1512-$H1512+About!$B$93)))</f>
        <v>0.98553552862611404</v>
      </c>
      <c r="AJ1513" s="16">
        <f>About!$B$91/(1+EXP(About!$B$92*(AJ1512-$H1512+About!$B$93)))</f>
        <v>0.99235185972048212</v>
      </c>
      <c r="AK1513" s="16">
        <f>About!$B$91/(1+EXP(About!$B$92*(AK1512-$H1512+About!$B$93)))</f>
        <v>0.99761910618453631</v>
      </c>
    </row>
    <row r="1514" spans="1:37" x14ac:dyDescent="0.45">
      <c r="A1514" t="s">
        <v>23</v>
      </c>
      <c r="B1514" t="s">
        <v>321</v>
      </c>
      <c r="C1514" t="s">
        <v>242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45">
      <c r="B1515" t="s">
        <v>321</v>
      </c>
      <c r="F1515" s="16">
        <v>0</v>
      </c>
      <c r="G1515" s="16">
        <v>0</v>
      </c>
      <c r="H1515" s="16">
        <f>About!$B$91/(1+EXP(About!$B$92*(H1514-$H1514+About!$B$93)))</f>
        <v>2.2648140279517712E-2</v>
      </c>
      <c r="I1515" s="16">
        <f>About!$B$91/(1+EXP(About!$B$92*(I1514-$H1514+About!$B$93)))</f>
        <v>2.9464471373885869E-2</v>
      </c>
      <c r="J1515" s="16">
        <f>About!$B$91/(1+EXP(About!$B$92*(J1514-$H1514+About!$B$93)))</f>
        <v>3.8253208866234997E-2</v>
      </c>
      <c r="K1515" s="16">
        <f>About!$B$91/(1+EXP(About!$B$92*(K1514-$H1514+About!$B$93)))</f>
        <v>4.9531718843781984E-2</v>
      </c>
      <c r="L1515" s="16">
        <f>About!$B$91/(1+EXP(About!$B$92*(L1514-$H1514+About!$B$93)))</f>
        <v>6.3917956397851416E-2</v>
      </c>
      <c r="M1515" s="16">
        <f>About!$B$91/(1+EXP(About!$B$92*(M1514-$H1514+About!$B$93)))</f>
        <v>8.2127169223697311E-2</v>
      </c>
      <c r="N1515" s="16">
        <f>About!$B$91/(1+EXP(About!$B$92*(N1514-$H1514+About!$B$93)))</f>
        <v>0.10495145823012331</v>
      </c>
      <c r="O1515" s="16">
        <f>About!$B$91/(1+EXP(About!$B$92*(O1514-$H1514+About!$B$93)))</f>
        <v>0.13321313648010116</v>
      </c>
      <c r="P1515" s="16">
        <f>About!$B$91/(1+EXP(About!$B$92*(P1514-$H1514+About!$B$93)))</f>
        <v>0.1676829432434738</v>
      </c>
      <c r="Q1515" s="16">
        <f>About!$B$91/(1+EXP(About!$B$92*(Q1514-$H1514+About!$B$93)))</f>
        <v>0.20895842737796153</v>
      </c>
      <c r="R1515" s="16">
        <f>About!$B$91/(1+EXP(About!$B$92*(R1514-$H1514+About!$B$93)))</f>
        <v>0.25730860691227286</v>
      </c>
      <c r="S1515" s="16">
        <f>About!$B$91/(1+EXP(About!$B$92*(S1514-$H1514+About!$B$93)))</f>
        <v>0.31250885313368498</v>
      </c>
      <c r="T1515" s="16">
        <f>About!$B$91/(1+EXP(About!$B$92*(T1514-$H1514+About!$B$93)))</f>
        <v>0.37371039599785677</v>
      </c>
      <c r="U1515" s="16">
        <f>About!$B$91/(1+EXP(About!$B$92*(U1514-$H1514+About!$B$93)))</f>
        <v>0.43940070146006388</v>
      </c>
      <c r="V1515" s="16">
        <f>About!$B$91/(1+EXP(About!$B$92*(V1514-$H1514+About!$B$93)))</f>
        <v>0.50749999999999995</v>
      </c>
      <c r="W1515" s="16">
        <f>About!$B$91/(1+EXP(About!$B$92*(W1514-$H1514+About!$B$93)))</f>
        <v>0.57559929853993608</v>
      </c>
      <c r="X1515" s="16">
        <f>About!$B$91/(1+EXP(About!$B$92*(X1514-$H1514+About!$B$93)))</f>
        <v>0.64128960400214308</v>
      </c>
      <c r="Y1515" s="16">
        <f>About!$B$91/(1+EXP(About!$B$92*(Y1514-$H1514+About!$B$93)))</f>
        <v>0.70249114686631497</v>
      </c>
      <c r="Z1515" s="16">
        <f>About!$B$91/(1+EXP(About!$B$92*(Z1514-$H1514+About!$B$93)))</f>
        <v>0.75769139308772704</v>
      </c>
      <c r="AA1515" s="16">
        <f>About!$B$91/(1+EXP(About!$B$92*(AA1514-$H1514+About!$B$93)))</f>
        <v>0.80604157262203846</v>
      </c>
      <c r="AB1515" s="16">
        <f>About!$B$91/(1+EXP(About!$B$92*(AB1514-$H1514+About!$B$93)))</f>
        <v>0.84731705675652613</v>
      </c>
      <c r="AC1515" s="16">
        <f>About!$B$91/(1+EXP(About!$B$92*(AC1514-$H1514+About!$B$93)))</f>
        <v>0.88178686351989888</v>
      </c>
      <c r="AD1515" s="16">
        <f>About!$B$91/(1+EXP(About!$B$92*(AD1514-$H1514+About!$B$93)))</f>
        <v>0.91004854176987648</v>
      </c>
      <c r="AE1515" s="16">
        <f>About!$B$91/(1+EXP(About!$B$92*(AE1514-$H1514+About!$B$93)))</f>
        <v>0.93287283077630256</v>
      </c>
      <c r="AF1515" s="16">
        <f>About!$B$91/(1+EXP(About!$B$92*(AF1514-$H1514+About!$B$93)))</f>
        <v>0.95108204360214854</v>
      </c>
      <c r="AG1515" s="16">
        <f>About!$B$91/(1+EXP(About!$B$92*(AG1514-$H1514+About!$B$93)))</f>
        <v>0.96546828115621786</v>
      </c>
      <c r="AH1515" s="16">
        <f>About!$B$91/(1+EXP(About!$B$92*(AH1514-$H1514+About!$B$93)))</f>
        <v>0.97674679113376495</v>
      </c>
      <c r="AI1515" s="16">
        <f>About!$B$91/(1+EXP(About!$B$92*(AI1514-$H1514+About!$B$93)))</f>
        <v>0.98553552862611404</v>
      </c>
      <c r="AJ1515" s="16">
        <f>About!$B$91/(1+EXP(About!$B$92*(AJ1514-$H1514+About!$B$93)))</f>
        <v>0.99235185972048212</v>
      </c>
      <c r="AK1515" s="16">
        <f>About!$B$91/(1+EXP(About!$B$92*(AK1514-$H1514+About!$B$93)))</f>
        <v>0.99761910618453631</v>
      </c>
    </row>
    <row r="1516" spans="1:37" x14ac:dyDescent="0.45">
      <c r="A1516" t="s">
        <v>23</v>
      </c>
      <c r="B1516" t="s">
        <v>321</v>
      </c>
      <c r="C1516" t="s">
        <v>243</v>
      </c>
      <c r="F1516" s="15">
        <v>2019</v>
      </c>
      <c r="G1516" s="15">
        <v>2020</v>
      </c>
      <c r="H1516" s="15">
        <v>2021</v>
      </c>
      <c r="I1516" s="15">
        <v>2022</v>
      </c>
      <c r="J1516" s="15">
        <v>2023</v>
      </c>
      <c r="K1516" s="15">
        <v>2024</v>
      </c>
      <c r="L1516" s="15">
        <v>2025</v>
      </c>
      <c r="M1516" s="15">
        <v>2026</v>
      </c>
      <c r="N1516" s="15">
        <v>2027</v>
      </c>
      <c r="O1516" s="15">
        <v>2028</v>
      </c>
      <c r="P1516" s="15">
        <v>2029</v>
      </c>
      <c r="Q1516" s="15">
        <v>2030</v>
      </c>
      <c r="R1516" s="15">
        <v>2031</v>
      </c>
      <c r="S1516" s="15">
        <v>2032</v>
      </c>
      <c r="T1516" s="15">
        <v>2033</v>
      </c>
      <c r="U1516" s="15">
        <v>2034</v>
      </c>
      <c r="V1516" s="15">
        <v>2035</v>
      </c>
      <c r="W1516" s="15">
        <v>2036</v>
      </c>
      <c r="X1516" s="15">
        <v>2037</v>
      </c>
      <c r="Y1516" s="15">
        <v>2038</v>
      </c>
      <c r="Z1516" s="15">
        <v>2039</v>
      </c>
      <c r="AA1516" s="15">
        <v>2040</v>
      </c>
      <c r="AB1516" s="15">
        <v>2041</v>
      </c>
      <c r="AC1516" s="15">
        <v>2042</v>
      </c>
      <c r="AD1516" s="15">
        <v>2043</v>
      </c>
      <c r="AE1516" s="15">
        <v>2044</v>
      </c>
      <c r="AF1516" s="15">
        <v>2045</v>
      </c>
      <c r="AG1516" s="15">
        <v>2046</v>
      </c>
      <c r="AH1516" s="15">
        <v>2047</v>
      </c>
      <c r="AI1516" s="15">
        <v>2048</v>
      </c>
      <c r="AJ1516" s="15">
        <v>2049</v>
      </c>
      <c r="AK1516" s="15">
        <v>2050</v>
      </c>
    </row>
    <row r="1517" spans="1:37" x14ac:dyDescent="0.45">
      <c r="B1517" t="s">
        <v>321</v>
      </c>
      <c r="F1517" s="16">
        <v>0</v>
      </c>
      <c r="G1517" s="16">
        <v>0</v>
      </c>
      <c r="H1517" s="16">
        <f>About!$B$91/(1+EXP(About!$B$92*(H1516-$H1516+About!$B$93)))</f>
        <v>2.2648140279517712E-2</v>
      </c>
      <c r="I1517" s="16">
        <f>About!$B$91/(1+EXP(About!$B$92*(I1516-$H1516+About!$B$93)))</f>
        <v>2.9464471373885869E-2</v>
      </c>
      <c r="J1517" s="16">
        <f>About!$B$91/(1+EXP(About!$B$92*(J1516-$H1516+About!$B$93)))</f>
        <v>3.8253208866234997E-2</v>
      </c>
      <c r="K1517" s="16">
        <f>About!$B$91/(1+EXP(About!$B$92*(K1516-$H1516+About!$B$93)))</f>
        <v>4.9531718843781984E-2</v>
      </c>
      <c r="L1517" s="16">
        <f>About!$B$91/(1+EXP(About!$B$92*(L1516-$H1516+About!$B$93)))</f>
        <v>6.3917956397851416E-2</v>
      </c>
      <c r="M1517" s="16">
        <f>About!$B$91/(1+EXP(About!$B$92*(M1516-$H1516+About!$B$93)))</f>
        <v>8.2127169223697311E-2</v>
      </c>
      <c r="N1517" s="16">
        <f>About!$B$91/(1+EXP(About!$B$92*(N1516-$H1516+About!$B$93)))</f>
        <v>0.10495145823012331</v>
      </c>
      <c r="O1517" s="16">
        <f>About!$B$91/(1+EXP(About!$B$92*(O1516-$H1516+About!$B$93)))</f>
        <v>0.13321313648010116</v>
      </c>
      <c r="P1517" s="16">
        <f>About!$B$91/(1+EXP(About!$B$92*(P1516-$H1516+About!$B$93)))</f>
        <v>0.1676829432434738</v>
      </c>
      <c r="Q1517" s="16">
        <f>About!$B$91/(1+EXP(About!$B$92*(Q1516-$H1516+About!$B$93)))</f>
        <v>0.20895842737796153</v>
      </c>
      <c r="R1517" s="16">
        <f>About!$B$91/(1+EXP(About!$B$92*(R1516-$H1516+About!$B$93)))</f>
        <v>0.25730860691227286</v>
      </c>
      <c r="S1517" s="16">
        <f>About!$B$91/(1+EXP(About!$B$92*(S1516-$H1516+About!$B$93)))</f>
        <v>0.31250885313368498</v>
      </c>
      <c r="T1517" s="16">
        <f>About!$B$91/(1+EXP(About!$B$92*(T1516-$H1516+About!$B$93)))</f>
        <v>0.37371039599785677</v>
      </c>
      <c r="U1517" s="16">
        <f>About!$B$91/(1+EXP(About!$B$92*(U1516-$H1516+About!$B$93)))</f>
        <v>0.43940070146006388</v>
      </c>
      <c r="V1517" s="16">
        <f>About!$B$91/(1+EXP(About!$B$92*(V1516-$H1516+About!$B$93)))</f>
        <v>0.50749999999999995</v>
      </c>
      <c r="W1517" s="16">
        <f>About!$B$91/(1+EXP(About!$B$92*(W1516-$H1516+About!$B$93)))</f>
        <v>0.57559929853993608</v>
      </c>
      <c r="X1517" s="16">
        <f>About!$B$91/(1+EXP(About!$B$92*(X1516-$H1516+About!$B$93)))</f>
        <v>0.64128960400214308</v>
      </c>
      <c r="Y1517" s="16">
        <f>About!$B$91/(1+EXP(About!$B$92*(Y1516-$H1516+About!$B$93)))</f>
        <v>0.70249114686631497</v>
      </c>
      <c r="Z1517" s="16">
        <f>About!$B$91/(1+EXP(About!$B$92*(Z1516-$H1516+About!$B$93)))</f>
        <v>0.75769139308772704</v>
      </c>
      <c r="AA1517" s="16">
        <f>About!$B$91/(1+EXP(About!$B$92*(AA1516-$H1516+About!$B$93)))</f>
        <v>0.80604157262203846</v>
      </c>
      <c r="AB1517" s="16">
        <f>About!$B$91/(1+EXP(About!$B$92*(AB1516-$H1516+About!$B$93)))</f>
        <v>0.84731705675652613</v>
      </c>
      <c r="AC1517" s="16">
        <f>About!$B$91/(1+EXP(About!$B$92*(AC1516-$H1516+About!$B$93)))</f>
        <v>0.88178686351989888</v>
      </c>
      <c r="AD1517" s="16">
        <f>About!$B$91/(1+EXP(About!$B$92*(AD1516-$H1516+About!$B$93)))</f>
        <v>0.91004854176987648</v>
      </c>
      <c r="AE1517" s="16">
        <f>About!$B$91/(1+EXP(About!$B$92*(AE1516-$H1516+About!$B$93)))</f>
        <v>0.93287283077630256</v>
      </c>
      <c r="AF1517" s="16">
        <f>About!$B$91/(1+EXP(About!$B$92*(AF1516-$H1516+About!$B$93)))</f>
        <v>0.95108204360214854</v>
      </c>
      <c r="AG1517" s="16">
        <f>About!$B$91/(1+EXP(About!$B$92*(AG1516-$H1516+About!$B$93)))</f>
        <v>0.96546828115621786</v>
      </c>
      <c r="AH1517" s="16">
        <f>About!$B$91/(1+EXP(About!$B$92*(AH1516-$H1516+About!$B$93)))</f>
        <v>0.97674679113376495</v>
      </c>
      <c r="AI1517" s="16">
        <f>About!$B$91/(1+EXP(About!$B$92*(AI1516-$H1516+About!$B$93)))</f>
        <v>0.98553552862611404</v>
      </c>
      <c r="AJ1517" s="16">
        <f>About!$B$91/(1+EXP(About!$B$92*(AJ1516-$H1516+About!$B$93)))</f>
        <v>0.99235185972048212</v>
      </c>
      <c r="AK1517" s="16">
        <f>About!$B$91/(1+EXP(About!$B$92*(AK1516-$H1516+About!$B$93)))</f>
        <v>0.99761910618453631</v>
      </c>
    </row>
    <row r="1518" spans="1:37" x14ac:dyDescent="0.45">
      <c r="A1518" t="s">
        <v>24</v>
      </c>
      <c r="B1518" t="s">
        <v>321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2034</v>
      </c>
      <c r="V1518" s="15">
        <v>2035</v>
      </c>
      <c r="W1518" s="15">
        <v>2036</v>
      </c>
      <c r="X1518" s="15">
        <v>2037</v>
      </c>
      <c r="Y1518" s="15">
        <v>2038</v>
      </c>
      <c r="Z1518" s="15">
        <v>2039</v>
      </c>
      <c r="AA1518" s="15">
        <v>2040</v>
      </c>
      <c r="AB1518" s="15">
        <v>2041</v>
      </c>
      <c r="AC1518" s="15">
        <v>2042</v>
      </c>
      <c r="AD1518" s="15">
        <v>2043</v>
      </c>
      <c r="AE1518" s="15">
        <v>2044</v>
      </c>
      <c r="AF1518" s="15">
        <v>2045</v>
      </c>
      <c r="AG1518" s="15">
        <v>2046</v>
      </c>
      <c r="AH1518" s="15">
        <v>2047</v>
      </c>
      <c r="AI1518" s="15">
        <v>2048</v>
      </c>
      <c r="AJ1518" s="15">
        <v>2049</v>
      </c>
      <c r="AK1518" s="15">
        <v>2050</v>
      </c>
    </row>
    <row r="1519" spans="1:37" x14ac:dyDescent="0.45">
      <c r="B1519" t="s">
        <v>321</v>
      </c>
      <c r="F1519" s="16">
        <v>0</v>
      </c>
      <c r="G1519" s="16">
        <v>0</v>
      </c>
      <c r="H1519" s="16">
        <f>About!$B$91/(1+EXP(About!$B$92*(H1518-$H1518+About!$B$93)))</f>
        <v>2.2648140279517712E-2</v>
      </c>
      <c r="I1519" s="16">
        <f>About!$B$91/(1+EXP(About!$B$92*(I1518-$H1518+About!$B$93)))</f>
        <v>2.9464471373885869E-2</v>
      </c>
      <c r="J1519" s="16">
        <f>About!$B$91/(1+EXP(About!$B$92*(J1518-$H1518+About!$B$93)))</f>
        <v>3.8253208866234997E-2</v>
      </c>
      <c r="K1519" s="16">
        <f>About!$B$91/(1+EXP(About!$B$92*(K1518-$H1518+About!$B$93)))</f>
        <v>4.9531718843781984E-2</v>
      </c>
      <c r="L1519" s="16">
        <f>About!$B$91/(1+EXP(About!$B$92*(L1518-$H1518+About!$B$93)))</f>
        <v>6.3917956397851416E-2</v>
      </c>
      <c r="M1519" s="16">
        <f>About!$B$91/(1+EXP(About!$B$92*(M1518-$H1518+About!$B$93)))</f>
        <v>8.2127169223697311E-2</v>
      </c>
      <c r="N1519" s="16">
        <f>About!$B$91/(1+EXP(About!$B$92*(N1518-$H1518+About!$B$93)))</f>
        <v>0.10495145823012331</v>
      </c>
      <c r="O1519" s="16">
        <f>About!$B$91/(1+EXP(About!$B$92*(O1518-$H1518+About!$B$93)))</f>
        <v>0.13321313648010116</v>
      </c>
      <c r="P1519" s="16">
        <f>About!$B$91/(1+EXP(About!$B$92*(P1518-$H1518+About!$B$93)))</f>
        <v>0.1676829432434738</v>
      </c>
      <c r="Q1519" s="16">
        <f>About!$B$91/(1+EXP(About!$B$92*(Q1518-$H1518+About!$B$93)))</f>
        <v>0.20895842737796153</v>
      </c>
      <c r="R1519" s="16">
        <f>About!$B$91/(1+EXP(About!$B$92*(R1518-$H1518+About!$B$93)))</f>
        <v>0.25730860691227286</v>
      </c>
      <c r="S1519" s="16">
        <f>About!$B$91/(1+EXP(About!$B$92*(S1518-$H1518+About!$B$93)))</f>
        <v>0.31250885313368498</v>
      </c>
      <c r="T1519" s="16">
        <f>About!$B$91/(1+EXP(About!$B$92*(T1518-$H1518+About!$B$93)))</f>
        <v>0.37371039599785677</v>
      </c>
      <c r="U1519" s="16">
        <f>About!$B$91/(1+EXP(About!$B$92*(U1518-$H1518+About!$B$93)))</f>
        <v>0.43940070146006388</v>
      </c>
      <c r="V1519" s="16">
        <f>About!$B$91/(1+EXP(About!$B$92*(V1518-$H1518+About!$B$93)))</f>
        <v>0.50749999999999995</v>
      </c>
      <c r="W1519" s="16">
        <f>About!$B$91/(1+EXP(About!$B$92*(W1518-$H1518+About!$B$93)))</f>
        <v>0.57559929853993608</v>
      </c>
      <c r="X1519" s="16">
        <f>About!$B$91/(1+EXP(About!$B$92*(X1518-$H1518+About!$B$93)))</f>
        <v>0.64128960400214308</v>
      </c>
      <c r="Y1519" s="16">
        <f>About!$B$91/(1+EXP(About!$B$92*(Y1518-$H1518+About!$B$93)))</f>
        <v>0.70249114686631497</v>
      </c>
      <c r="Z1519" s="16">
        <f>About!$B$91/(1+EXP(About!$B$92*(Z1518-$H1518+About!$B$93)))</f>
        <v>0.75769139308772704</v>
      </c>
      <c r="AA1519" s="16">
        <f>About!$B$91/(1+EXP(About!$B$92*(AA1518-$H1518+About!$B$93)))</f>
        <v>0.80604157262203846</v>
      </c>
      <c r="AB1519" s="16">
        <f>About!$B$91/(1+EXP(About!$B$92*(AB1518-$H1518+About!$B$93)))</f>
        <v>0.84731705675652613</v>
      </c>
      <c r="AC1519" s="16">
        <f>About!$B$91/(1+EXP(About!$B$92*(AC1518-$H1518+About!$B$93)))</f>
        <v>0.88178686351989888</v>
      </c>
      <c r="AD1519" s="16">
        <f>About!$B$91/(1+EXP(About!$B$92*(AD1518-$H1518+About!$B$93)))</f>
        <v>0.91004854176987648</v>
      </c>
      <c r="AE1519" s="16">
        <f>About!$B$91/(1+EXP(About!$B$92*(AE1518-$H1518+About!$B$93)))</f>
        <v>0.93287283077630256</v>
      </c>
      <c r="AF1519" s="16">
        <f>About!$B$91/(1+EXP(About!$B$92*(AF1518-$H1518+About!$B$93)))</f>
        <v>0.95108204360214854</v>
      </c>
      <c r="AG1519" s="16">
        <f>About!$B$91/(1+EXP(About!$B$92*(AG1518-$H1518+About!$B$93)))</f>
        <v>0.96546828115621786</v>
      </c>
      <c r="AH1519" s="16">
        <f>About!$B$91/(1+EXP(About!$B$92*(AH1518-$H1518+About!$B$93)))</f>
        <v>0.97674679113376495</v>
      </c>
      <c r="AI1519" s="16">
        <f>About!$B$91/(1+EXP(About!$B$92*(AI1518-$H1518+About!$B$93)))</f>
        <v>0.98553552862611404</v>
      </c>
      <c r="AJ1519" s="16">
        <f>About!$B$91/(1+EXP(About!$B$92*(AJ1518-$H1518+About!$B$93)))</f>
        <v>0.99235185972048212</v>
      </c>
      <c r="AK1519" s="16">
        <f>About!$B$91/(1+EXP(About!$B$92*(AK1518-$H1518+About!$B$93)))</f>
        <v>0.99761910618453631</v>
      </c>
    </row>
    <row r="1520" spans="1:37" x14ac:dyDescent="0.45">
      <c r="A1520" t="s">
        <v>25</v>
      </c>
      <c r="B1520" t="s">
        <v>321</v>
      </c>
      <c r="C1520" t="s">
        <v>283</v>
      </c>
      <c r="F1520" s="15">
        <v>2019</v>
      </c>
      <c r="G1520" s="15">
        <v>2020</v>
      </c>
      <c r="H1520" s="15">
        <v>2021</v>
      </c>
      <c r="I1520" s="15">
        <v>2022</v>
      </c>
      <c r="J1520" s="15">
        <v>2023</v>
      </c>
      <c r="K1520" s="15">
        <v>2024</v>
      </c>
      <c r="L1520" s="15">
        <v>2025</v>
      </c>
      <c r="M1520" s="15">
        <v>2026</v>
      </c>
      <c r="N1520" s="15">
        <v>2027</v>
      </c>
      <c r="O1520" s="15">
        <v>2028</v>
      </c>
      <c r="P1520" s="15">
        <v>2029</v>
      </c>
      <c r="Q1520" s="15">
        <v>2030</v>
      </c>
      <c r="R1520" s="15">
        <v>2031</v>
      </c>
      <c r="S1520" s="15">
        <v>2032</v>
      </c>
      <c r="T1520" s="15">
        <v>2033</v>
      </c>
      <c r="U1520" s="15">
        <v>2034</v>
      </c>
      <c r="V1520" s="15">
        <v>2035</v>
      </c>
      <c r="W1520" s="15">
        <v>2036</v>
      </c>
      <c r="X1520" s="15">
        <v>2037</v>
      </c>
      <c r="Y1520" s="15">
        <v>2038</v>
      </c>
      <c r="Z1520" s="15">
        <v>2039</v>
      </c>
      <c r="AA1520" s="15">
        <v>2040</v>
      </c>
      <c r="AB1520" s="15">
        <v>2041</v>
      </c>
      <c r="AC1520" s="15">
        <v>2042</v>
      </c>
      <c r="AD1520" s="15">
        <v>2043</v>
      </c>
      <c r="AE1520" s="15">
        <v>2044</v>
      </c>
      <c r="AF1520" s="15">
        <v>2045</v>
      </c>
      <c r="AG1520" s="15">
        <v>2046</v>
      </c>
      <c r="AH1520" s="15">
        <v>2047</v>
      </c>
      <c r="AI1520" s="15">
        <v>2048</v>
      </c>
      <c r="AJ1520" s="15">
        <v>2049</v>
      </c>
      <c r="AK1520" s="15">
        <v>2050</v>
      </c>
    </row>
    <row r="1521" spans="1:37" x14ac:dyDescent="0.45">
      <c r="B1521" t="s">
        <v>321</v>
      </c>
      <c r="F1521" s="16">
        <v>0</v>
      </c>
      <c r="G1521" s="16">
        <v>0</v>
      </c>
      <c r="H1521" s="16">
        <f>About!$B$91/(1+EXP(About!$B$92*(H1520-$H1520+About!$B$93)))</f>
        <v>2.2648140279517712E-2</v>
      </c>
      <c r="I1521" s="16">
        <f>About!$B$91/(1+EXP(About!$B$92*(I1520-$H1520+About!$B$93)))</f>
        <v>2.9464471373885869E-2</v>
      </c>
      <c r="J1521" s="16">
        <f>About!$B$91/(1+EXP(About!$B$92*(J1520-$H1520+About!$B$93)))</f>
        <v>3.8253208866234997E-2</v>
      </c>
      <c r="K1521" s="16">
        <f>About!$B$91/(1+EXP(About!$B$92*(K1520-$H1520+About!$B$93)))</f>
        <v>4.9531718843781984E-2</v>
      </c>
      <c r="L1521" s="16">
        <f>About!$B$91/(1+EXP(About!$B$92*(L1520-$H1520+About!$B$93)))</f>
        <v>6.3917956397851416E-2</v>
      </c>
      <c r="M1521" s="16">
        <f>About!$B$91/(1+EXP(About!$B$92*(M1520-$H1520+About!$B$93)))</f>
        <v>8.2127169223697311E-2</v>
      </c>
      <c r="N1521" s="16">
        <f>About!$B$91/(1+EXP(About!$B$92*(N1520-$H1520+About!$B$93)))</f>
        <v>0.10495145823012331</v>
      </c>
      <c r="O1521" s="16">
        <f>About!$B$91/(1+EXP(About!$B$92*(O1520-$H1520+About!$B$93)))</f>
        <v>0.13321313648010116</v>
      </c>
      <c r="P1521" s="16">
        <f>About!$B$91/(1+EXP(About!$B$92*(P1520-$H1520+About!$B$93)))</f>
        <v>0.1676829432434738</v>
      </c>
      <c r="Q1521" s="16">
        <f>About!$B$91/(1+EXP(About!$B$92*(Q1520-$H1520+About!$B$93)))</f>
        <v>0.20895842737796153</v>
      </c>
      <c r="R1521" s="16">
        <f>About!$B$91/(1+EXP(About!$B$92*(R1520-$H1520+About!$B$93)))</f>
        <v>0.25730860691227286</v>
      </c>
      <c r="S1521" s="16">
        <f>About!$B$91/(1+EXP(About!$B$92*(S1520-$H1520+About!$B$93)))</f>
        <v>0.31250885313368498</v>
      </c>
      <c r="T1521" s="16">
        <f>About!$B$91/(1+EXP(About!$B$92*(T1520-$H1520+About!$B$93)))</f>
        <v>0.37371039599785677</v>
      </c>
      <c r="U1521" s="16">
        <f>About!$B$91/(1+EXP(About!$B$92*(U1520-$H1520+About!$B$93)))</f>
        <v>0.43940070146006388</v>
      </c>
      <c r="V1521" s="16">
        <f>About!$B$91/(1+EXP(About!$B$92*(V1520-$H1520+About!$B$93)))</f>
        <v>0.50749999999999995</v>
      </c>
      <c r="W1521" s="16">
        <f>About!$B$91/(1+EXP(About!$B$92*(W1520-$H1520+About!$B$93)))</f>
        <v>0.57559929853993608</v>
      </c>
      <c r="X1521" s="16">
        <f>About!$B$91/(1+EXP(About!$B$92*(X1520-$H1520+About!$B$93)))</f>
        <v>0.64128960400214308</v>
      </c>
      <c r="Y1521" s="16">
        <f>About!$B$91/(1+EXP(About!$B$92*(Y1520-$H1520+About!$B$93)))</f>
        <v>0.70249114686631497</v>
      </c>
      <c r="Z1521" s="16">
        <f>About!$B$91/(1+EXP(About!$B$92*(Z1520-$H1520+About!$B$93)))</f>
        <v>0.75769139308772704</v>
      </c>
      <c r="AA1521" s="16">
        <f>About!$B$91/(1+EXP(About!$B$92*(AA1520-$H1520+About!$B$93)))</f>
        <v>0.80604157262203846</v>
      </c>
      <c r="AB1521" s="16">
        <f>About!$B$91/(1+EXP(About!$B$92*(AB1520-$H1520+About!$B$93)))</f>
        <v>0.84731705675652613</v>
      </c>
      <c r="AC1521" s="16">
        <f>About!$B$91/(1+EXP(About!$B$92*(AC1520-$H1520+About!$B$93)))</f>
        <v>0.88178686351989888</v>
      </c>
      <c r="AD1521" s="16">
        <f>About!$B$91/(1+EXP(About!$B$92*(AD1520-$H1520+About!$B$93)))</f>
        <v>0.91004854176987648</v>
      </c>
      <c r="AE1521" s="16">
        <f>About!$B$91/(1+EXP(About!$B$92*(AE1520-$H1520+About!$B$93)))</f>
        <v>0.93287283077630256</v>
      </c>
      <c r="AF1521" s="16">
        <f>About!$B$91/(1+EXP(About!$B$92*(AF1520-$H1520+About!$B$93)))</f>
        <v>0.95108204360214854</v>
      </c>
      <c r="AG1521" s="16">
        <f>About!$B$91/(1+EXP(About!$B$92*(AG1520-$H1520+About!$B$93)))</f>
        <v>0.96546828115621786</v>
      </c>
      <c r="AH1521" s="16">
        <f>About!$B$91/(1+EXP(About!$B$92*(AH1520-$H1520+About!$B$93)))</f>
        <v>0.97674679113376495</v>
      </c>
      <c r="AI1521" s="16">
        <f>About!$B$91/(1+EXP(About!$B$92*(AI1520-$H1520+About!$B$93)))</f>
        <v>0.98553552862611404</v>
      </c>
      <c r="AJ1521" s="16">
        <f>About!$B$91/(1+EXP(About!$B$92*(AJ1520-$H1520+About!$B$93)))</f>
        <v>0.99235185972048212</v>
      </c>
      <c r="AK1521" s="16">
        <f>About!$B$91/(1+EXP(About!$B$92*(AK1520-$H1520+About!$B$93)))</f>
        <v>0.99761910618453631</v>
      </c>
    </row>
    <row r="1522" spans="1:37" x14ac:dyDescent="0.45">
      <c r="A1522" t="s">
        <v>25</v>
      </c>
      <c r="B1522" t="s">
        <v>321</v>
      </c>
      <c r="C1522" t="s">
        <v>284</v>
      </c>
      <c r="F1522" s="15">
        <v>2019</v>
      </c>
      <c r="G1522" s="15">
        <v>2020</v>
      </c>
      <c r="H1522" s="15">
        <v>2021</v>
      </c>
      <c r="I1522" s="15">
        <v>2022</v>
      </c>
      <c r="J1522" s="15">
        <v>2023</v>
      </c>
      <c r="K1522" s="15">
        <v>2024</v>
      </c>
      <c r="L1522" s="15">
        <v>2025</v>
      </c>
      <c r="M1522" s="15">
        <v>2026</v>
      </c>
      <c r="N1522" s="15">
        <v>2027</v>
      </c>
      <c r="O1522" s="15">
        <v>2028</v>
      </c>
      <c r="P1522" s="15">
        <v>2029</v>
      </c>
      <c r="Q1522" s="15">
        <v>2030</v>
      </c>
      <c r="R1522" s="15">
        <v>2031</v>
      </c>
      <c r="S1522" s="15">
        <v>2032</v>
      </c>
      <c r="T1522" s="15">
        <v>2033</v>
      </c>
      <c r="U1522" s="15">
        <v>2034</v>
      </c>
      <c r="V1522" s="15">
        <v>2035</v>
      </c>
      <c r="W1522" s="15">
        <v>2036</v>
      </c>
      <c r="X1522" s="15">
        <v>2037</v>
      </c>
      <c r="Y1522" s="15">
        <v>2038</v>
      </c>
      <c r="Z1522" s="15">
        <v>2039</v>
      </c>
      <c r="AA1522" s="15">
        <v>2040</v>
      </c>
      <c r="AB1522" s="15">
        <v>2041</v>
      </c>
      <c r="AC1522" s="15">
        <v>2042</v>
      </c>
      <c r="AD1522" s="15">
        <v>2043</v>
      </c>
      <c r="AE1522" s="15">
        <v>2044</v>
      </c>
      <c r="AF1522" s="15">
        <v>2045</v>
      </c>
      <c r="AG1522" s="15">
        <v>2046</v>
      </c>
      <c r="AH1522" s="15">
        <v>2047</v>
      </c>
      <c r="AI1522" s="15">
        <v>2048</v>
      </c>
      <c r="AJ1522" s="15">
        <v>2049</v>
      </c>
      <c r="AK1522" s="15">
        <v>2050</v>
      </c>
    </row>
    <row r="1523" spans="1:37" x14ac:dyDescent="0.45">
      <c r="B1523" t="s">
        <v>321</v>
      </c>
      <c r="F1523" s="16">
        <v>0</v>
      </c>
      <c r="G1523" s="16">
        <v>0</v>
      </c>
      <c r="H1523" s="16">
        <f>About!$B$91/(1+EXP(About!$B$92*(H1522-$H1522+About!$B$93)))</f>
        <v>2.2648140279517712E-2</v>
      </c>
      <c r="I1523" s="16">
        <f>About!$B$91/(1+EXP(About!$B$92*(I1522-$H1522+About!$B$93)))</f>
        <v>2.9464471373885869E-2</v>
      </c>
      <c r="J1523" s="16">
        <f>About!$B$91/(1+EXP(About!$B$92*(J1522-$H1522+About!$B$93)))</f>
        <v>3.8253208866234997E-2</v>
      </c>
      <c r="K1523" s="16">
        <f>About!$B$91/(1+EXP(About!$B$92*(K1522-$H1522+About!$B$93)))</f>
        <v>4.9531718843781984E-2</v>
      </c>
      <c r="L1523" s="16">
        <f>About!$B$91/(1+EXP(About!$B$92*(L1522-$H1522+About!$B$93)))</f>
        <v>6.3917956397851416E-2</v>
      </c>
      <c r="M1523" s="16">
        <f>About!$B$91/(1+EXP(About!$B$92*(M1522-$H1522+About!$B$93)))</f>
        <v>8.2127169223697311E-2</v>
      </c>
      <c r="N1523" s="16">
        <f>About!$B$91/(1+EXP(About!$B$92*(N1522-$H1522+About!$B$93)))</f>
        <v>0.10495145823012331</v>
      </c>
      <c r="O1523" s="16">
        <f>About!$B$91/(1+EXP(About!$B$92*(O1522-$H1522+About!$B$93)))</f>
        <v>0.13321313648010116</v>
      </c>
      <c r="P1523" s="16">
        <f>About!$B$91/(1+EXP(About!$B$92*(P1522-$H1522+About!$B$93)))</f>
        <v>0.1676829432434738</v>
      </c>
      <c r="Q1523" s="16">
        <f>About!$B$91/(1+EXP(About!$B$92*(Q1522-$H1522+About!$B$93)))</f>
        <v>0.20895842737796153</v>
      </c>
      <c r="R1523" s="16">
        <f>About!$B$91/(1+EXP(About!$B$92*(R1522-$H1522+About!$B$93)))</f>
        <v>0.25730860691227286</v>
      </c>
      <c r="S1523" s="16">
        <f>About!$B$91/(1+EXP(About!$B$92*(S1522-$H1522+About!$B$93)))</f>
        <v>0.31250885313368498</v>
      </c>
      <c r="T1523" s="16">
        <f>About!$B$91/(1+EXP(About!$B$92*(T1522-$H1522+About!$B$93)))</f>
        <v>0.37371039599785677</v>
      </c>
      <c r="U1523" s="16">
        <f>About!$B$91/(1+EXP(About!$B$92*(U1522-$H1522+About!$B$93)))</f>
        <v>0.43940070146006388</v>
      </c>
      <c r="V1523" s="16">
        <f>About!$B$91/(1+EXP(About!$B$92*(V1522-$H1522+About!$B$93)))</f>
        <v>0.50749999999999995</v>
      </c>
      <c r="W1523" s="16">
        <f>About!$B$91/(1+EXP(About!$B$92*(W1522-$H1522+About!$B$93)))</f>
        <v>0.57559929853993608</v>
      </c>
      <c r="X1523" s="16">
        <f>About!$B$91/(1+EXP(About!$B$92*(X1522-$H1522+About!$B$93)))</f>
        <v>0.64128960400214308</v>
      </c>
      <c r="Y1523" s="16">
        <f>About!$B$91/(1+EXP(About!$B$92*(Y1522-$H1522+About!$B$93)))</f>
        <v>0.70249114686631497</v>
      </c>
      <c r="Z1523" s="16">
        <f>About!$B$91/(1+EXP(About!$B$92*(Z1522-$H1522+About!$B$93)))</f>
        <v>0.75769139308772704</v>
      </c>
      <c r="AA1523" s="16">
        <f>About!$B$91/(1+EXP(About!$B$92*(AA1522-$H1522+About!$B$93)))</f>
        <v>0.80604157262203846</v>
      </c>
      <c r="AB1523" s="16">
        <f>About!$B$91/(1+EXP(About!$B$92*(AB1522-$H1522+About!$B$93)))</f>
        <v>0.84731705675652613</v>
      </c>
      <c r="AC1523" s="16">
        <f>About!$B$91/(1+EXP(About!$B$92*(AC1522-$H1522+About!$B$93)))</f>
        <v>0.88178686351989888</v>
      </c>
      <c r="AD1523" s="16">
        <f>About!$B$91/(1+EXP(About!$B$92*(AD1522-$H1522+About!$B$93)))</f>
        <v>0.91004854176987648</v>
      </c>
      <c r="AE1523" s="16">
        <f>About!$B$91/(1+EXP(About!$B$92*(AE1522-$H1522+About!$B$93)))</f>
        <v>0.93287283077630256</v>
      </c>
      <c r="AF1523" s="16">
        <f>About!$B$91/(1+EXP(About!$B$92*(AF1522-$H1522+About!$B$93)))</f>
        <v>0.95108204360214854</v>
      </c>
      <c r="AG1523" s="16">
        <f>About!$B$91/(1+EXP(About!$B$92*(AG1522-$H1522+About!$B$93)))</f>
        <v>0.96546828115621786</v>
      </c>
      <c r="AH1523" s="16">
        <f>About!$B$91/(1+EXP(About!$B$92*(AH1522-$H1522+About!$B$93)))</f>
        <v>0.97674679113376495</v>
      </c>
      <c r="AI1523" s="16">
        <f>About!$B$91/(1+EXP(About!$B$92*(AI1522-$H1522+About!$B$93)))</f>
        <v>0.98553552862611404</v>
      </c>
      <c r="AJ1523" s="16">
        <f>About!$B$91/(1+EXP(About!$B$92*(AJ1522-$H1522+About!$B$93)))</f>
        <v>0.99235185972048212</v>
      </c>
      <c r="AK1523" s="16">
        <f>About!$B$91/(1+EXP(About!$B$92*(AK1522-$H1522+About!$B$93)))</f>
        <v>0.99761910618453631</v>
      </c>
    </row>
    <row r="1524" spans="1:37" x14ac:dyDescent="0.45">
      <c r="A1524" t="s">
        <v>25</v>
      </c>
      <c r="B1524" t="s">
        <v>321</v>
      </c>
      <c r="C1524" t="s">
        <v>285</v>
      </c>
      <c r="F1524" s="15">
        <v>2019</v>
      </c>
      <c r="G1524" s="15">
        <v>2020</v>
      </c>
      <c r="H1524" s="15">
        <v>2021</v>
      </c>
      <c r="I1524" s="15">
        <v>2022</v>
      </c>
      <c r="J1524" s="15">
        <v>2023</v>
      </c>
      <c r="K1524" s="15">
        <v>2024</v>
      </c>
      <c r="L1524" s="15">
        <v>2025</v>
      </c>
      <c r="M1524" s="15">
        <v>2026</v>
      </c>
      <c r="N1524" s="15">
        <v>2027</v>
      </c>
      <c r="O1524" s="15">
        <v>2028</v>
      </c>
      <c r="P1524" s="15">
        <v>2029</v>
      </c>
      <c r="Q1524" s="15">
        <v>2030</v>
      </c>
      <c r="R1524" s="15">
        <v>2031</v>
      </c>
      <c r="S1524" s="15">
        <v>2032</v>
      </c>
      <c r="T1524" s="15">
        <v>2033</v>
      </c>
      <c r="U1524" s="15">
        <v>2034</v>
      </c>
      <c r="V1524" s="15">
        <v>2035</v>
      </c>
      <c r="W1524" s="15">
        <v>2036</v>
      </c>
      <c r="X1524" s="15">
        <v>2037</v>
      </c>
      <c r="Y1524" s="15">
        <v>2038</v>
      </c>
      <c r="Z1524" s="15">
        <v>2039</v>
      </c>
      <c r="AA1524" s="15">
        <v>2040</v>
      </c>
      <c r="AB1524" s="15">
        <v>2041</v>
      </c>
      <c r="AC1524" s="15">
        <v>2042</v>
      </c>
      <c r="AD1524" s="15">
        <v>2043</v>
      </c>
      <c r="AE1524" s="15">
        <v>2044</v>
      </c>
      <c r="AF1524" s="15">
        <v>2045</v>
      </c>
      <c r="AG1524" s="15">
        <v>2046</v>
      </c>
      <c r="AH1524" s="15">
        <v>2047</v>
      </c>
      <c r="AI1524" s="15">
        <v>2048</v>
      </c>
      <c r="AJ1524" s="15">
        <v>2049</v>
      </c>
      <c r="AK1524" s="15">
        <v>2050</v>
      </c>
    </row>
    <row r="1525" spans="1:37" x14ac:dyDescent="0.45">
      <c r="B1525" t="s">
        <v>321</v>
      </c>
      <c r="F1525" s="16">
        <v>0</v>
      </c>
      <c r="G1525" s="16">
        <v>0</v>
      </c>
      <c r="H1525" s="16">
        <f>About!$B$91/(1+EXP(About!$B$92*(H1524-$H1524+About!$B$93)))</f>
        <v>2.2648140279517712E-2</v>
      </c>
      <c r="I1525" s="16">
        <f>About!$B$91/(1+EXP(About!$B$92*(I1524-$H1524+About!$B$93)))</f>
        <v>2.9464471373885869E-2</v>
      </c>
      <c r="J1525" s="16">
        <f>About!$B$91/(1+EXP(About!$B$92*(J1524-$H1524+About!$B$93)))</f>
        <v>3.8253208866234997E-2</v>
      </c>
      <c r="K1525" s="16">
        <f>About!$B$91/(1+EXP(About!$B$92*(K1524-$H1524+About!$B$93)))</f>
        <v>4.9531718843781984E-2</v>
      </c>
      <c r="L1525" s="16">
        <f>About!$B$91/(1+EXP(About!$B$92*(L1524-$H1524+About!$B$93)))</f>
        <v>6.3917956397851416E-2</v>
      </c>
      <c r="M1525" s="16">
        <f>About!$B$91/(1+EXP(About!$B$92*(M1524-$H1524+About!$B$93)))</f>
        <v>8.2127169223697311E-2</v>
      </c>
      <c r="N1525" s="16">
        <f>About!$B$91/(1+EXP(About!$B$92*(N1524-$H1524+About!$B$93)))</f>
        <v>0.10495145823012331</v>
      </c>
      <c r="O1525" s="16">
        <f>About!$B$91/(1+EXP(About!$B$92*(O1524-$H1524+About!$B$93)))</f>
        <v>0.13321313648010116</v>
      </c>
      <c r="P1525" s="16">
        <f>About!$B$91/(1+EXP(About!$B$92*(P1524-$H1524+About!$B$93)))</f>
        <v>0.1676829432434738</v>
      </c>
      <c r="Q1525" s="16">
        <f>About!$B$91/(1+EXP(About!$B$92*(Q1524-$H1524+About!$B$93)))</f>
        <v>0.20895842737796153</v>
      </c>
      <c r="R1525" s="16">
        <f>About!$B$91/(1+EXP(About!$B$92*(R1524-$H1524+About!$B$93)))</f>
        <v>0.25730860691227286</v>
      </c>
      <c r="S1525" s="16">
        <f>About!$B$91/(1+EXP(About!$B$92*(S1524-$H1524+About!$B$93)))</f>
        <v>0.31250885313368498</v>
      </c>
      <c r="T1525" s="16">
        <f>About!$B$91/(1+EXP(About!$B$92*(T1524-$H1524+About!$B$93)))</f>
        <v>0.37371039599785677</v>
      </c>
      <c r="U1525" s="16">
        <f>About!$B$91/(1+EXP(About!$B$92*(U1524-$H1524+About!$B$93)))</f>
        <v>0.43940070146006388</v>
      </c>
      <c r="V1525" s="16">
        <f>About!$B$91/(1+EXP(About!$B$92*(V1524-$H1524+About!$B$93)))</f>
        <v>0.50749999999999995</v>
      </c>
      <c r="W1525" s="16">
        <f>About!$B$91/(1+EXP(About!$B$92*(W1524-$H1524+About!$B$93)))</f>
        <v>0.57559929853993608</v>
      </c>
      <c r="X1525" s="16">
        <f>About!$B$91/(1+EXP(About!$B$92*(X1524-$H1524+About!$B$93)))</f>
        <v>0.64128960400214308</v>
      </c>
      <c r="Y1525" s="16">
        <f>About!$B$91/(1+EXP(About!$B$92*(Y1524-$H1524+About!$B$93)))</f>
        <v>0.70249114686631497</v>
      </c>
      <c r="Z1525" s="16">
        <f>About!$B$91/(1+EXP(About!$B$92*(Z1524-$H1524+About!$B$93)))</f>
        <v>0.75769139308772704</v>
      </c>
      <c r="AA1525" s="16">
        <f>About!$B$91/(1+EXP(About!$B$92*(AA1524-$H1524+About!$B$93)))</f>
        <v>0.80604157262203846</v>
      </c>
      <c r="AB1525" s="16">
        <f>About!$B$91/(1+EXP(About!$B$92*(AB1524-$H1524+About!$B$93)))</f>
        <v>0.84731705675652613</v>
      </c>
      <c r="AC1525" s="16">
        <f>About!$B$91/(1+EXP(About!$B$92*(AC1524-$H1524+About!$B$93)))</f>
        <v>0.88178686351989888</v>
      </c>
      <c r="AD1525" s="16">
        <f>About!$B$91/(1+EXP(About!$B$92*(AD1524-$H1524+About!$B$93)))</f>
        <v>0.91004854176987648</v>
      </c>
      <c r="AE1525" s="16">
        <f>About!$B$91/(1+EXP(About!$B$92*(AE1524-$H1524+About!$B$93)))</f>
        <v>0.93287283077630256</v>
      </c>
      <c r="AF1525" s="16">
        <f>About!$B$91/(1+EXP(About!$B$92*(AF1524-$H1524+About!$B$93)))</f>
        <v>0.95108204360214854</v>
      </c>
      <c r="AG1525" s="16">
        <f>About!$B$91/(1+EXP(About!$B$92*(AG1524-$H1524+About!$B$93)))</f>
        <v>0.96546828115621786</v>
      </c>
      <c r="AH1525" s="16">
        <f>About!$B$91/(1+EXP(About!$B$92*(AH1524-$H1524+About!$B$93)))</f>
        <v>0.97674679113376495</v>
      </c>
      <c r="AI1525" s="16">
        <f>About!$B$91/(1+EXP(About!$B$92*(AI1524-$H1524+About!$B$93)))</f>
        <v>0.98553552862611404</v>
      </c>
      <c r="AJ1525" s="16">
        <f>About!$B$91/(1+EXP(About!$B$92*(AJ1524-$H1524+About!$B$93)))</f>
        <v>0.99235185972048212</v>
      </c>
      <c r="AK1525" s="16">
        <f>About!$B$91/(1+EXP(About!$B$92*(AK1524-$H1524+About!$B$93)))</f>
        <v>0.99761910618453631</v>
      </c>
    </row>
    <row r="1526" spans="1:37" x14ac:dyDescent="0.45">
      <c r="A1526" t="s">
        <v>25</v>
      </c>
      <c r="B1526" t="s">
        <v>321</v>
      </c>
      <c r="C1526" t="s">
        <v>286</v>
      </c>
      <c r="F1526" s="15">
        <v>2019</v>
      </c>
      <c r="G1526" s="15">
        <v>2020</v>
      </c>
      <c r="H1526" s="15">
        <v>2021</v>
      </c>
      <c r="I1526" s="15">
        <v>2022</v>
      </c>
      <c r="J1526" s="15">
        <v>2023</v>
      </c>
      <c r="K1526" s="15">
        <v>2024</v>
      </c>
      <c r="L1526" s="15">
        <v>2025</v>
      </c>
      <c r="M1526" s="15">
        <v>2026</v>
      </c>
      <c r="N1526" s="15">
        <v>2027</v>
      </c>
      <c r="O1526" s="15">
        <v>2028</v>
      </c>
      <c r="P1526" s="15">
        <v>2029</v>
      </c>
      <c r="Q1526" s="15">
        <v>2030</v>
      </c>
      <c r="R1526" s="15">
        <v>2031</v>
      </c>
      <c r="S1526" s="15">
        <v>2032</v>
      </c>
      <c r="T1526" s="15">
        <v>2033</v>
      </c>
      <c r="U1526" s="15">
        <v>2034</v>
      </c>
      <c r="V1526" s="15">
        <v>2035</v>
      </c>
      <c r="W1526" s="15">
        <v>2036</v>
      </c>
      <c r="X1526" s="15">
        <v>2037</v>
      </c>
      <c r="Y1526" s="15">
        <v>2038</v>
      </c>
      <c r="Z1526" s="15">
        <v>2039</v>
      </c>
      <c r="AA1526" s="15">
        <v>2040</v>
      </c>
      <c r="AB1526" s="15">
        <v>2041</v>
      </c>
      <c r="AC1526" s="15">
        <v>2042</v>
      </c>
      <c r="AD1526" s="15">
        <v>2043</v>
      </c>
      <c r="AE1526" s="15">
        <v>2044</v>
      </c>
      <c r="AF1526" s="15">
        <v>2045</v>
      </c>
      <c r="AG1526" s="15">
        <v>2046</v>
      </c>
      <c r="AH1526" s="15">
        <v>2047</v>
      </c>
      <c r="AI1526" s="15">
        <v>2048</v>
      </c>
      <c r="AJ1526" s="15">
        <v>2049</v>
      </c>
      <c r="AK1526" s="15">
        <v>2050</v>
      </c>
    </row>
    <row r="1527" spans="1:37" x14ac:dyDescent="0.45">
      <c r="B1527" t="s">
        <v>321</v>
      </c>
      <c r="F1527" s="16">
        <v>0</v>
      </c>
      <c r="G1527" s="16">
        <v>0</v>
      </c>
      <c r="H1527" s="16">
        <f>About!$B$91/(1+EXP(About!$B$92*(H1526-$H1526+About!$B$93)))</f>
        <v>2.2648140279517712E-2</v>
      </c>
      <c r="I1527" s="16">
        <f>About!$B$91/(1+EXP(About!$B$92*(I1526-$H1526+About!$B$93)))</f>
        <v>2.9464471373885869E-2</v>
      </c>
      <c r="J1527" s="16">
        <f>About!$B$91/(1+EXP(About!$B$92*(J1526-$H1526+About!$B$93)))</f>
        <v>3.8253208866234997E-2</v>
      </c>
      <c r="K1527" s="16">
        <f>About!$B$91/(1+EXP(About!$B$92*(K1526-$H1526+About!$B$93)))</f>
        <v>4.9531718843781984E-2</v>
      </c>
      <c r="L1527" s="16">
        <f>About!$B$91/(1+EXP(About!$B$92*(L1526-$H1526+About!$B$93)))</f>
        <v>6.3917956397851416E-2</v>
      </c>
      <c r="M1527" s="16">
        <f>About!$B$91/(1+EXP(About!$B$92*(M1526-$H1526+About!$B$93)))</f>
        <v>8.2127169223697311E-2</v>
      </c>
      <c r="N1527" s="16">
        <f>About!$B$91/(1+EXP(About!$B$92*(N1526-$H1526+About!$B$93)))</f>
        <v>0.10495145823012331</v>
      </c>
      <c r="O1527" s="16">
        <f>About!$B$91/(1+EXP(About!$B$92*(O1526-$H1526+About!$B$93)))</f>
        <v>0.13321313648010116</v>
      </c>
      <c r="P1527" s="16">
        <f>About!$B$91/(1+EXP(About!$B$92*(P1526-$H1526+About!$B$93)))</f>
        <v>0.1676829432434738</v>
      </c>
      <c r="Q1527" s="16">
        <f>About!$B$91/(1+EXP(About!$B$92*(Q1526-$H1526+About!$B$93)))</f>
        <v>0.20895842737796153</v>
      </c>
      <c r="R1527" s="16">
        <f>About!$B$91/(1+EXP(About!$B$92*(R1526-$H1526+About!$B$93)))</f>
        <v>0.25730860691227286</v>
      </c>
      <c r="S1527" s="16">
        <f>About!$B$91/(1+EXP(About!$B$92*(S1526-$H1526+About!$B$93)))</f>
        <v>0.31250885313368498</v>
      </c>
      <c r="T1527" s="16">
        <f>About!$B$91/(1+EXP(About!$B$92*(T1526-$H1526+About!$B$93)))</f>
        <v>0.37371039599785677</v>
      </c>
      <c r="U1527" s="16">
        <f>About!$B$91/(1+EXP(About!$B$92*(U1526-$H1526+About!$B$93)))</f>
        <v>0.43940070146006388</v>
      </c>
      <c r="V1527" s="16">
        <f>About!$B$91/(1+EXP(About!$B$92*(V1526-$H1526+About!$B$93)))</f>
        <v>0.50749999999999995</v>
      </c>
      <c r="W1527" s="16">
        <f>About!$B$91/(1+EXP(About!$B$92*(W1526-$H1526+About!$B$93)))</f>
      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About!$B$91/(1+EXP(About!$B$92*(Y1526-$H1526+About!$B$93)))</f>
        <v>0.70249114686631497</v>
      </c>
      <c r="Z1527" s="16">
        <f>About!$B$91/(1+EXP(About!$B$92*(Z1526-$H1526+About!$B$93)))</f>
        <v>0.75769139308772704</v>
      </c>
      <c r="AA1527" s="16">
        <f>About!$B$91/(1+EXP(About!$B$92*(AA1526-$H1526+About!$B$93)))</f>
        <v>0.80604157262203846</v>
      </c>
      <c r="AB1527" s="16">
        <f>About!$B$91/(1+EXP(About!$B$92*(AB1526-$H1526+About!$B$93)))</f>
        <v>0.84731705675652613</v>
      </c>
      <c r="AC1527" s="16">
        <f>About!$B$91/(1+EXP(About!$B$92*(AC1526-$H1526+About!$B$93)))</f>
        <v>0.88178686351989888</v>
      </c>
      <c r="AD1527" s="16">
        <f>About!$B$91/(1+EXP(About!$B$92*(AD1526-$H1526+About!$B$93)))</f>
        <v>0.91004854176987648</v>
      </c>
      <c r="AE1527" s="16">
        <f>About!$B$91/(1+EXP(About!$B$92*(AE1526-$H1526+About!$B$93)))</f>
        <v>0.93287283077630256</v>
      </c>
      <c r="AF1527" s="16">
        <f>About!$B$91/(1+EXP(About!$B$92*(AF1526-$H1526+About!$B$93)))</f>
        <v>0.95108204360214854</v>
      </c>
      <c r="AG1527" s="16">
        <f>About!$B$91/(1+EXP(About!$B$92*(AG1526-$H1526+About!$B$93)))</f>
        <v>0.96546828115621786</v>
      </c>
      <c r="AH1527" s="16">
        <f>About!$B$91/(1+EXP(About!$B$92*(AH1526-$H1526+About!$B$93)))</f>
        <v>0.97674679113376495</v>
      </c>
      <c r="AI1527" s="16">
        <f>About!$B$91/(1+EXP(About!$B$92*(AI1526-$H1526+About!$B$93)))</f>
        <v>0.98553552862611404</v>
      </c>
      <c r="AJ1527" s="16">
        <f>About!$B$91/(1+EXP(About!$B$92*(AJ1526-$H1526+About!$B$93)))</f>
        <v>0.99235185972048212</v>
      </c>
      <c r="AK1527" s="16">
        <f>About!$B$91/(1+EXP(About!$B$92*(AK1526-$H1526+About!$B$93)))</f>
        <v>0.99761910618453631</v>
      </c>
    </row>
    <row r="1528" spans="1:37" x14ac:dyDescent="0.45">
      <c r="A1528" t="s">
        <v>25</v>
      </c>
      <c r="B1528" t="s">
        <v>321</v>
      </c>
      <c r="C1528" t="s">
        <v>287</v>
      </c>
      <c r="F1528" s="15">
        <v>2019</v>
      </c>
      <c r="G1528" s="15">
        <v>2020</v>
      </c>
      <c r="H1528" s="15">
        <v>2021</v>
      </c>
      <c r="I1528" s="15">
        <v>2022</v>
      </c>
      <c r="J1528" s="15">
        <v>2023</v>
      </c>
      <c r="K1528" s="15">
        <v>2024</v>
      </c>
      <c r="L1528" s="15">
        <v>2025</v>
      </c>
      <c r="M1528" s="15">
        <v>2026</v>
      </c>
      <c r="N1528" s="15">
        <v>2027</v>
      </c>
      <c r="O1528" s="15">
        <v>2028</v>
      </c>
      <c r="P1528" s="15">
        <v>2029</v>
      </c>
      <c r="Q1528" s="15">
        <v>2030</v>
      </c>
      <c r="R1528" s="15">
        <v>2031</v>
      </c>
      <c r="S1528" s="15">
        <v>2032</v>
      </c>
      <c r="T1528" s="15">
        <v>2033</v>
      </c>
      <c r="U1528" s="15">
        <v>2034</v>
      </c>
      <c r="V1528" s="15">
        <v>2035</v>
      </c>
      <c r="W1528" s="15">
        <v>2036</v>
      </c>
      <c r="X1528" s="15">
        <v>2037</v>
      </c>
      <c r="Y1528" s="15">
        <v>2038</v>
      </c>
      <c r="Z1528" s="15">
        <v>2039</v>
      </c>
      <c r="AA1528" s="15">
        <v>2040</v>
      </c>
      <c r="AB1528" s="15">
        <v>2041</v>
      </c>
      <c r="AC1528" s="15">
        <v>2042</v>
      </c>
      <c r="AD1528" s="15">
        <v>2043</v>
      </c>
      <c r="AE1528" s="15">
        <v>2044</v>
      </c>
      <c r="AF1528" s="15">
        <v>2045</v>
      </c>
      <c r="AG1528" s="15">
        <v>2046</v>
      </c>
      <c r="AH1528" s="15">
        <v>2047</v>
      </c>
      <c r="AI1528" s="15">
        <v>2048</v>
      </c>
      <c r="AJ1528" s="15">
        <v>2049</v>
      </c>
      <c r="AK1528" s="15">
        <v>2050</v>
      </c>
    </row>
    <row r="1529" spans="1:37" x14ac:dyDescent="0.45">
      <c r="B1529" t="s">
        <v>321</v>
      </c>
      <c r="F1529" s="16">
        <v>0</v>
      </c>
      <c r="G1529" s="16">
        <v>0</v>
      </c>
      <c r="H1529" s="16">
        <f>About!$B$91/(1+EXP(About!$B$92*(H1528-$H1528+About!$B$93)))</f>
        <v>2.2648140279517712E-2</v>
      </c>
      <c r="I1529" s="16">
        <f>About!$B$91/(1+EXP(About!$B$92*(I1528-$H1528+About!$B$93)))</f>
        <v>2.9464471373885869E-2</v>
      </c>
      <c r="J1529" s="16">
        <f>About!$B$91/(1+EXP(About!$B$92*(J1528-$H1528+About!$B$93)))</f>
        <v>3.8253208866234997E-2</v>
      </c>
      <c r="K1529" s="16">
        <f>About!$B$91/(1+EXP(About!$B$92*(K1528-$H1528+About!$B$93)))</f>
        <v>4.9531718843781984E-2</v>
      </c>
      <c r="L1529" s="16">
        <f>About!$B$91/(1+EXP(About!$B$92*(L1528-$H1528+About!$B$93)))</f>
        <v>6.3917956397851416E-2</v>
      </c>
      <c r="M1529" s="16">
        <f>About!$B$91/(1+EXP(About!$B$92*(M1528-$H1528+About!$B$93)))</f>
        <v>8.2127169223697311E-2</v>
      </c>
      <c r="N1529" s="16">
        <f>About!$B$91/(1+EXP(About!$B$92*(N1528-$H1528+About!$B$93)))</f>
        <v>0.10495145823012331</v>
      </c>
      <c r="O1529" s="16">
        <f>About!$B$91/(1+EXP(About!$B$92*(O1528-$H1528+About!$B$93)))</f>
        <v>0.13321313648010116</v>
      </c>
      <c r="P1529" s="16">
        <f>About!$B$91/(1+EXP(About!$B$92*(P1528-$H1528+About!$B$93)))</f>
        <v>0.1676829432434738</v>
      </c>
      <c r="Q1529" s="16">
        <f>About!$B$91/(1+EXP(About!$B$92*(Q1528-$H1528+About!$B$93)))</f>
        <v>0.20895842737796153</v>
      </c>
      <c r="R1529" s="16">
        <f>About!$B$91/(1+EXP(About!$B$92*(R1528-$H1528+About!$B$93)))</f>
        <v>0.25730860691227286</v>
      </c>
      <c r="S1529" s="16">
        <f>About!$B$91/(1+EXP(About!$B$92*(S1528-$H1528+About!$B$93)))</f>
        <v>0.31250885313368498</v>
      </c>
      <c r="T1529" s="16">
        <f>About!$B$91/(1+EXP(About!$B$92*(T1528-$H1528+About!$B$93)))</f>
        <v>0.37371039599785677</v>
      </c>
      <c r="U1529" s="16">
        <f>About!$B$91/(1+EXP(About!$B$92*(U1528-$H1528+About!$B$93)))</f>
        <v>0.43940070146006388</v>
      </c>
      <c r="V1529" s="16">
        <f>About!$B$91/(1+EXP(About!$B$92*(V1528-$H1528+About!$B$93)))</f>
        <v>0.50749999999999995</v>
      </c>
      <c r="W1529" s="16">
        <f>About!$B$91/(1+EXP(About!$B$92*(W1528-$H1528+About!$B$93)))</f>
        <v>0.57559929853993608</v>
      </c>
      <c r="X1529" s="16">
        <f>About!$B$91/(1+EXP(About!$B$92*(X1528-$H1528+About!$B$93)))</f>
        <v>0.64128960400214308</v>
      </c>
      <c r="Y1529" s="16">
        <f>About!$B$91/(1+EXP(About!$B$92*(Y1528-$H1528+About!$B$93)))</f>
        <v>0.70249114686631497</v>
      </c>
      <c r="Z1529" s="16">
        <f>About!$B$91/(1+EXP(About!$B$92*(Z1528-$H1528+About!$B$93)))</f>
        <v>0.75769139308772704</v>
      </c>
      <c r="AA1529" s="16">
        <f>About!$B$91/(1+EXP(About!$B$92*(AA1528-$H1528+About!$B$93)))</f>
        <v>0.80604157262203846</v>
      </c>
      <c r="AB1529" s="16">
        <f>About!$B$91/(1+EXP(About!$B$92*(AB1528-$H1528+About!$B$93)))</f>
        <v>0.84731705675652613</v>
      </c>
      <c r="AC1529" s="16">
        <f>About!$B$91/(1+EXP(About!$B$92*(AC1528-$H1528+About!$B$93)))</f>
        <v>0.88178686351989888</v>
      </c>
      <c r="AD1529" s="16">
        <f>About!$B$91/(1+EXP(About!$B$92*(AD1528-$H1528+About!$B$93)))</f>
        <v>0.91004854176987648</v>
      </c>
      <c r="AE1529" s="16">
        <f>About!$B$91/(1+EXP(About!$B$92*(AE1528-$H1528+About!$B$93)))</f>
        <v>0.93287283077630256</v>
      </c>
      <c r="AF1529" s="16">
        <f>About!$B$91/(1+EXP(About!$B$92*(AF1528-$H1528+About!$B$93)))</f>
        <v>0.95108204360214854</v>
      </c>
      <c r="AG1529" s="16">
        <f>About!$B$91/(1+EXP(About!$B$92*(AG1528-$H1528+About!$B$93)))</f>
        <v>0.96546828115621786</v>
      </c>
      <c r="AH1529" s="16">
        <f>About!$B$91/(1+EXP(About!$B$92*(AH1528-$H1528+About!$B$93)))</f>
        <v>0.97674679113376495</v>
      </c>
      <c r="AI1529" s="16">
        <f>About!$B$91/(1+EXP(About!$B$92*(AI1528-$H1528+About!$B$93)))</f>
        <v>0.98553552862611404</v>
      </c>
      <c r="AJ1529" s="16">
        <f>About!$B$91/(1+EXP(About!$B$92*(AJ1528-$H1528+About!$B$93)))</f>
        <v>0.99235185972048212</v>
      </c>
      <c r="AK1529" s="16">
        <f>About!$B$91/(1+EXP(About!$B$92*(AK1528-$H1528+About!$B$93)))</f>
        <v>0.99761910618453631</v>
      </c>
    </row>
    <row r="1530" spans="1:37" x14ac:dyDescent="0.45">
      <c r="A1530" t="s">
        <v>25</v>
      </c>
      <c r="B1530" t="s">
        <v>321</v>
      </c>
      <c r="C1530" t="s">
        <v>288</v>
      </c>
      <c r="F1530" s="15">
        <v>2019</v>
      </c>
      <c r="G1530" s="15">
        <v>2020</v>
      </c>
      <c r="H1530" s="15">
        <v>2021</v>
      </c>
      <c r="I1530" s="15">
        <v>2022</v>
      </c>
      <c r="J1530" s="15">
        <v>2023</v>
      </c>
      <c r="K1530" s="15">
        <v>2024</v>
      </c>
      <c r="L1530" s="15">
        <v>2025</v>
      </c>
      <c r="M1530" s="15">
        <v>2026</v>
      </c>
      <c r="N1530" s="15">
        <v>2027</v>
      </c>
      <c r="O1530" s="15">
        <v>2028</v>
      </c>
      <c r="P1530" s="15">
        <v>2029</v>
      </c>
      <c r="Q1530" s="15">
        <v>2030</v>
      </c>
      <c r="R1530" s="15">
        <v>2031</v>
      </c>
      <c r="S1530" s="15">
        <v>2032</v>
      </c>
      <c r="T1530" s="15">
        <v>2033</v>
      </c>
      <c r="U1530" s="15">
        <v>2034</v>
      </c>
      <c r="V1530" s="15">
        <v>2035</v>
      </c>
      <c r="W1530" s="15">
        <v>2036</v>
      </c>
      <c r="X1530" s="15">
        <v>2037</v>
      </c>
      <c r="Y1530" s="15">
        <v>2038</v>
      </c>
      <c r="Z1530" s="15">
        <v>2039</v>
      </c>
      <c r="AA1530" s="15">
        <v>2040</v>
      </c>
      <c r="AB1530" s="15">
        <v>2041</v>
      </c>
      <c r="AC1530" s="15">
        <v>2042</v>
      </c>
      <c r="AD1530" s="15">
        <v>2043</v>
      </c>
      <c r="AE1530" s="15">
        <v>2044</v>
      </c>
      <c r="AF1530" s="15">
        <v>2045</v>
      </c>
      <c r="AG1530" s="15">
        <v>2046</v>
      </c>
      <c r="AH1530" s="15">
        <v>2047</v>
      </c>
      <c r="AI1530" s="15">
        <v>2048</v>
      </c>
      <c r="AJ1530" s="15">
        <v>2049</v>
      </c>
      <c r="AK1530" s="15">
        <v>2050</v>
      </c>
    </row>
    <row r="1531" spans="1:37" x14ac:dyDescent="0.45">
      <c r="B1531" t="s">
        <v>321</v>
      </c>
      <c r="F1531" s="16">
        <v>0</v>
      </c>
      <c r="G1531" s="16">
        <v>0</v>
      </c>
      <c r="H1531" s="16">
        <f>About!$B$91/(1+EXP(About!$B$92*(H1530-$H1530+About!$B$93)))</f>
        <v>2.2648140279517712E-2</v>
      </c>
      <c r="I1531" s="16">
        <f>About!$B$91/(1+EXP(About!$B$92*(I1530-$H1530+About!$B$93)))</f>
        <v>2.9464471373885869E-2</v>
      </c>
      <c r="J1531" s="16">
        <f>About!$B$91/(1+EXP(About!$B$92*(J1530-$H1530+About!$B$93)))</f>
        <v>3.8253208866234997E-2</v>
      </c>
      <c r="K1531" s="16">
        <f>About!$B$91/(1+EXP(About!$B$92*(K1530-$H1530+About!$B$93)))</f>
        <v>4.9531718843781984E-2</v>
      </c>
      <c r="L1531" s="16">
        <f>About!$B$91/(1+EXP(About!$B$92*(L1530-$H1530+About!$B$93)))</f>
        <v>6.3917956397851416E-2</v>
      </c>
      <c r="M1531" s="16">
        <f>About!$B$91/(1+EXP(About!$B$92*(M1530-$H1530+About!$B$93)))</f>
        <v>8.2127169223697311E-2</v>
      </c>
      <c r="N1531" s="16">
        <f>About!$B$91/(1+EXP(About!$B$92*(N1530-$H1530+About!$B$93)))</f>
        <v>0.10495145823012331</v>
      </c>
      <c r="O1531" s="16">
        <f>About!$B$91/(1+EXP(About!$B$92*(O1530-$H1530+About!$B$93)))</f>
        <v>0.13321313648010116</v>
      </c>
      <c r="P1531" s="16">
        <f>About!$B$91/(1+EXP(About!$B$92*(P1530-$H1530+About!$B$93)))</f>
        <v>0.1676829432434738</v>
      </c>
      <c r="Q1531" s="16">
        <f>About!$B$91/(1+EXP(About!$B$92*(Q1530-$H1530+About!$B$93)))</f>
        <v>0.20895842737796153</v>
      </c>
      <c r="R1531" s="16">
        <f>About!$B$91/(1+EXP(About!$B$92*(R1530-$H1530+About!$B$93)))</f>
        <v>0.25730860691227286</v>
      </c>
      <c r="S1531" s="16">
        <f>About!$B$91/(1+EXP(About!$B$92*(S1530-$H1530+About!$B$93)))</f>
        <v>0.31250885313368498</v>
      </c>
      <c r="T1531" s="16">
        <f>About!$B$91/(1+EXP(About!$B$92*(T1530-$H1530+About!$B$93)))</f>
        <v>0.37371039599785677</v>
      </c>
      <c r="U1531" s="16">
        <f>About!$B$91/(1+EXP(About!$B$92*(U1530-$H1530+About!$B$93)))</f>
        <v>0.43940070146006388</v>
      </c>
      <c r="V1531" s="16">
        <f>About!$B$91/(1+EXP(About!$B$92*(V1530-$H1530+About!$B$93)))</f>
        <v>0.50749999999999995</v>
      </c>
      <c r="W1531" s="16">
        <f>About!$B$91/(1+EXP(About!$B$92*(W1530-$H1530+About!$B$93)))</f>
        <v>0.57559929853993608</v>
      </c>
      <c r="X1531" s="16">
        <f>About!$B$91/(1+EXP(About!$B$92*(X1530-$H1530+About!$B$93)))</f>
        <v>0.64128960400214308</v>
      </c>
      <c r="Y1531" s="16">
        <f>About!$B$91/(1+EXP(About!$B$92*(Y1530-$H1530+About!$B$93)))</f>
        <v>0.70249114686631497</v>
      </c>
      <c r="Z1531" s="16">
        <f>About!$B$91/(1+EXP(About!$B$92*(Z1530-$H1530+About!$B$93)))</f>
        <v>0.75769139308772704</v>
      </c>
      <c r="AA1531" s="16">
        <f>About!$B$91/(1+EXP(About!$B$92*(AA1530-$H1530+About!$B$93)))</f>
        <v>0.80604157262203846</v>
      </c>
      <c r="AB1531" s="16">
        <f>About!$B$91/(1+EXP(About!$B$92*(AB1530-$H1530+About!$B$93)))</f>
        <v>0.84731705675652613</v>
      </c>
      <c r="AC1531" s="16">
        <f>About!$B$91/(1+EXP(About!$B$92*(AC1530-$H1530+About!$B$93)))</f>
        <v>0.88178686351989888</v>
      </c>
      <c r="AD1531" s="16">
        <f>About!$B$91/(1+EXP(About!$B$92*(AD1530-$H1530+About!$B$93)))</f>
        <v>0.91004854176987648</v>
      </c>
      <c r="AE1531" s="16">
        <f>About!$B$91/(1+EXP(About!$B$92*(AE1530-$H1530+About!$B$93)))</f>
        <v>0.93287283077630256</v>
      </c>
      <c r="AF1531" s="16">
        <f>About!$B$91/(1+EXP(About!$B$92*(AF1530-$H1530+About!$B$93)))</f>
        <v>0.95108204360214854</v>
      </c>
      <c r="AG1531" s="16">
        <f>About!$B$91/(1+EXP(About!$B$92*(AG1530-$H1530+About!$B$93)))</f>
        <v>0.96546828115621786</v>
      </c>
      <c r="AH1531" s="16">
        <f>About!$B$91/(1+EXP(About!$B$92*(AH1530-$H1530+About!$B$93)))</f>
        <v>0.97674679113376495</v>
      </c>
      <c r="AI1531" s="16">
        <f>About!$B$91/(1+EXP(About!$B$92*(AI1530-$H1530+About!$B$93)))</f>
        <v>0.98553552862611404</v>
      </c>
      <c r="AJ1531" s="16">
        <f>About!$B$91/(1+EXP(About!$B$92*(AJ1530-$H1530+About!$B$93)))</f>
        <v>0.99235185972048212</v>
      </c>
      <c r="AK1531" s="16">
        <f>About!$B$91/(1+EXP(About!$B$92*(AK1530-$H1530+About!$B$93)))</f>
        <v>0.99761910618453631</v>
      </c>
    </row>
    <row r="1532" spans="1:37" x14ac:dyDescent="0.45">
      <c r="A1532" t="s">
        <v>25</v>
      </c>
      <c r="B1532" t="s">
        <v>321</v>
      </c>
      <c r="C1532" t="s">
        <v>289</v>
      </c>
      <c r="F1532" s="15">
        <v>2019</v>
      </c>
      <c r="G1532" s="15">
        <v>2020</v>
      </c>
      <c r="H1532" s="15">
        <v>2021</v>
      </c>
      <c r="I1532" s="15">
        <v>2022</v>
      </c>
      <c r="J1532" s="15">
        <v>2023</v>
      </c>
      <c r="K1532" s="15">
        <v>2024</v>
      </c>
      <c r="L1532" s="15">
        <v>2025</v>
      </c>
      <c r="M1532" s="15">
        <v>2026</v>
      </c>
      <c r="N1532" s="15">
        <v>2027</v>
      </c>
      <c r="O1532" s="15">
        <v>2028</v>
      </c>
      <c r="P1532" s="15">
        <v>2029</v>
      </c>
      <c r="Q1532" s="15">
        <v>2030</v>
      </c>
      <c r="R1532" s="15">
        <v>2031</v>
      </c>
      <c r="S1532" s="15">
        <v>2032</v>
      </c>
      <c r="T1532" s="15">
        <v>2033</v>
      </c>
      <c r="U1532" s="15">
        <v>2034</v>
      </c>
      <c r="V1532" s="15">
        <v>2035</v>
      </c>
      <c r="W1532" s="15">
        <v>2036</v>
      </c>
      <c r="X1532" s="15">
        <v>2037</v>
      </c>
      <c r="Y1532" s="15">
        <v>2038</v>
      </c>
      <c r="Z1532" s="15">
        <v>2039</v>
      </c>
      <c r="AA1532" s="15">
        <v>2040</v>
      </c>
      <c r="AB1532" s="15">
        <v>2041</v>
      </c>
      <c r="AC1532" s="15">
        <v>2042</v>
      </c>
      <c r="AD1532" s="15">
        <v>2043</v>
      </c>
      <c r="AE1532" s="15">
        <v>2044</v>
      </c>
      <c r="AF1532" s="15">
        <v>2045</v>
      </c>
      <c r="AG1532" s="15">
        <v>2046</v>
      </c>
      <c r="AH1532" s="15">
        <v>2047</v>
      </c>
      <c r="AI1532" s="15">
        <v>2048</v>
      </c>
      <c r="AJ1532" s="15">
        <v>2049</v>
      </c>
      <c r="AK1532" s="15">
        <v>2050</v>
      </c>
    </row>
    <row r="1533" spans="1:37" x14ac:dyDescent="0.45">
      <c r="B1533" t="s">
        <v>321</v>
      </c>
      <c r="F1533" s="16">
        <v>0</v>
      </c>
      <c r="G1533" s="16">
        <v>0</v>
      </c>
      <c r="H1533" s="16">
        <f>About!$B$91/(1+EXP(About!$B$92*(H1532-$H1532+About!$B$93)))</f>
        <v>2.2648140279517712E-2</v>
      </c>
      <c r="I1533" s="16">
        <f>About!$B$91/(1+EXP(About!$B$92*(I1532-$H1532+About!$B$93)))</f>
        <v>2.9464471373885869E-2</v>
      </c>
      <c r="J1533" s="16">
        <f>About!$B$91/(1+EXP(About!$B$92*(J1532-$H1532+About!$B$93)))</f>
        <v>3.8253208866234997E-2</v>
      </c>
      <c r="K1533" s="16">
        <f>About!$B$91/(1+EXP(About!$B$92*(K1532-$H1532+About!$B$93)))</f>
        <v>4.9531718843781984E-2</v>
      </c>
      <c r="L1533" s="16">
        <f>About!$B$91/(1+EXP(About!$B$92*(L1532-$H1532+About!$B$93)))</f>
        <v>6.3917956397851416E-2</v>
      </c>
      <c r="M1533" s="16">
        <f>About!$B$91/(1+EXP(About!$B$92*(M1532-$H1532+About!$B$93)))</f>
        <v>8.2127169223697311E-2</v>
      </c>
      <c r="N1533" s="16">
        <f>About!$B$91/(1+EXP(About!$B$92*(N1532-$H1532+About!$B$93)))</f>
        <v>0.10495145823012331</v>
      </c>
      <c r="O1533" s="16">
        <f>About!$B$91/(1+EXP(About!$B$92*(O1532-$H1532+About!$B$93)))</f>
        <v>0.13321313648010116</v>
      </c>
      <c r="P1533" s="16">
        <f>About!$B$91/(1+EXP(About!$B$92*(P1532-$H1532+About!$B$93)))</f>
        <v>0.1676829432434738</v>
      </c>
      <c r="Q1533" s="16">
        <f>About!$B$91/(1+EXP(About!$B$92*(Q1532-$H1532+About!$B$93)))</f>
        <v>0.20895842737796153</v>
      </c>
      <c r="R1533" s="16">
        <f>About!$B$91/(1+EXP(About!$B$92*(R1532-$H1532+About!$B$93)))</f>
        <v>0.25730860691227286</v>
      </c>
      <c r="S1533" s="16">
        <f>About!$B$91/(1+EXP(About!$B$92*(S1532-$H1532+About!$B$93)))</f>
        <v>0.31250885313368498</v>
      </c>
      <c r="T1533" s="16">
        <f>About!$B$91/(1+EXP(About!$B$92*(T1532-$H1532+About!$B$93)))</f>
        <v>0.37371039599785677</v>
      </c>
      <c r="U1533" s="16">
        <f>About!$B$91/(1+EXP(About!$B$92*(U1532-$H1532+About!$B$93)))</f>
        <v>0.43940070146006388</v>
      </c>
      <c r="V1533" s="16">
        <f>About!$B$91/(1+EXP(About!$B$92*(V1532-$H1532+About!$B$93)))</f>
        <v>0.50749999999999995</v>
      </c>
      <c r="W1533" s="16">
        <f>About!$B$91/(1+EXP(About!$B$92*(W1532-$H1532+About!$B$93)))</f>
        <v>0.57559929853993608</v>
      </c>
      <c r="X1533" s="16">
        <f>About!$B$91/(1+EXP(About!$B$92*(X1532-$H1532+About!$B$93)))</f>
        <v>0.64128960400214308</v>
      </c>
      <c r="Y1533" s="16">
        <f>About!$B$91/(1+EXP(About!$B$92*(Y1532-$H1532+About!$B$93)))</f>
        <v>0.70249114686631497</v>
      </c>
      <c r="Z1533" s="16">
        <f>About!$B$91/(1+EXP(About!$B$92*(Z1532-$H1532+About!$B$93)))</f>
        <v>0.75769139308772704</v>
      </c>
      <c r="AA1533" s="16">
        <f>About!$B$91/(1+EXP(About!$B$92*(AA1532-$H1532+About!$B$93)))</f>
        <v>0.80604157262203846</v>
      </c>
      <c r="AB1533" s="16">
        <f>About!$B$91/(1+EXP(About!$B$92*(AB1532-$H1532+About!$B$93)))</f>
        <v>0.84731705675652613</v>
      </c>
      <c r="AC1533" s="16">
        <f>About!$B$91/(1+EXP(About!$B$92*(AC1532-$H1532+About!$B$93)))</f>
        <v>0.88178686351989888</v>
      </c>
      <c r="AD1533" s="16">
        <f>About!$B$91/(1+EXP(About!$B$92*(AD1532-$H1532+About!$B$93)))</f>
        <v>0.91004854176987648</v>
      </c>
      <c r="AE1533" s="16">
        <f>About!$B$91/(1+EXP(About!$B$92*(AE1532-$H1532+About!$B$93)))</f>
        <v>0.93287283077630256</v>
      </c>
      <c r="AF1533" s="16">
        <f>About!$B$91/(1+EXP(About!$B$92*(AF1532-$H1532+About!$B$93)))</f>
        <v>0.95108204360214854</v>
      </c>
      <c r="AG1533" s="16">
        <f>About!$B$91/(1+EXP(About!$B$92*(AG1532-$H1532+About!$B$93)))</f>
        <v>0.96546828115621786</v>
      </c>
      <c r="AH1533" s="16">
        <f>About!$B$91/(1+EXP(About!$B$92*(AH1532-$H1532+About!$B$93)))</f>
        <v>0.97674679113376495</v>
      </c>
      <c r="AI1533" s="16">
        <f>About!$B$91/(1+EXP(About!$B$92*(AI1532-$H1532+About!$B$93)))</f>
        <v>0.98553552862611404</v>
      </c>
      <c r="AJ1533" s="16">
        <f>About!$B$91/(1+EXP(About!$B$92*(AJ1532-$H1532+About!$B$93)))</f>
        <v>0.99235185972048212</v>
      </c>
      <c r="AK1533" s="16">
        <f>About!$B$91/(1+EXP(About!$B$92*(AK1532-$H1532+About!$B$93)))</f>
        <v>0.99761910618453631</v>
      </c>
    </row>
    <row r="1534" spans="1:37" x14ac:dyDescent="0.45">
      <c r="A1534" t="s">
        <v>26</v>
      </c>
      <c r="B1534" t="s">
        <v>321</v>
      </c>
      <c r="C1534" t="s">
        <v>193</v>
      </c>
      <c r="F1534" s="15">
        <v>2019</v>
      </c>
      <c r="G1534" s="15">
        <v>2020</v>
      </c>
      <c r="H1534" s="15">
        <v>2021</v>
      </c>
      <c r="I1534" s="15">
        <v>2022</v>
      </c>
      <c r="J1534" s="15">
        <v>2023</v>
      </c>
      <c r="K1534" s="15">
        <v>2024</v>
      </c>
      <c r="L1534" s="15">
        <v>2025</v>
      </c>
      <c r="M1534" s="15">
        <v>2026</v>
      </c>
      <c r="N1534" s="15">
        <v>2027</v>
      </c>
      <c r="O1534" s="15">
        <v>2028</v>
      </c>
      <c r="P1534" s="15">
        <v>2029</v>
      </c>
      <c r="Q1534" s="15">
        <v>2030</v>
      </c>
      <c r="R1534" s="15">
        <v>2031</v>
      </c>
      <c r="S1534" s="15">
        <v>2032</v>
      </c>
      <c r="T1534" s="15">
        <v>2033</v>
      </c>
      <c r="U1534" s="15">
        <v>2034</v>
      </c>
      <c r="V1534" s="15">
        <v>2035</v>
      </c>
      <c r="W1534" s="15">
        <v>2036</v>
      </c>
      <c r="X1534" s="15">
        <v>2037</v>
      </c>
      <c r="Y1534" s="15">
        <v>2038</v>
      </c>
      <c r="Z1534" s="15">
        <v>2039</v>
      </c>
      <c r="AA1534" s="15">
        <v>2040</v>
      </c>
      <c r="AB1534" s="15">
        <v>2041</v>
      </c>
      <c r="AC1534" s="15">
        <v>2042</v>
      </c>
      <c r="AD1534" s="15">
        <v>2043</v>
      </c>
      <c r="AE1534" s="15">
        <v>2044</v>
      </c>
      <c r="AF1534" s="15">
        <v>2045</v>
      </c>
      <c r="AG1534" s="15">
        <v>2046</v>
      </c>
      <c r="AH1534" s="15">
        <v>2047</v>
      </c>
      <c r="AI1534" s="15">
        <v>2048</v>
      </c>
      <c r="AJ1534" s="15">
        <v>2049</v>
      </c>
      <c r="AK1534" s="15">
        <v>2050</v>
      </c>
    </row>
    <row r="1535" spans="1:37" x14ac:dyDescent="0.45">
      <c r="B1535" t="s">
        <v>321</v>
      </c>
      <c r="F1535" s="16">
        <v>0</v>
      </c>
      <c r="G1535" s="16">
        <v>0</v>
      </c>
      <c r="H1535" s="16">
        <f>About!$B$91/(1+EXP(About!$B$92*(H1534-$H1534+About!$B$93)))</f>
        <v>2.2648140279517712E-2</v>
      </c>
      <c r="I1535" s="16">
        <f>About!$B$91/(1+EXP(About!$B$92*(I1534-$H1534+About!$B$93)))</f>
        <v>2.9464471373885869E-2</v>
      </c>
      <c r="J1535" s="16">
        <f>About!$B$91/(1+EXP(About!$B$92*(J1534-$H1534+About!$B$93)))</f>
        <v>3.8253208866234997E-2</v>
      </c>
      <c r="K1535" s="16">
        <f>About!$B$91/(1+EXP(About!$B$92*(K1534-$H1534+About!$B$93)))</f>
        <v>4.9531718843781984E-2</v>
      </c>
      <c r="L1535" s="16">
        <f>About!$B$91/(1+EXP(About!$B$92*(L1534-$H1534+About!$B$93)))</f>
        <v>6.3917956397851416E-2</v>
      </c>
      <c r="M1535" s="16">
        <f>About!$B$91/(1+EXP(About!$B$92*(M1534-$H1534+About!$B$93)))</f>
        <v>8.2127169223697311E-2</v>
      </c>
      <c r="N1535" s="16">
        <f>About!$B$91/(1+EXP(About!$B$92*(N1534-$H1534+About!$B$93)))</f>
        <v>0.10495145823012331</v>
      </c>
      <c r="O1535" s="16">
        <f>About!$B$91/(1+EXP(About!$B$92*(O1534-$H1534+About!$B$93)))</f>
        <v>0.13321313648010116</v>
      </c>
      <c r="P1535" s="16">
        <f>About!$B$91/(1+EXP(About!$B$92*(P1534-$H1534+About!$B$93)))</f>
        <v>0.1676829432434738</v>
      </c>
      <c r="Q1535" s="16">
        <f>About!$B$91/(1+EXP(About!$B$92*(Q1534-$H1534+About!$B$93)))</f>
        <v>0.20895842737796153</v>
      </c>
      <c r="R1535" s="16">
        <f>About!$B$91/(1+EXP(About!$B$92*(R1534-$H1534+About!$B$93)))</f>
        <v>0.25730860691227286</v>
      </c>
      <c r="S1535" s="16">
        <f>About!$B$91/(1+EXP(About!$B$92*(S1534-$H1534+About!$B$93)))</f>
        <v>0.31250885313368498</v>
      </c>
      <c r="T1535" s="16">
        <f>About!$B$91/(1+EXP(About!$B$92*(T1534-$H1534+About!$B$93)))</f>
        <v>0.37371039599785677</v>
      </c>
      <c r="U1535" s="16">
        <f>About!$B$91/(1+EXP(About!$B$92*(U1534-$H1534+About!$B$93)))</f>
        <v>0.43940070146006388</v>
      </c>
      <c r="V1535" s="16">
        <f>About!$B$91/(1+EXP(About!$B$92*(V1534-$H1534+About!$B$93)))</f>
        <v>0.50749999999999995</v>
      </c>
      <c r="W1535" s="16">
        <f>About!$B$91/(1+EXP(About!$B$92*(W1534-$H1534+About!$B$93)))</f>
        <v>0.57559929853993608</v>
      </c>
      <c r="X1535" s="16">
        <f>About!$B$91/(1+EXP(About!$B$92*(X1534-$H1534+About!$B$93)))</f>
        <v>0.64128960400214308</v>
      </c>
      <c r="Y1535" s="16">
        <f>About!$B$91/(1+EXP(About!$B$92*(Y1534-$H1534+About!$B$93)))</f>
        <v>0.70249114686631497</v>
      </c>
      <c r="Z1535" s="16">
        <f>About!$B$91/(1+EXP(About!$B$92*(Z1534-$H1534+About!$B$93)))</f>
        <v>0.75769139308772704</v>
      </c>
      <c r="AA1535" s="16">
        <f>About!$B$91/(1+EXP(About!$B$92*(AA1534-$H1534+About!$B$93)))</f>
        <v>0.80604157262203846</v>
      </c>
      <c r="AB1535" s="16">
        <f>About!$B$91/(1+EXP(About!$B$92*(AB1534-$H1534+About!$B$93)))</f>
        <v>0.84731705675652613</v>
      </c>
      <c r="AC1535" s="16">
        <f>About!$B$91/(1+EXP(About!$B$92*(AC1534-$H1534+About!$B$93)))</f>
        <v>0.88178686351989888</v>
      </c>
      <c r="AD1535" s="16">
        <f>About!$B$91/(1+EXP(About!$B$92*(AD1534-$H1534+About!$B$93)))</f>
        <v>0.91004854176987648</v>
      </c>
      <c r="AE1535" s="16">
        <f>About!$B$91/(1+EXP(About!$B$92*(AE1534-$H1534+About!$B$93)))</f>
        <v>0.93287283077630256</v>
      </c>
      <c r="AF1535" s="16">
        <f>About!$B$91/(1+EXP(About!$B$92*(AF1534-$H1534+About!$B$93)))</f>
        <v>0.95108204360214854</v>
      </c>
      <c r="AG1535" s="16">
        <f>About!$B$91/(1+EXP(About!$B$92*(AG1534-$H1534+About!$B$93)))</f>
        <v>0.96546828115621786</v>
      </c>
      <c r="AH1535" s="16">
        <f>About!$B$91/(1+EXP(About!$B$92*(AH1534-$H1534+About!$B$93)))</f>
        <v>0.97674679113376495</v>
      </c>
      <c r="AI1535" s="16">
        <f>About!$B$91/(1+EXP(About!$B$92*(AI1534-$H1534+About!$B$93)))</f>
        <v>0.98553552862611404</v>
      </c>
      <c r="AJ1535" s="16">
        <f>About!$B$91/(1+EXP(About!$B$92*(AJ1534-$H1534+About!$B$93)))</f>
        <v>0.99235185972048212</v>
      </c>
      <c r="AK1535" s="16">
        <f>About!$B$91/(1+EXP(About!$B$92*(AK1534-$H1534+About!$B$93)))</f>
        <v>0.99761910618453631</v>
      </c>
    </row>
    <row r="1536" spans="1:37" x14ac:dyDescent="0.45">
      <c r="A1536" t="s">
        <v>26</v>
      </c>
      <c r="B1536" t="s">
        <v>321</v>
      </c>
      <c r="C1536" t="s">
        <v>194</v>
      </c>
      <c r="F1536" s="15">
        <v>2019</v>
      </c>
      <c r="G1536" s="15">
        <v>2020</v>
      </c>
      <c r="H1536" s="15">
        <v>2021</v>
      </c>
      <c r="I1536" s="15">
        <v>2022</v>
      </c>
      <c r="J1536" s="15">
        <v>2023</v>
      </c>
      <c r="K1536" s="15">
        <v>2024</v>
      </c>
      <c r="L1536" s="15">
        <v>2025</v>
      </c>
      <c r="M1536" s="15">
        <v>2026</v>
      </c>
      <c r="N1536" s="15">
        <v>2027</v>
      </c>
      <c r="O1536" s="15">
        <v>2028</v>
      </c>
      <c r="P1536" s="15">
        <v>2029</v>
      </c>
      <c r="Q1536" s="15">
        <v>2030</v>
      </c>
      <c r="R1536" s="15">
        <v>2031</v>
      </c>
      <c r="S1536" s="15">
        <v>2032</v>
      </c>
      <c r="T1536" s="15">
        <v>2033</v>
      </c>
      <c r="U1536" s="15">
        <v>2034</v>
      </c>
      <c r="V1536" s="15">
        <v>2035</v>
      </c>
      <c r="W1536" s="15">
        <v>2036</v>
      </c>
      <c r="X1536" s="15">
        <v>2037</v>
      </c>
      <c r="Y1536" s="15">
        <v>2038</v>
      </c>
      <c r="Z1536" s="15">
        <v>2039</v>
      </c>
      <c r="AA1536" s="15">
        <v>2040</v>
      </c>
      <c r="AB1536" s="15">
        <v>2041</v>
      </c>
      <c r="AC1536" s="15">
        <v>2042</v>
      </c>
      <c r="AD1536" s="15">
        <v>2043</v>
      </c>
      <c r="AE1536" s="15">
        <v>2044</v>
      </c>
      <c r="AF1536" s="15">
        <v>2045</v>
      </c>
      <c r="AG1536" s="15">
        <v>2046</v>
      </c>
      <c r="AH1536" s="15">
        <v>2047</v>
      </c>
      <c r="AI1536" s="15">
        <v>2048</v>
      </c>
      <c r="AJ1536" s="15">
        <v>2049</v>
      </c>
      <c r="AK1536" s="15">
        <v>2050</v>
      </c>
    </row>
    <row r="1537" spans="1:37" x14ac:dyDescent="0.45">
      <c r="B1537" t="s">
        <v>321</v>
      </c>
      <c r="F1537" s="16">
        <v>0</v>
      </c>
      <c r="G1537" s="16">
        <v>0</v>
      </c>
      <c r="H1537" s="16">
        <f>About!$B$91/(1+EXP(About!$B$92*(H1536-$H1536+About!$B$93)))</f>
        <v>2.2648140279517712E-2</v>
      </c>
      <c r="I1537" s="16">
        <f>About!$B$91/(1+EXP(About!$B$92*(I1536-$H1536+About!$B$93)))</f>
        <v>2.9464471373885869E-2</v>
      </c>
      <c r="J1537" s="16">
        <f>About!$B$91/(1+EXP(About!$B$92*(J1536-$H1536+About!$B$93)))</f>
        <v>3.8253208866234997E-2</v>
      </c>
      <c r="K1537" s="16">
        <f>About!$B$91/(1+EXP(About!$B$92*(K1536-$H1536+About!$B$93)))</f>
        <v>4.9531718843781984E-2</v>
      </c>
      <c r="L1537" s="16">
        <f>About!$B$91/(1+EXP(About!$B$92*(L1536-$H1536+About!$B$93)))</f>
        <v>6.3917956397851416E-2</v>
      </c>
      <c r="M1537" s="16">
        <f>About!$B$91/(1+EXP(About!$B$92*(M1536-$H1536+About!$B$93)))</f>
        <v>8.2127169223697311E-2</v>
      </c>
      <c r="N1537" s="16">
        <f>About!$B$91/(1+EXP(About!$B$92*(N1536-$H1536+About!$B$93)))</f>
        <v>0.10495145823012331</v>
      </c>
      <c r="O1537" s="16">
        <f>About!$B$91/(1+EXP(About!$B$92*(O1536-$H1536+About!$B$93)))</f>
        <v>0.13321313648010116</v>
      </c>
      <c r="P1537" s="16">
        <f>About!$B$91/(1+EXP(About!$B$92*(P1536-$H1536+About!$B$93)))</f>
        <v>0.1676829432434738</v>
      </c>
      <c r="Q1537" s="16">
        <f>About!$B$91/(1+EXP(About!$B$92*(Q1536-$H1536+About!$B$93)))</f>
        <v>0.20895842737796153</v>
      </c>
      <c r="R1537" s="16">
        <f>About!$B$91/(1+EXP(About!$B$92*(R1536-$H1536+About!$B$93)))</f>
        <v>0.25730860691227286</v>
      </c>
      <c r="S1537" s="16">
        <f>About!$B$91/(1+EXP(About!$B$92*(S1536-$H1536+About!$B$93)))</f>
        <v>0.31250885313368498</v>
      </c>
      <c r="T1537" s="16">
        <f>About!$B$91/(1+EXP(About!$B$92*(T1536-$H1536+About!$B$93)))</f>
        <v>0.37371039599785677</v>
      </c>
      <c r="U1537" s="16">
        <f>About!$B$91/(1+EXP(About!$B$92*(U1536-$H1536+About!$B$93)))</f>
        <v>0.43940070146006388</v>
      </c>
      <c r="V1537" s="16">
        <f>About!$B$91/(1+EXP(About!$B$92*(V1536-$H1536+About!$B$93)))</f>
        <v>0.50749999999999995</v>
      </c>
      <c r="W1537" s="16">
        <f>About!$B$91/(1+EXP(About!$B$92*(W1536-$H1536+About!$B$93)))</f>
        <v>0.57559929853993608</v>
      </c>
      <c r="X1537" s="16">
        <f>About!$B$91/(1+EXP(About!$B$92*(X1536-$H1536+About!$B$93)))</f>
        <v>0.64128960400214308</v>
      </c>
      <c r="Y1537" s="16">
        <f>About!$B$91/(1+EXP(About!$B$92*(Y1536-$H1536+About!$B$93)))</f>
        <v>0.70249114686631497</v>
      </c>
      <c r="Z1537" s="16">
        <f>About!$B$91/(1+EXP(About!$B$92*(Z1536-$H1536+About!$B$93)))</f>
        <v>0.75769139308772704</v>
      </c>
      <c r="AA1537" s="16">
        <f>About!$B$91/(1+EXP(About!$B$92*(AA1536-$H1536+About!$B$93)))</f>
        <v>0.80604157262203846</v>
      </c>
      <c r="AB1537" s="16">
        <f>About!$B$91/(1+EXP(About!$B$92*(AB1536-$H1536+About!$B$93)))</f>
        <v>0.84731705675652613</v>
      </c>
      <c r="AC1537" s="16">
        <f>About!$B$91/(1+EXP(About!$B$92*(AC1536-$H1536+About!$B$93)))</f>
        <v>0.88178686351989888</v>
      </c>
      <c r="AD1537" s="16">
        <f>About!$B$91/(1+EXP(About!$B$92*(AD1536-$H1536+About!$B$93)))</f>
        <v>0.91004854176987648</v>
      </c>
      <c r="AE1537" s="16">
        <f>About!$B$91/(1+EXP(About!$B$92*(AE1536-$H1536+About!$B$93)))</f>
        <v>0.93287283077630256</v>
      </c>
      <c r="AF1537" s="16">
        <f>About!$B$91/(1+EXP(About!$B$92*(AF1536-$H1536+About!$B$93)))</f>
        <v>0.95108204360214854</v>
      </c>
      <c r="AG1537" s="16">
        <f>About!$B$91/(1+EXP(About!$B$92*(AG1536-$H1536+About!$B$93)))</f>
        <v>0.96546828115621786</v>
      </c>
      <c r="AH1537" s="16">
        <f>About!$B$91/(1+EXP(About!$B$92*(AH1536-$H1536+About!$B$93)))</f>
        <v>0.97674679113376495</v>
      </c>
      <c r="AI1537" s="16">
        <f>About!$B$91/(1+EXP(About!$B$92*(AI1536-$H1536+About!$B$93)))</f>
        <v>0.98553552862611404</v>
      </c>
      <c r="AJ1537" s="16">
        <f>About!$B$91/(1+EXP(About!$B$92*(AJ1536-$H1536+About!$B$93)))</f>
        <v>0.99235185972048212</v>
      </c>
      <c r="AK1537" s="16">
        <f>About!$B$91/(1+EXP(About!$B$92*(AK1536-$H1536+About!$B$93)))</f>
        <v>0.99761910618453631</v>
      </c>
    </row>
    <row r="1538" spans="1:37" x14ac:dyDescent="0.45">
      <c r="A1538" t="s">
        <v>26</v>
      </c>
      <c r="B1538" t="s">
        <v>321</v>
      </c>
      <c r="C1538" t="s">
        <v>195</v>
      </c>
      <c r="F1538" s="15">
        <v>2019</v>
      </c>
      <c r="G1538" s="15">
        <v>2020</v>
      </c>
      <c r="H1538" s="15">
        <v>2021</v>
      </c>
      <c r="I1538" s="15">
        <v>2022</v>
      </c>
      <c r="J1538" s="15">
        <v>2023</v>
      </c>
      <c r="K1538" s="15">
        <v>2024</v>
      </c>
      <c r="L1538" s="15">
        <v>2025</v>
      </c>
      <c r="M1538" s="15">
        <v>2026</v>
      </c>
      <c r="N1538" s="15">
        <v>2027</v>
      </c>
      <c r="O1538" s="15">
        <v>2028</v>
      </c>
      <c r="P1538" s="15">
        <v>2029</v>
      </c>
      <c r="Q1538" s="15">
        <v>2030</v>
      </c>
      <c r="R1538" s="15">
        <v>2031</v>
      </c>
      <c r="S1538" s="15">
        <v>2032</v>
      </c>
      <c r="T1538" s="15">
        <v>2033</v>
      </c>
      <c r="U1538" s="15">
        <v>2034</v>
      </c>
      <c r="V1538" s="15">
        <v>2035</v>
      </c>
      <c r="W1538" s="15">
        <v>2036</v>
      </c>
      <c r="X1538" s="15">
        <v>2037</v>
      </c>
      <c r="Y1538" s="15">
        <v>2038</v>
      </c>
      <c r="Z1538" s="15">
        <v>2039</v>
      </c>
      <c r="AA1538" s="15">
        <v>2040</v>
      </c>
      <c r="AB1538" s="15">
        <v>2041</v>
      </c>
      <c r="AC1538" s="15">
        <v>2042</v>
      </c>
      <c r="AD1538" s="15">
        <v>2043</v>
      </c>
      <c r="AE1538" s="15">
        <v>2044</v>
      </c>
      <c r="AF1538" s="15">
        <v>2045</v>
      </c>
      <c r="AG1538" s="15">
        <v>2046</v>
      </c>
      <c r="AH1538" s="15">
        <v>2047</v>
      </c>
      <c r="AI1538" s="15">
        <v>2048</v>
      </c>
      <c r="AJ1538" s="15">
        <v>2049</v>
      </c>
      <c r="AK1538" s="15">
        <v>2050</v>
      </c>
    </row>
    <row r="1539" spans="1:37" x14ac:dyDescent="0.45">
      <c r="B1539" t="s">
        <v>321</v>
      </c>
      <c r="F1539" s="16">
        <v>0</v>
      </c>
      <c r="G1539" s="16">
        <v>0</v>
      </c>
      <c r="H1539" s="16">
        <f>About!$B$91/(1+EXP(About!$B$92*(H1538-$H1538+About!$B$93)))</f>
        <v>2.2648140279517712E-2</v>
      </c>
      <c r="I1539" s="16">
        <f>About!$B$91/(1+EXP(About!$B$92*(I1538-$H1538+About!$B$93)))</f>
        <v>2.9464471373885869E-2</v>
      </c>
      <c r="J1539" s="16">
        <f>About!$B$91/(1+EXP(About!$B$92*(J1538-$H1538+About!$B$93)))</f>
        <v>3.8253208866234997E-2</v>
      </c>
      <c r="K1539" s="16">
        <f>About!$B$91/(1+EXP(About!$B$92*(K1538-$H1538+About!$B$93)))</f>
        <v>4.9531718843781984E-2</v>
      </c>
      <c r="L1539" s="16">
        <f>About!$B$91/(1+EXP(About!$B$92*(L1538-$H1538+About!$B$93)))</f>
        <v>6.3917956397851416E-2</v>
      </c>
      <c r="M1539" s="16">
        <f>About!$B$91/(1+EXP(About!$B$92*(M1538-$H1538+About!$B$93)))</f>
        <v>8.2127169223697311E-2</v>
      </c>
      <c r="N1539" s="16">
        <f>About!$B$91/(1+EXP(About!$B$92*(N1538-$H1538+About!$B$93)))</f>
        <v>0.10495145823012331</v>
      </c>
      <c r="O1539" s="16">
        <f>About!$B$91/(1+EXP(About!$B$92*(O1538-$H1538+About!$B$93)))</f>
        <v>0.13321313648010116</v>
      </c>
      <c r="P1539" s="16">
        <f>About!$B$91/(1+EXP(About!$B$92*(P1538-$H1538+About!$B$93)))</f>
        <v>0.1676829432434738</v>
      </c>
      <c r="Q1539" s="16">
        <f>About!$B$91/(1+EXP(About!$B$92*(Q1538-$H1538+About!$B$93)))</f>
        <v>0.20895842737796153</v>
      </c>
      <c r="R1539" s="16">
        <f>About!$B$91/(1+EXP(About!$B$92*(R1538-$H1538+About!$B$93)))</f>
        <v>0.25730860691227286</v>
      </c>
      <c r="S1539" s="16">
        <f>About!$B$91/(1+EXP(About!$B$92*(S1538-$H1538+About!$B$93)))</f>
        <v>0.31250885313368498</v>
      </c>
      <c r="T1539" s="16">
        <f>About!$B$91/(1+EXP(About!$B$92*(T1538-$H1538+About!$B$93)))</f>
        <v>0.37371039599785677</v>
      </c>
      <c r="U1539" s="16">
        <f>About!$B$91/(1+EXP(About!$B$92*(U1538-$H1538+About!$B$93)))</f>
        <v>0.43940070146006388</v>
      </c>
      <c r="V1539" s="16">
        <f>About!$B$91/(1+EXP(About!$B$92*(V1538-$H1538+About!$B$93)))</f>
        <v>0.50749999999999995</v>
      </c>
      <c r="W1539" s="16">
        <f>About!$B$91/(1+EXP(About!$B$92*(W1538-$H1538+About!$B$93)))</f>
        <v>0.57559929853993608</v>
      </c>
      <c r="X1539" s="16">
        <f>About!$B$91/(1+EXP(About!$B$92*(X1538-$H1538+About!$B$93)))</f>
        <v>0.64128960400214308</v>
      </c>
      <c r="Y1539" s="16">
        <f>About!$B$91/(1+EXP(About!$B$92*(Y1538-$H1538+About!$B$93)))</f>
        <v>0.70249114686631497</v>
      </c>
      <c r="Z1539" s="16">
        <f>About!$B$91/(1+EXP(About!$B$92*(Z1538-$H1538+About!$B$93)))</f>
        <v>0.75769139308772704</v>
      </c>
      <c r="AA1539" s="16">
        <f>About!$B$91/(1+EXP(About!$B$92*(AA1538-$H1538+About!$B$93)))</f>
        <v>0.80604157262203846</v>
      </c>
      <c r="AB1539" s="16">
        <f>About!$B$91/(1+EXP(About!$B$92*(AB1538-$H1538+About!$B$93)))</f>
        <v>0.84731705675652613</v>
      </c>
      <c r="AC1539" s="16">
        <f>About!$B$91/(1+EXP(About!$B$92*(AC1538-$H1538+About!$B$93)))</f>
        <v>0.88178686351989888</v>
      </c>
      <c r="AD1539" s="16">
        <f>About!$B$91/(1+EXP(About!$B$92*(AD1538-$H1538+About!$B$93)))</f>
        <v>0.91004854176987648</v>
      </c>
      <c r="AE1539" s="16">
        <f>About!$B$91/(1+EXP(About!$B$92*(AE1538-$H1538+About!$B$93)))</f>
        <v>0.93287283077630256</v>
      </c>
      <c r="AF1539" s="16">
        <f>About!$B$91/(1+EXP(About!$B$92*(AF1538-$H1538+About!$B$93)))</f>
        <v>0.95108204360214854</v>
      </c>
      <c r="AG1539" s="16">
        <f>About!$B$91/(1+EXP(About!$B$92*(AG1538-$H1538+About!$B$93)))</f>
        <v>0.96546828115621786</v>
      </c>
      <c r="AH1539" s="16">
        <f>About!$B$91/(1+EXP(About!$B$92*(AH1538-$H1538+About!$B$93)))</f>
        <v>0.97674679113376495</v>
      </c>
      <c r="AI1539" s="16">
        <f>About!$B$91/(1+EXP(About!$B$92*(AI1538-$H1538+About!$B$93)))</f>
        <v>0.98553552862611404</v>
      </c>
      <c r="AJ1539" s="16">
        <f>About!$B$91/(1+EXP(About!$B$92*(AJ1538-$H1538+About!$B$93)))</f>
        <v>0.99235185972048212</v>
      </c>
      <c r="AK1539" s="16">
        <f>About!$B$91/(1+EXP(About!$B$92*(AK1538-$H1538+About!$B$93)))</f>
        <v>0.99761910618453631</v>
      </c>
    </row>
    <row r="1540" spans="1:37" x14ac:dyDescent="0.45">
      <c r="A1540" t="s">
        <v>26</v>
      </c>
      <c r="B1540" t="s">
        <v>322</v>
      </c>
      <c r="C1540" t="s">
        <v>196</v>
      </c>
      <c r="F1540" s="15">
        <v>2019</v>
      </c>
      <c r="G1540" s="15">
        <v>2020</v>
      </c>
      <c r="H1540" s="15">
        <v>2021</v>
      </c>
      <c r="I1540" s="15">
        <v>2022</v>
      </c>
      <c r="J1540" s="15">
        <v>2023</v>
      </c>
      <c r="K1540" s="15">
        <v>2024</v>
      </c>
      <c r="L1540" s="15">
        <v>2025</v>
      </c>
      <c r="M1540" s="15">
        <v>2026</v>
      </c>
      <c r="N1540" s="15">
        <v>2027</v>
      </c>
      <c r="O1540" s="15">
        <v>2028</v>
      </c>
      <c r="P1540" s="15">
        <v>2029</v>
      </c>
      <c r="Q1540" s="15">
        <v>2030</v>
      </c>
      <c r="R1540" s="15">
        <v>2031</v>
      </c>
      <c r="S1540" s="15">
        <v>2032</v>
      </c>
      <c r="T1540" s="15">
        <v>2033</v>
      </c>
      <c r="U1540" s="15">
        <v>2034</v>
      </c>
      <c r="V1540" s="15">
        <v>2035</v>
      </c>
      <c r="W1540" s="15">
        <v>2036</v>
      </c>
      <c r="X1540" s="15">
        <v>2037</v>
      </c>
      <c r="Y1540" s="15">
        <v>2038</v>
      </c>
      <c r="Z1540" s="15">
        <v>2039</v>
      </c>
      <c r="AA1540" s="15">
        <v>2040</v>
      </c>
      <c r="AB1540" s="15">
        <v>2041</v>
      </c>
      <c r="AC1540" s="15">
        <v>2042</v>
      </c>
      <c r="AD1540" s="15">
        <v>2043</v>
      </c>
      <c r="AE1540" s="15">
        <v>2044</v>
      </c>
      <c r="AF1540" s="15">
        <v>2045</v>
      </c>
      <c r="AG1540" s="15">
        <v>2046</v>
      </c>
      <c r="AH1540" s="15">
        <v>2047</v>
      </c>
      <c r="AI1540" s="15">
        <v>2048</v>
      </c>
      <c r="AJ1540" s="15">
        <v>2049</v>
      </c>
      <c r="AK1540" s="15">
        <v>2050</v>
      </c>
    </row>
    <row r="1541" spans="1:37" x14ac:dyDescent="0.45">
      <c r="B1541" t="s">
        <v>321</v>
      </c>
      <c r="F1541" s="16">
        <v>0</v>
      </c>
      <c r="G1541" s="16">
        <v>0</v>
      </c>
      <c r="H1541" s="16">
        <f>About!$B$91/(1+EXP(About!$B$92*(H1540-$H1540+About!$B$93)))</f>
        <v>2.2648140279517712E-2</v>
      </c>
      <c r="I1541" s="16">
        <f>About!$B$91/(1+EXP(About!$B$92*(I1540-$H1540+About!$B$93)))</f>
        <v>2.9464471373885869E-2</v>
      </c>
      <c r="J1541" s="16">
        <f>About!$B$91/(1+EXP(About!$B$92*(J1540-$H1540+About!$B$93)))</f>
        <v>3.8253208866234997E-2</v>
      </c>
      <c r="K1541" s="16">
        <f>About!$B$91/(1+EXP(About!$B$92*(K1540-$H1540+About!$B$93)))</f>
        <v>4.9531718843781984E-2</v>
      </c>
      <c r="L1541" s="16">
        <f>About!$B$91/(1+EXP(About!$B$92*(L1540-$H1540+About!$B$93)))</f>
        <v>6.3917956397851416E-2</v>
      </c>
      <c r="M1541" s="16">
        <f>About!$B$91/(1+EXP(About!$B$92*(M1540-$H1540+About!$B$93)))</f>
        <v>8.2127169223697311E-2</v>
      </c>
      <c r="N1541" s="16">
        <f>About!$B$91/(1+EXP(About!$B$92*(N1540-$H1540+About!$B$93)))</f>
        <v>0.10495145823012331</v>
      </c>
      <c r="O1541" s="16">
        <f>About!$B$91/(1+EXP(About!$B$92*(O1540-$H1540+About!$B$93)))</f>
        <v>0.13321313648010116</v>
      </c>
      <c r="P1541" s="16">
        <f>About!$B$91/(1+EXP(About!$B$92*(P1540-$H1540+About!$B$93)))</f>
        <v>0.1676829432434738</v>
      </c>
      <c r="Q1541" s="16">
        <f>About!$B$91/(1+EXP(About!$B$92*(Q1540-$H1540+About!$B$93)))</f>
        <v>0.20895842737796153</v>
      </c>
      <c r="R1541" s="16">
        <f>About!$B$91/(1+EXP(About!$B$92*(R1540-$H1540+About!$B$93)))</f>
        <v>0.25730860691227286</v>
      </c>
      <c r="S1541" s="16">
        <f>About!$B$91/(1+EXP(About!$B$92*(S1540-$H1540+About!$B$93)))</f>
        <v>0.31250885313368498</v>
      </c>
      <c r="T1541" s="16">
        <f>About!$B$91/(1+EXP(About!$B$92*(T1540-$H1540+About!$B$93)))</f>
        <v>0.37371039599785677</v>
      </c>
      <c r="U1541" s="16">
        <f>About!$B$91/(1+EXP(About!$B$92*(U1540-$H1540+About!$B$93)))</f>
        <v>0.43940070146006388</v>
      </c>
      <c r="V1541" s="16">
        <f>About!$B$91/(1+EXP(About!$B$92*(V1540-$H1540+About!$B$93)))</f>
        <v>0.50749999999999995</v>
      </c>
      <c r="W1541" s="16">
        <f>About!$B$91/(1+EXP(About!$B$92*(W1540-$H1540+About!$B$93)))</f>
        <v>0.57559929853993608</v>
      </c>
      <c r="X1541" s="16">
        <f>About!$B$91/(1+EXP(About!$B$92*(X1540-$H1540+About!$B$93)))</f>
        <v>0.64128960400214308</v>
      </c>
      <c r="Y1541" s="16">
        <f>About!$B$91/(1+EXP(About!$B$92*(Y1540-$H1540+About!$B$93)))</f>
        <v>0.70249114686631497</v>
      </c>
      <c r="Z1541" s="16">
        <f>About!$B$91/(1+EXP(About!$B$92*(Z1540-$H1540+About!$B$93)))</f>
        <v>0.75769139308772704</v>
      </c>
      <c r="AA1541" s="16">
        <f>About!$B$91/(1+EXP(About!$B$92*(AA1540-$H1540+About!$B$93)))</f>
        <v>0.80604157262203846</v>
      </c>
      <c r="AB1541" s="16">
        <f>About!$B$91/(1+EXP(About!$B$92*(AB1540-$H1540+About!$B$93)))</f>
        <v>0.84731705675652613</v>
      </c>
      <c r="AC1541" s="16">
        <f>About!$B$91/(1+EXP(About!$B$92*(AC1540-$H1540+About!$B$93)))</f>
        <v>0.88178686351989888</v>
      </c>
      <c r="AD1541" s="16">
        <f>About!$B$91/(1+EXP(About!$B$92*(AD1540-$H1540+About!$B$93)))</f>
        <v>0.91004854176987648</v>
      </c>
      <c r="AE1541" s="16">
        <f>About!$B$91/(1+EXP(About!$B$92*(AE1540-$H1540+About!$B$93)))</f>
        <v>0.93287283077630256</v>
      </c>
      <c r="AF1541" s="16">
        <f>About!$B$91/(1+EXP(About!$B$92*(AF1540-$H1540+About!$B$93)))</f>
        <v>0.95108204360214854</v>
      </c>
      <c r="AG1541" s="16">
        <f>About!$B$91/(1+EXP(About!$B$92*(AG1540-$H1540+About!$B$93)))</f>
        <v>0.96546828115621786</v>
      </c>
      <c r="AH1541" s="16">
        <f>About!$B$91/(1+EXP(About!$B$92*(AH1540-$H1540+About!$B$93)))</f>
        <v>0.97674679113376495</v>
      </c>
      <c r="AI1541" s="16">
        <f>About!$B$91/(1+EXP(About!$B$92*(AI1540-$H1540+About!$B$93)))</f>
        <v>0.98553552862611404</v>
      </c>
      <c r="AJ1541" s="16">
        <f>About!$B$91/(1+EXP(About!$B$92*(AJ1540-$H1540+About!$B$93)))</f>
        <v>0.99235185972048212</v>
      </c>
      <c r="AK1541" s="16">
        <f>About!$B$91/(1+EXP(About!$B$92*(AK1540-$H1540+About!$B$93)))</f>
        <v>0.99761910618453631</v>
      </c>
    </row>
    <row r="1542" spans="1:37" x14ac:dyDescent="0.45">
      <c r="A1542" t="s">
        <v>26</v>
      </c>
      <c r="B1542" t="s">
        <v>322</v>
      </c>
      <c r="C1542" t="s">
        <v>197</v>
      </c>
      <c r="F1542" s="15">
        <v>2019</v>
      </c>
      <c r="G1542" s="15">
        <v>2020</v>
      </c>
      <c r="H1542" s="15">
        <v>2021</v>
      </c>
      <c r="I1542" s="15">
        <v>2022</v>
      </c>
      <c r="J1542" s="15">
        <v>2023</v>
      </c>
      <c r="K1542" s="15">
        <v>2024</v>
      </c>
      <c r="L1542" s="15">
        <v>2025</v>
      </c>
      <c r="M1542" s="15">
        <v>2026</v>
      </c>
      <c r="N1542" s="15">
        <v>2027</v>
      </c>
      <c r="O1542" s="15">
        <v>2028</v>
      </c>
      <c r="P1542" s="15">
        <v>2029</v>
      </c>
      <c r="Q1542" s="15">
        <v>2030</v>
      </c>
      <c r="R1542" s="15">
        <v>2031</v>
      </c>
      <c r="S1542" s="15">
        <v>2032</v>
      </c>
      <c r="T1542" s="15">
        <v>2033</v>
      </c>
      <c r="U1542" s="15">
        <v>2034</v>
      </c>
      <c r="V1542" s="15">
        <v>2035</v>
      </c>
      <c r="W1542" s="15">
        <v>2036</v>
      </c>
      <c r="X1542" s="15">
        <v>2037</v>
      </c>
      <c r="Y1542" s="15">
        <v>2038</v>
      </c>
      <c r="Z1542" s="15">
        <v>2039</v>
      </c>
      <c r="AA1542" s="15">
        <v>2040</v>
      </c>
      <c r="AB1542" s="15">
        <v>2041</v>
      </c>
      <c r="AC1542" s="15">
        <v>2042</v>
      </c>
      <c r="AD1542" s="15">
        <v>2043</v>
      </c>
      <c r="AE1542" s="15">
        <v>2044</v>
      </c>
      <c r="AF1542" s="15">
        <v>2045</v>
      </c>
      <c r="AG1542" s="15">
        <v>2046</v>
      </c>
      <c r="AH1542" s="15">
        <v>2047</v>
      </c>
      <c r="AI1542" s="15">
        <v>2048</v>
      </c>
      <c r="AJ1542" s="15">
        <v>2049</v>
      </c>
      <c r="AK1542" s="15">
        <v>2050</v>
      </c>
    </row>
    <row r="1543" spans="1:37" x14ac:dyDescent="0.45">
      <c r="B1543" t="s">
        <v>321</v>
      </c>
      <c r="F1543" s="16">
        <v>0</v>
      </c>
      <c r="G1543" s="16">
        <v>0</v>
      </c>
      <c r="H1543" s="16">
        <f>About!$B$91/(1+EXP(About!$B$92*(H1542-$H1542+About!$B$93)))</f>
        <v>2.2648140279517712E-2</v>
      </c>
      <c r="I1543" s="16">
        <f>About!$B$91/(1+EXP(About!$B$92*(I1542-$H1542+About!$B$93)))</f>
        <v>2.9464471373885869E-2</v>
      </c>
      <c r="J1543" s="16">
        <f>About!$B$91/(1+EXP(About!$B$92*(J1542-$H1542+About!$B$93)))</f>
        <v>3.8253208866234997E-2</v>
      </c>
      <c r="K1543" s="16">
        <f>About!$B$91/(1+EXP(About!$B$92*(K1542-$H1542+About!$B$93)))</f>
        <v>4.9531718843781984E-2</v>
      </c>
      <c r="L1543" s="16">
        <f>About!$B$91/(1+EXP(About!$B$92*(L1542-$H1542+About!$B$93)))</f>
        <v>6.3917956397851416E-2</v>
      </c>
      <c r="M1543" s="16">
        <f>About!$B$91/(1+EXP(About!$B$92*(M1542-$H1542+About!$B$93)))</f>
        <v>8.2127169223697311E-2</v>
      </c>
      <c r="N1543" s="16">
        <f>About!$B$91/(1+EXP(About!$B$92*(N1542-$H1542+About!$B$93)))</f>
        <v>0.10495145823012331</v>
      </c>
      <c r="O1543" s="16">
        <f>About!$B$91/(1+EXP(About!$B$92*(O1542-$H1542+About!$B$93)))</f>
        <v>0.13321313648010116</v>
      </c>
      <c r="P1543" s="16">
        <f>About!$B$91/(1+EXP(About!$B$92*(P1542-$H1542+About!$B$93)))</f>
        <v>0.1676829432434738</v>
      </c>
      <c r="Q1543" s="16">
        <f>About!$B$91/(1+EXP(About!$B$92*(Q1542-$H1542+About!$B$93)))</f>
        <v>0.20895842737796153</v>
      </c>
      <c r="R1543" s="16">
        <f>About!$B$91/(1+EXP(About!$B$92*(R1542-$H1542+About!$B$93)))</f>
        <v>0.25730860691227286</v>
      </c>
      <c r="S1543" s="16">
        <f>About!$B$91/(1+EXP(About!$B$92*(S1542-$H1542+About!$B$93)))</f>
        <v>0.31250885313368498</v>
      </c>
      <c r="T1543" s="16">
        <f>About!$B$91/(1+EXP(About!$B$92*(T1542-$H1542+About!$B$93)))</f>
        <v>0.37371039599785677</v>
      </c>
      <c r="U1543" s="16">
        <f>About!$B$91/(1+EXP(About!$B$92*(U1542-$H1542+About!$B$93)))</f>
        <v>0.43940070146006388</v>
      </c>
      <c r="V1543" s="16">
        <f>About!$B$91/(1+EXP(About!$B$92*(V1542-$H1542+About!$B$93)))</f>
        <v>0.50749999999999995</v>
      </c>
      <c r="W1543" s="16">
        <f>About!$B$91/(1+EXP(About!$B$92*(W1542-$H1542+About!$B$93)))</f>
        <v>0.57559929853993608</v>
      </c>
      <c r="X1543" s="16">
        <f>About!$B$91/(1+EXP(About!$B$92*(X1542-$H1542+About!$B$93)))</f>
        <v>0.64128960400214308</v>
      </c>
      <c r="Y1543" s="16">
        <f>About!$B$91/(1+EXP(About!$B$92*(Y1542-$H1542+About!$B$93)))</f>
        <v>0.70249114686631497</v>
      </c>
      <c r="Z1543" s="16">
        <f>About!$B$91/(1+EXP(About!$B$92*(Z1542-$H1542+About!$B$93)))</f>
        <v>0.75769139308772704</v>
      </c>
      <c r="AA1543" s="16">
        <f>About!$B$91/(1+EXP(About!$B$92*(AA1542-$H1542+About!$B$93)))</f>
        <v>0.80604157262203846</v>
      </c>
      <c r="AB1543" s="16">
        <f>About!$B$91/(1+EXP(About!$B$92*(AB1542-$H1542+About!$B$93)))</f>
        <v>0.84731705675652613</v>
      </c>
      <c r="AC1543" s="16">
        <f>About!$B$91/(1+EXP(About!$B$92*(AC1542-$H1542+About!$B$93)))</f>
        <v>0.88178686351989888</v>
      </c>
      <c r="AD1543" s="16">
        <f>About!$B$91/(1+EXP(About!$B$92*(AD1542-$H1542+About!$B$93)))</f>
        <v>0.91004854176987648</v>
      </c>
      <c r="AE1543" s="16">
        <f>About!$B$91/(1+EXP(About!$B$92*(AE1542-$H1542+About!$B$93)))</f>
        <v>0.93287283077630256</v>
      </c>
      <c r="AF1543" s="16">
        <f>About!$B$91/(1+EXP(About!$B$92*(AF1542-$H1542+About!$B$93)))</f>
        <v>0.95108204360214854</v>
      </c>
      <c r="AG1543" s="16">
        <f>About!$B$91/(1+EXP(About!$B$92*(AG1542-$H1542+About!$B$93)))</f>
        <v>0.96546828115621786</v>
      </c>
      <c r="AH1543" s="16">
        <f>About!$B$91/(1+EXP(About!$B$92*(AH1542-$H1542+About!$B$93)))</f>
        <v>0.97674679113376495</v>
      </c>
      <c r="AI1543" s="16">
        <f>About!$B$91/(1+EXP(About!$B$92*(AI1542-$H1542+About!$B$93)))</f>
        <v>0.98553552862611404</v>
      </c>
      <c r="AJ1543" s="16">
        <f>About!$B$91/(1+EXP(About!$B$92*(AJ1542-$H1542+About!$B$93)))</f>
        <v>0.99235185972048212</v>
      </c>
      <c r="AK1543" s="16">
        <f>About!$B$91/(1+EXP(About!$B$92*(AK1542-$H1542+About!$B$93)))</f>
        <v>0.99761910618453631</v>
      </c>
    </row>
    <row r="1544" spans="1:37" x14ac:dyDescent="0.45">
      <c r="A1544" t="s">
        <v>26</v>
      </c>
      <c r="B1544" t="s">
        <v>322</v>
      </c>
      <c r="C1544" t="s">
        <v>198</v>
      </c>
      <c r="F1544" s="15">
        <v>2019</v>
      </c>
      <c r="G1544" s="15">
        <v>2020</v>
      </c>
      <c r="H1544" s="15">
        <v>2021</v>
      </c>
      <c r="I1544" s="15">
        <v>2022</v>
      </c>
      <c r="J1544" s="15">
        <v>2023</v>
      </c>
      <c r="K1544" s="15">
        <v>2024</v>
      </c>
      <c r="L1544" s="15">
        <v>2025</v>
      </c>
      <c r="M1544" s="15">
        <v>2026</v>
      </c>
      <c r="N1544" s="15">
        <v>2027</v>
      </c>
      <c r="O1544" s="15">
        <v>2028</v>
      </c>
      <c r="P1544" s="15">
        <v>2029</v>
      </c>
      <c r="Q1544" s="15">
        <v>2030</v>
      </c>
      <c r="R1544" s="15">
        <v>2031</v>
      </c>
      <c r="S1544" s="15">
        <v>2032</v>
      </c>
      <c r="T1544" s="15">
        <v>2033</v>
      </c>
      <c r="U1544" s="15">
        <v>2034</v>
      </c>
      <c r="V1544" s="15">
        <v>2035</v>
      </c>
      <c r="W1544" s="15">
        <v>2036</v>
      </c>
      <c r="X1544" s="15">
        <v>2037</v>
      </c>
      <c r="Y1544" s="15">
        <v>2038</v>
      </c>
      <c r="Z1544" s="15">
        <v>2039</v>
      </c>
      <c r="AA1544" s="15">
        <v>2040</v>
      </c>
      <c r="AB1544" s="15">
        <v>2041</v>
      </c>
      <c r="AC1544" s="15">
        <v>2042</v>
      </c>
      <c r="AD1544" s="15">
        <v>2043</v>
      </c>
      <c r="AE1544" s="15">
        <v>2044</v>
      </c>
      <c r="AF1544" s="15">
        <v>2045</v>
      </c>
      <c r="AG1544" s="15">
        <v>2046</v>
      </c>
      <c r="AH1544" s="15">
        <v>2047</v>
      </c>
      <c r="AI1544" s="15">
        <v>2048</v>
      </c>
      <c r="AJ1544" s="15">
        <v>2049</v>
      </c>
      <c r="AK1544" s="15">
        <v>2050</v>
      </c>
    </row>
    <row r="1545" spans="1:37" x14ac:dyDescent="0.45">
      <c r="B1545" t="s">
        <v>321</v>
      </c>
      <c r="F1545" s="16">
        <v>0</v>
      </c>
      <c r="G1545" s="16">
        <v>0</v>
      </c>
      <c r="H1545" s="16">
        <f>About!$B$91/(1+EXP(About!$B$92*(H1544-$H1544+About!$B$93)))</f>
        <v>2.2648140279517712E-2</v>
      </c>
      <c r="I1545" s="16">
        <f>About!$B$91/(1+EXP(About!$B$92*(I1544-$H1544+About!$B$93)))</f>
        <v>2.9464471373885869E-2</v>
      </c>
      <c r="J1545" s="16">
        <f>About!$B$91/(1+EXP(About!$B$92*(J1544-$H1544+About!$B$93)))</f>
        <v>3.8253208866234997E-2</v>
      </c>
      <c r="K1545" s="16">
        <f>About!$B$91/(1+EXP(About!$B$92*(K1544-$H1544+About!$B$93)))</f>
        <v>4.9531718843781984E-2</v>
      </c>
      <c r="L1545" s="16">
        <f>About!$B$91/(1+EXP(About!$B$92*(L1544-$H1544+About!$B$93)))</f>
        <v>6.3917956397851416E-2</v>
      </c>
      <c r="M1545" s="16">
        <f>About!$B$91/(1+EXP(About!$B$92*(M1544-$H1544+About!$B$93)))</f>
        <v>8.2127169223697311E-2</v>
      </c>
      <c r="N1545" s="16">
        <f>About!$B$91/(1+EXP(About!$B$92*(N1544-$H1544+About!$B$93)))</f>
        <v>0.10495145823012331</v>
      </c>
      <c r="O1545" s="16">
        <f>About!$B$91/(1+EXP(About!$B$92*(O1544-$H1544+About!$B$93)))</f>
        <v>0.13321313648010116</v>
      </c>
      <c r="P1545" s="16">
        <f>About!$B$91/(1+EXP(About!$B$92*(P1544-$H1544+About!$B$93)))</f>
        <v>0.1676829432434738</v>
      </c>
      <c r="Q1545" s="16">
        <f>About!$B$91/(1+EXP(About!$B$92*(Q1544-$H1544+About!$B$93)))</f>
        <v>0.20895842737796153</v>
      </c>
      <c r="R1545" s="16">
        <f>About!$B$91/(1+EXP(About!$B$92*(R1544-$H1544+About!$B$93)))</f>
        <v>0.25730860691227286</v>
      </c>
      <c r="S1545" s="16">
        <f>About!$B$91/(1+EXP(About!$B$92*(S1544-$H1544+About!$B$93)))</f>
        <v>0.31250885313368498</v>
      </c>
      <c r="T1545" s="16">
        <f>About!$B$91/(1+EXP(About!$B$92*(T1544-$H1544+About!$B$93)))</f>
        <v>0.37371039599785677</v>
      </c>
      <c r="U1545" s="16">
        <f>About!$B$91/(1+EXP(About!$B$92*(U1544-$H1544+About!$B$93)))</f>
        <v>0.43940070146006388</v>
      </c>
      <c r="V1545" s="16">
        <f>About!$B$91/(1+EXP(About!$B$92*(V1544-$H1544+About!$B$93)))</f>
        <v>0.50749999999999995</v>
      </c>
      <c r="W1545" s="16">
        <f>About!$B$91/(1+EXP(About!$B$92*(W1544-$H1544+About!$B$93)))</f>
        <v>0.57559929853993608</v>
      </c>
      <c r="X1545" s="16">
        <f>About!$B$91/(1+EXP(About!$B$92*(X1544-$H1544+About!$B$93)))</f>
        <v>0.64128960400214308</v>
      </c>
      <c r="Y1545" s="16">
        <f>About!$B$91/(1+EXP(About!$B$92*(Y1544-$H1544+About!$B$93)))</f>
        <v>0.70249114686631497</v>
      </c>
      <c r="Z1545" s="16">
        <f>About!$B$91/(1+EXP(About!$B$92*(Z1544-$H1544+About!$B$93)))</f>
        <v>0.75769139308772704</v>
      </c>
      <c r="AA1545" s="16">
        <f>About!$B$91/(1+EXP(About!$B$92*(AA1544-$H1544+About!$B$93)))</f>
        <v>0.80604157262203846</v>
      </c>
      <c r="AB1545" s="16">
        <f>About!$B$91/(1+EXP(About!$B$92*(AB1544-$H1544+About!$B$93)))</f>
        <v>0.84731705675652613</v>
      </c>
      <c r="AC1545" s="16">
        <f>About!$B$91/(1+EXP(About!$B$92*(AC1544-$H1544+About!$B$93)))</f>
        <v>0.88178686351989888</v>
      </c>
      <c r="AD1545" s="16">
        <f>About!$B$91/(1+EXP(About!$B$92*(AD1544-$H1544+About!$B$93)))</f>
        <v>0.91004854176987648</v>
      </c>
      <c r="AE1545" s="16">
        <f>About!$B$91/(1+EXP(About!$B$92*(AE1544-$H1544+About!$B$93)))</f>
        <v>0.93287283077630256</v>
      </c>
      <c r="AF1545" s="16">
        <f>About!$B$91/(1+EXP(About!$B$92*(AF1544-$H1544+About!$B$93)))</f>
        <v>0.95108204360214854</v>
      </c>
      <c r="AG1545" s="16">
        <f>About!$B$91/(1+EXP(About!$B$92*(AG1544-$H1544+About!$B$93)))</f>
        <v>0.96546828115621786</v>
      </c>
      <c r="AH1545" s="16">
        <f>About!$B$91/(1+EXP(About!$B$92*(AH1544-$H1544+About!$B$93)))</f>
        <v>0.97674679113376495</v>
      </c>
      <c r="AI1545" s="16">
        <f>About!$B$91/(1+EXP(About!$B$92*(AI1544-$H1544+About!$B$93)))</f>
        <v>0.98553552862611404</v>
      </c>
      <c r="AJ1545" s="16">
        <f>About!$B$91/(1+EXP(About!$B$92*(AJ1544-$H1544+About!$B$93)))</f>
        <v>0.99235185972048212</v>
      </c>
      <c r="AK1545" s="16">
        <f>About!$B$91/(1+EXP(About!$B$92*(AK1544-$H1544+About!$B$93)))</f>
        <v>0.99761910618453631</v>
      </c>
    </row>
    <row r="1546" spans="1:37" x14ac:dyDescent="0.45">
      <c r="A1546" t="s">
        <v>26</v>
      </c>
      <c r="B1546" t="s">
        <v>322</v>
      </c>
      <c r="C1546" t="s">
        <v>199</v>
      </c>
      <c r="F1546" s="15">
        <v>2019</v>
      </c>
      <c r="G1546" s="15">
        <v>2020</v>
      </c>
      <c r="H1546" s="15">
        <v>2021</v>
      </c>
      <c r="I1546" s="15">
        <v>2022</v>
      </c>
      <c r="J1546" s="15">
        <v>2023</v>
      </c>
      <c r="K1546" s="15">
        <v>2024</v>
      </c>
      <c r="L1546" s="15">
        <v>2025</v>
      </c>
      <c r="M1546" s="15">
        <v>2026</v>
      </c>
      <c r="N1546" s="15">
        <v>2027</v>
      </c>
      <c r="O1546" s="15">
        <v>2028</v>
      </c>
      <c r="P1546" s="15">
        <v>2029</v>
      </c>
      <c r="Q1546" s="15">
        <v>2030</v>
      </c>
      <c r="R1546" s="15">
        <v>2031</v>
      </c>
      <c r="S1546" s="15">
        <v>2032</v>
      </c>
      <c r="T1546" s="15">
        <v>2033</v>
      </c>
      <c r="U1546" s="15">
        <v>2034</v>
      </c>
      <c r="V1546" s="15">
        <v>2035</v>
      </c>
      <c r="W1546" s="15">
        <v>2036</v>
      </c>
      <c r="X1546" s="15">
        <v>2037</v>
      </c>
      <c r="Y1546" s="15">
        <v>2038</v>
      </c>
      <c r="Z1546" s="15">
        <v>2039</v>
      </c>
      <c r="AA1546" s="15">
        <v>2040</v>
      </c>
      <c r="AB1546" s="15">
        <v>2041</v>
      </c>
      <c r="AC1546" s="15">
        <v>2042</v>
      </c>
      <c r="AD1546" s="15">
        <v>2043</v>
      </c>
      <c r="AE1546" s="15">
        <v>2044</v>
      </c>
      <c r="AF1546" s="15">
        <v>2045</v>
      </c>
      <c r="AG1546" s="15">
        <v>2046</v>
      </c>
      <c r="AH1546" s="15">
        <v>2047</v>
      </c>
      <c r="AI1546" s="15">
        <v>2048</v>
      </c>
      <c r="AJ1546" s="15">
        <v>2049</v>
      </c>
      <c r="AK1546" s="15">
        <v>2050</v>
      </c>
    </row>
    <row r="1547" spans="1:37" x14ac:dyDescent="0.45">
      <c r="B1547" t="s">
        <v>321</v>
      </c>
      <c r="F1547" s="16">
        <v>0</v>
      </c>
      <c r="G1547" s="16">
        <v>0</v>
      </c>
      <c r="H1547" s="16">
        <f>About!$B$91/(1+EXP(About!$B$92*(H1546-$H1546+About!$B$93)))</f>
        <v>2.2648140279517712E-2</v>
      </c>
      <c r="I1547" s="16">
        <f>About!$B$91/(1+EXP(About!$B$92*(I1546-$H1546+About!$B$93)))</f>
        <v>2.9464471373885869E-2</v>
      </c>
      <c r="J1547" s="16">
        <f>About!$B$91/(1+EXP(About!$B$92*(J1546-$H1546+About!$B$93)))</f>
        <v>3.8253208866234997E-2</v>
      </c>
      <c r="K1547" s="16">
        <f>About!$B$91/(1+EXP(About!$B$92*(K1546-$H1546+About!$B$93)))</f>
        <v>4.9531718843781984E-2</v>
      </c>
      <c r="L1547" s="16">
        <f>About!$B$91/(1+EXP(About!$B$92*(L1546-$H1546+About!$B$93)))</f>
        <v>6.3917956397851416E-2</v>
      </c>
      <c r="M1547" s="16">
        <f>About!$B$91/(1+EXP(About!$B$92*(M1546-$H1546+About!$B$93)))</f>
        <v>8.2127169223697311E-2</v>
      </c>
      <c r="N1547" s="16">
        <f>About!$B$91/(1+EXP(About!$B$92*(N1546-$H1546+About!$B$93)))</f>
        <v>0.10495145823012331</v>
      </c>
      <c r="O1547" s="16">
        <f>About!$B$91/(1+EXP(About!$B$92*(O1546-$H1546+About!$B$93)))</f>
        <v>0.13321313648010116</v>
      </c>
      <c r="P1547" s="16">
        <f>About!$B$91/(1+EXP(About!$B$92*(P1546-$H1546+About!$B$93)))</f>
        <v>0.1676829432434738</v>
      </c>
      <c r="Q1547" s="16">
        <f>About!$B$91/(1+EXP(About!$B$92*(Q1546-$H1546+About!$B$93)))</f>
        <v>0.20895842737796153</v>
      </c>
      <c r="R1547" s="16">
        <f>About!$B$91/(1+EXP(About!$B$92*(R1546-$H1546+About!$B$93)))</f>
        <v>0.25730860691227286</v>
      </c>
      <c r="S1547" s="16">
        <f>About!$B$91/(1+EXP(About!$B$92*(S1546-$H1546+About!$B$93)))</f>
        <v>0.31250885313368498</v>
      </c>
      <c r="T1547" s="16">
        <f>About!$B$91/(1+EXP(About!$B$92*(T1546-$H1546+About!$B$93)))</f>
        <v>0.37371039599785677</v>
      </c>
      <c r="U1547" s="16">
        <f>About!$B$91/(1+EXP(About!$B$92*(U1546-$H1546+About!$B$93)))</f>
        <v>0.43940070146006388</v>
      </c>
      <c r="V1547" s="16">
        <f>About!$B$91/(1+EXP(About!$B$92*(V1546-$H1546+About!$B$93)))</f>
        <v>0.50749999999999995</v>
      </c>
      <c r="W1547" s="16">
        <f>About!$B$91/(1+EXP(About!$B$92*(W1546-$H1546+About!$B$93)))</f>
        <v>0.57559929853993608</v>
      </c>
      <c r="X1547" s="16">
        <f>About!$B$91/(1+EXP(About!$B$92*(X1546-$H1546+About!$B$93)))</f>
        <v>0.64128960400214308</v>
      </c>
      <c r="Y1547" s="16">
        <f>About!$B$91/(1+EXP(About!$B$92*(Y1546-$H1546+About!$B$93)))</f>
        <v>0.70249114686631497</v>
      </c>
      <c r="Z1547" s="16">
        <f>About!$B$91/(1+EXP(About!$B$92*(Z1546-$H1546+About!$B$93)))</f>
        <v>0.75769139308772704</v>
      </c>
      <c r="AA1547" s="16">
        <f>About!$B$91/(1+EXP(About!$B$92*(AA1546-$H1546+About!$B$93)))</f>
        <v>0.80604157262203846</v>
      </c>
      <c r="AB1547" s="16">
        <f>About!$B$91/(1+EXP(About!$B$92*(AB1546-$H1546+About!$B$93)))</f>
        <v>0.84731705675652613</v>
      </c>
      <c r="AC1547" s="16">
        <f>About!$B$91/(1+EXP(About!$B$92*(AC1546-$H1546+About!$B$93)))</f>
        <v>0.88178686351989888</v>
      </c>
      <c r="AD1547" s="16">
        <f>About!$B$91/(1+EXP(About!$B$92*(AD1546-$H1546+About!$B$93)))</f>
        <v>0.91004854176987648</v>
      </c>
      <c r="AE1547" s="16">
        <f>About!$B$91/(1+EXP(About!$B$92*(AE1546-$H1546+About!$B$93)))</f>
        <v>0.93287283077630256</v>
      </c>
      <c r="AF1547" s="16">
        <f>About!$B$91/(1+EXP(About!$B$92*(AF1546-$H1546+About!$B$93)))</f>
        <v>0.95108204360214854</v>
      </c>
      <c r="AG1547" s="16">
        <f>About!$B$91/(1+EXP(About!$B$92*(AG1546-$H1546+About!$B$93)))</f>
        <v>0.96546828115621786</v>
      </c>
      <c r="AH1547" s="16">
        <f>About!$B$91/(1+EXP(About!$B$92*(AH1546-$H1546+About!$B$93)))</f>
        <v>0.97674679113376495</v>
      </c>
      <c r="AI1547" s="16">
        <f>About!$B$91/(1+EXP(About!$B$92*(AI1546-$H1546+About!$B$93)))</f>
        <v>0.98553552862611404</v>
      </c>
      <c r="AJ1547" s="16">
        <f>About!$B$91/(1+EXP(About!$B$92*(AJ1546-$H1546+About!$B$93)))</f>
        <v>0.99235185972048212</v>
      </c>
      <c r="AK1547" s="16">
        <f>About!$B$91/(1+EXP(About!$B$92*(AK1546-$H1546+About!$B$93)))</f>
        <v>0.99761910618453631</v>
      </c>
    </row>
    <row r="1548" spans="1:37" x14ac:dyDescent="0.45">
      <c r="A1548" t="s">
        <v>26</v>
      </c>
      <c r="B1548" t="s">
        <v>321</v>
      </c>
      <c r="C1548" t="s">
        <v>200</v>
      </c>
      <c r="F1548" s="15">
        <v>2019</v>
      </c>
      <c r="G1548" s="15">
        <v>2020</v>
      </c>
      <c r="H1548" s="15">
        <v>2021</v>
      </c>
      <c r="I1548" s="15">
        <v>2022</v>
      </c>
      <c r="J1548" s="15">
        <v>2023</v>
      </c>
      <c r="K1548" s="15">
        <v>2024</v>
      </c>
      <c r="L1548" s="15">
        <v>2025</v>
      </c>
      <c r="M1548" s="15">
        <v>2026</v>
      </c>
      <c r="N1548" s="15">
        <v>2027</v>
      </c>
      <c r="O1548" s="15">
        <v>2028</v>
      </c>
      <c r="P1548" s="15">
        <v>2029</v>
      </c>
      <c r="Q1548" s="15">
        <v>2030</v>
      </c>
      <c r="R1548" s="15">
        <v>2031</v>
      </c>
      <c r="S1548" s="15">
        <v>2032</v>
      </c>
      <c r="T1548" s="15">
        <v>2033</v>
      </c>
      <c r="U1548" s="15">
        <v>2034</v>
      </c>
      <c r="V1548" s="15">
        <v>2035</v>
      </c>
      <c r="W1548" s="15">
        <v>2036</v>
      </c>
      <c r="X1548" s="15">
        <v>2037</v>
      </c>
      <c r="Y1548" s="15">
        <v>2038</v>
      </c>
      <c r="Z1548" s="15">
        <v>2039</v>
      </c>
      <c r="AA1548" s="15">
        <v>2040</v>
      </c>
      <c r="AB1548" s="15">
        <v>2041</v>
      </c>
      <c r="AC1548" s="15">
        <v>2042</v>
      </c>
      <c r="AD1548" s="15">
        <v>2043</v>
      </c>
      <c r="AE1548" s="15">
        <v>2044</v>
      </c>
      <c r="AF1548" s="15">
        <v>2045</v>
      </c>
      <c r="AG1548" s="15">
        <v>2046</v>
      </c>
      <c r="AH1548" s="15">
        <v>2047</v>
      </c>
      <c r="AI1548" s="15">
        <v>2048</v>
      </c>
      <c r="AJ1548" s="15">
        <v>2049</v>
      </c>
      <c r="AK1548" s="15">
        <v>2050</v>
      </c>
    </row>
    <row r="1549" spans="1:37" x14ac:dyDescent="0.45">
      <c r="B1549" t="s">
        <v>321</v>
      </c>
      <c r="F1549" s="16">
        <v>0</v>
      </c>
      <c r="G1549" s="16">
        <v>0</v>
      </c>
      <c r="H1549" s="16">
        <f>About!$B$91/(1+EXP(About!$B$92*(H1548-$H1548+About!$B$93)))</f>
        <v>2.2648140279517712E-2</v>
      </c>
      <c r="I1549" s="16">
        <f>About!$B$91/(1+EXP(About!$B$92*(I1548-$H1548+About!$B$93)))</f>
        <v>2.9464471373885869E-2</v>
      </c>
      <c r="J1549" s="16">
        <f>About!$B$91/(1+EXP(About!$B$92*(J1548-$H1548+About!$B$93)))</f>
        <v>3.8253208866234997E-2</v>
      </c>
      <c r="K1549" s="16">
        <f>About!$B$91/(1+EXP(About!$B$92*(K1548-$H1548+About!$B$93)))</f>
        <v>4.9531718843781984E-2</v>
      </c>
      <c r="L1549" s="16">
        <f>About!$B$91/(1+EXP(About!$B$92*(L1548-$H1548+About!$B$93)))</f>
        <v>6.3917956397851416E-2</v>
      </c>
      <c r="M1549" s="16">
        <f>About!$B$91/(1+EXP(About!$B$92*(M1548-$H1548+About!$B$93)))</f>
        <v>8.2127169223697311E-2</v>
      </c>
      <c r="N1549" s="16">
        <f>About!$B$91/(1+EXP(About!$B$92*(N1548-$H1548+About!$B$93)))</f>
        <v>0.10495145823012331</v>
      </c>
      <c r="O1549" s="16">
        <f>About!$B$91/(1+EXP(About!$B$92*(O1548-$H1548+About!$B$93)))</f>
        <v>0.13321313648010116</v>
      </c>
      <c r="P1549" s="16">
        <f>About!$B$91/(1+EXP(About!$B$92*(P1548-$H1548+About!$B$93)))</f>
        <v>0.1676829432434738</v>
      </c>
      <c r="Q1549" s="16">
        <f>About!$B$91/(1+EXP(About!$B$92*(Q1548-$H1548+About!$B$93)))</f>
        <v>0.20895842737796153</v>
      </c>
      <c r="R1549" s="16">
        <f>About!$B$91/(1+EXP(About!$B$92*(R1548-$H1548+About!$B$93)))</f>
        <v>0.25730860691227286</v>
      </c>
      <c r="S1549" s="16">
        <f>About!$B$91/(1+EXP(About!$B$92*(S1548-$H1548+About!$B$93)))</f>
        <v>0.31250885313368498</v>
      </c>
      <c r="T1549" s="16">
        <f>About!$B$91/(1+EXP(About!$B$92*(T1548-$H1548+About!$B$93)))</f>
        <v>0.37371039599785677</v>
      </c>
      <c r="U1549" s="16">
        <f>About!$B$91/(1+EXP(About!$B$92*(U1548-$H1548+About!$B$93)))</f>
        <v>0.43940070146006388</v>
      </c>
      <c r="V1549" s="16">
        <f>About!$B$91/(1+EXP(About!$B$92*(V1548-$H1548+About!$B$93)))</f>
        <v>0.50749999999999995</v>
      </c>
      <c r="W1549" s="16">
        <f>About!$B$91/(1+EXP(About!$B$92*(W1548-$H1548+About!$B$93)))</f>
        <v>0.57559929853993608</v>
      </c>
      <c r="X1549" s="16">
        <f>About!$B$91/(1+EXP(About!$B$92*(X1548-$H1548+About!$B$93)))</f>
        <v>0.64128960400214308</v>
      </c>
      <c r="Y1549" s="16">
        <f>About!$B$91/(1+EXP(About!$B$92*(Y1548-$H1548+About!$B$93)))</f>
        <v>0.70249114686631497</v>
      </c>
      <c r="Z1549" s="16">
        <f>About!$B$91/(1+EXP(About!$B$92*(Z1548-$H1548+About!$B$93)))</f>
        <v>0.75769139308772704</v>
      </c>
      <c r="AA1549" s="16">
        <f>About!$B$91/(1+EXP(About!$B$92*(AA1548-$H1548+About!$B$93)))</f>
        <v>0.80604157262203846</v>
      </c>
      <c r="AB1549" s="16">
        <f>About!$B$91/(1+EXP(About!$B$92*(AB1548-$H1548+About!$B$93)))</f>
        <v>0.84731705675652613</v>
      </c>
      <c r="AC1549" s="16">
        <f>About!$B$91/(1+EXP(About!$B$92*(AC1548-$H1548+About!$B$93)))</f>
        <v>0.88178686351989888</v>
      </c>
      <c r="AD1549" s="16">
        <f>About!$B$91/(1+EXP(About!$B$92*(AD1548-$H1548+About!$B$93)))</f>
        <v>0.91004854176987648</v>
      </c>
      <c r="AE1549" s="16">
        <f>About!$B$91/(1+EXP(About!$B$92*(AE1548-$H1548+About!$B$93)))</f>
        <v>0.93287283077630256</v>
      </c>
      <c r="AF1549" s="16">
        <f>About!$B$91/(1+EXP(About!$B$92*(AF1548-$H1548+About!$B$93)))</f>
        <v>0.95108204360214854</v>
      </c>
      <c r="AG1549" s="16">
        <f>About!$B$91/(1+EXP(About!$B$92*(AG1548-$H1548+About!$B$93)))</f>
        <v>0.96546828115621786</v>
      </c>
      <c r="AH1549" s="16">
        <f>About!$B$91/(1+EXP(About!$B$92*(AH1548-$H1548+About!$B$93)))</f>
        <v>0.97674679113376495</v>
      </c>
      <c r="AI1549" s="16">
        <f>About!$B$91/(1+EXP(About!$B$92*(AI1548-$H1548+About!$B$93)))</f>
        <v>0.98553552862611404</v>
      </c>
      <c r="AJ1549" s="16">
        <f>About!$B$91/(1+EXP(About!$B$92*(AJ1548-$H1548+About!$B$93)))</f>
        <v>0.99235185972048212</v>
      </c>
      <c r="AK1549" s="16">
        <f>About!$B$91/(1+EXP(About!$B$92*(AK1548-$H1548+About!$B$93)))</f>
        <v>0.99761910618453631</v>
      </c>
    </row>
    <row r="1550" spans="1:37" x14ac:dyDescent="0.45">
      <c r="A1550" t="s">
        <v>26</v>
      </c>
      <c r="B1550" t="s">
        <v>322</v>
      </c>
      <c r="C1550" t="s">
        <v>201</v>
      </c>
      <c r="F1550" s="15">
        <v>2019</v>
      </c>
      <c r="G1550" s="15">
        <v>2020</v>
      </c>
      <c r="H1550" s="15">
        <v>2021</v>
      </c>
      <c r="I1550" s="15">
        <v>2022</v>
      </c>
      <c r="J1550" s="15">
        <v>2023</v>
      </c>
      <c r="K1550" s="15">
        <v>2024</v>
      </c>
      <c r="L1550" s="15">
        <v>2025</v>
      </c>
      <c r="M1550" s="15">
        <v>2026</v>
      </c>
      <c r="N1550" s="15">
        <v>2027</v>
      </c>
      <c r="O1550" s="15">
        <v>2028</v>
      </c>
      <c r="P1550" s="15">
        <v>2029</v>
      </c>
      <c r="Q1550" s="15">
        <v>2030</v>
      </c>
      <c r="R1550" s="15">
        <v>2031</v>
      </c>
      <c r="S1550" s="15">
        <v>2032</v>
      </c>
      <c r="T1550" s="15">
        <v>2033</v>
      </c>
      <c r="U1550" s="15">
        <v>2034</v>
      </c>
      <c r="V1550" s="15">
        <v>2035</v>
      </c>
      <c r="W1550" s="15">
        <v>2036</v>
      </c>
      <c r="X1550" s="15">
        <v>2037</v>
      </c>
      <c r="Y1550" s="15">
        <v>2038</v>
      </c>
      <c r="Z1550" s="15">
        <v>2039</v>
      </c>
      <c r="AA1550" s="15">
        <v>2040</v>
      </c>
      <c r="AB1550" s="15">
        <v>2041</v>
      </c>
      <c r="AC1550" s="15">
        <v>2042</v>
      </c>
      <c r="AD1550" s="15">
        <v>2043</v>
      </c>
      <c r="AE1550" s="15">
        <v>2044</v>
      </c>
      <c r="AF1550" s="15">
        <v>2045</v>
      </c>
      <c r="AG1550" s="15">
        <v>2046</v>
      </c>
      <c r="AH1550" s="15">
        <v>2047</v>
      </c>
      <c r="AI1550" s="15">
        <v>2048</v>
      </c>
      <c r="AJ1550" s="15">
        <v>2049</v>
      </c>
      <c r="AK1550" s="15">
        <v>2050</v>
      </c>
    </row>
    <row r="1551" spans="1:37" x14ac:dyDescent="0.45">
      <c r="B1551" t="s">
        <v>321</v>
      </c>
      <c r="F1551" s="16">
        <v>0</v>
      </c>
      <c r="G1551" s="16">
        <v>0</v>
      </c>
      <c r="H1551" s="16">
        <f>About!$B$91/(1+EXP(About!$B$92*(H1550-$H1550+About!$B$93)))</f>
        <v>2.2648140279517712E-2</v>
      </c>
      <c r="I1551" s="16">
        <f>About!$B$91/(1+EXP(About!$B$92*(I1550-$H1550+About!$B$93)))</f>
        <v>2.9464471373885869E-2</v>
      </c>
      <c r="J1551" s="16">
        <f>About!$B$91/(1+EXP(About!$B$92*(J1550-$H1550+About!$B$93)))</f>
        <v>3.8253208866234997E-2</v>
      </c>
      <c r="K1551" s="16">
        <f>About!$B$91/(1+EXP(About!$B$92*(K1550-$H1550+About!$B$93)))</f>
        <v>4.9531718843781984E-2</v>
      </c>
      <c r="L1551" s="16">
        <f>About!$B$91/(1+EXP(About!$B$92*(L1550-$H1550+About!$B$93)))</f>
        <v>6.3917956397851416E-2</v>
      </c>
      <c r="M1551" s="16">
        <f>About!$B$91/(1+EXP(About!$B$92*(M1550-$H1550+About!$B$93)))</f>
        <v>8.2127169223697311E-2</v>
      </c>
      <c r="N1551" s="16">
        <f>About!$B$91/(1+EXP(About!$B$92*(N1550-$H1550+About!$B$93)))</f>
        <v>0.10495145823012331</v>
      </c>
      <c r="O1551" s="16">
        <f>About!$B$91/(1+EXP(About!$B$92*(O1550-$H1550+About!$B$93)))</f>
        <v>0.13321313648010116</v>
      </c>
      <c r="P1551" s="16">
        <f>About!$B$91/(1+EXP(About!$B$92*(P1550-$H1550+About!$B$93)))</f>
        <v>0.1676829432434738</v>
      </c>
      <c r="Q1551" s="16">
        <f>About!$B$91/(1+EXP(About!$B$92*(Q1550-$H1550+About!$B$93)))</f>
        <v>0.20895842737796153</v>
      </c>
      <c r="R1551" s="16">
        <f>About!$B$91/(1+EXP(About!$B$92*(R1550-$H1550+About!$B$93)))</f>
        <v>0.25730860691227286</v>
      </c>
      <c r="S1551" s="16">
        <f>About!$B$91/(1+EXP(About!$B$92*(S1550-$H1550+About!$B$93)))</f>
        <v>0.31250885313368498</v>
      </c>
      <c r="T1551" s="16">
        <f>About!$B$91/(1+EXP(About!$B$92*(T1550-$H1550+About!$B$93)))</f>
        <v>0.37371039599785677</v>
      </c>
      <c r="U1551" s="16">
        <f>About!$B$91/(1+EXP(About!$B$92*(U1550-$H1550+About!$B$93)))</f>
        <v>0.43940070146006388</v>
      </c>
      <c r="V1551" s="16">
        <f>About!$B$91/(1+EXP(About!$B$92*(V1550-$H1550+About!$B$93)))</f>
        <v>0.50749999999999995</v>
      </c>
      <c r="W1551" s="16">
        <f>About!$B$91/(1+EXP(About!$B$92*(W1550-$H1550+About!$B$93)))</f>
        <v>0.57559929853993608</v>
      </c>
      <c r="X1551" s="16">
        <f>About!$B$91/(1+EXP(About!$B$92*(X1550-$H1550+About!$B$93)))</f>
        <v>0.64128960400214308</v>
      </c>
      <c r="Y1551" s="16">
        <f>About!$B$91/(1+EXP(About!$B$92*(Y1550-$H1550+About!$B$93)))</f>
        <v>0.70249114686631497</v>
      </c>
      <c r="Z1551" s="16">
        <f>About!$B$91/(1+EXP(About!$B$92*(Z1550-$H1550+About!$B$93)))</f>
        <v>0.75769139308772704</v>
      </c>
      <c r="AA1551" s="16">
        <f>About!$B$91/(1+EXP(About!$B$92*(AA1550-$H1550+About!$B$93)))</f>
        <v>0.80604157262203846</v>
      </c>
      <c r="AB1551" s="16">
        <f>About!$B$91/(1+EXP(About!$B$92*(AB1550-$H1550+About!$B$93)))</f>
        <v>0.84731705675652613</v>
      </c>
      <c r="AC1551" s="16">
        <f>About!$B$91/(1+EXP(About!$B$92*(AC1550-$H1550+About!$B$93)))</f>
        <v>0.88178686351989888</v>
      </c>
      <c r="AD1551" s="16">
        <f>About!$B$91/(1+EXP(About!$B$92*(AD1550-$H1550+About!$B$93)))</f>
        <v>0.91004854176987648</v>
      </c>
      <c r="AE1551" s="16">
        <f>About!$B$91/(1+EXP(About!$B$92*(AE1550-$H1550+About!$B$93)))</f>
        <v>0.93287283077630256</v>
      </c>
      <c r="AF1551" s="16">
        <f>About!$B$91/(1+EXP(About!$B$92*(AF1550-$H1550+About!$B$93)))</f>
        <v>0.95108204360214854</v>
      </c>
      <c r="AG1551" s="16">
        <f>About!$B$91/(1+EXP(About!$B$92*(AG1550-$H1550+About!$B$93)))</f>
        <v>0.96546828115621786</v>
      </c>
      <c r="AH1551" s="16">
        <f>About!$B$91/(1+EXP(About!$B$92*(AH1550-$H1550+About!$B$93)))</f>
        <v>0.97674679113376495</v>
      </c>
      <c r="AI1551" s="16">
        <f>About!$B$91/(1+EXP(About!$B$92*(AI1550-$H1550+About!$B$93)))</f>
        <v>0.98553552862611404</v>
      </c>
      <c r="AJ1551" s="16">
        <f>About!$B$91/(1+EXP(About!$B$92*(AJ1550-$H1550+About!$B$93)))</f>
        <v>0.99235185972048212</v>
      </c>
      <c r="AK1551" s="16">
        <f>About!$B$91/(1+EXP(About!$B$92*(AK1550-$H1550+About!$B$93)))</f>
        <v>0.99761910618453631</v>
      </c>
    </row>
    <row r="1552" spans="1:37" x14ac:dyDescent="0.45">
      <c r="A1552" t="s">
        <v>26</v>
      </c>
      <c r="B1552" t="s">
        <v>321</v>
      </c>
      <c r="C1552" t="s">
        <v>202</v>
      </c>
      <c r="F1552" s="15">
        <v>2019</v>
      </c>
      <c r="G1552" s="15">
        <v>2020</v>
      </c>
      <c r="H1552" s="15">
        <v>2021</v>
      </c>
      <c r="I1552" s="15">
        <v>2022</v>
      </c>
      <c r="J1552" s="15">
        <v>2023</v>
      </c>
      <c r="K1552" s="15">
        <v>2024</v>
      </c>
      <c r="L1552" s="15">
        <v>2025</v>
      </c>
      <c r="M1552" s="15">
        <v>2026</v>
      </c>
      <c r="N1552" s="15">
        <v>2027</v>
      </c>
      <c r="O1552" s="15">
        <v>2028</v>
      </c>
      <c r="P1552" s="15">
        <v>2029</v>
      </c>
      <c r="Q1552" s="15">
        <v>2030</v>
      </c>
      <c r="R1552" s="15">
        <v>2031</v>
      </c>
      <c r="S1552" s="15">
        <v>2032</v>
      </c>
      <c r="T1552" s="15">
        <v>2033</v>
      </c>
      <c r="U1552" s="15">
        <v>2034</v>
      </c>
      <c r="V1552" s="15">
        <v>2035</v>
      </c>
      <c r="W1552" s="15">
        <v>2036</v>
      </c>
      <c r="X1552" s="15">
        <v>2037</v>
      </c>
      <c r="Y1552" s="15">
        <v>2038</v>
      </c>
      <c r="Z1552" s="15">
        <v>2039</v>
      </c>
      <c r="AA1552" s="15">
        <v>2040</v>
      </c>
      <c r="AB1552" s="15">
        <v>2041</v>
      </c>
      <c r="AC1552" s="15">
        <v>2042</v>
      </c>
      <c r="AD1552" s="15">
        <v>2043</v>
      </c>
      <c r="AE1552" s="15">
        <v>2044</v>
      </c>
      <c r="AF1552" s="15">
        <v>2045</v>
      </c>
      <c r="AG1552" s="15">
        <v>2046</v>
      </c>
      <c r="AH1552" s="15">
        <v>2047</v>
      </c>
      <c r="AI1552" s="15">
        <v>2048</v>
      </c>
      <c r="AJ1552" s="15">
        <v>2049</v>
      </c>
      <c r="AK1552" s="15">
        <v>2050</v>
      </c>
    </row>
    <row r="1553" spans="1:37" x14ac:dyDescent="0.45">
      <c r="B1553" t="s">
        <v>321</v>
      </c>
      <c r="F1553" s="16">
        <v>0</v>
      </c>
      <c r="G1553" s="16">
        <v>0</v>
      </c>
      <c r="H1553" s="16">
        <f>About!$B$91/(1+EXP(About!$B$92*(H1552-$H1552+About!$B$93)))</f>
        <v>2.2648140279517712E-2</v>
      </c>
      <c r="I1553" s="16">
        <f>About!$B$91/(1+EXP(About!$B$92*(I1552-$H1552+About!$B$93)))</f>
        <v>2.9464471373885869E-2</v>
      </c>
      <c r="J1553" s="16">
        <f>About!$B$91/(1+EXP(About!$B$92*(J1552-$H1552+About!$B$93)))</f>
        <v>3.8253208866234997E-2</v>
      </c>
      <c r="K1553" s="16">
        <f>About!$B$91/(1+EXP(About!$B$92*(K1552-$H1552+About!$B$93)))</f>
        <v>4.9531718843781984E-2</v>
      </c>
      <c r="L1553" s="16">
        <f>About!$B$91/(1+EXP(About!$B$92*(L1552-$H1552+About!$B$93)))</f>
        <v>6.3917956397851416E-2</v>
      </c>
      <c r="M1553" s="16">
        <f>About!$B$91/(1+EXP(About!$B$92*(M1552-$H1552+About!$B$93)))</f>
        <v>8.2127169223697311E-2</v>
      </c>
      <c r="N1553" s="16">
        <f>About!$B$91/(1+EXP(About!$B$92*(N1552-$H1552+About!$B$93)))</f>
        <v>0.10495145823012331</v>
      </c>
      <c r="O1553" s="16">
        <f>About!$B$91/(1+EXP(About!$B$92*(O1552-$H1552+About!$B$93)))</f>
        <v>0.13321313648010116</v>
      </c>
      <c r="P1553" s="16">
        <f>About!$B$91/(1+EXP(About!$B$92*(P1552-$H1552+About!$B$93)))</f>
        <v>0.1676829432434738</v>
      </c>
      <c r="Q1553" s="16">
        <f>About!$B$91/(1+EXP(About!$B$92*(Q1552-$H1552+About!$B$93)))</f>
        <v>0.20895842737796153</v>
      </c>
      <c r="R1553" s="16">
        <f>About!$B$91/(1+EXP(About!$B$92*(R1552-$H1552+About!$B$93)))</f>
        <v>0.25730860691227286</v>
      </c>
      <c r="S1553" s="16">
        <f>About!$B$91/(1+EXP(About!$B$92*(S1552-$H1552+About!$B$93)))</f>
        <v>0.31250885313368498</v>
      </c>
      <c r="T1553" s="16">
        <f>About!$B$91/(1+EXP(About!$B$92*(T1552-$H1552+About!$B$93)))</f>
        <v>0.37371039599785677</v>
      </c>
      <c r="U1553" s="16">
        <f>About!$B$91/(1+EXP(About!$B$92*(U1552-$H1552+About!$B$93)))</f>
        <v>0.43940070146006388</v>
      </c>
      <c r="V1553" s="16">
        <f>About!$B$91/(1+EXP(About!$B$92*(V1552-$H1552+About!$B$93)))</f>
        <v>0.50749999999999995</v>
      </c>
      <c r="W1553" s="16">
        <f>About!$B$91/(1+EXP(About!$B$92*(W1552-$H1552+About!$B$93)))</f>
        <v>0.57559929853993608</v>
      </c>
      <c r="X1553" s="16">
        <f>About!$B$91/(1+EXP(About!$B$92*(X1552-$H1552+About!$B$93)))</f>
        <v>0.64128960400214308</v>
      </c>
      <c r="Y1553" s="16">
        <f>About!$B$91/(1+EXP(About!$B$92*(Y1552-$H1552+About!$B$93)))</f>
        <v>0.70249114686631497</v>
      </c>
      <c r="Z1553" s="16">
        <f>About!$B$91/(1+EXP(About!$B$92*(Z1552-$H1552+About!$B$93)))</f>
        <v>0.75769139308772704</v>
      </c>
      <c r="AA1553" s="16">
        <f>About!$B$91/(1+EXP(About!$B$92*(AA1552-$H1552+About!$B$93)))</f>
        <v>0.80604157262203846</v>
      </c>
      <c r="AB1553" s="16">
        <f>About!$B$91/(1+EXP(About!$B$92*(AB1552-$H1552+About!$B$93)))</f>
        <v>0.84731705675652613</v>
      </c>
      <c r="AC1553" s="16">
        <f>About!$B$91/(1+EXP(About!$B$92*(AC1552-$H1552+About!$B$93)))</f>
        <v>0.88178686351989888</v>
      </c>
      <c r="AD1553" s="16">
        <f>About!$B$91/(1+EXP(About!$B$92*(AD1552-$H1552+About!$B$93)))</f>
        <v>0.91004854176987648</v>
      </c>
      <c r="AE1553" s="16">
        <f>About!$B$91/(1+EXP(About!$B$92*(AE1552-$H1552+About!$B$93)))</f>
        <v>0.93287283077630256</v>
      </c>
      <c r="AF1553" s="16">
        <f>About!$B$91/(1+EXP(About!$B$92*(AF1552-$H1552+About!$B$93)))</f>
        <v>0.95108204360214854</v>
      </c>
      <c r="AG1553" s="16">
        <f>About!$B$91/(1+EXP(About!$B$92*(AG1552-$H1552+About!$B$93)))</f>
        <v>0.96546828115621786</v>
      </c>
      <c r="AH1553" s="16">
        <f>About!$B$91/(1+EXP(About!$B$92*(AH1552-$H1552+About!$B$93)))</f>
        <v>0.97674679113376495</v>
      </c>
      <c r="AI1553" s="16">
        <f>About!$B$91/(1+EXP(About!$B$92*(AI1552-$H1552+About!$B$93)))</f>
        <v>0.98553552862611404</v>
      </c>
      <c r="AJ1553" s="16">
        <f>About!$B$91/(1+EXP(About!$B$92*(AJ1552-$H1552+About!$B$93)))</f>
        <v>0.99235185972048212</v>
      </c>
      <c r="AK1553" s="16">
        <f>About!$B$91/(1+EXP(About!$B$92*(AK1552-$H1552+About!$B$93)))</f>
        <v>0.99761910618453631</v>
      </c>
    </row>
    <row r="1554" spans="1:37" x14ac:dyDescent="0.45">
      <c r="A1554" t="s">
        <v>26</v>
      </c>
      <c r="B1554" t="s">
        <v>321</v>
      </c>
      <c r="C1554" t="s">
        <v>203</v>
      </c>
      <c r="F1554" s="15">
        <v>2019</v>
      </c>
      <c r="G1554" s="15">
        <v>2020</v>
      </c>
      <c r="H1554" s="15">
        <v>2021</v>
      </c>
      <c r="I1554" s="15">
        <v>2022</v>
      </c>
      <c r="J1554" s="15">
        <v>2023</v>
      </c>
      <c r="K1554" s="15">
        <v>2024</v>
      </c>
      <c r="L1554" s="15">
        <v>2025</v>
      </c>
      <c r="M1554" s="15">
        <v>2026</v>
      </c>
      <c r="N1554" s="15">
        <v>2027</v>
      </c>
      <c r="O1554" s="15">
        <v>2028</v>
      </c>
      <c r="P1554" s="15">
        <v>2029</v>
      </c>
      <c r="Q1554" s="15">
        <v>2030</v>
      </c>
      <c r="R1554" s="15">
        <v>2031</v>
      </c>
      <c r="S1554" s="15">
        <v>2032</v>
      </c>
      <c r="T1554" s="15">
        <v>2033</v>
      </c>
      <c r="U1554" s="15">
        <v>2034</v>
      </c>
      <c r="V1554" s="15">
        <v>2035</v>
      </c>
      <c r="W1554" s="15">
        <v>2036</v>
      </c>
      <c r="X1554" s="15">
        <v>2037</v>
      </c>
      <c r="Y1554" s="15">
        <v>2038</v>
      </c>
      <c r="Z1554" s="15">
        <v>2039</v>
      </c>
      <c r="AA1554" s="15">
        <v>2040</v>
      </c>
      <c r="AB1554" s="15">
        <v>2041</v>
      </c>
      <c r="AC1554" s="15">
        <v>2042</v>
      </c>
      <c r="AD1554" s="15">
        <v>2043</v>
      </c>
      <c r="AE1554" s="15">
        <v>2044</v>
      </c>
      <c r="AF1554" s="15">
        <v>2045</v>
      </c>
      <c r="AG1554" s="15">
        <v>2046</v>
      </c>
      <c r="AH1554" s="15">
        <v>2047</v>
      </c>
      <c r="AI1554" s="15">
        <v>2048</v>
      </c>
      <c r="AJ1554" s="15">
        <v>2049</v>
      </c>
      <c r="AK1554" s="15">
        <v>2050</v>
      </c>
    </row>
    <row r="1555" spans="1:37" x14ac:dyDescent="0.45">
      <c r="B1555" t="s">
        <v>321</v>
      </c>
      <c r="F1555" s="16">
        <v>0</v>
      </c>
      <c r="G1555" s="16">
        <v>0</v>
      </c>
      <c r="H1555" s="16">
        <f>About!$B$91/(1+EXP(About!$B$92*(H1554-$H1554+About!$B$93)))</f>
        <v>2.2648140279517712E-2</v>
      </c>
      <c r="I1555" s="16">
        <f>About!$B$91/(1+EXP(About!$B$92*(I1554-$H1554+About!$B$93)))</f>
        <v>2.9464471373885869E-2</v>
      </c>
      <c r="J1555" s="16">
        <f>About!$B$91/(1+EXP(About!$B$92*(J1554-$H1554+About!$B$93)))</f>
        <v>3.8253208866234997E-2</v>
      </c>
      <c r="K1555" s="16">
        <f>About!$B$91/(1+EXP(About!$B$92*(K1554-$H1554+About!$B$93)))</f>
        <v>4.9531718843781984E-2</v>
      </c>
      <c r="L1555" s="16">
        <f>About!$B$91/(1+EXP(About!$B$92*(L1554-$H1554+About!$B$93)))</f>
        <v>6.3917956397851416E-2</v>
      </c>
      <c r="M1555" s="16">
        <f>About!$B$91/(1+EXP(About!$B$92*(M1554-$H1554+About!$B$93)))</f>
        <v>8.2127169223697311E-2</v>
      </c>
      <c r="N1555" s="16">
        <f>About!$B$91/(1+EXP(About!$B$92*(N1554-$H1554+About!$B$93)))</f>
        <v>0.10495145823012331</v>
      </c>
      <c r="O1555" s="16">
        <f>About!$B$91/(1+EXP(About!$B$92*(O1554-$H1554+About!$B$93)))</f>
        <v>0.13321313648010116</v>
      </c>
      <c r="P1555" s="16">
        <f>About!$B$91/(1+EXP(About!$B$92*(P1554-$H1554+About!$B$93)))</f>
        <v>0.1676829432434738</v>
      </c>
      <c r="Q1555" s="16">
        <f>About!$B$91/(1+EXP(About!$B$92*(Q1554-$H1554+About!$B$93)))</f>
        <v>0.20895842737796153</v>
      </c>
      <c r="R1555" s="16">
        <f>About!$B$91/(1+EXP(About!$B$92*(R1554-$H1554+About!$B$93)))</f>
        <v>0.25730860691227286</v>
      </c>
      <c r="S1555" s="16">
        <f>About!$B$91/(1+EXP(About!$B$92*(S1554-$H1554+About!$B$93)))</f>
        <v>0.31250885313368498</v>
      </c>
      <c r="T1555" s="16">
        <f>About!$B$91/(1+EXP(About!$B$92*(T1554-$H1554+About!$B$93)))</f>
        <v>0.37371039599785677</v>
      </c>
      <c r="U1555" s="16">
        <f>About!$B$91/(1+EXP(About!$B$92*(U1554-$H1554+About!$B$93)))</f>
        <v>0.43940070146006388</v>
      </c>
      <c r="V1555" s="16">
        <f>About!$B$91/(1+EXP(About!$B$92*(V1554-$H1554+About!$B$93)))</f>
        <v>0.50749999999999995</v>
      </c>
      <c r="W1555" s="16">
        <f>About!$B$91/(1+EXP(About!$B$92*(W1554-$H1554+About!$B$93)))</f>
        <v>0.57559929853993608</v>
      </c>
      <c r="X1555" s="16">
        <f>About!$B$91/(1+EXP(About!$B$92*(X1554-$H1554+About!$B$93)))</f>
        <v>0.64128960400214308</v>
      </c>
      <c r="Y1555" s="16">
        <f>About!$B$91/(1+EXP(About!$B$92*(Y1554-$H1554+About!$B$93)))</f>
        <v>0.70249114686631497</v>
      </c>
      <c r="Z1555" s="16">
        <f>About!$B$91/(1+EXP(About!$B$92*(Z1554-$H1554+About!$B$93)))</f>
        <v>0.75769139308772704</v>
      </c>
      <c r="AA1555" s="16">
        <f>About!$B$91/(1+EXP(About!$B$92*(AA1554-$H1554+About!$B$93)))</f>
        <v>0.80604157262203846</v>
      </c>
      <c r="AB1555" s="16">
        <f>About!$B$91/(1+EXP(About!$B$92*(AB1554-$H1554+About!$B$93)))</f>
        <v>0.84731705675652613</v>
      </c>
      <c r="AC1555" s="16">
        <f>About!$B$91/(1+EXP(About!$B$92*(AC1554-$H1554+About!$B$93)))</f>
        <v>0.88178686351989888</v>
      </c>
      <c r="AD1555" s="16">
        <f>About!$B$91/(1+EXP(About!$B$92*(AD1554-$H1554+About!$B$93)))</f>
        <v>0.91004854176987648</v>
      </c>
      <c r="AE1555" s="16">
        <f>About!$B$91/(1+EXP(About!$B$92*(AE1554-$H1554+About!$B$93)))</f>
        <v>0.93287283077630256</v>
      </c>
      <c r="AF1555" s="16">
        <f>About!$B$91/(1+EXP(About!$B$92*(AF1554-$H1554+About!$B$93)))</f>
        <v>0.95108204360214854</v>
      </c>
      <c r="AG1555" s="16">
        <f>About!$B$91/(1+EXP(About!$B$92*(AG1554-$H1554+About!$B$93)))</f>
        <v>0.96546828115621786</v>
      </c>
      <c r="AH1555" s="16">
        <f>About!$B$91/(1+EXP(About!$B$92*(AH1554-$H1554+About!$B$93)))</f>
        <v>0.97674679113376495</v>
      </c>
      <c r="AI1555" s="16">
        <f>About!$B$91/(1+EXP(About!$B$92*(AI1554-$H1554+About!$B$93)))</f>
        <v>0.98553552862611404</v>
      </c>
      <c r="AJ1555" s="16">
        <f>About!$B$91/(1+EXP(About!$B$92*(AJ1554-$H1554+About!$B$93)))</f>
        <v>0.99235185972048212</v>
      </c>
      <c r="AK1555" s="16">
        <f>About!$B$91/(1+EXP(About!$B$92*(AK1554-$H1554+About!$B$93)))</f>
        <v>0.99761910618453631</v>
      </c>
    </row>
    <row r="1556" spans="1:37" x14ac:dyDescent="0.45">
      <c r="A1556" t="s">
        <v>26</v>
      </c>
      <c r="B1556" t="s">
        <v>321</v>
      </c>
      <c r="C1556" t="s">
        <v>204</v>
      </c>
      <c r="F1556" s="15">
        <v>2019</v>
      </c>
      <c r="G1556" s="15">
        <v>2020</v>
      </c>
      <c r="H1556" s="15">
        <v>2021</v>
      </c>
      <c r="I1556" s="15">
        <v>2022</v>
      </c>
      <c r="J1556" s="15">
        <v>2023</v>
      </c>
      <c r="K1556" s="15">
        <v>2024</v>
      </c>
      <c r="L1556" s="15">
        <v>2025</v>
      </c>
      <c r="M1556" s="15">
        <v>2026</v>
      </c>
      <c r="N1556" s="15">
        <v>2027</v>
      </c>
      <c r="O1556" s="15">
        <v>2028</v>
      </c>
      <c r="P1556" s="15">
        <v>2029</v>
      </c>
      <c r="Q1556" s="15">
        <v>2030</v>
      </c>
      <c r="R1556" s="15">
        <v>2031</v>
      </c>
      <c r="S1556" s="15">
        <v>2032</v>
      </c>
      <c r="T1556" s="15">
        <v>2033</v>
      </c>
      <c r="U1556" s="15">
        <v>2034</v>
      </c>
      <c r="V1556" s="15">
        <v>2035</v>
      </c>
      <c r="W1556" s="15">
        <v>2036</v>
      </c>
      <c r="X1556" s="15">
        <v>2037</v>
      </c>
      <c r="Y1556" s="15">
        <v>2038</v>
      </c>
      <c r="Z1556" s="15">
        <v>2039</v>
      </c>
      <c r="AA1556" s="15">
        <v>2040</v>
      </c>
      <c r="AB1556" s="15">
        <v>2041</v>
      </c>
      <c r="AC1556" s="15">
        <v>2042</v>
      </c>
      <c r="AD1556" s="15">
        <v>2043</v>
      </c>
      <c r="AE1556" s="15">
        <v>2044</v>
      </c>
      <c r="AF1556" s="15">
        <v>2045</v>
      </c>
      <c r="AG1556" s="15">
        <v>2046</v>
      </c>
      <c r="AH1556" s="15">
        <v>2047</v>
      </c>
      <c r="AI1556" s="15">
        <v>2048</v>
      </c>
      <c r="AJ1556" s="15">
        <v>2049</v>
      </c>
      <c r="AK1556" s="15">
        <v>2050</v>
      </c>
    </row>
    <row r="1557" spans="1:37" x14ac:dyDescent="0.45">
      <c r="B1557" t="s">
        <v>321</v>
      </c>
      <c r="F1557" s="16">
        <v>0</v>
      </c>
      <c r="G1557" s="16">
        <v>0</v>
      </c>
      <c r="H1557" s="16">
        <f>About!$B$91/(1+EXP(About!$B$92*(H1556-$H1556+About!$B$93)))</f>
        <v>2.2648140279517712E-2</v>
      </c>
      <c r="I1557" s="16">
        <f>About!$B$91/(1+EXP(About!$B$92*(I1556-$H1556+About!$B$93)))</f>
        <v>2.9464471373885869E-2</v>
      </c>
      <c r="J1557" s="16">
        <f>About!$B$91/(1+EXP(About!$B$92*(J1556-$H1556+About!$B$93)))</f>
        <v>3.8253208866234997E-2</v>
      </c>
      <c r="K1557" s="16">
        <f>About!$B$91/(1+EXP(About!$B$92*(K1556-$H1556+About!$B$93)))</f>
        <v>4.9531718843781984E-2</v>
      </c>
      <c r="L1557" s="16">
        <f>About!$B$91/(1+EXP(About!$B$92*(L1556-$H1556+About!$B$93)))</f>
        <v>6.3917956397851416E-2</v>
      </c>
      <c r="M1557" s="16">
        <f>About!$B$91/(1+EXP(About!$B$92*(M1556-$H1556+About!$B$93)))</f>
        <v>8.2127169223697311E-2</v>
      </c>
      <c r="N1557" s="16">
        <f>About!$B$91/(1+EXP(About!$B$92*(N1556-$H1556+About!$B$93)))</f>
        <v>0.10495145823012331</v>
      </c>
      <c r="O1557" s="16">
        <f>About!$B$91/(1+EXP(About!$B$92*(O1556-$H1556+About!$B$93)))</f>
        <v>0.13321313648010116</v>
      </c>
      <c r="P1557" s="16">
        <f>About!$B$91/(1+EXP(About!$B$92*(P1556-$H1556+About!$B$93)))</f>
        <v>0.1676829432434738</v>
      </c>
      <c r="Q1557" s="16">
        <f>About!$B$91/(1+EXP(About!$B$92*(Q1556-$H1556+About!$B$93)))</f>
        <v>0.20895842737796153</v>
      </c>
      <c r="R1557" s="16">
        <f>About!$B$91/(1+EXP(About!$B$92*(R1556-$H1556+About!$B$93)))</f>
        <v>0.25730860691227286</v>
      </c>
      <c r="S1557" s="16">
        <f>About!$B$91/(1+EXP(About!$B$92*(S1556-$H1556+About!$B$93)))</f>
        <v>0.31250885313368498</v>
      </c>
      <c r="T1557" s="16">
        <f>About!$B$91/(1+EXP(About!$B$92*(T1556-$H1556+About!$B$93)))</f>
        <v>0.37371039599785677</v>
      </c>
      <c r="U1557" s="16">
        <f>About!$B$91/(1+EXP(About!$B$92*(U1556-$H1556+About!$B$93)))</f>
        <v>0.43940070146006388</v>
      </c>
      <c r="V1557" s="16">
        <f>About!$B$91/(1+EXP(About!$B$92*(V1556-$H1556+About!$B$93)))</f>
        <v>0.50749999999999995</v>
      </c>
      <c r="W1557" s="16">
        <f>About!$B$91/(1+EXP(About!$B$92*(W1556-$H1556+About!$B$93)))</f>
        <v>0.57559929853993608</v>
      </c>
      <c r="X1557" s="16">
        <f>About!$B$91/(1+EXP(About!$B$92*(X1556-$H1556+About!$B$93)))</f>
        <v>0.64128960400214308</v>
      </c>
      <c r="Y1557" s="16">
        <f>About!$B$91/(1+EXP(About!$B$92*(Y1556-$H1556+About!$B$93)))</f>
        <v>0.70249114686631497</v>
      </c>
      <c r="Z1557" s="16">
        <f>About!$B$91/(1+EXP(About!$B$92*(Z1556-$H1556+About!$B$93)))</f>
        <v>0.75769139308772704</v>
      </c>
      <c r="AA1557" s="16">
        <f>About!$B$91/(1+EXP(About!$B$92*(AA1556-$H1556+About!$B$93)))</f>
        <v>0.80604157262203846</v>
      </c>
      <c r="AB1557" s="16">
        <f>About!$B$91/(1+EXP(About!$B$92*(AB1556-$H1556+About!$B$93)))</f>
        <v>0.84731705675652613</v>
      </c>
      <c r="AC1557" s="16">
        <f>About!$B$91/(1+EXP(About!$B$92*(AC1556-$H1556+About!$B$93)))</f>
        <v>0.88178686351989888</v>
      </c>
      <c r="AD1557" s="16">
        <f>About!$B$91/(1+EXP(About!$B$92*(AD1556-$H1556+About!$B$93)))</f>
        <v>0.91004854176987648</v>
      </c>
      <c r="AE1557" s="16">
        <f>About!$B$91/(1+EXP(About!$B$92*(AE1556-$H1556+About!$B$93)))</f>
        <v>0.93287283077630256</v>
      </c>
      <c r="AF1557" s="16">
        <f>About!$B$91/(1+EXP(About!$B$92*(AF1556-$H1556+About!$B$93)))</f>
        <v>0.95108204360214854</v>
      </c>
      <c r="AG1557" s="16">
        <f>About!$B$91/(1+EXP(About!$B$92*(AG1556-$H1556+About!$B$93)))</f>
        <v>0.96546828115621786</v>
      </c>
      <c r="AH1557" s="16">
        <f>About!$B$91/(1+EXP(About!$B$92*(AH1556-$H1556+About!$B$93)))</f>
        <v>0.97674679113376495</v>
      </c>
      <c r="AI1557" s="16">
        <f>About!$B$91/(1+EXP(About!$B$92*(AI1556-$H1556+About!$B$93)))</f>
        <v>0.98553552862611404</v>
      </c>
      <c r="AJ1557" s="16">
        <f>About!$B$91/(1+EXP(About!$B$92*(AJ1556-$H1556+About!$B$93)))</f>
        <v>0.99235185972048212</v>
      </c>
      <c r="AK1557" s="16">
        <f>About!$B$91/(1+EXP(About!$B$92*(AK1556-$H1556+About!$B$93)))</f>
        <v>0.99761910618453631</v>
      </c>
    </row>
    <row r="1558" spans="1:37" x14ac:dyDescent="0.45">
      <c r="A1558" t="s">
        <v>26</v>
      </c>
      <c r="B1558" t="s">
        <v>322</v>
      </c>
      <c r="C1558" t="s">
        <v>205</v>
      </c>
      <c r="F1558" s="15">
        <v>2019</v>
      </c>
      <c r="G1558" s="15">
        <v>2020</v>
      </c>
      <c r="H1558" s="15">
        <v>2021</v>
      </c>
      <c r="I1558" s="15">
        <v>2022</v>
      </c>
      <c r="J1558" s="15">
        <v>2023</v>
      </c>
      <c r="K1558" s="15">
        <v>2024</v>
      </c>
      <c r="L1558" s="15">
        <v>2025</v>
      </c>
      <c r="M1558" s="15">
        <v>2026</v>
      </c>
      <c r="N1558" s="15">
        <v>2027</v>
      </c>
      <c r="O1558" s="15">
        <v>2028</v>
      </c>
      <c r="P1558" s="15">
        <v>2029</v>
      </c>
      <c r="Q1558" s="15">
        <v>2030</v>
      </c>
      <c r="R1558" s="15">
        <v>2031</v>
      </c>
      <c r="S1558" s="15">
        <v>2032</v>
      </c>
      <c r="T1558" s="15">
        <v>2033</v>
      </c>
      <c r="U1558" s="15">
        <v>2034</v>
      </c>
      <c r="V1558" s="15">
        <v>2035</v>
      </c>
      <c r="W1558" s="15">
        <v>2036</v>
      </c>
      <c r="X1558" s="15">
        <v>2037</v>
      </c>
      <c r="Y1558" s="15">
        <v>2038</v>
      </c>
      <c r="Z1558" s="15">
        <v>2039</v>
      </c>
      <c r="AA1558" s="15">
        <v>2040</v>
      </c>
      <c r="AB1558" s="15">
        <v>2041</v>
      </c>
      <c r="AC1558" s="15">
        <v>2042</v>
      </c>
      <c r="AD1558" s="15">
        <v>2043</v>
      </c>
      <c r="AE1558" s="15">
        <v>2044</v>
      </c>
      <c r="AF1558" s="15">
        <v>2045</v>
      </c>
      <c r="AG1558" s="15">
        <v>2046</v>
      </c>
      <c r="AH1558" s="15">
        <v>2047</v>
      </c>
      <c r="AI1558" s="15">
        <v>2048</v>
      </c>
      <c r="AJ1558" s="15">
        <v>2049</v>
      </c>
      <c r="AK1558" s="15">
        <v>2050</v>
      </c>
    </row>
    <row r="1559" spans="1:37" x14ac:dyDescent="0.45">
      <c r="B1559" t="s">
        <v>321</v>
      </c>
      <c r="F1559" s="16">
        <v>0</v>
      </c>
      <c r="G1559" s="16">
        <v>0</v>
      </c>
      <c r="H1559" s="16">
        <f>About!$B$91/(1+EXP(About!$B$92*(H1558-$H1558+About!$B$93)))</f>
        <v>2.2648140279517712E-2</v>
      </c>
      <c r="I1559" s="16">
        <f>About!$B$91/(1+EXP(About!$B$92*(I1558-$H1558+About!$B$93)))</f>
        <v>2.9464471373885869E-2</v>
      </c>
      <c r="J1559" s="16">
        <f>About!$B$91/(1+EXP(About!$B$92*(J1558-$H1558+About!$B$93)))</f>
        <v>3.8253208866234997E-2</v>
      </c>
      <c r="K1559" s="16">
        <f>About!$B$91/(1+EXP(About!$B$92*(K1558-$H1558+About!$B$93)))</f>
        <v>4.9531718843781984E-2</v>
      </c>
      <c r="L1559" s="16">
        <f>About!$B$91/(1+EXP(About!$B$92*(L1558-$H1558+About!$B$93)))</f>
        <v>6.3917956397851416E-2</v>
      </c>
      <c r="M1559" s="16">
        <f>About!$B$91/(1+EXP(About!$B$92*(M1558-$H1558+About!$B$93)))</f>
        <v>8.2127169223697311E-2</v>
      </c>
      <c r="N1559" s="16">
        <f>About!$B$91/(1+EXP(About!$B$92*(N1558-$H1558+About!$B$93)))</f>
        <v>0.10495145823012331</v>
      </c>
      <c r="O1559" s="16">
        <f>About!$B$91/(1+EXP(About!$B$92*(O1558-$H1558+About!$B$93)))</f>
        <v>0.13321313648010116</v>
      </c>
      <c r="P1559" s="16">
        <f>About!$B$91/(1+EXP(About!$B$92*(P1558-$H1558+About!$B$93)))</f>
        <v>0.1676829432434738</v>
      </c>
      <c r="Q1559" s="16">
        <f>About!$B$91/(1+EXP(About!$B$92*(Q1558-$H1558+About!$B$93)))</f>
        <v>0.20895842737796153</v>
      </c>
      <c r="R1559" s="16">
        <f>About!$B$91/(1+EXP(About!$B$92*(R1558-$H1558+About!$B$93)))</f>
        <v>0.25730860691227286</v>
      </c>
      <c r="S1559" s="16">
        <f>About!$B$91/(1+EXP(About!$B$92*(S1558-$H1558+About!$B$93)))</f>
        <v>0.31250885313368498</v>
      </c>
      <c r="T1559" s="16">
        <f>About!$B$91/(1+EXP(About!$B$92*(T1558-$H1558+About!$B$93)))</f>
        <v>0.37371039599785677</v>
      </c>
      <c r="U1559" s="16">
        <f>About!$B$91/(1+EXP(About!$B$92*(U1558-$H1558+About!$B$93)))</f>
        <v>0.43940070146006388</v>
      </c>
      <c r="V1559" s="16">
        <f>About!$B$91/(1+EXP(About!$B$92*(V1558-$H1558+About!$B$93)))</f>
        <v>0.50749999999999995</v>
      </c>
      <c r="W1559" s="16">
        <f>About!$B$91/(1+EXP(About!$B$92*(W1558-$H1558+About!$B$93)))</f>
        <v>0.57559929853993608</v>
      </c>
      <c r="X1559" s="16">
        <f>About!$B$91/(1+EXP(About!$B$92*(X1558-$H1558+About!$B$93)))</f>
        <v>0.64128960400214308</v>
      </c>
      <c r="Y1559" s="16">
        <f>About!$B$91/(1+EXP(About!$B$92*(Y1558-$H1558+About!$B$93)))</f>
        <v>0.70249114686631497</v>
      </c>
      <c r="Z1559" s="16">
        <f>About!$B$91/(1+EXP(About!$B$92*(Z1558-$H1558+About!$B$93)))</f>
        <v>0.75769139308772704</v>
      </c>
      <c r="AA1559" s="16">
        <f>About!$B$91/(1+EXP(About!$B$92*(AA1558-$H1558+About!$B$93)))</f>
        <v>0.80604157262203846</v>
      </c>
      <c r="AB1559" s="16">
        <f>About!$B$91/(1+EXP(About!$B$92*(AB1558-$H1558+About!$B$93)))</f>
        <v>0.84731705675652613</v>
      </c>
      <c r="AC1559" s="16">
        <f>About!$B$91/(1+EXP(About!$B$92*(AC1558-$H1558+About!$B$93)))</f>
        <v>0.88178686351989888</v>
      </c>
      <c r="AD1559" s="16">
        <f>About!$B$91/(1+EXP(About!$B$92*(AD1558-$H1558+About!$B$93)))</f>
        <v>0.91004854176987648</v>
      </c>
      <c r="AE1559" s="16">
        <f>About!$B$91/(1+EXP(About!$B$92*(AE1558-$H1558+About!$B$93)))</f>
        <v>0.93287283077630256</v>
      </c>
      <c r="AF1559" s="16">
        <f>About!$B$91/(1+EXP(About!$B$92*(AF1558-$H1558+About!$B$93)))</f>
        <v>0.95108204360214854</v>
      </c>
      <c r="AG1559" s="16">
        <f>About!$B$91/(1+EXP(About!$B$92*(AG1558-$H1558+About!$B$93)))</f>
        <v>0.96546828115621786</v>
      </c>
      <c r="AH1559" s="16">
        <f>About!$B$91/(1+EXP(About!$B$92*(AH1558-$H1558+About!$B$93)))</f>
        <v>0.97674679113376495</v>
      </c>
      <c r="AI1559" s="16">
        <f>About!$B$91/(1+EXP(About!$B$92*(AI1558-$H1558+About!$B$93)))</f>
        <v>0.98553552862611404</v>
      </c>
      <c r="AJ1559" s="16">
        <f>About!$B$91/(1+EXP(About!$B$92*(AJ1558-$H1558+About!$B$93)))</f>
        <v>0.99235185972048212</v>
      </c>
      <c r="AK1559" s="16">
        <f>About!$B$91/(1+EXP(About!$B$92*(AK1558-$H1558+About!$B$93)))</f>
        <v>0.99761910618453631</v>
      </c>
    </row>
    <row r="1560" spans="1:37" x14ac:dyDescent="0.45">
      <c r="A1560" t="s">
        <v>26</v>
      </c>
      <c r="B1560" t="s">
        <v>321</v>
      </c>
      <c r="C1560" t="s">
        <v>206</v>
      </c>
      <c r="F1560" s="15">
        <v>2019</v>
      </c>
      <c r="G1560" s="15">
        <v>2020</v>
      </c>
      <c r="H1560" s="15">
        <v>2021</v>
      </c>
      <c r="I1560" s="15">
        <v>2022</v>
      </c>
      <c r="J1560" s="15">
        <v>2023</v>
      </c>
      <c r="K1560" s="15">
        <v>2024</v>
      </c>
      <c r="L1560" s="15">
        <v>2025</v>
      </c>
      <c r="M1560" s="15">
        <v>2026</v>
      </c>
      <c r="N1560" s="15">
        <v>2027</v>
      </c>
      <c r="O1560" s="15">
        <v>2028</v>
      </c>
      <c r="P1560" s="15">
        <v>2029</v>
      </c>
      <c r="Q1560" s="15">
        <v>2030</v>
      </c>
      <c r="R1560" s="15">
        <v>2031</v>
      </c>
      <c r="S1560" s="15">
        <v>2032</v>
      </c>
      <c r="T1560" s="15">
        <v>2033</v>
      </c>
      <c r="U1560" s="15">
        <v>2034</v>
      </c>
      <c r="V1560" s="15">
        <v>2035</v>
      </c>
      <c r="W1560" s="15">
        <v>2036</v>
      </c>
      <c r="X1560" s="15">
        <v>2037</v>
      </c>
      <c r="Y1560" s="15">
        <v>2038</v>
      </c>
      <c r="Z1560" s="15">
        <v>2039</v>
      </c>
      <c r="AA1560" s="15">
        <v>2040</v>
      </c>
      <c r="AB1560" s="15">
        <v>2041</v>
      </c>
      <c r="AC1560" s="15">
        <v>2042</v>
      </c>
      <c r="AD1560" s="15">
        <v>2043</v>
      </c>
      <c r="AE1560" s="15">
        <v>2044</v>
      </c>
      <c r="AF1560" s="15">
        <v>2045</v>
      </c>
      <c r="AG1560" s="15">
        <v>2046</v>
      </c>
      <c r="AH1560" s="15">
        <v>2047</v>
      </c>
      <c r="AI1560" s="15">
        <v>2048</v>
      </c>
      <c r="AJ1560" s="15">
        <v>2049</v>
      </c>
      <c r="AK1560" s="15">
        <v>2050</v>
      </c>
    </row>
    <row r="1561" spans="1:37" x14ac:dyDescent="0.45">
      <c r="B1561" t="s">
        <v>321</v>
      </c>
      <c r="F1561" s="16">
        <v>0</v>
      </c>
      <c r="G1561" s="16">
        <v>0</v>
      </c>
      <c r="H1561" s="16">
        <f>About!$B$91/(1+EXP(About!$B$92*(H1560-$H1560+About!$B$93)))</f>
        <v>2.2648140279517712E-2</v>
      </c>
      <c r="I1561" s="16">
        <f>About!$B$91/(1+EXP(About!$B$92*(I1560-$H1560+About!$B$93)))</f>
        <v>2.9464471373885869E-2</v>
      </c>
      <c r="J1561" s="16">
        <f>About!$B$91/(1+EXP(About!$B$92*(J1560-$H1560+About!$B$93)))</f>
        <v>3.8253208866234997E-2</v>
      </c>
      <c r="K1561" s="16">
        <f>About!$B$91/(1+EXP(About!$B$92*(K1560-$H1560+About!$B$93)))</f>
        <v>4.9531718843781984E-2</v>
      </c>
      <c r="L1561" s="16">
        <f>About!$B$91/(1+EXP(About!$B$92*(L1560-$H1560+About!$B$93)))</f>
        <v>6.3917956397851416E-2</v>
      </c>
      <c r="M1561" s="16">
        <f>About!$B$91/(1+EXP(About!$B$92*(M1560-$H1560+About!$B$93)))</f>
        <v>8.2127169223697311E-2</v>
      </c>
      <c r="N1561" s="16">
        <f>About!$B$91/(1+EXP(About!$B$92*(N1560-$H1560+About!$B$93)))</f>
        <v>0.10495145823012331</v>
      </c>
      <c r="O1561" s="16">
        <f>About!$B$91/(1+EXP(About!$B$92*(O1560-$H1560+About!$B$93)))</f>
        <v>0.13321313648010116</v>
      </c>
      <c r="P1561" s="16">
        <f>About!$B$91/(1+EXP(About!$B$92*(P1560-$H1560+About!$B$93)))</f>
        <v>0.1676829432434738</v>
      </c>
      <c r="Q1561" s="16">
        <f>About!$B$91/(1+EXP(About!$B$92*(Q1560-$H1560+About!$B$93)))</f>
        <v>0.20895842737796153</v>
      </c>
      <c r="R1561" s="16">
        <f>About!$B$91/(1+EXP(About!$B$92*(R1560-$H1560+About!$B$93)))</f>
        <v>0.25730860691227286</v>
      </c>
      <c r="S1561" s="16">
        <f>About!$B$91/(1+EXP(About!$B$92*(S1560-$H1560+About!$B$93)))</f>
        <v>0.31250885313368498</v>
      </c>
      <c r="T1561" s="16">
        <f>About!$B$91/(1+EXP(About!$B$92*(T1560-$H1560+About!$B$93)))</f>
        <v>0.37371039599785677</v>
      </c>
      <c r="U1561" s="16">
        <f>About!$B$91/(1+EXP(About!$B$92*(U1560-$H1560+About!$B$93)))</f>
        <v>0.43940070146006388</v>
      </c>
      <c r="V1561" s="16">
        <f>About!$B$91/(1+EXP(About!$B$92*(V1560-$H1560+About!$B$93)))</f>
        <v>0.50749999999999995</v>
      </c>
      <c r="W1561" s="16">
        <f>About!$B$91/(1+EXP(About!$B$92*(W1560-$H1560+About!$B$93)))</f>
        <v>0.57559929853993608</v>
      </c>
      <c r="X1561" s="16">
        <f>About!$B$91/(1+EXP(About!$B$92*(X1560-$H1560+About!$B$93)))</f>
        <v>0.64128960400214308</v>
      </c>
      <c r="Y1561" s="16">
        <f>About!$B$91/(1+EXP(About!$B$92*(Y1560-$H1560+About!$B$93)))</f>
        <v>0.70249114686631497</v>
      </c>
      <c r="Z1561" s="16">
        <f>About!$B$91/(1+EXP(About!$B$92*(Z1560-$H1560+About!$B$93)))</f>
        <v>0.75769139308772704</v>
      </c>
      <c r="AA1561" s="16">
        <f>About!$B$91/(1+EXP(About!$B$92*(AA1560-$H1560+About!$B$93)))</f>
        <v>0.80604157262203846</v>
      </c>
      <c r="AB1561" s="16">
        <f>About!$B$91/(1+EXP(About!$B$92*(AB1560-$H1560+About!$B$93)))</f>
        <v>0.84731705675652613</v>
      </c>
      <c r="AC1561" s="16">
        <f>About!$B$91/(1+EXP(About!$B$92*(AC1560-$H1560+About!$B$93)))</f>
        <v>0.88178686351989888</v>
      </c>
      <c r="AD1561" s="16">
        <f>About!$B$91/(1+EXP(About!$B$92*(AD1560-$H1560+About!$B$93)))</f>
        <v>0.91004854176987648</v>
      </c>
      <c r="AE1561" s="16">
        <f>About!$B$91/(1+EXP(About!$B$92*(AE1560-$H1560+About!$B$93)))</f>
        <v>0.93287283077630256</v>
      </c>
      <c r="AF1561" s="16">
        <f>About!$B$91/(1+EXP(About!$B$92*(AF1560-$H1560+About!$B$93)))</f>
        <v>0.95108204360214854</v>
      </c>
      <c r="AG1561" s="16">
        <f>About!$B$91/(1+EXP(About!$B$92*(AG1560-$H1560+About!$B$93)))</f>
        <v>0.96546828115621786</v>
      </c>
      <c r="AH1561" s="16">
        <f>About!$B$91/(1+EXP(About!$B$92*(AH1560-$H1560+About!$B$93)))</f>
        <v>0.97674679113376495</v>
      </c>
      <c r="AI1561" s="16">
        <f>About!$B$91/(1+EXP(About!$B$92*(AI1560-$H1560+About!$B$93)))</f>
        <v>0.98553552862611404</v>
      </c>
      <c r="AJ1561" s="16">
        <f>About!$B$91/(1+EXP(About!$B$92*(AJ1560-$H1560+About!$B$93)))</f>
        <v>0.99235185972048212</v>
      </c>
      <c r="AK1561" s="16">
        <f>About!$B$91/(1+EXP(About!$B$92*(AK1560-$H1560+About!$B$93)))</f>
        <v>0.99761910618453631</v>
      </c>
    </row>
    <row r="1562" spans="1:37" x14ac:dyDescent="0.45">
      <c r="A1562" t="s">
        <v>26</v>
      </c>
      <c r="B1562" t="s">
        <v>321</v>
      </c>
      <c r="C1562" t="s">
        <v>207</v>
      </c>
      <c r="F1562" s="15">
        <v>2019</v>
      </c>
      <c r="G1562" s="15">
        <v>2020</v>
      </c>
      <c r="H1562" s="15">
        <v>2021</v>
      </c>
      <c r="I1562" s="15">
        <v>2022</v>
      </c>
      <c r="J1562" s="15">
        <v>2023</v>
      </c>
      <c r="K1562" s="15">
        <v>2024</v>
      </c>
      <c r="L1562" s="15">
        <v>2025</v>
      </c>
      <c r="M1562" s="15">
        <v>2026</v>
      </c>
      <c r="N1562" s="15">
        <v>2027</v>
      </c>
      <c r="O1562" s="15">
        <v>2028</v>
      </c>
      <c r="P1562" s="15">
        <v>2029</v>
      </c>
      <c r="Q1562" s="15">
        <v>2030</v>
      </c>
      <c r="R1562" s="15">
        <v>2031</v>
      </c>
      <c r="S1562" s="15">
        <v>2032</v>
      </c>
      <c r="T1562" s="15">
        <v>2033</v>
      </c>
      <c r="U1562" s="15">
        <v>2034</v>
      </c>
      <c r="V1562" s="15">
        <v>2035</v>
      </c>
      <c r="W1562" s="15">
        <v>2036</v>
      </c>
      <c r="X1562" s="15">
        <v>2037</v>
      </c>
      <c r="Y1562" s="15">
        <v>2038</v>
      </c>
      <c r="Z1562" s="15">
        <v>2039</v>
      </c>
      <c r="AA1562" s="15">
        <v>2040</v>
      </c>
      <c r="AB1562" s="15">
        <v>2041</v>
      </c>
      <c r="AC1562" s="15">
        <v>2042</v>
      </c>
      <c r="AD1562" s="15">
        <v>2043</v>
      </c>
      <c r="AE1562" s="15">
        <v>2044</v>
      </c>
      <c r="AF1562" s="15">
        <v>2045</v>
      </c>
      <c r="AG1562" s="15">
        <v>2046</v>
      </c>
      <c r="AH1562" s="15">
        <v>2047</v>
      </c>
      <c r="AI1562" s="15">
        <v>2048</v>
      </c>
      <c r="AJ1562" s="15">
        <v>2049</v>
      </c>
      <c r="AK1562" s="15">
        <v>2050</v>
      </c>
    </row>
    <row r="1563" spans="1:37" x14ac:dyDescent="0.45">
      <c r="B1563" t="s">
        <v>321</v>
      </c>
      <c r="F1563" s="16">
        <v>0</v>
      </c>
      <c r="G1563" s="16">
        <v>0</v>
      </c>
      <c r="H1563" s="16">
        <f>About!$B$91/(1+EXP(About!$B$92*(H1562-$H1562+About!$B$93)))</f>
        <v>2.2648140279517712E-2</v>
      </c>
      <c r="I1563" s="16">
        <f>About!$B$91/(1+EXP(About!$B$92*(I1562-$H1562+About!$B$93)))</f>
        <v>2.9464471373885869E-2</v>
      </c>
      <c r="J1563" s="16">
        <f>About!$B$91/(1+EXP(About!$B$92*(J1562-$H1562+About!$B$93)))</f>
        <v>3.8253208866234997E-2</v>
      </c>
      <c r="K1563" s="16">
        <f>About!$B$91/(1+EXP(About!$B$92*(K1562-$H1562+About!$B$93)))</f>
        <v>4.9531718843781984E-2</v>
      </c>
      <c r="L1563" s="16">
        <f>About!$B$91/(1+EXP(About!$B$92*(L1562-$H1562+About!$B$93)))</f>
        <v>6.3917956397851416E-2</v>
      </c>
      <c r="M1563" s="16">
        <f>About!$B$91/(1+EXP(About!$B$92*(M1562-$H1562+About!$B$93)))</f>
        <v>8.2127169223697311E-2</v>
      </c>
      <c r="N1563" s="16">
        <f>About!$B$91/(1+EXP(About!$B$92*(N1562-$H1562+About!$B$93)))</f>
        <v>0.10495145823012331</v>
      </c>
      <c r="O1563" s="16">
        <f>About!$B$91/(1+EXP(About!$B$92*(O1562-$H1562+About!$B$93)))</f>
        <v>0.13321313648010116</v>
      </c>
      <c r="P1563" s="16">
        <f>About!$B$91/(1+EXP(About!$B$92*(P1562-$H1562+About!$B$93)))</f>
        <v>0.1676829432434738</v>
      </c>
      <c r="Q1563" s="16">
        <f>About!$B$91/(1+EXP(About!$B$92*(Q1562-$H1562+About!$B$93)))</f>
        <v>0.20895842737796153</v>
      </c>
      <c r="R1563" s="16">
        <f>About!$B$91/(1+EXP(About!$B$92*(R1562-$H1562+About!$B$93)))</f>
        <v>0.25730860691227286</v>
      </c>
      <c r="S1563" s="16">
        <f>About!$B$91/(1+EXP(About!$B$92*(S1562-$H1562+About!$B$93)))</f>
        <v>0.31250885313368498</v>
      </c>
      <c r="T1563" s="16">
        <f>About!$B$91/(1+EXP(About!$B$92*(T1562-$H1562+About!$B$93)))</f>
        <v>0.37371039599785677</v>
      </c>
      <c r="U1563" s="16">
        <f>About!$B$91/(1+EXP(About!$B$92*(U1562-$H1562+About!$B$93)))</f>
        <v>0.43940070146006388</v>
      </c>
      <c r="V1563" s="16">
        <f>About!$B$91/(1+EXP(About!$B$92*(V1562-$H1562+About!$B$93)))</f>
        <v>0.50749999999999995</v>
      </c>
      <c r="W1563" s="16">
        <f>About!$B$91/(1+EXP(About!$B$92*(W1562-$H1562+About!$B$93)))</f>
        <v>0.57559929853993608</v>
      </c>
      <c r="X1563" s="16">
        <f>About!$B$91/(1+EXP(About!$B$92*(X1562-$H1562+About!$B$93)))</f>
        <v>0.64128960400214308</v>
      </c>
      <c r="Y1563" s="16">
        <f>About!$B$91/(1+EXP(About!$B$92*(Y1562-$H1562+About!$B$93)))</f>
        <v>0.70249114686631497</v>
      </c>
      <c r="Z1563" s="16">
        <f>About!$B$91/(1+EXP(About!$B$92*(Z1562-$H1562+About!$B$93)))</f>
        <v>0.75769139308772704</v>
      </c>
      <c r="AA1563" s="16">
        <f>About!$B$91/(1+EXP(About!$B$92*(AA1562-$H1562+About!$B$93)))</f>
        <v>0.80604157262203846</v>
      </c>
      <c r="AB1563" s="16">
        <f>About!$B$91/(1+EXP(About!$B$92*(AB1562-$H1562+About!$B$93)))</f>
        <v>0.84731705675652613</v>
      </c>
      <c r="AC1563" s="16">
        <f>About!$B$91/(1+EXP(About!$B$92*(AC1562-$H1562+About!$B$93)))</f>
        <v>0.88178686351989888</v>
      </c>
      <c r="AD1563" s="16">
        <f>About!$B$91/(1+EXP(About!$B$92*(AD1562-$H1562+About!$B$93)))</f>
        <v>0.91004854176987648</v>
      </c>
      <c r="AE1563" s="16">
        <f>About!$B$91/(1+EXP(About!$B$92*(AE1562-$H1562+About!$B$93)))</f>
        <v>0.93287283077630256</v>
      </c>
      <c r="AF1563" s="16">
        <f>About!$B$91/(1+EXP(About!$B$92*(AF1562-$H1562+About!$B$93)))</f>
        <v>0.95108204360214854</v>
      </c>
      <c r="AG1563" s="16">
        <f>About!$B$91/(1+EXP(About!$B$92*(AG1562-$H1562+About!$B$93)))</f>
        <v>0.96546828115621786</v>
      </c>
      <c r="AH1563" s="16">
        <f>About!$B$91/(1+EXP(About!$B$92*(AH1562-$H1562+About!$B$93)))</f>
        <v>0.97674679113376495</v>
      </c>
      <c r="AI1563" s="16">
        <f>About!$B$91/(1+EXP(About!$B$92*(AI1562-$H1562+About!$B$93)))</f>
        <v>0.98553552862611404</v>
      </c>
      <c r="AJ1563" s="16">
        <f>About!$B$91/(1+EXP(About!$B$92*(AJ1562-$H1562+About!$B$93)))</f>
        <v>0.99235185972048212</v>
      </c>
      <c r="AK1563" s="16">
        <f>About!$B$91/(1+EXP(About!$B$92*(AK1562-$H1562+About!$B$93)))</f>
        <v>0.99761910618453631</v>
      </c>
    </row>
    <row r="1564" spans="1:37" x14ac:dyDescent="0.45">
      <c r="A1564" t="s">
        <v>26</v>
      </c>
      <c r="B1564" t="s">
        <v>321</v>
      </c>
      <c r="C1564" t="s">
        <v>208</v>
      </c>
      <c r="F1564" s="15">
        <v>2019</v>
      </c>
      <c r="G1564" s="15">
        <v>2020</v>
      </c>
      <c r="H1564" s="15">
        <v>2021</v>
      </c>
      <c r="I1564" s="15">
        <v>2022</v>
      </c>
      <c r="J1564" s="15">
        <v>2023</v>
      </c>
      <c r="K1564" s="15">
        <v>2024</v>
      </c>
      <c r="L1564" s="15">
        <v>2025</v>
      </c>
      <c r="M1564" s="15">
        <v>2026</v>
      </c>
      <c r="N1564" s="15">
        <v>2027</v>
      </c>
      <c r="O1564" s="15">
        <v>2028</v>
      </c>
      <c r="P1564" s="15">
        <v>2029</v>
      </c>
      <c r="Q1564" s="15">
        <v>2030</v>
      </c>
      <c r="R1564" s="15">
        <v>2031</v>
      </c>
      <c r="S1564" s="15">
        <v>2032</v>
      </c>
      <c r="T1564" s="15">
        <v>2033</v>
      </c>
      <c r="U1564" s="15">
        <v>2034</v>
      </c>
      <c r="V1564" s="15">
        <v>2035</v>
      </c>
      <c r="W1564" s="15">
        <v>2036</v>
      </c>
      <c r="X1564" s="15">
        <v>2037</v>
      </c>
      <c r="Y1564" s="15">
        <v>2038</v>
      </c>
      <c r="Z1564" s="15">
        <v>2039</v>
      </c>
      <c r="AA1564" s="15">
        <v>2040</v>
      </c>
      <c r="AB1564" s="15">
        <v>2041</v>
      </c>
      <c r="AC1564" s="15">
        <v>2042</v>
      </c>
      <c r="AD1564" s="15">
        <v>2043</v>
      </c>
      <c r="AE1564" s="15">
        <v>2044</v>
      </c>
      <c r="AF1564" s="15">
        <v>2045</v>
      </c>
      <c r="AG1564" s="15">
        <v>2046</v>
      </c>
      <c r="AH1564" s="15">
        <v>2047</v>
      </c>
      <c r="AI1564" s="15">
        <v>2048</v>
      </c>
      <c r="AJ1564" s="15">
        <v>2049</v>
      </c>
      <c r="AK1564" s="15">
        <v>2050</v>
      </c>
    </row>
    <row r="1565" spans="1:37" x14ac:dyDescent="0.45">
      <c r="B1565" t="s">
        <v>321</v>
      </c>
      <c r="F1565" s="16">
        <v>0</v>
      </c>
      <c r="G1565" s="16">
        <v>0</v>
      </c>
      <c r="H1565" s="16">
        <f>About!$B$91/(1+EXP(About!$B$92*(H1564-$H1564+About!$B$93)))</f>
        <v>2.2648140279517712E-2</v>
      </c>
      <c r="I1565" s="16">
        <f>About!$B$91/(1+EXP(About!$B$92*(I1564-$H1564+About!$B$93)))</f>
        <v>2.9464471373885869E-2</v>
      </c>
      <c r="J1565" s="16">
        <f>About!$B$91/(1+EXP(About!$B$92*(J1564-$H1564+About!$B$93)))</f>
        <v>3.8253208866234997E-2</v>
      </c>
      <c r="K1565" s="16">
        <f>About!$B$91/(1+EXP(About!$B$92*(K1564-$H1564+About!$B$93)))</f>
        <v>4.9531718843781984E-2</v>
      </c>
      <c r="L1565" s="16">
        <f>About!$B$91/(1+EXP(About!$B$92*(L1564-$H1564+About!$B$93)))</f>
        <v>6.3917956397851416E-2</v>
      </c>
      <c r="M1565" s="16">
        <f>About!$B$91/(1+EXP(About!$B$92*(M1564-$H1564+About!$B$93)))</f>
        <v>8.2127169223697311E-2</v>
      </c>
      <c r="N1565" s="16">
        <f>About!$B$91/(1+EXP(About!$B$92*(N1564-$H1564+About!$B$93)))</f>
        <v>0.10495145823012331</v>
      </c>
      <c r="O1565" s="16">
        <f>About!$B$91/(1+EXP(About!$B$92*(O1564-$H1564+About!$B$93)))</f>
        <v>0.13321313648010116</v>
      </c>
      <c r="P1565" s="16">
        <f>About!$B$91/(1+EXP(About!$B$92*(P1564-$H1564+About!$B$93)))</f>
        <v>0.1676829432434738</v>
      </c>
      <c r="Q1565" s="16">
        <f>About!$B$91/(1+EXP(About!$B$92*(Q1564-$H1564+About!$B$93)))</f>
        <v>0.20895842737796153</v>
      </c>
      <c r="R1565" s="16">
        <f>About!$B$91/(1+EXP(About!$B$92*(R1564-$H1564+About!$B$93)))</f>
        <v>0.25730860691227286</v>
      </c>
      <c r="S1565" s="16">
        <f>About!$B$91/(1+EXP(About!$B$92*(S1564-$H1564+About!$B$93)))</f>
        <v>0.31250885313368498</v>
      </c>
      <c r="T1565" s="16">
        <f>About!$B$91/(1+EXP(About!$B$92*(T1564-$H1564+About!$B$93)))</f>
        <v>0.37371039599785677</v>
      </c>
      <c r="U1565" s="16">
        <f>About!$B$91/(1+EXP(About!$B$92*(U1564-$H1564+About!$B$93)))</f>
        <v>0.43940070146006388</v>
      </c>
      <c r="V1565" s="16">
        <f>About!$B$91/(1+EXP(About!$B$92*(V1564-$H1564+About!$B$93)))</f>
        <v>0.50749999999999995</v>
      </c>
      <c r="W1565" s="16">
        <f>About!$B$91/(1+EXP(About!$B$92*(W1564-$H1564+About!$B$93)))</f>
        <v>0.57559929853993608</v>
      </c>
      <c r="X1565" s="16">
        <f>About!$B$91/(1+EXP(About!$B$92*(X1564-$H1564+About!$B$93)))</f>
        <v>0.64128960400214308</v>
      </c>
      <c r="Y1565" s="16">
        <f>About!$B$91/(1+EXP(About!$B$92*(Y1564-$H1564+About!$B$93)))</f>
        <v>0.70249114686631497</v>
      </c>
      <c r="Z1565" s="16">
        <f>About!$B$91/(1+EXP(About!$B$92*(Z1564-$H1564+About!$B$93)))</f>
        <v>0.75769139308772704</v>
      </c>
      <c r="AA1565" s="16">
        <f>About!$B$91/(1+EXP(About!$B$92*(AA1564-$H1564+About!$B$93)))</f>
        <v>0.80604157262203846</v>
      </c>
      <c r="AB1565" s="16">
        <f>About!$B$91/(1+EXP(About!$B$92*(AB1564-$H1564+About!$B$93)))</f>
        <v>0.84731705675652613</v>
      </c>
      <c r="AC1565" s="16">
        <f>About!$B$91/(1+EXP(About!$B$92*(AC1564-$H1564+About!$B$93)))</f>
        <v>0.88178686351989888</v>
      </c>
      <c r="AD1565" s="16">
        <f>About!$B$91/(1+EXP(About!$B$92*(AD1564-$H1564+About!$B$93)))</f>
        <v>0.91004854176987648</v>
      </c>
      <c r="AE1565" s="16">
        <f>About!$B$91/(1+EXP(About!$B$92*(AE1564-$H1564+About!$B$93)))</f>
        <v>0.93287283077630256</v>
      </c>
      <c r="AF1565" s="16">
        <f>About!$B$91/(1+EXP(About!$B$92*(AF1564-$H1564+About!$B$93)))</f>
        <v>0.95108204360214854</v>
      </c>
      <c r="AG1565" s="16">
        <f>About!$B$91/(1+EXP(About!$B$92*(AG1564-$H1564+About!$B$93)))</f>
        <v>0.96546828115621786</v>
      </c>
      <c r="AH1565" s="16">
        <f>About!$B$91/(1+EXP(About!$B$92*(AH1564-$H1564+About!$B$93)))</f>
        <v>0.97674679113376495</v>
      </c>
      <c r="AI1565" s="16">
        <f>About!$B$91/(1+EXP(About!$B$92*(AI1564-$H1564+About!$B$93)))</f>
        <v>0.98553552862611404</v>
      </c>
      <c r="AJ1565" s="16">
        <f>About!$B$91/(1+EXP(About!$B$92*(AJ1564-$H1564+About!$B$93)))</f>
        <v>0.99235185972048212</v>
      </c>
      <c r="AK1565" s="16">
        <f>About!$B$91/(1+EXP(About!$B$92*(AK1564-$H1564+About!$B$93)))</f>
        <v>0.99761910618453631</v>
      </c>
    </row>
    <row r="1566" spans="1:37" x14ac:dyDescent="0.45">
      <c r="A1566" t="s">
        <v>27</v>
      </c>
      <c r="B1566" t="s">
        <v>321</v>
      </c>
      <c r="C1566" t="s">
        <v>213</v>
      </c>
      <c r="F1566" s="15">
        <v>2019</v>
      </c>
      <c r="G1566" s="15">
        <v>2020</v>
      </c>
      <c r="H1566" s="15">
        <v>2021</v>
      </c>
      <c r="I1566" s="15">
        <v>2022</v>
      </c>
      <c r="J1566" s="15">
        <v>2023</v>
      </c>
      <c r="K1566" s="15">
        <v>2024</v>
      </c>
      <c r="L1566" s="15">
        <v>2025</v>
      </c>
      <c r="M1566" s="15">
        <v>2026</v>
      </c>
      <c r="N1566" s="15">
        <v>2027</v>
      </c>
      <c r="O1566" s="15">
        <v>2028</v>
      </c>
      <c r="P1566" s="15">
        <v>2029</v>
      </c>
      <c r="Q1566" s="15">
        <v>2030</v>
      </c>
      <c r="R1566" s="15">
        <v>2031</v>
      </c>
      <c r="S1566" s="15">
        <v>2032</v>
      </c>
      <c r="T1566" s="15">
        <v>2033</v>
      </c>
      <c r="U1566" s="15">
        <v>2034</v>
      </c>
      <c r="V1566" s="15">
        <v>2035</v>
      </c>
      <c r="W1566" s="15">
        <v>2036</v>
      </c>
      <c r="X1566" s="15">
        <v>2037</v>
      </c>
      <c r="Y1566" s="15">
        <v>2038</v>
      </c>
      <c r="Z1566" s="15">
        <v>2039</v>
      </c>
      <c r="AA1566" s="15">
        <v>2040</v>
      </c>
      <c r="AB1566" s="15">
        <v>2041</v>
      </c>
      <c r="AC1566" s="15">
        <v>2042</v>
      </c>
      <c r="AD1566" s="15">
        <v>2043</v>
      </c>
      <c r="AE1566" s="15">
        <v>2044</v>
      </c>
      <c r="AF1566" s="15">
        <v>2045</v>
      </c>
      <c r="AG1566" s="15">
        <v>2046</v>
      </c>
      <c r="AH1566" s="15">
        <v>2047</v>
      </c>
      <c r="AI1566" s="15">
        <v>2048</v>
      </c>
      <c r="AJ1566" s="15">
        <v>2049</v>
      </c>
      <c r="AK1566" s="15">
        <v>2050</v>
      </c>
    </row>
    <row r="1567" spans="1:37" x14ac:dyDescent="0.45">
      <c r="B1567" t="s">
        <v>321</v>
      </c>
      <c r="F1567" s="16">
        <v>0</v>
      </c>
      <c r="G1567" s="16">
        <v>0</v>
      </c>
      <c r="H1567" s="16">
        <f>About!$B$91/(1+EXP(About!$B$92*(H1566-$H1566+About!$B$93)))</f>
        <v>2.2648140279517712E-2</v>
      </c>
      <c r="I1567" s="16">
        <f>About!$B$91/(1+EXP(About!$B$92*(I1566-$H1566+About!$B$93)))</f>
        <v>2.9464471373885869E-2</v>
      </c>
      <c r="J1567" s="16">
        <f>About!$B$91/(1+EXP(About!$B$92*(J1566-$H1566+About!$B$93)))</f>
        <v>3.8253208866234997E-2</v>
      </c>
      <c r="K1567" s="16">
        <f>About!$B$91/(1+EXP(About!$B$92*(K1566-$H1566+About!$B$93)))</f>
        <v>4.9531718843781984E-2</v>
      </c>
      <c r="L1567" s="16">
        <f>About!$B$91/(1+EXP(About!$B$92*(L1566-$H1566+About!$B$93)))</f>
        <v>6.3917956397851416E-2</v>
      </c>
      <c r="M1567" s="16">
        <f>About!$B$91/(1+EXP(About!$B$92*(M1566-$H1566+About!$B$93)))</f>
        <v>8.2127169223697311E-2</v>
      </c>
      <c r="N1567" s="16">
        <f>About!$B$91/(1+EXP(About!$B$92*(N1566-$H1566+About!$B$93)))</f>
        <v>0.10495145823012331</v>
      </c>
      <c r="O1567" s="16">
        <f>About!$B$91/(1+EXP(About!$B$92*(O1566-$H1566+About!$B$93)))</f>
        <v>0.13321313648010116</v>
      </c>
      <c r="P1567" s="16">
        <f>About!$B$91/(1+EXP(About!$B$92*(P1566-$H1566+About!$B$93)))</f>
        <v>0.1676829432434738</v>
      </c>
      <c r="Q1567" s="16">
        <f>About!$B$91/(1+EXP(About!$B$92*(Q1566-$H1566+About!$B$93)))</f>
        <v>0.20895842737796153</v>
      </c>
      <c r="R1567" s="16">
        <f>About!$B$91/(1+EXP(About!$B$92*(R1566-$H1566+About!$B$93)))</f>
        <v>0.25730860691227286</v>
      </c>
      <c r="S1567" s="16">
        <f>About!$B$91/(1+EXP(About!$B$92*(S1566-$H1566+About!$B$93)))</f>
        <v>0.31250885313368498</v>
      </c>
      <c r="T1567" s="16">
        <f>About!$B$91/(1+EXP(About!$B$92*(T1566-$H1566+About!$B$93)))</f>
        <v>0.37371039599785677</v>
      </c>
      <c r="U1567" s="16">
        <f>About!$B$91/(1+EXP(About!$B$92*(U1566-$H1566+About!$B$93)))</f>
        <v>0.43940070146006388</v>
      </c>
      <c r="V1567" s="16">
        <f>About!$B$91/(1+EXP(About!$B$92*(V1566-$H1566+About!$B$93)))</f>
        <v>0.50749999999999995</v>
      </c>
      <c r="W1567" s="16">
        <f>About!$B$91/(1+EXP(About!$B$92*(W1566-$H1566+About!$B$93)))</f>
        <v>0.57559929853993608</v>
      </c>
      <c r="X1567" s="16">
        <f>About!$B$91/(1+EXP(About!$B$92*(X1566-$H1566+About!$B$93)))</f>
        <v>0.64128960400214308</v>
      </c>
      <c r="Y1567" s="16">
        <f>About!$B$91/(1+EXP(About!$B$92*(Y1566-$H1566+About!$B$93)))</f>
        <v>0.70249114686631497</v>
      </c>
      <c r="Z1567" s="16">
        <f>About!$B$91/(1+EXP(About!$B$92*(Z1566-$H1566+About!$B$93)))</f>
        <v>0.75769139308772704</v>
      </c>
      <c r="AA1567" s="16">
        <f>About!$B$91/(1+EXP(About!$B$92*(AA1566-$H1566+About!$B$93)))</f>
        <v>0.80604157262203846</v>
      </c>
      <c r="AB1567" s="16">
        <f>About!$B$91/(1+EXP(About!$B$92*(AB1566-$H1566+About!$B$93)))</f>
        <v>0.84731705675652613</v>
      </c>
      <c r="AC1567" s="16">
        <f>About!$B$91/(1+EXP(About!$B$92*(AC1566-$H1566+About!$B$93)))</f>
        <v>0.88178686351989888</v>
      </c>
      <c r="AD1567" s="16">
        <f>About!$B$91/(1+EXP(About!$B$92*(AD1566-$H1566+About!$B$93)))</f>
        <v>0.91004854176987648</v>
      </c>
      <c r="AE1567" s="16">
        <f>About!$B$91/(1+EXP(About!$B$92*(AE1566-$H1566+About!$B$93)))</f>
        <v>0.93287283077630256</v>
      </c>
      <c r="AF1567" s="16">
        <f>About!$B$91/(1+EXP(About!$B$92*(AF1566-$H1566+About!$B$93)))</f>
        <v>0.95108204360214854</v>
      </c>
      <c r="AG1567" s="16">
        <f>About!$B$91/(1+EXP(About!$B$92*(AG1566-$H1566+About!$B$93)))</f>
        <v>0.96546828115621786</v>
      </c>
      <c r="AH1567" s="16">
        <f>About!$B$91/(1+EXP(About!$B$92*(AH1566-$H1566+About!$B$93)))</f>
        <v>0.97674679113376495</v>
      </c>
      <c r="AI1567" s="16">
        <f>About!$B$91/(1+EXP(About!$B$92*(AI1566-$H1566+About!$B$93)))</f>
        <v>0.98553552862611404</v>
      </c>
      <c r="AJ1567" s="16">
        <f>About!$B$91/(1+EXP(About!$B$92*(AJ1566-$H1566+About!$B$93)))</f>
        <v>0.99235185972048212</v>
      </c>
      <c r="AK1567" s="16">
        <f>About!$B$91/(1+EXP(About!$B$92*(AK1566-$H1566+About!$B$93)))</f>
        <v>0.99761910618453631</v>
      </c>
    </row>
    <row r="1568" spans="1:37" x14ac:dyDescent="0.45">
      <c r="A1568" t="s">
        <v>27</v>
      </c>
      <c r="B1568" t="s">
        <v>321</v>
      </c>
      <c r="C1568" t="s">
        <v>214</v>
      </c>
      <c r="F1568" s="15">
        <v>2019</v>
      </c>
      <c r="G1568" s="15">
        <v>2020</v>
      </c>
      <c r="H1568" s="15">
        <v>2021</v>
      </c>
      <c r="I1568" s="15">
        <v>2022</v>
      </c>
      <c r="J1568" s="15">
        <v>2023</v>
      </c>
      <c r="K1568" s="15">
        <v>2024</v>
      </c>
      <c r="L1568" s="15">
        <v>2025</v>
      </c>
      <c r="M1568" s="15">
        <v>2026</v>
      </c>
      <c r="N1568" s="15">
        <v>2027</v>
      </c>
      <c r="O1568" s="15">
        <v>2028</v>
      </c>
      <c r="P1568" s="15">
        <v>2029</v>
      </c>
      <c r="Q1568" s="15">
        <v>2030</v>
      </c>
      <c r="R1568" s="15">
        <v>2031</v>
      </c>
      <c r="S1568" s="15">
        <v>2032</v>
      </c>
      <c r="T1568" s="15">
        <v>2033</v>
      </c>
      <c r="U1568" s="15">
        <v>2034</v>
      </c>
      <c r="V1568" s="15">
        <v>2035</v>
      </c>
      <c r="W1568" s="15">
        <v>2036</v>
      </c>
      <c r="X1568" s="15">
        <v>2037</v>
      </c>
      <c r="Y1568" s="15">
        <v>2038</v>
      </c>
      <c r="Z1568" s="15">
        <v>2039</v>
      </c>
      <c r="AA1568" s="15">
        <v>2040</v>
      </c>
      <c r="AB1568" s="15">
        <v>2041</v>
      </c>
      <c r="AC1568" s="15">
        <v>2042</v>
      </c>
      <c r="AD1568" s="15">
        <v>2043</v>
      </c>
      <c r="AE1568" s="15">
        <v>2044</v>
      </c>
      <c r="AF1568" s="15">
        <v>2045</v>
      </c>
      <c r="AG1568" s="15">
        <v>2046</v>
      </c>
      <c r="AH1568" s="15">
        <v>2047</v>
      </c>
      <c r="AI1568" s="15">
        <v>2048</v>
      </c>
      <c r="AJ1568" s="15">
        <v>2049</v>
      </c>
      <c r="AK1568" s="15">
        <v>2050</v>
      </c>
    </row>
    <row r="1569" spans="1:37" x14ac:dyDescent="0.45">
      <c r="B1569" t="s">
        <v>321</v>
      </c>
      <c r="F1569" s="16">
        <v>0</v>
      </c>
      <c r="G1569" s="16">
        <v>0</v>
      </c>
      <c r="H1569" s="16">
        <f>About!$B$91/(1+EXP(About!$B$92*(H1568-$H1568+About!$B$93)))</f>
        <v>2.2648140279517712E-2</v>
      </c>
      <c r="I1569" s="16">
        <f>About!$B$91/(1+EXP(About!$B$92*(I1568-$H1568+About!$B$93)))</f>
        <v>2.9464471373885869E-2</v>
      </c>
      <c r="J1569" s="16">
        <f>About!$B$91/(1+EXP(About!$B$92*(J1568-$H1568+About!$B$93)))</f>
        <v>3.8253208866234997E-2</v>
      </c>
      <c r="K1569" s="16">
        <f>About!$B$91/(1+EXP(About!$B$92*(K1568-$H1568+About!$B$93)))</f>
        <v>4.9531718843781984E-2</v>
      </c>
      <c r="L1569" s="16">
        <f>About!$B$91/(1+EXP(About!$B$92*(L1568-$H1568+About!$B$93)))</f>
        <v>6.3917956397851416E-2</v>
      </c>
      <c r="M1569" s="16">
        <f>About!$B$91/(1+EXP(About!$B$92*(M1568-$H1568+About!$B$93)))</f>
        <v>8.2127169223697311E-2</v>
      </c>
      <c r="N1569" s="16">
        <f>About!$B$91/(1+EXP(About!$B$92*(N1568-$H1568+About!$B$93)))</f>
        <v>0.10495145823012331</v>
      </c>
      <c r="O1569" s="16">
        <f>About!$B$91/(1+EXP(About!$B$92*(O1568-$H1568+About!$B$93)))</f>
        <v>0.13321313648010116</v>
      </c>
      <c r="P1569" s="16">
        <f>About!$B$91/(1+EXP(About!$B$92*(P1568-$H1568+About!$B$93)))</f>
        <v>0.1676829432434738</v>
      </c>
      <c r="Q1569" s="16">
        <f>About!$B$91/(1+EXP(About!$B$92*(Q1568-$H1568+About!$B$93)))</f>
        <v>0.20895842737796153</v>
      </c>
      <c r="R1569" s="16">
        <f>About!$B$91/(1+EXP(About!$B$92*(R1568-$H1568+About!$B$93)))</f>
        <v>0.25730860691227286</v>
      </c>
      <c r="S1569" s="16">
        <f>About!$B$91/(1+EXP(About!$B$92*(S1568-$H1568+About!$B$93)))</f>
        <v>0.31250885313368498</v>
      </c>
      <c r="T1569" s="16">
        <f>About!$B$91/(1+EXP(About!$B$92*(T1568-$H1568+About!$B$93)))</f>
        <v>0.37371039599785677</v>
      </c>
      <c r="U1569" s="16">
        <f>About!$B$91/(1+EXP(About!$B$92*(U1568-$H1568+About!$B$93)))</f>
        <v>0.43940070146006388</v>
      </c>
      <c r="V1569" s="16">
        <f>About!$B$91/(1+EXP(About!$B$92*(V1568-$H1568+About!$B$93)))</f>
        <v>0.50749999999999995</v>
      </c>
      <c r="W1569" s="16">
        <f>About!$B$91/(1+EXP(About!$B$92*(W1568-$H1568+About!$B$93)))</f>
        <v>0.57559929853993608</v>
      </c>
      <c r="X1569" s="16">
        <f>About!$B$91/(1+EXP(About!$B$92*(X1568-$H1568+About!$B$93)))</f>
        <v>0.64128960400214308</v>
      </c>
      <c r="Y1569" s="16">
        <f>About!$B$91/(1+EXP(About!$B$92*(Y1568-$H1568+About!$B$93)))</f>
        <v>0.70249114686631497</v>
      </c>
      <c r="Z1569" s="16">
        <f>About!$B$91/(1+EXP(About!$B$92*(Z1568-$H1568+About!$B$93)))</f>
        <v>0.75769139308772704</v>
      </c>
      <c r="AA1569" s="16">
        <f>About!$B$91/(1+EXP(About!$B$92*(AA1568-$H1568+About!$B$93)))</f>
        <v>0.80604157262203846</v>
      </c>
      <c r="AB1569" s="16">
        <f>About!$B$91/(1+EXP(About!$B$92*(AB1568-$H1568+About!$B$93)))</f>
        <v>0.84731705675652613</v>
      </c>
      <c r="AC1569" s="16">
        <f>About!$B$91/(1+EXP(About!$B$92*(AC1568-$H1568+About!$B$93)))</f>
        <v>0.88178686351989888</v>
      </c>
      <c r="AD1569" s="16">
        <f>About!$B$91/(1+EXP(About!$B$92*(AD1568-$H1568+About!$B$93)))</f>
        <v>0.91004854176987648</v>
      </c>
      <c r="AE1569" s="16">
        <f>About!$B$91/(1+EXP(About!$B$92*(AE1568-$H1568+About!$B$93)))</f>
        <v>0.93287283077630256</v>
      </c>
      <c r="AF1569" s="16">
        <f>About!$B$91/(1+EXP(About!$B$92*(AF1568-$H1568+About!$B$93)))</f>
        <v>0.95108204360214854</v>
      </c>
      <c r="AG1569" s="16">
        <f>About!$B$91/(1+EXP(About!$B$92*(AG1568-$H1568+About!$B$93)))</f>
        <v>0.96546828115621786</v>
      </c>
      <c r="AH1569" s="16">
        <f>About!$B$91/(1+EXP(About!$B$92*(AH1568-$H1568+About!$B$93)))</f>
        <v>0.97674679113376495</v>
      </c>
      <c r="AI1569" s="16">
        <f>About!$B$91/(1+EXP(About!$B$92*(AI1568-$H1568+About!$B$93)))</f>
        <v>0.98553552862611404</v>
      </c>
      <c r="AJ1569" s="16">
        <f>About!$B$91/(1+EXP(About!$B$92*(AJ1568-$H1568+About!$B$93)))</f>
        <v>0.99235185972048212</v>
      </c>
      <c r="AK1569" s="16">
        <f>About!$B$91/(1+EXP(About!$B$92*(AK1568-$H1568+About!$B$93)))</f>
        <v>0.99761910618453631</v>
      </c>
    </row>
    <row r="1570" spans="1:37" x14ac:dyDescent="0.45">
      <c r="A1570" t="s">
        <v>27</v>
      </c>
      <c r="B1570" t="s">
        <v>321</v>
      </c>
      <c r="C1570" t="s">
        <v>215</v>
      </c>
      <c r="F1570" s="15">
        <v>2019</v>
      </c>
      <c r="G1570" s="15">
        <v>2020</v>
      </c>
      <c r="H1570" s="15">
        <v>2021</v>
      </c>
      <c r="I1570" s="15">
        <v>2022</v>
      </c>
      <c r="J1570" s="15">
        <v>2023</v>
      </c>
      <c r="K1570" s="15">
        <v>2024</v>
      </c>
      <c r="L1570" s="15">
        <v>2025</v>
      </c>
      <c r="M1570" s="15">
        <v>2026</v>
      </c>
      <c r="N1570" s="15">
        <v>2027</v>
      </c>
      <c r="O1570" s="15">
        <v>2028</v>
      </c>
      <c r="P1570" s="15">
        <v>2029</v>
      </c>
      <c r="Q1570" s="15">
        <v>2030</v>
      </c>
      <c r="R1570" s="15">
        <v>2031</v>
      </c>
      <c r="S1570" s="15">
        <v>2032</v>
      </c>
      <c r="T1570" s="15">
        <v>2033</v>
      </c>
      <c r="U1570" s="15">
        <v>2034</v>
      </c>
      <c r="V1570" s="15">
        <v>2035</v>
      </c>
      <c r="W1570" s="15">
        <v>2036</v>
      </c>
      <c r="X1570" s="15">
        <v>2037</v>
      </c>
      <c r="Y1570" s="15">
        <v>2038</v>
      </c>
      <c r="Z1570" s="15">
        <v>2039</v>
      </c>
      <c r="AA1570" s="15">
        <v>2040</v>
      </c>
      <c r="AB1570" s="15">
        <v>2041</v>
      </c>
      <c r="AC1570" s="15">
        <v>2042</v>
      </c>
      <c r="AD1570" s="15">
        <v>2043</v>
      </c>
      <c r="AE1570" s="15">
        <v>2044</v>
      </c>
      <c r="AF1570" s="15">
        <v>2045</v>
      </c>
      <c r="AG1570" s="15">
        <v>2046</v>
      </c>
      <c r="AH1570" s="15">
        <v>2047</v>
      </c>
      <c r="AI1570" s="15">
        <v>2048</v>
      </c>
      <c r="AJ1570" s="15">
        <v>2049</v>
      </c>
      <c r="AK1570" s="15">
        <v>2050</v>
      </c>
    </row>
    <row r="1571" spans="1:37" x14ac:dyDescent="0.45">
      <c r="B1571" t="s">
        <v>321</v>
      </c>
      <c r="F1571" s="16">
        <v>0</v>
      </c>
      <c r="G1571" s="16">
        <v>0</v>
      </c>
      <c r="H1571" s="16">
        <f>About!$B$91/(1+EXP(About!$B$92*(H1570-$H1570+About!$B$93)))</f>
        <v>2.2648140279517712E-2</v>
      </c>
      <c r="I1571" s="16">
        <f>About!$B$91/(1+EXP(About!$B$92*(I1570-$H1570+About!$B$93)))</f>
        <v>2.9464471373885869E-2</v>
      </c>
      <c r="J1571" s="16">
        <f>About!$B$91/(1+EXP(About!$B$92*(J1570-$H1570+About!$B$93)))</f>
        <v>3.8253208866234997E-2</v>
      </c>
      <c r="K1571" s="16">
        <f>About!$B$91/(1+EXP(About!$B$92*(K1570-$H1570+About!$B$93)))</f>
        <v>4.9531718843781984E-2</v>
      </c>
      <c r="L1571" s="16">
        <f>About!$B$91/(1+EXP(About!$B$92*(L1570-$H1570+About!$B$93)))</f>
        <v>6.3917956397851416E-2</v>
      </c>
      <c r="M1571" s="16">
        <f>About!$B$91/(1+EXP(About!$B$92*(M1570-$H1570+About!$B$93)))</f>
        <v>8.2127169223697311E-2</v>
      </c>
      <c r="N1571" s="16">
        <f>About!$B$91/(1+EXP(About!$B$92*(N1570-$H1570+About!$B$93)))</f>
        <v>0.10495145823012331</v>
      </c>
      <c r="O1571" s="16">
        <f>About!$B$91/(1+EXP(About!$B$92*(O1570-$H1570+About!$B$93)))</f>
        <v>0.13321313648010116</v>
      </c>
      <c r="P1571" s="16">
        <f>About!$B$91/(1+EXP(About!$B$92*(P1570-$H1570+About!$B$93)))</f>
        <v>0.1676829432434738</v>
      </c>
      <c r="Q1571" s="16">
        <f>About!$B$91/(1+EXP(About!$B$92*(Q1570-$H1570+About!$B$93)))</f>
        <v>0.20895842737796153</v>
      </c>
      <c r="R1571" s="16">
        <f>About!$B$91/(1+EXP(About!$B$92*(R1570-$H1570+About!$B$93)))</f>
        <v>0.25730860691227286</v>
      </c>
      <c r="S1571" s="16">
        <f>About!$B$91/(1+EXP(About!$B$92*(S1570-$H1570+About!$B$93)))</f>
        <v>0.31250885313368498</v>
      </c>
      <c r="T1571" s="16">
        <f>About!$B$91/(1+EXP(About!$B$92*(T1570-$H1570+About!$B$93)))</f>
        <v>0.37371039599785677</v>
      </c>
      <c r="U1571" s="16">
        <f>About!$B$91/(1+EXP(About!$B$92*(U1570-$H1570+About!$B$93)))</f>
        <v>0.43940070146006388</v>
      </c>
      <c r="V1571" s="16">
        <f>About!$B$91/(1+EXP(About!$B$92*(V1570-$H1570+About!$B$93)))</f>
        <v>0.50749999999999995</v>
      </c>
      <c r="W1571" s="16">
        <f>About!$B$91/(1+EXP(About!$B$92*(W1570-$H1570+About!$B$93)))</f>
        <v>0.57559929853993608</v>
      </c>
      <c r="X1571" s="16">
        <f>About!$B$91/(1+EXP(About!$B$92*(X1570-$H1570+About!$B$93)))</f>
        <v>0.64128960400214308</v>
      </c>
      <c r="Y1571" s="16">
        <f>About!$B$91/(1+EXP(About!$B$92*(Y1570-$H1570+About!$B$93)))</f>
        <v>0.70249114686631497</v>
      </c>
      <c r="Z1571" s="16">
        <f>About!$B$91/(1+EXP(About!$B$92*(Z1570-$H1570+About!$B$93)))</f>
        <v>0.75769139308772704</v>
      </c>
      <c r="AA1571" s="16">
        <f>About!$B$91/(1+EXP(About!$B$92*(AA1570-$H1570+About!$B$93)))</f>
        <v>0.80604157262203846</v>
      </c>
      <c r="AB1571" s="16">
        <f>About!$B$91/(1+EXP(About!$B$92*(AB1570-$H1570+About!$B$93)))</f>
        <v>0.84731705675652613</v>
      </c>
      <c r="AC1571" s="16">
        <f>About!$B$91/(1+EXP(About!$B$92*(AC1570-$H1570+About!$B$93)))</f>
        <v>0.88178686351989888</v>
      </c>
      <c r="AD1571" s="16">
        <f>About!$B$91/(1+EXP(About!$B$92*(AD1570-$H1570+About!$B$93)))</f>
        <v>0.91004854176987648</v>
      </c>
      <c r="AE1571" s="16">
        <f>About!$B$91/(1+EXP(About!$B$92*(AE1570-$H1570+About!$B$93)))</f>
        <v>0.93287283077630256</v>
      </c>
      <c r="AF1571" s="16">
        <f>About!$B$91/(1+EXP(About!$B$92*(AF1570-$H1570+About!$B$93)))</f>
        <v>0.95108204360214854</v>
      </c>
      <c r="AG1571" s="16">
        <f>About!$B$91/(1+EXP(About!$B$92*(AG1570-$H1570+About!$B$93)))</f>
        <v>0.96546828115621786</v>
      </c>
      <c r="AH1571" s="16">
        <f>About!$B$91/(1+EXP(About!$B$92*(AH1570-$H1570+About!$B$93)))</f>
        <v>0.97674679113376495</v>
      </c>
      <c r="AI1571" s="16">
        <f>About!$B$91/(1+EXP(About!$B$92*(AI1570-$H1570+About!$B$93)))</f>
        <v>0.98553552862611404</v>
      </c>
      <c r="AJ1571" s="16">
        <f>About!$B$91/(1+EXP(About!$B$92*(AJ1570-$H1570+About!$B$93)))</f>
        <v>0.99235185972048212</v>
      </c>
      <c r="AK1571" s="16">
        <f>About!$B$91/(1+EXP(About!$B$92*(AK1570-$H1570+About!$B$93)))</f>
        <v>0.99761910618453631</v>
      </c>
    </row>
    <row r="1572" spans="1:37" x14ac:dyDescent="0.45">
      <c r="A1572" t="s">
        <v>27</v>
      </c>
      <c r="B1572" t="s">
        <v>321</v>
      </c>
      <c r="C1572" t="s">
        <v>216</v>
      </c>
      <c r="F1572" s="15">
        <v>2019</v>
      </c>
      <c r="G1572" s="15">
        <v>2020</v>
      </c>
      <c r="H1572" s="15">
        <v>2021</v>
      </c>
      <c r="I1572" s="15">
        <v>2022</v>
      </c>
      <c r="J1572" s="15">
        <v>2023</v>
      </c>
      <c r="K1572" s="15">
        <v>2024</v>
      </c>
      <c r="L1572" s="15">
        <v>2025</v>
      </c>
      <c r="M1572" s="15">
        <v>2026</v>
      </c>
      <c r="N1572" s="15">
        <v>2027</v>
      </c>
      <c r="O1572" s="15">
        <v>2028</v>
      </c>
      <c r="P1572" s="15">
        <v>2029</v>
      </c>
      <c r="Q1572" s="15">
        <v>2030</v>
      </c>
      <c r="R1572" s="15">
        <v>2031</v>
      </c>
      <c r="S1572" s="15">
        <v>2032</v>
      </c>
      <c r="T1572" s="15">
        <v>2033</v>
      </c>
      <c r="U1572" s="15">
        <v>2034</v>
      </c>
      <c r="V1572" s="15">
        <v>2035</v>
      </c>
      <c r="W1572" s="15">
        <v>2036</v>
      </c>
      <c r="X1572" s="15">
        <v>2037</v>
      </c>
      <c r="Y1572" s="15">
        <v>2038</v>
      </c>
      <c r="Z1572" s="15">
        <v>2039</v>
      </c>
      <c r="AA1572" s="15">
        <v>2040</v>
      </c>
      <c r="AB1572" s="15">
        <v>2041</v>
      </c>
      <c r="AC1572" s="15">
        <v>2042</v>
      </c>
      <c r="AD1572" s="15">
        <v>2043</v>
      </c>
      <c r="AE1572" s="15">
        <v>2044</v>
      </c>
      <c r="AF1572" s="15">
        <v>2045</v>
      </c>
      <c r="AG1572" s="15">
        <v>2046</v>
      </c>
      <c r="AH1572" s="15">
        <v>2047</v>
      </c>
      <c r="AI1572" s="15">
        <v>2048</v>
      </c>
      <c r="AJ1572" s="15">
        <v>2049</v>
      </c>
      <c r="AK1572" s="15">
        <v>2050</v>
      </c>
    </row>
    <row r="1573" spans="1:37" x14ac:dyDescent="0.45">
      <c r="B1573" t="s">
        <v>321</v>
      </c>
      <c r="F1573" s="16">
        <v>0</v>
      </c>
      <c r="G1573" s="16">
        <v>0</v>
      </c>
      <c r="H1573" s="16">
        <f>About!$B$91/(1+EXP(About!$B$92*(H1572-$H1572+About!$B$93)))</f>
        <v>2.2648140279517712E-2</v>
      </c>
      <c r="I1573" s="16">
        <f>About!$B$91/(1+EXP(About!$B$92*(I1572-$H1572+About!$B$93)))</f>
        <v>2.9464471373885869E-2</v>
      </c>
      <c r="J1573" s="16">
        <f>About!$B$91/(1+EXP(About!$B$92*(J1572-$H1572+About!$B$93)))</f>
        <v>3.8253208866234997E-2</v>
      </c>
      <c r="K1573" s="16">
        <f>About!$B$91/(1+EXP(About!$B$92*(K1572-$H1572+About!$B$93)))</f>
        <v>4.9531718843781984E-2</v>
      </c>
      <c r="L1573" s="16">
        <f>About!$B$91/(1+EXP(About!$B$92*(L1572-$H1572+About!$B$93)))</f>
        <v>6.3917956397851416E-2</v>
      </c>
      <c r="M1573" s="16">
        <f>About!$B$91/(1+EXP(About!$B$92*(M1572-$H1572+About!$B$93)))</f>
        <v>8.2127169223697311E-2</v>
      </c>
      <c r="N1573" s="16">
        <f>About!$B$91/(1+EXP(About!$B$92*(N1572-$H1572+About!$B$93)))</f>
        <v>0.10495145823012331</v>
      </c>
      <c r="O1573" s="16">
        <f>About!$B$91/(1+EXP(About!$B$92*(O1572-$H1572+About!$B$93)))</f>
        <v>0.13321313648010116</v>
      </c>
      <c r="P1573" s="16">
        <f>About!$B$91/(1+EXP(About!$B$92*(P1572-$H1572+About!$B$93)))</f>
        <v>0.1676829432434738</v>
      </c>
      <c r="Q1573" s="16">
        <f>About!$B$91/(1+EXP(About!$B$92*(Q1572-$H1572+About!$B$93)))</f>
        <v>0.20895842737796153</v>
      </c>
      <c r="R1573" s="16">
        <f>About!$B$91/(1+EXP(About!$B$92*(R1572-$H1572+About!$B$93)))</f>
        <v>0.25730860691227286</v>
      </c>
      <c r="S1573" s="16">
        <f>About!$B$91/(1+EXP(About!$B$92*(S1572-$H1572+About!$B$93)))</f>
        <v>0.31250885313368498</v>
      </c>
      <c r="T1573" s="16">
        <f>About!$B$91/(1+EXP(About!$B$92*(T1572-$H1572+About!$B$93)))</f>
        <v>0.37371039599785677</v>
      </c>
      <c r="U1573" s="16">
        <f>About!$B$91/(1+EXP(About!$B$92*(U1572-$H1572+About!$B$93)))</f>
        <v>0.43940070146006388</v>
      </c>
      <c r="V1573" s="16">
        <f>About!$B$91/(1+EXP(About!$B$92*(V1572-$H1572+About!$B$93)))</f>
        <v>0.50749999999999995</v>
      </c>
      <c r="W1573" s="16">
        <f>About!$B$91/(1+EXP(About!$B$92*(W1572-$H1572+About!$B$93)))</f>
        <v>0.57559929853993608</v>
      </c>
      <c r="X1573" s="16">
        <f>About!$B$91/(1+EXP(About!$B$92*(X1572-$H1572+About!$B$93)))</f>
        <v>0.64128960400214308</v>
      </c>
      <c r="Y1573" s="16">
        <f>About!$B$91/(1+EXP(About!$B$92*(Y1572-$H1572+About!$B$93)))</f>
        <v>0.70249114686631497</v>
      </c>
      <c r="Z1573" s="16">
        <f>About!$B$91/(1+EXP(About!$B$92*(Z1572-$H1572+About!$B$93)))</f>
        <v>0.75769139308772704</v>
      </c>
      <c r="AA1573" s="16">
        <f>About!$B$91/(1+EXP(About!$B$92*(AA1572-$H1572+About!$B$93)))</f>
        <v>0.80604157262203846</v>
      </c>
      <c r="AB1573" s="16">
        <f>About!$B$91/(1+EXP(About!$B$92*(AB1572-$H1572+About!$B$93)))</f>
        <v>0.84731705675652613</v>
      </c>
      <c r="AC1573" s="16">
        <f>About!$B$91/(1+EXP(About!$B$92*(AC1572-$H1572+About!$B$93)))</f>
        <v>0.88178686351989888</v>
      </c>
      <c r="AD1573" s="16">
        <f>About!$B$91/(1+EXP(About!$B$92*(AD1572-$H1572+About!$B$93)))</f>
        <v>0.91004854176987648</v>
      </c>
      <c r="AE1573" s="16">
        <f>About!$B$91/(1+EXP(About!$B$92*(AE1572-$H1572+About!$B$93)))</f>
        <v>0.93287283077630256</v>
      </c>
      <c r="AF1573" s="16">
        <f>About!$B$91/(1+EXP(About!$B$92*(AF1572-$H1572+About!$B$93)))</f>
        <v>0.95108204360214854</v>
      </c>
      <c r="AG1573" s="16">
        <f>About!$B$91/(1+EXP(About!$B$92*(AG1572-$H1572+About!$B$93)))</f>
        <v>0.96546828115621786</v>
      </c>
      <c r="AH1573" s="16">
        <f>About!$B$91/(1+EXP(About!$B$92*(AH1572-$H1572+About!$B$93)))</f>
        <v>0.97674679113376495</v>
      </c>
      <c r="AI1573" s="16">
        <f>About!$B$91/(1+EXP(About!$B$92*(AI1572-$H1572+About!$B$93)))</f>
        <v>0.98553552862611404</v>
      </c>
      <c r="AJ1573" s="16">
        <f>About!$B$91/(1+EXP(About!$B$92*(AJ1572-$H1572+About!$B$93)))</f>
        <v>0.99235185972048212</v>
      </c>
      <c r="AK1573" s="16">
        <f>About!$B$91/(1+EXP(About!$B$92*(AK1572-$H1572+About!$B$93)))</f>
        <v>0.99761910618453631</v>
      </c>
    </row>
    <row r="1574" spans="1:37" x14ac:dyDescent="0.45">
      <c r="A1574" t="s">
        <v>27</v>
      </c>
      <c r="B1574" t="s">
        <v>321</v>
      </c>
      <c r="C1574" t="s">
        <v>217</v>
      </c>
      <c r="F1574" s="15">
        <v>2019</v>
      </c>
      <c r="G1574" s="15">
        <v>2020</v>
      </c>
      <c r="H1574" s="15">
        <v>2021</v>
      </c>
      <c r="I1574" s="15">
        <v>2022</v>
      </c>
      <c r="J1574" s="15">
        <v>2023</v>
      </c>
      <c r="K1574" s="15">
        <v>2024</v>
      </c>
      <c r="L1574" s="15">
        <v>2025</v>
      </c>
      <c r="M1574" s="15">
        <v>2026</v>
      </c>
      <c r="N1574" s="15">
        <v>2027</v>
      </c>
      <c r="O1574" s="15">
        <v>2028</v>
      </c>
      <c r="P1574" s="15">
        <v>2029</v>
      </c>
      <c r="Q1574" s="15">
        <v>2030</v>
      </c>
      <c r="R1574" s="15">
        <v>2031</v>
      </c>
      <c r="S1574" s="15">
        <v>2032</v>
      </c>
      <c r="T1574" s="15">
        <v>2033</v>
      </c>
      <c r="U1574" s="15">
        <v>2034</v>
      </c>
      <c r="V1574" s="15">
        <v>2035</v>
      </c>
      <c r="W1574" s="15">
        <v>2036</v>
      </c>
      <c r="X1574" s="15">
        <v>2037</v>
      </c>
      <c r="Y1574" s="15">
        <v>2038</v>
      </c>
      <c r="Z1574" s="15">
        <v>2039</v>
      </c>
      <c r="AA1574" s="15">
        <v>2040</v>
      </c>
      <c r="AB1574" s="15">
        <v>2041</v>
      </c>
      <c r="AC1574" s="15">
        <v>2042</v>
      </c>
      <c r="AD1574" s="15">
        <v>2043</v>
      </c>
      <c r="AE1574" s="15">
        <v>2044</v>
      </c>
      <c r="AF1574" s="15">
        <v>2045</v>
      </c>
      <c r="AG1574" s="15">
        <v>2046</v>
      </c>
      <c r="AH1574" s="15">
        <v>2047</v>
      </c>
      <c r="AI1574" s="15">
        <v>2048</v>
      </c>
      <c r="AJ1574" s="15">
        <v>2049</v>
      </c>
      <c r="AK1574" s="15">
        <v>2050</v>
      </c>
    </row>
    <row r="1575" spans="1:37" x14ac:dyDescent="0.45">
      <c r="B1575" t="s">
        <v>321</v>
      </c>
      <c r="F1575" s="16">
        <v>0</v>
      </c>
      <c r="G1575" s="16">
        <v>0</v>
      </c>
      <c r="H1575" s="16">
        <f>About!$B$91/(1+EXP(About!$B$92*(H1574-$H1574+About!$B$93)))</f>
        <v>2.2648140279517712E-2</v>
      </c>
      <c r="I1575" s="16">
        <f>About!$B$91/(1+EXP(About!$B$92*(I1574-$H1574+About!$B$93)))</f>
        <v>2.9464471373885869E-2</v>
      </c>
      <c r="J1575" s="16">
        <f>About!$B$91/(1+EXP(About!$B$92*(J1574-$H1574+About!$B$93)))</f>
        <v>3.8253208866234997E-2</v>
      </c>
      <c r="K1575" s="16">
        <f>About!$B$91/(1+EXP(About!$B$92*(K1574-$H1574+About!$B$93)))</f>
        <v>4.9531718843781984E-2</v>
      </c>
      <c r="L1575" s="16">
        <f>About!$B$91/(1+EXP(About!$B$92*(L1574-$H1574+About!$B$93)))</f>
        <v>6.3917956397851416E-2</v>
      </c>
      <c r="M1575" s="16">
        <f>About!$B$91/(1+EXP(About!$B$92*(M1574-$H1574+About!$B$93)))</f>
        <v>8.2127169223697311E-2</v>
      </c>
      <c r="N1575" s="16">
        <f>About!$B$91/(1+EXP(About!$B$92*(N1574-$H1574+About!$B$93)))</f>
        <v>0.10495145823012331</v>
      </c>
      <c r="O1575" s="16">
        <f>About!$B$91/(1+EXP(About!$B$92*(O1574-$H1574+About!$B$93)))</f>
        <v>0.13321313648010116</v>
      </c>
      <c r="P1575" s="16">
        <f>About!$B$91/(1+EXP(About!$B$92*(P1574-$H1574+About!$B$93)))</f>
        <v>0.1676829432434738</v>
      </c>
      <c r="Q1575" s="16">
        <f>About!$B$91/(1+EXP(About!$B$92*(Q1574-$H1574+About!$B$93)))</f>
        <v>0.20895842737796153</v>
      </c>
      <c r="R1575" s="16">
        <f>About!$B$91/(1+EXP(About!$B$92*(R1574-$H1574+About!$B$93)))</f>
        <v>0.25730860691227286</v>
      </c>
      <c r="S1575" s="16">
        <f>About!$B$91/(1+EXP(About!$B$92*(S1574-$H1574+About!$B$93)))</f>
        <v>0.31250885313368498</v>
      </c>
      <c r="T1575" s="16">
        <f>About!$B$91/(1+EXP(About!$B$92*(T1574-$H1574+About!$B$93)))</f>
        <v>0.37371039599785677</v>
      </c>
      <c r="U1575" s="16">
        <f>About!$B$91/(1+EXP(About!$B$92*(U1574-$H1574+About!$B$93)))</f>
        <v>0.43940070146006388</v>
      </c>
      <c r="V1575" s="16">
        <f>About!$B$91/(1+EXP(About!$B$92*(V1574-$H1574+About!$B$93)))</f>
        <v>0.50749999999999995</v>
      </c>
      <c r="W1575" s="16">
        <f>About!$B$91/(1+EXP(About!$B$92*(W1574-$H1574+About!$B$93)))</f>
        <v>0.57559929853993608</v>
      </c>
      <c r="X1575" s="16">
        <f>About!$B$91/(1+EXP(About!$B$92*(X1574-$H1574+About!$B$93)))</f>
        <v>0.64128960400214308</v>
      </c>
      <c r="Y1575" s="16">
        <f>About!$B$91/(1+EXP(About!$B$92*(Y1574-$H1574+About!$B$93)))</f>
        <v>0.70249114686631497</v>
      </c>
      <c r="Z1575" s="16">
        <f>About!$B$91/(1+EXP(About!$B$92*(Z1574-$H1574+About!$B$93)))</f>
        <v>0.75769139308772704</v>
      </c>
      <c r="AA1575" s="16">
        <f>About!$B$91/(1+EXP(About!$B$92*(AA1574-$H1574+About!$B$93)))</f>
        <v>0.80604157262203846</v>
      </c>
      <c r="AB1575" s="16">
        <f>About!$B$91/(1+EXP(About!$B$92*(AB1574-$H1574+About!$B$93)))</f>
        <v>0.84731705675652613</v>
      </c>
      <c r="AC1575" s="16">
        <f>About!$B$91/(1+EXP(About!$B$92*(AC1574-$H1574+About!$B$93)))</f>
        <v>0.88178686351989888</v>
      </c>
      <c r="AD1575" s="16">
        <f>About!$B$91/(1+EXP(About!$B$92*(AD1574-$H1574+About!$B$93)))</f>
        <v>0.91004854176987648</v>
      </c>
      <c r="AE1575" s="16">
        <f>About!$B$91/(1+EXP(About!$B$92*(AE1574-$H1574+About!$B$93)))</f>
        <v>0.93287283077630256</v>
      </c>
      <c r="AF1575" s="16">
        <f>About!$B$91/(1+EXP(About!$B$92*(AF1574-$H1574+About!$B$93)))</f>
        <v>0.95108204360214854</v>
      </c>
      <c r="AG1575" s="16">
        <f>About!$B$91/(1+EXP(About!$B$92*(AG1574-$H1574+About!$B$93)))</f>
        <v>0.96546828115621786</v>
      </c>
      <c r="AH1575" s="16">
        <f>About!$B$91/(1+EXP(About!$B$92*(AH1574-$H1574+About!$B$93)))</f>
        <v>0.97674679113376495</v>
      </c>
      <c r="AI1575" s="16">
        <f>About!$B$91/(1+EXP(About!$B$92*(AI1574-$H1574+About!$B$93)))</f>
        <v>0.98553552862611404</v>
      </c>
      <c r="AJ1575" s="16">
        <f>About!$B$91/(1+EXP(About!$B$92*(AJ1574-$H1574+About!$B$93)))</f>
        <v>0.99235185972048212</v>
      </c>
      <c r="AK1575" s="16">
        <f>About!$B$91/(1+EXP(About!$B$92*(AK1574-$H1574+About!$B$93)))</f>
        <v>0.99761910618453631</v>
      </c>
    </row>
    <row r="1576" spans="1:37" x14ac:dyDescent="0.45">
      <c r="A1576" t="s">
        <v>27</v>
      </c>
      <c r="B1576" t="s">
        <v>321</v>
      </c>
      <c r="C1576" t="s">
        <v>212</v>
      </c>
      <c r="F1576" s="15">
        <v>2019</v>
      </c>
      <c r="G1576" s="15">
        <v>2020</v>
      </c>
      <c r="H1576" s="15">
        <v>2021</v>
      </c>
      <c r="I1576" s="15">
        <v>2022</v>
      </c>
      <c r="J1576" s="15">
        <v>2023</v>
      </c>
      <c r="K1576" s="15">
        <v>2024</v>
      </c>
      <c r="L1576" s="15">
        <v>2025</v>
      </c>
      <c r="M1576" s="15">
        <v>2026</v>
      </c>
      <c r="N1576" s="15">
        <v>2027</v>
      </c>
      <c r="O1576" s="15">
        <v>2028</v>
      </c>
      <c r="P1576" s="15">
        <v>2029</v>
      </c>
      <c r="Q1576" s="15">
        <v>2030</v>
      </c>
      <c r="R1576" s="15">
        <v>2031</v>
      </c>
      <c r="S1576" s="15">
        <v>2032</v>
      </c>
      <c r="T1576" s="15">
        <v>2033</v>
      </c>
      <c r="U1576" s="15">
        <v>2034</v>
      </c>
      <c r="V1576" s="15">
        <v>2035</v>
      </c>
      <c r="W1576" s="15">
        <v>2036</v>
      </c>
      <c r="X1576" s="15">
        <v>2037</v>
      </c>
      <c r="Y1576" s="15">
        <v>2038</v>
      </c>
      <c r="Z1576" s="15">
        <v>2039</v>
      </c>
      <c r="AA1576" s="15">
        <v>2040</v>
      </c>
      <c r="AB1576" s="15">
        <v>2041</v>
      </c>
      <c r="AC1576" s="15">
        <v>2042</v>
      </c>
      <c r="AD1576" s="15">
        <v>2043</v>
      </c>
      <c r="AE1576" s="15">
        <v>2044</v>
      </c>
      <c r="AF1576" s="15">
        <v>2045</v>
      </c>
      <c r="AG1576" s="15">
        <v>2046</v>
      </c>
      <c r="AH1576" s="15">
        <v>2047</v>
      </c>
      <c r="AI1576" s="15">
        <v>2048</v>
      </c>
      <c r="AJ1576" s="15">
        <v>2049</v>
      </c>
      <c r="AK1576" s="15">
        <v>2050</v>
      </c>
    </row>
    <row r="1577" spans="1:37" x14ac:dyDescent="0.45">
      <c r="B1577" t="s">
        <v>321</v>
      </c>
      <c r="F1577" s="16">
        <v>0</v>
      </c>
      <c r="G1577" s="16">
        <v>0</v>
      </c>
      <c r="H1577" s="16">
        <f>About!$B$91/(1+EXP(About!$B$92*(H1576-$H1576+About!$B$93)))</f>
        <v>2.2648140279517712E-2</v>
      </c>
      <c r="I1577" s="16">
        <f>About!$B$91/(1+EXP(About!$B$92*(I1576-$H1576+About!$B$93)))</f>
        <v>2.9464471373885869E-2</v>
      </c>
      <c r="J1577" s="16">
        <f>About!$B$91/(1+EXP(About!$B$92*(J1576-$H1576+About!$B$93)))</f>
        <v>3.8253208866234997E-2</v>
      </c>
      <c r="K1577" s="16">
        <f>About!$B$91/(1+EXP(About!$B$92*(K1576-$H1576+About!$B$93)))</f>
        <v>4.9531718843781984E-2</v>
      </c>
      <c r="L1577" s="16">
        <f>About!$B$91/(1+EXP(About!$B$92*(L1576-$H1576+About!$B$93)))</f>
        <v>6.3917956397851416E-2</v>
      </c>
      <c r="M1577" s="16">
        <f>About!$B$91/(1+EXP(About!$B$92*(M1576-$H1576+About!$B$93)))</f>
        <v>8.2127169223697311E-2</v>
      </c>
      <c r="N1577" s="16">
        <f>About!$B$91/(1+EXP(About!$B$92*(N1576-$H1576+About!$B$93)))</f>
        <v>0.10495145823012331</v>
      </c>
      <c r="O1577" s="16">
        <f>About!$B$91/(1+EXP(About!$B$92*(O1576-$H1576+About!$B$93)))</f>
        <v>0.13321313648010116</v>
      </c>
      <c r="P1577" s="16">
        <f>About!$B$91/(1+EXP(About!$B$92*(P1576-$H1576+About!$B$93)))</f>
        <v>0.1676829432434738</v>
      </c>
      <c r="Q1577" s="16">
        <f>About!$B$91/(1+EXP(About!$B$92*(Q1576-$H1576+About!$B$93)))</f>
        <v>0.20895842737796153</v>
      </c>
      <c r="R1577" s="16">
        <f>About!$B$91/(1+EXP(About!$B$92*(R1576-$H1576+About!$B$93)))</f>
        <v>0.25730860691227286</v>
      </c>
      <c r="S1577" s="16">
        <f>About!$B$91/(1+EXP(About!$B$92*(S1576-$H1576+About!$B$93)))</f>
        <v>0.31250885313368498</v>
      </c>
      <c r="T1577" s="16">
        <f>About!$B$91/(1+EXP(About!$B$92*(T1576-$H1576+About!$B$93)))</f>
        <v>0.37371039599785677</v>
      </c>
      <c r="U1577" s="16">
        <f>About!$B$91/(1+EXP(About!$B$92*(U1576-$H1576+About!$B$93)))</f>
        <v>0.43940070146006388</v>
      </c>
      <c r="V1577" s="16">
        <f>About!$B$91/(1+EXP(About!$B$92*(V1576-$H1576+About!$B$93)))</f>
        <v>0.50749999999999995</v>
      </c>
      <c r="W1577" s="16">
        <f>About!$B$91/(1+EXP(About!$B$92*(W1576-$H1576+About!$B$93)))</f>
        <v>0.57559929853993608</v>
      </c>
      <c r="X1577" s="16">
        <f>About!$B$91/(1+EXP(About!$B$92*(X1576-$H1576+About!$B$93)))</f>
        <v>0.64128960400214308</v>
      </c>
      <c r="Y1577" s="16">
        <f>About!$B$91/(1+EXP(About!$B$92*(Y1576-$H1576+About!$B$93)))</f>
        <v>0.70249114686631497</v>
      </c>
      <c r="Z1577" s="16">
        <f>About!$B$91/(1+EXP(About!$B$92*(Z1576-$H1576+About!$B$93)))</f>
        <v>0.75769139308772704</v>
      </c>
      <c r="AA1577" s="16">
        <f>About!$B$91/(1+EXP(About!$B$92*(AA1576-$H1576+About!$B$93)))</f>
        <v>0.80604157262203846</v>
      </c>
      <c r="AB1577" s="16">
        <f>About!$B$91/(1+EXP(About!$B$92*(AB1576-$H1576+About!$B$93)))</f>
        <v>0.84731705675652613</v>
      </c>
      <c r="AC1577" s="16">
        <f>About!$B$91/(1+EXP(About!$B$92*(AC1576-$H1576+About!$B$93)))</f>
        <v>0.88178686351989888</v>
      </c>
      <c r="AD1577" s="16">
        <f>About!$B$91/(1+EXP(About!$B$92*(AD1576-$H1576+About!$B$93)))</f>
        <v>0.91004854176987648</v>
      </c>
      <c r="AE1577" s="16">
        <f>About!$B$91/(1+EXP(About!$B$92*(AE1576-$H1576+About!$B$93)))</f>
        <v>0.93287283077630256</v>
      </c>
      <c r="AF1577" s="16">
        <f>About!$B$91/(1+EXP(About!$B$92*(AF1576-$H1576+About!$B$93)))</f>
        <v>0.95108204360214854</v>
      </c>
      <c r="AG1577" s="16">
        <f>About!$B$91/(1+EXP(About!$B$92*(AG1576-$H1576+About!$B$93)))</f>
        <v>0.96546828115621786</v>
      </c>
      <c r="AH1577" s="16">
        <f>About!$B$91/(1+EXP(About!$B$92*(AH1576-$H1576+About!$B$93)))</f>
        <v>0.97674679113376495</v>
      </c>
      <c r="AI1577" s="16">
        <f>About!$B$91/(1+EXP(About!$B$92*(AI1576-$H1576+About!$B$93)))</f>
        <v>0.98553552862611404</v>
      </c>
      <c r="AJ1577" s="16">
        <f>About!$B$91/(1+EXP(About!$B$92*(AJ1576-$H1576+About!$B$93)))</f>
        <v>0.99235185972048212</v>
      </c>
      <c r="AK1577" s="16">
        <f>About!$B$91/(1+EXP(About!$B$92*(AK1576-$H1576+About!$B$93)))</f>
        <v>0.99761910618453631</v>
      </c>
    </row>
    <row r="1578" spans="1:37" x14ac:dyDescent="0.45">
      <c r="A1578" t="s">
        <v>28</v>
      </c>
      <c r="B1578" t="s">
        <v>321</v>
      </c>
      <c r="C1578" t="s">
        <v>236</v>
      </c>
      <c r="F1578" s="15">
        <v>2019</v>
      </c>
      <c r="G1578" s="15">
        <v>2020</v>
      </c>
      <c r="H1578" s="15">
        <v>2021</v>
      </c>
      <c r="I1578" s="15">
        <v>2022</v>
      </c>
      <c r="J1578" s="15">
        <v>2023</v>
      </c>
      <c r="K1578" s="15">
        <v>2024</v>
      </c>
      <c r="L1578" s="15">
        <v>2025</v>
      </c>
      <c r="M1578" s="15">
        <v>2026</v>
      </c>
      <c r="N1578" s="15">
        <v>2027</v>
      </c>
      <c r="O1578" s="15">
        <v>2028</v>
      </c>
      <c r="P1578" s="15">
        <v>2029</v>
      </c>
      <c r="Q1578" s="15">
        <v>2030</v>
      </c>
      <c r="R1578" s="15">
        <v>2031</v>
      </c>
      <c r="S1578" s="15">
        <v>2032</v>
      </c>
      <c r="T1578" s="15">
        <v>2033</v>
      </c>
      <c r="U1578" s="15">
        <v>2034</v>
      </c>
      <c r="V1578" s="15">
        <v>2035</v>
      </c>
      <c r="W1578" s="15">
        <v>2036</v>
      </c>
      <c r="X1578" s="15">
        <v>2037</v>
      </c>
      <c r="Y1578" s="15">
        <v>2038</v>
      </c>
      <c r="Z1578" s="15">
        <v>2039</v>
      </c>
      <c r="AA1578" s="15">
        <v>2040</v>
      </c>
      <c r="AB1578" s="15">
        <v>2041</v>
      </c>
      <c r="AC1578" s="15">
        <v>2042</v>
      </c>
      <c r="AD1578" s="15">
        <v>2043</v>
      </c>
      <c r="AE1578" s="15">
        <v>2044</v>
      </c>
      <c r="AF1578" s="15">
        <v>2045</v>
      </c>
      <c r="AG1578" s="15">
        <v>2046</v>
      </c>
      <c r="AH1578" s="15">
        <v>2047</v>
      </c>
      <c r="AI1578" s="15">
        <v>2048</v>
      </c>
      <c r="AJ1578" s="15">
        <v>2049</v>
      </c>
      <c r="AK1578" s="15">
        <v>2050</v>
      </c>
    </row>
    <row r="1579" spans="1:37" x14ac:dyDescent="0.45">
      <c r="B1579" t="s">
        <v>321</v>
      </c>
      <c r="F1579" s="16">
        <v>0</v>
      </c>
      <c r="G1579" s="16">
        <v>0</v>
      </c>
      <c r="H1579" s="16">
        <f>About!$B$91/(1+EXP(About!$B$92*(H1578-$H1578+About!$B$93)))</f>
        <v>2.2648140279517712E-2</v>
      </c>
      <c r="I1579" s="16">
        <f>About!$B$91/(1+EXP(About!$B$92*(I1578-$H1578+About!$B$93)))</f>
        <v>2.9464471373885869E-2</v>
      </c>
      <c r="J1579" s="16">
        <f>About!$B$91/(1+EXP(About!$B$92*(J1578-$H1578+About!$B$93)))</f>
        <v>3.8253208866234997E-2</v>
      </c>
      <c r="K1579" s="16">
        <f>About!$B$91/(1+EXP(About!$B$92*(K1578-$H1578+About!$B$93)))</f>
        <v>4.9531718843781984E-2</v>
      </c>
      <c r="L1579" s="16">
        <f>About!$B$91/(1+EXP(About!$B$92*(L1578-$H1578+About!$B$93)))</f>
        <v>6.3917956397851416E-2</v>
      </c>
      <c r="M1579" s="16">
        <f>About!$B$91/(1+EXP(About!$B$92*(M1578-$H1578+About!$B$93)))</f>
        <v>8.2127169223697311E-2</v>
      </c>
      <c r="N1579" s="16">
        <f>About!$B$91/(1+EXP(About!$B$92*(N1578-$H1578+About!$B$93)))</f>
        <v>0.10495145823012331</v>
      </c>
      <c r="O1579" s="16">
        <f>About!$B$91/(1+EXP(About!$B$92*(O1578-$H1578+About!$B$93)))</f>
        <v>0.13321313648010116</v>
      </c>
      <c r="P1579" s="16">
        <f>About!$B$91/(1+EXP(About!$B$92*(P1578-$H1578+About!$B$93)))</f>
        <v>0.1676829432434738</v>
      </c>
      <c r="Q1579" s="16">
        <f>About!$B$91/(1+EXP(About!$B$92*(Q1578-$H1578+About!$B$93)))</f>
        <v>0.20895842737796153</v>
      </c>
      <c r="R1579" s="16">
        <f>About!$B$91/(1+EXP(About!$B$92*(R1578-$H1578+About!$B$93)))</f>
        <v>0.25730860691227286</v>
      </c>
      <c r="S1579" s="16">
        <f>About!$B$91/(1+EXP(About!$B$92*(S1578-$H1578+About!$B$93)))</f>
        <v>0.31250885313368498</v>
      </c>
      <c r="T1579" s="16">
        <f>About!$B$91/(1+EXP(About!$B$92*(T1578-$H1578+About!$B$93)))</f>
        <v>0.37371039599785677</v>
      </c>
      <c r="U1579" s="16">
        <f>About!$B$91/(1+EXP(About!$B$92*(U1578-$H1578+About!$B$93)))</f>
        <v>0.43940070146006388</v>
      </c>
      <c r="V1579" s="16">
        <f>About!$B$91/(1+EXP(About!$B$92*(V1578-$H1578+About!$B$93)))</f>
        <v>0.50749999999999995</v>
      </c>
      <c r="W1579" s="16">
        <f>About!$B$91/(1+EXP(About!$B$92*(W1578-$H1578+About!$B$93)))</f>
        <v>0.57559929853993608</v>
      </c>
      <c r="X1579" s="16">
        <f>About!$B$91/(1+EXP(About!$B$92*(X1578-$H1578+About!$B$93)))</f>
        <v>0.64128960400214308</v>
      </c>
      <c r="Y1579" s="16">
        <f>About!$B$91/(1+EXP(About!$B$92*(Y1578-$H1578+About!$B$93)))</f>
        <v>0.70249114686631497</v>
      </c>
      <c r="Z1579" s="16">
        <f>About!$B$91/(1+EXP(About!$B$92*(Z1578-$H1578+About!$B$93)))</f>
        <v>0.75769139308772704</v>
      </c>
      <c r="AA1579" s="16">
        <f>About!$B$91/(1+EXP(About!$B$92*(AA1578-$H1578+About!$B$93)))</f>
        <v>0.80604157262203846</v>
      </c>
      <c r="AB1579" s="16">
        <f>About!$B$91/(1+EXP(About!$B$92*(AB1578-$H1578+About!$B$93)))</f>
        <v>0.84731705675652613</v>
      </c>
      <c r="AC1579" s="16">
        <f>About!$B$91/(1+EXP(About!$B$92*(AC1578-$H1578+About!$B$93)))</f>
        <v>0.88178686351989888</v>
      </c>
      <c r="AD1579" s="16">
        <f>About!$B$91/(1+EXP(About!$B$92*(AD1578-$H1578+About!$B$93)))</f>
        <v>0.91004854176987648</v>
      </c>
      <c r="AE1579" s="16">
        <f>About!$B$91/(1+EXP(About!$B$92*(AE1578-$H1578+About!$B$93)))</f>
        <v>0.93287283077630256</v>
      </c>
      <c r="AF1579" s="16">
        <f>About!$B$91/(1+EXP(About!$B$92*(AF1578-$H1578+About!$B$93)))</f>
        <v>0.95108204360214854</v>
      </c>
      <c r="AG1579" s="16">
        <f>About!$B$91/(1+EXP(About!$B$92*(AG1578-$H1578+About!$B$93)))</f>
        <v>0.96546828115621786</v>
      </c>
      <c r="AH1579" s="16">
        <f>About!$B$91/(1+EXP(About!$B$92*(AH1578-$H1578+About!$B$93)))</f>
        <v>0.97674679113376495</v>
      </c>
      <c r="AI1579" s="16">
        <f>About!$B$91/(1+EXP(About!$B$92*(AI1578-$H1578+About!$B$93)))</f>
        <v>0.98553552862611404</v>
      </c>
      <c r="AJ1579" s="16">
        <f>About!$B$91/(1+EXP(About!$B$92*(AJ1578-$H1578+About!$B$93)))</f>
        <v>0.99235185972048212</v>
      </c>
      <c r="AK1579" s="16">
        <f>About!$B$91/(1+EXP(About!$B$92*(AK1578-$H1578+About!$B$93)))</f>
        <v>0.99761910618453631</v>
      </c>
    </row>
    <row r="1580" spans="1:37" x14ac:dyDescent="0.45">
      <c r="A1580" t="s">
        <v>28</v>
      </c>
      <c r="B1580" t="s">
        <v>321</v>
      </c>
      <c r="C1580" t="s">
        <v>237</v>
      </c>
      <c r="F1580" s="15">
        <v>2019</v>
      </c>
      <c r="G1580" s="15">
        <v>2020</v>
      </c>
      <c r="H1580" s="15">
        <v>2021</v>
      </c>
      <c r="I1580" s="15">
        <v>2022</v>
      </c>
      <c r="J1580" s="15">
        <v>2023</v>
      </c>
      <c r="K1580" s="15">
        <v>2024</v>
      </c>
      <c r="L1580" s="15">
        <v>2025</v>
      </c>
      <c r="M1580" s="15">
        <v>2026</v>
      </c>
      <c r="N1580" s="15">
        <v>2027</v>
      </c>
      <c r="O1580" s="15">
        <v>2028</v>
      </c>
      <c r="P1580" s="15">
        <v>2029</v>
      </c>
      <c r="Q1580" s="15">
        <v>2030</v>
      </c>
      <c r="R1580" s="15">
        <v>2031</v>
      </c>
      <c r="S1580" s="15">
        <v>2032</v>
      </c>
      <c r="T1580" s="15">
        <v>2033</v>
      </c>
      <c r="U1580" s="15">
        <v>2034</v>
      </c>
      <c r="V1580" s="15">
        <v>2035</v>
      </c>
      <c r="W1580" s="15">
        <v>2036</v>
      </c>
      <c r="X1580" s="15">
        <v>2037</v>
      </c>
      <c r="Y1580" s="15">
        <v>2038</v>
      </c>
      <c r="Z1580" s="15">
        <v>2039</v>
      </c>
      <c r="AA1580" s="15">
        <v>2040</v>
      </c>
      <c r="AB1580" s="15">
        <v>2041</v>
      </c>
      <c r="AC1580" s="15">
        <v>2042</v>
      </c>
      <c r="AD1580" s="15">
        <v>2043</v>
      </c>
      <c r="AE1580" s="15">
        <v>2044</v>
      </c>
      <c r="AF1580" s="15">
        <v>2045</v>
      </c>
      <c r="AG1580" s="15">
        <v>2046</v>
      </c>
      <c r="AH1580" s="15">
        <v>2047</v>
      </c>
      <c r="AI1580" s="15">
        <v>2048</v>
      </c>
      <c r="AJ1580" s="15">
        <v>2049</v>
      </c>
      <c r="AK1580" s="15">
        <v>2050</v>
      </c>
    </row>
    <row r="1581" spans="1:37" x14ac:dyDescent="0.45">
      <c r="B1581" t="s">
        <v>321</v>
      </c>
      <c r="F1581" s="16">
        <v>0</v>
      </c>
      <c r="G1581" s="16">
        <v>0</v>
      </c>
      <c r="H1581" s="16">
        <f>About!$B$91/(1+EXP(About!$B$92*(H1580-$H1580+About!$B$93)))</f>
        <v>2.2648140279517712E-2</v>
      </c>
      <c r="I1581" s="16">
        <f>About!$B$91/(1+EXP(About!$B$92*(I1580-$H1580+About!$B$93)))</f>
        <v>2.9464471373885869E-2</v>
      </c>
      <c r="J1581" s="16">
        <f>About!$B$91/(1+EXP(About!$B$92*(J1580-$H1580+About!$B$93)))</f>
        <v>3.8253208866234997E-2</v>
      </c>
      <c r="K1581" s="16">
        <f>About!$B$91/(1+EXP(About!$B$92*(K1580-$H1580+About!$B$93)))</f>
        <v>4.9531718843781984E-2</v>
      </c>
      <c r="L1581" s="16">
        <f>About!$B$91/(1+EXP(About!$B$92*(L1580-$H1580+About!$B$93)))</f>
        <v>6.3917956397851416E-2</v>
      </c>
      <c r="M1581" s="16">
        <f>About!$B$91/(1+EXP(About!$B$92*(M1580-$H1580+About!$B$93)))</f>
        <v>8.2127169223697311E-2</v>
      </c>
      <c r="N1581" s="16">
        <f>About!$B$91/(1+EXP(About!$B$92*(N1580-$H1580+About!$B$93)))</f>
        <v>0.10495145823012331</v>
      </c>
      <c r="O1581" s="16">
        <f>About!$B$91/(1+EXP(About!$B$92*(O1580-$H1580+About!$B$93)))</f>
        <v>0.13321313648010116</v>
      </c>
      <c r="P1581" s="16">
        <f>About!$B$91/(1+EXP(About!$B$92*(P1580-$H1580+About!$B$93)))</f>
        <v>0.1676829432434738</v>
      </c>
      <c r="Q1581" s="16">
        <f>About!$B$91/(1+EXP(About!$B$92*(Q1580-$H1580+About!$B$93)))</f>
        <v>0.20895842737796153</v>
      </c>
      <c r="R1581" s="16">
        <f>About!$B$91/(1+EXP(About!$B$92*(R1580-$H1580+About!$B$93)))</f>
        <v>0.25730860691227286</v>
      </c>
      <c r="S1581" s="16">
        <f>About!$B$91/(1+EXP(About!$B$92*(S1580-$H1580+About!$B$93)))</f>
        <v>0.31250885313368498</v>
      </c>
      <c r="T1581" s="16">
        <f>About!$B$91/(1+EXP(About!$B$92*(T1580-$H1580+About!$B$93)))</f>
        <v>0.37371039599785677</v>
      </c>
      <c r="U1581" s="16">
        <f>About!$B$91/(1+EXP(About!$B$92*(U1580-$H1580+About!$B$93)))</f>
        <v>0.43940070146006388</v>
      </c>
      <c r="V1581" s="16">
        <f>About!$B$91/(1+EXP(About!$B$92*(V1580-$H1580+About!$B$93)))</f>
        <v>0.50749999999999995</v>
      </c>
      <c r="W1581" s="16">
        <f>About!$B$91/(1+EXP(About!$B$92*(W1580-$H1580+About!$B$93)))</f>
        <v>0.57559929853993608</v>
      </c>
      <c r="X1581" s="16">
        <f>About!$B$91/(1+EXP(About!$B$92*(X1580-$H1580+About!$B$93)))</f>
        <v>0.64128960400214308</v>
      </c>
      <c r="Y1581" s="16">
        <f>About!$B$91/(1+EXP(About!$B$92*(Y1580-$H1580+About!$B$93)))</f>
        <v>0.70249114686631497</v>
      </c>
      <c r="Z1581" s="16">
        <f>About!$B$91/(1+EXP(About!$B$92*(Z1580-$H1580+About!$B$93)))</f>
        <v>0.75769139308772704</v>
      </c>
      <c r="AA1581" s="16">
        <f>About!$B$91/(1+EXP(About!$B$92*(AA1580-$H1580+About!$B$93)))</f>
        <v>0.80604157262203846</v>
      </c>
      <c r="AB1581" s="16">
        <f>About!$B$91/(1+EXP(About!$B$92*(AB1580-$H1580+About!$B$93)))</f>
        <v>0.84731705675652613</v>
      </c>
      <c r="AC1581" s="16">
        <f>About!$B$91/(1+EXP(About!$B$92*(AC1580-$H1580+About!$B$93)))</f>
        <v>0.88178686351989888</v>
      </c>
      <c r="AD1581" s="16">
        <f>About!$B$91/(1+EXP(About!$B$92*(AD1580-$H1580+About!$B$93)))</f>
        <v>0.91004854176987648</v>
      </c>
      <c r="AE1581" s="16">
        <f>About!$B$91/(1+EXP(About!$B$92*(AE1580-$H1580+About!$B$93)))</f>
        <v>0.93287283077630256</v>
      </c>
      <c r="AF1581" s="16">
        <f>About!$B$91/(1+EXP(About!$B$92*(AF1580-$H1580+About!$B$93)))</f>
        <v>0.95108204360214854</v>
      </c>
      <c r="AG1581" s="16">
        <f>About!$B$91/(1+EXP(About!$B$92*(AG1580-$H1580+About!$B$93)))</f>
        <v>0.96546828115621786</v>
      </c>
      <c r="AH1581" s="16">
        <f>About!$B$91/(1+EXP(About!$B$92*(AH1580-$H1580+About!$B$93)))</f>
        <v>0.97674679113376495</v>
      </c>
      <c r="AI1581" s="16">
        <f>About!$B$91/(1+EXP(About!$B$92*(AI1580-$H1580+About!$B$93)))</f>
        <v>0.98553552862611404</v>
      </c>
      <c r="AJ1581" s="16">
        <f>About!$B$91/(1+EXP(About!$B$92*(AJ1580-$H1580+About!$B$93)))</f>
        <v>0.99235185972048212</v>
      </c>
      <c r="AK1581" s="16">
        <f>About!$B$91/(1+EXP(About!$B$92*(AK1580-$H1580+About!$B$93)))</f>
        <v>0.99761910618453631</v>
      </c>
    </row>
    <row r="1582" spans="1:37" x14ac:dyDescent="0.45">
      <c r="A1582" t="s">
        <v>28</v>
      </c>
      <c r="B1582" t="s">
        <v>321</v>
      </c>
      <c r="C1582" t="s">
        <v>238</v>
      </c>
      <c r="F1582" s="15">
        <v>2019</v>
      </c>
      <c r="G1582" s="15">
        <v>2020</v>
      </c>
      <c r="H1582" s="15">
        <v>2021</v>
      </c>
      <c r="I1582" s="15">
        <v>2022</v>
      </c>
      <c r="J1582" s="15">
        <v>2023</v>
      </c>
      <c r="K1582" s="15">
        <v>2024</v>
      </c>
      <c r="L1582" s="15">
        <v>2025</v>
      </c>
      <c r="M1582" s="15">
        <v>2026</v>
      </c>
      <c r="N1582" s="15">
        <v>2027</v>
      </c>
      <c r="O1582" s="15">
        <v>2028</v>
      </c>
      <c r="P1582" s="15">
        <v>2029</v>
      </c>
      <c r="Q1582" s="15">
        <v>2030</v>
      </c>
      <c r="R1582" s="15">
        <v>2031</v>
      </c>
      <c r="S1582" s="15">
        <v>2032</v>
      </c>
      <c r="T1582" s="15">
        <v>2033</v>
      </c>
      <c r="U1582" s="15">
        <v>2034</v>
      </c>
      <c r="V1582" s="15">
        <v>2035</v>
      </c>
      <c r="W1582" s="15">
        <v>2036</v>
      </c>
      <c r="X1582" s="15">
        <v>2037</v>
      </c>
      <c r="Y1582" s="15">
        <v>2038</v>
      </c>
      <c r="Z1582" s="15">
        <v>2039</v>
      </c>
      <c r="AA1582" s="15">
        <v>2040</v>
      </c>
      <c r="AB1582" s="15">
        <v>2041</v>
      </c>
      <c r="AC1582" s="15">
        <v>2042</v>
      </c>
      <c r="AD1582" s="15">
        <v>2043</v>
      </c>
      <c r="AE1582" s="15">
        <v>2044</v>
      </c>
      <c r="AF1582" s="15">
        <v>2045</v>
      </c>
      <c r="AG1582" s="15">
        <v>2046</v>
      </c>
      <c r="AH1582" s="15">
        <v>2047</v>
      </c>
      <c r="AI1582" s="15">
        <v>2048</v>
      </c>
      <c r="AJ1582" s="15">
        <v>2049</v>
      </c>
      <c r="AK1582" s="15">
        <v>2050</v>
      </c>
    </row>
    <row r="1583" spans="1:37" x14ac:dyDescent="0.45">
      <c r="B1583" t="s">
        <v>321</v>
      </c>
      <c r="F1583" s="16">
        <v>0</v>
      </c>
      <c r="G1583" s="16">
        <v>0</v>
      </c>
      <c r="H1583" s="16">
        <f>About!$B$91/(1+EXP(About!$B$92*(H1582-$H1582+About!$B$93)))</f>
        <v>2.2648140279517712E-2</v>
      </c>
      <c r="I1583" s="16">
        <f>About!$B$91/(1+EXP(About!$B$92*(I1582-$H1582+About!$B$93)))</f>
        <v>2.9464471373885869E-2</v>
      </c>
      <c r="J1583" s="16">
        <f>About!$B$91/(1+EXP(About!$B$92*(J1582-$H1582+About!$B$93)))</f>
        <v>3.8253208866234997E-2</v>
      </c>
      <c r="K1583" s="16">
        <f>About!$B$91/(1+EXP(About!$B$92*(K1582-$H1582+About!$B$93)))</f>
        <v>4.9531718843781984E-2</v>
      </c>
      <c r="L1583" s="16">
        <f>About!$B$91/(1+EXP(About!$B$92*(L1582-$H1582+About!$B$93)))</f>
        <v>6.3917956397851416E-2</v>
      </c>
      <c r="M1583" s="16">
        <f>About!$B$91/(1+EXP(About!$B$92*(M1582-$H1582+About!$B$93)))</f>
        <v>8.2127169223697311E-2</v>
      </c>
      <c r="N1583" s="16">
        <f>About!$B$91/(1+EXP(About!$B$92*(N1582-$H1582+About!$B$93)))</f>
        <v>0.10495145823012331</v>
      </c>
      <c r="O1583" s="16">
        <f>About!$B$91/(1+EXP(About!$B$92*(O1582-$H1582+About!$B$93)))</f>
        <v>0.13321313648010116</v>
      </c>
      <c r="P1583" s="16">
        <f>About!$B$91/(1+EXP(About!$B$92*(P1582-$H1582+About!$B$93)))</f>
        <v>0.1676829432434738</v>
      </c>
      <c r="Q1583" s="16">
        <f>About!$B$91/(1+EXP(About!$B$92*(Q1582-$H1582+About!$B$93)))</f>
        <v>0.20895842737796153</v>
      </c>
      <c r="R1583" s="16">
        <f>About!$B$91/(1+EXP(About!$B$92*(R1582-$H1582+About!$B$93)))</f>
        <v>0.25730860691227286</v>
      </c>
      <c r="S1583" s="16">
        <f>About!$B$91/(1+EXP(About!$B$92*(S1582-$H1582+About!$B$93)))</f>
        <v>0.31250885313368498</v>
      </c>
      <c r="T1583" s="16">
        <f>About!$B$91/(1+EXP(About!$B$92*(T1582-$H1582+About!$B$93)))</f>
        <v>0.37371039599785677</v>
      </c>
      <c r="U1583" s="16">
        <f>About!$B$91/(1+EXP(About!$B$92*(U1582-$H1582+About!$B$93)))</f>
        <v>0.43940070146006388</v>
      </c>
      <c r="V1583" s="16">
        <f>About!$B$91/(1+EXP(About!$B$92*(V1582-$H1582+About!$B$93)))</f>
        <v>0.50749999999999995</v>
      </c>
      <c r="W1583" s="16">
        <f>About!$B$91/(1+EXP(About!$B$92*(W1582-$H1582+About!$B$93)))</f>
        <v>0.57559929853993608</v>
      </c>
      <c r="X1583" s="16">
        <f>About!$B$91/(1+EXP(About!$B$92*(X1582-$H1582+About!$B$93)))</f>
        <v>0.64128960400214308</v>
      </c>
      <c r="Y1583" s="16">
        <f>About!$B$91/(1+EXP(About!$B$92*(Y1582-$H1582+About!$B$93)))</f>
        <v>0.70249114686631497</v>
      </c>
      <c r="Z1583" s="16">
        <f>About!$B$91/(1+EXP(About!$B$92*(Z1582-$H1582+About!$B$93)))</f>
        <v>0.75769139308772704</v>
      </c>
      <c r="AA1583" s="16">
        <f>About!$B$91/(1+EXP(About!$B$92*(AA1582-$H1582+About!$B$93)))</f>
        <v>0.80604157262203846</v>
      </c>
      <c r="AB1583" s="16">
        <f>About!$B$91/(1+EXP(About!$B$92*(AB1582-$H1582+About!$B$93)))</f>
        <v>0.84731705675652613</v>
      </c>
      <c r="AC1583" s="16">
        <f>About!$B$91/(1+EXP(About!$B$92*(AC1582-$H1582+About!$B$93)))</f>
        <v>0.88178686351989888</v>
      </c>
      <c r="AD1583" s="16">
        <f>About!$B$91/(1+EXP(About!$B$92*(AD1582-$H1582+About!$B$93)))</f>
        <v>0.91004854176987648</v>
      </c>
      <c r="AE1583" s="16">
        <f>About!$B$91/(1+EXP(About!$B$92*(AE1582-$H1582+About!$B$93)))</f>
        <v>0.93287283077630256</v>
      </c>
      <c r="AF1583" s="16">
        <f>About!$B$91/(1+EXP(About!$B$92*(AF1582-$H1582+About!$B$93)))</f>
        <v>0.95108204360214854</v>
      </c>
      <c r="AG1583" s="16">
        <f>About!$B$91/(1+EXP(About!$B$92*(AG1582-$H1582+About!$B$93)))</f>
        <v>0.96546828115621786</v>
      </c>
      <c r="AH1583" s="16">
        <f>About!$B$91/(1+EXP(About!$B$92*(AH1582-$H1582+About!$B$93)))</f>
        <v>0.97674679113376495</v>
      </c>
      <c r="AI1583" s="16">
        <f>About!$B$91/(1+EXP(About!$B$92*(AI1582-$H1582+About!$B$93)))</f>
        <v>0.98553552862611404</v>
      </c>
      <c r="AJ1583" s="16">
        <f>About!$B$91/(1+EXP(About!$B$92*(AJ1582-$H1582+About!$B$93)))</f>
        <v>0.99235185972048212</v>
      </c>
      <c r="AK1583" s="16">
        <f>About!$B$91/(1+EXP(About!$B$92*(AK1582-$H1582+About!$B$93)))</f>
        <v>0.99761910618453631</v>
      </c>
    </row>
    <row r="1584" spans="1:37" x14ac:dyDescent="0.45">
      <c r="A1584" t="s">
        <v>28</v>
      </c>
      <c r="B1584" t="s">
        <v>321</v>
      </c>
      <c r="C1584" t="s">
        <v>239</v>
      </c>
      <c r="F1584" s="15">
        <v>2019</v>
      </c>
      <c r="G1584" s="15">
        <v>2020</v>
      </c>
      <c r="H1584" s="15">
        <v>2021</v>
      </c>
      <c r="I1584" s="15">
        <v>2022</v>
      </c>
      <c r="J1584" s="15">
        <v>2023</v>
      </c>
      <c r="K1584" s="15">
        <v>2024</v>
      </c>
      <c r="L1584" s="15">
        <v>2025</v>
      </c>
      <c r="M1584" s="15">
        <v>2026</v>
      </c>
      <c r="N1584" s="15">
        <v>2027</v>
      </c>
      <c r="O1584" s="15">
        <v>2028</v>
      </c>
      <c r="P1584" s="15">
        <v>2029</v>
      </c>
      <c r="Q1584" s="15">
        <v>2030</v>
      </c>
      <c r="R1584" s="15">
        <v>2031</v>
      </c>
      <c r="S1584" s="15">
        <v>2032</v>
      </c>
      <c r="T1584" s="15">
        <v>2033</v>
      </c>
      <c r="U1584" s="15">
        <v>2034</v>
      </c>
      <c r="V1584" s="15">
        <v>2035</v>
      </c>
      <c r="W1584" s="15">
        <v>2036</v>
      </c>
      <c r="X1584" s="15">
        <v>2037</v>
      </c>
      <c r="Y1584" s="15">
        <v>2038</v>
      </c>
      <c r="Z1584" s="15">
        <v>2039</v>
      </c>
      <c r="AA1584" s="15">
        <v>2040</v>
      </c>
      <c r="AB1584" s="15">
        <v>2041</v>
      </c>
      <c r="AC1584" s="15">
        <v>2042</v>
      </c>
      <c r="AD1584" s="15">
        <v>2043</v>
      </c>
      <c r="AE1584" s="15">
        <v>2044</v>
      </c>
      <c r="AF1584" s="15">
        <v>2045</v>
      </c>
      <c r="AG1584" s="15">
        <v>2046</v>
      </c>
      <c r="AH1584" s="15">
        <v>2047</v>
      </c>
      <c r="AI1584" s="15">
        <v>2048</v>
      </c>
      <c r="AJ1584" s="15">
        <v>2049</v>
      </c>
      <c r="AK1584" s="15">
        <v>2050</v>
      </c>
    </row>
    <row r="1585" spans="1:37" x14ac:dyDescent="0.45">
      <c r="B1585" t="s">
        <v>321</v>
      </c>
      <c r="F1585" s="16">
        <v>0</v>
      </c>
      <c r="G1585" s="16">
        <v>0</v>
      </c>
      <c r="H1585" s="16">
        <f>About!$B$91/(1+EXP(About!$B$92*(H1584-$H1584+About!$B$93)))</f>
        <v>2.2648140279517712E-2</v>
      </c>
      <c r="I1585" s="16">
        <f>About!$B$91/(1+EXP(About!$B$92*(I1584-$H1584+About!$B$93)))</f>
        <v>2.9464471373885869E-2</v>
      </c>
      <c r="J1585" s="16">
        <f>About!$B$91/(1+EXP(About!$B$92*(J1584-$H1584+About!$B$93)))</f>
        <v>3.8253208866234997E-2</v>
      </c>
      <c r="K1585" s="16">
        <f>About!$B$91/(1+EXP(About!$B$92*(K1584-$H1584+About!$B$93)))</f>
        <v>4.9531718843781984E-2</v>
      </c>
      <c r="L1585" s="16">
        <f>About!$B$91/(1+EXP(About!$B$92*(L1584-$H1584+About!$B$93)))</f>
        <v>6.3917956397851416E-2</v>
      </c>
      <c r="M1585" s="16">
        <f>About!$B$91/(1+EXP(About!$B$92*(M1584-$H1584+About!$B$93)))</f>
        <v>8.2127169223697311E-2</v>
      </c>
      <c r="N1585" s="16">
        <f>About!$B$91/(1+EXP(About!$B$92*(N1584-$H1584+About!$B$93)))</f>
        <v>0.10495145823012331</v>
      </c>
      <c r="O1585" s="16">
        <f>About!$B$91/(1+EXP(About!$B$92*(O1584-$H1584+About!$B$93)))</f>
        <v>0.13321313648010116</v>
      </c>
      <c r="P1585" s="16">
        <f>About!$B$91/(1+EXP(About!$B$92*(P1584-$H1584+About!$B$93)))</f>
        <v>0.1676829432434738</v>
      </c>
      <c r="Q1585" s="16">
        <f>About!$B$91/(1+EXP(About!$B$92*(Q1584-$H1584+About!$B$93)))</f>
        <v>0.20895842737796153</v>
      </c>
      <c r="R1585" s="16">
        <f>About!$B$91/(1+EXP(About!$B$92*(R1584-$H1584+About!$B$93)))</f>
        <v>0.25730860691227286</v>
      </c>
      <c r="S1585" s="16">
        <f>About!$B$91/(1+EXP(About!$B$92*(S1584-$H1584+About!$B$93)))</f>
        <v>0.31250885313368498</v>
      </c>
      <c r="T1585" s="16">
        <f>About!$B$91/(1+EXP(About!$B$92*(T1584-$H1584+About!$B$93)))</f>
        <v>0.37371039599785677</v>
      </c>
      <c r="U1585" s="16">
        <f>About!$B$91/(1+EXP(About!$B$92*(U1584-$H1584+About!$B$93)))</f>
        <v>0.43940070146006388</v>
      </c>
      <c r="V1585" s="16">
        <f>About!$B$91/(1+EXP(About!$B$92*(V1584-$H1584+About!$B$93)))</f>
        <v>0.50749999999999995</v>
      </c>
      <c r="W1585" s="16">
        <f>About!$B$91/(1+EXP(About!$B$92*(W1584-$H1584+About!$B$93)))</f>
        <v>0.57559929853993608</v>
      </c>
      <c r="X1585" s="16">
        <f>About!$B$91/(1+EXP(About!$B$92*(X1584-$H1584+About!$B$93)))</f>
        <v>0.64128960400214308</v>
      </c>
      <c r="Y1585" s="16">
        <f>About!$B$91/(1+EXP(About!$B$92*(Y1584-$H1584+About!$B$93)))</f>
        <v>0.70249114686631497</v>
      </c>
      <c r="Z1585" s="16">
        <f>About!$B$91/(1+EXP(About!$B$92*(Z1584-$H1584+About!$B$93)))</f>
        <v>0.75769139308772704</v>
      </c>
      <c r="AA1585" s="16">
        <f>About!$B$91/(1+EXP(About!$B$92*(AA1584-$H1584+About!$B$93)))</f>
        <v>0.80604157262203846</v>
      </c>
      <c r="AB1585" s="16">
        <f>About!$B$91/(1+EXP(About!$B$92*(AB1584-$H1584+About!$B$93)))</f>
        <v>0.84731705675652613</v>
      </c>
      <c r="AC1585" s="16">
        <f>About!$B$91/(1+EXP(About!$B$92*(AC1584-$H1584+About!$B$93)))</f>
        <v>0.88178686351989888</v>
      </c>
      <c r="AD1585" s="16">
        <f>About!$B$91/(1+EXP(About!$B$92*(AD1584-$H1584+About!$B$93)))</f>
        <v>0.91004854176987648</v>
      </c>
      <c r="AE1585" s="16">
        <f>About!$B$91/(1+EXP(About!$B$92*(AE1584-$H1584+About!$B$93)))</f>
        <v>0.93287283077630256</v>
      </c>
      <c r="AF1585" s="16">
        <f>About!$B$91/(1+EXP(About!$B$92*(AF1584-$H1584+About!$B$93)))</f>
        <v>0.95108204360214854</v>
      </c>
      <c r="AG1585" s="16">
        <f>About!$B$91/(1+EXP(About!$B$92*(AG1584-$H1584+About!$B$93)))</f>
        <v>0.96546828115621786</v>
      </c>
      <c r="AH1585" s="16">
        <f>About!$B$91/(1+EXP(About!$B$92*(AH1584-$H1584+About!$B$93)))</f>
        <v>0.97674679113376495</v>
      </c>
      <c r="AI1585" s="16">
        <f>About!$B$91/(1+EXP(About!$B$92*(AI1584-$H1584+About!$B$93)))</f>
        <v>0.98553552862611404</v>
      </c>
      <c r="AJ1585" s="16">
        <f>About!$B$91/(1+EXP(About!$B$92*(AJ1584-$H1584+About!$B$93)))</f>
        <v>0.99235185972048212</v>
      </c>
      <c r="AK1585" s="16">
        <f>About!$B$91/(1+EXP(About!$B$92*(AK1584-$H1584+About!$B$93)))</f>
        <v>0.99761910618453631</v>
      </c>
    </row>
    <row r="1586" spans="1:37" x14ac:dyDescent="0.45">
      <c r="A1586" t="s">
        <v>28</v>
      </c>
      <c r="B1586" t="s">
        <v>321</v>
      </c>
      <c r="C1586" t="s">
        <v>240</v>
      </c>
      <c r="F1586" s="15">
        <v>2019</v>
      </c>
      <c r="G1586" s="15">
        <v>2020</v>
      </c>
      <c r="H1586" s="15">
        <v>2021</v>
      </c>
      <c r="I1586" s="15">
        <v>2022</v>
      </c>
      <c r="J1586" s="15">
        <v>2023</v>
      </c>
      <c r="K1586" s="15">
        <v>2024</v>
      </c>
      <c r="L1586" s="15">
        <v>2025</v>
      </c>
      <c r="M1586" s="15">
        <v>2026</v>
      </c>
      <c r="N1586" s="15">
        <v>2027</v>
      </c>
      <c r="O1586" s="15">
        <v>2028</v>
      </c>
      <c r="P1586" s="15">
        <v>2029</v>
      </c>
      <c r="Q1586" s="15">
        <v>2030</v>
      </c>
      <c r="R1586" s="15">
        <v>2031</v>
      </c>
      <c r="S1586" s="15">
        <v>2032</v>
      </c>
      <c r="T1586" s="15">
        <v>2033</v>
      </c>
      <c r="U1586" s="15">
        <v>2034</v>
      </c>
      <c r="V1586" s="15">
        <v>2035</v>
      </c>
      <c r="W1586" s="15">
        <v>2036</v>
      </c>
      <c r="X1586" s="15">
        <v>2037</v>
      </c>
      <c r="Y1586" s="15">
        <v>2038</v>
      </c>
      <c r="Z1586" s="15">
        <v>2039</v>
      </c>
      <c r="AA1586" s="15">
        <v>2040</v>
      </c>
      <c r="AB1586" s="15">
        <v>2041</v>
      </c>
      <c r="AC1586" s="15">
        <v>2042</v>
      </c>
      <c r="AD1586" s="15">
        <v>2043</v>
      </c>
      <c r="AE1586" s="15">
        <v>2044</v>
      </c>
      <c r="AF1586" s="15">
        <v>2045</v>
      </c>
      <c r="AG1586" s="15">
        <v>2046</v>
      </c>
      <c r="AH1586" s="15">
        <v>2047</v>
      </c>
      <c r="AI1586" s="15">
        <v>2048</v>
      </c>
      <c r="AJ1586" s="15">
        <v>2049</v>
      </c>
      <c r="AK1586" s="15">
        <v>2050</v>
      </c>
    </row>
    <row r="1587" spans="1:37" x14ac:dyDescent="0.45">
      <c r="B1587" t="s">
        <v>321</v>
      </c>
      <c r="F1587" s="16">
        <v>0</v>
      </c>
      <c r="G1587" s="16">
        <v>0</v>
      </c>
      <c r="H1587" s="16">
        <f>About!$B$91/(1+EXP(About!$B$92*(H1586-$H1586+About!$B$93)))</f>
        <v>2.2648140279517712E-2</v>
      </c>
      <c r="I1587" s="16">
        <f>About!$B$91/(1+EXP(About!$B$92*(I1586-$H1586+About!$B$93)))</f>
        <v>2.9464471373885869E-2</v>
      </c>
      <c r="J1587" s="16">
        <f>About!$B$91/(1+EXP(About!$B$92*(J1586-$H1586+About!$B$93)))</f>
        <v>3.8253208866234997E-2</v>
      </c>
      <c r="K1587" s="16">
        <f>About!$B$91/(1+EXP(About!$B$92*(K1586-$H1586+About!$B$93)))</f>
        <v>4.9531718843781984E-2</v>
      </c>
      <c r="L1587" s="16">
        <f>About!$B$91/(1+EXP(About!$B$92*(L1586-$H1586+About!$B$93)))</f>
        <v>6.3917956397851416E-2</v>
      </c>
      <c r="M1587" s="16">
        <f>About!$B$91/(1+EXP(About!$B$92*(M1586-$H1586+About!$B$93)))</f>
        <v>8.2127169223697311E-2</v>
      </c>
      <c r="N1587" s="16">
        <f>About!$B$91/(1+EXP(About!$B$92*(N1586-$H1586+About!$B$93)))</f>
        <v>0.10495145823012331</v>
      </c>
      <c r="O1587" s="16">
        <f>About!$B$91/(1+EXP(About!$B$92*(O1586-$H1586+About!$B$93)))</f>
        <v>0.13321313648010116</v>
      </c>
      <c r="P1587" s="16">
        <f>About!$B$91/(1+EXP(About!$B$92*(P1586-$H1586+About!$B$93)))</f>
        <v>0.1676829432434738</v>
      </c>
      <c r="Q1587" s="16">
        <f>About!$B$91/(1+EXP(About!$B$92*(Q1586-$H1586+About!$B$93)))</f>
        <v>0.20895842737796153</v>
      </c>
      <c r="R1587" s="16">
        <f>About!$B$91/(1+EXP(About!$B$92*(R1586-$H1586+About!$B$93)))</f>
        <v>0.25730860691227286</v>
      </c>
      <c r="S1587" s="16">
        <f>About!$B$91/(1+EXP(About!$B$92*(S1586-$H1586+About!$B$93)))</f>
        <v>0.31250885313368498</v>
      </c>
      <c r="T1587" s="16">
        <f>About!$B$91/(1+EXP(About!$B$92*(T1586-$H1586+About!$B$93)))</f>
        <v>0.37371039599785677</v>
      </c>
      <c r="U1587" s="16">
        <f>About!$B$91/(1+EXP(About!$B$92*(U1586-$H1586+About!$B$93)))</f>
        <v>0.43940070146006388</v>
      </c>
      <c r="V1587" s="16">
        <f>About!$B$91/(1+EXP(About!$B$92*(V1586-$H1586+About!$B$93)))</f>
        <v>0.50749999999999995</v>
      </c>
      <c r="W1587" s="16">
        <f>About!$B$91/(1+EXP(About!$B$92*(W1586-$H1586+About!$B$93)))</f>
        <v>0.57559929853993608</v>
      </c>
      <c r="X1587" s="16">
        <f>About!$B$91/(1+EXP(About!$B$92*(X1586-$H1586+About!$B$93)))</f>
        <v>0.64128960400214308</v>
      </c>
      <c r="Y1587" s="16">
        <f>About!$B$91/(1+EXP(About!$B$92*(Y1586-$H1586+About!$B$93)))</f>
        <v>0.70249114686631497</v>
      </c>
      <c r="Z1587" s="16">
        <f>About!$B$91/(1+EXP(About!$B$92*(Z1586-$H1586+About!$B$93)))</f>
        <v>0.75769139308772704</v>
      </c>
      <c r="AA1587" s="16">
        <f>About!$B$91/(1+EXP(About!$B$92*(AA1586-$H1586+About!$B$93)))</f>
        <v>0.80604157262203846</v>
      </c>
      <c r="AB1587" s="16">
        <f>About!$B$91/(1+EXP(About!$B$92*(AB1586-$H1586+About!$B$93)))</f>
        <v>0.84731705675652613</v>
      </c>
      <c r="AC1587" s="16">
        <f>About!$B$91/(1+EXP(About!$B$92*(AC1586-$H1586+About!$B$93)))</f>
        <v>0.88178686351989888</v>
      </c>
      <c r="AD1587" s="16">
        <f>About!$B$91/(1+EXP(About!$B$92*(AD1586-$H1586+About!$B$93)))</f>
        <v>0.91004854176987648</v>
      </c>
      <c r="AE1587" s="16">
        <f>About!$B$91/(1+EXP(About!$B$92*(AE1586-$H1586+About!$B$93)))</f>
        <v>0.93287283077630256</v>
      </c>
      <c r="AF1587" s="16">
        <f>About!$B$91/(1+EXP(About!$B$92*(AF1586-$H1586+About!$B$93)))</f>
        <v>0.95108204360214854</v>
      </c>
      <c r="AG1587" s="16">
        <f>About!$B$91/(1+EXP(About!$B$92*(AG1586-$H1586+About!$B$93)))</f>
        <v>0.96546828115621786</v>
      </c>
      <c r="AH1587" s="16">
        <f>About!$B$91/(1+EXP(About!$B$92*(AH1586-$H1586+About!$B$93)))</f>
        <v>0.97674679113376495</v>
      </c>
      <c r="AI1587" s="16">
        <f>About!$B$91/(1+EXP(About!$B$92*(AI1586-$H1586+About!$B$93)))</f>
        <v>0.98553552862611404</v>
      </c>
      <c r="AJ1587" s="16">
        <f>About!$B$91/(1+EXP(About!$B$92*(AJ1586-$H1586+About!$B$93)))</f>
        <v>0.99235185972048212</v>
      </c>
      <c r="AK1587" s="16">
        <f>About!$B$91/(1+EXP(About!$B$92*(AK1586-$H1586+About!$B$93)))</f>
        <v>0.99761910618453631</v>
      </c>
    </row>
    <row r="1588" spans="1:37" x14ac:dyDescent="0.45">
      <c r="A1588" t="s">
        <v>28</v>
      </c>
      <c r="B1588" t="s">
        <v>321</v>
      </c>
      <c r="C1588" t="s">
        <v>241</v>
      </c>
      <c r="F1588" s="15">
        <v>2019</v>
      </c>
      <c r="G1588" s="15">
        <v>2020</v>
      </c>
      <c r="H1588" s="15">
        <v>2021</v>
      </c>
      <c r="I1588" s="15">
        <v>2022</v>
      </c>
      <c r="J1588" s="15">
        <v>2023</v>
      </c>
      <c r="K1588" s="15">
        <v>2024</v>
      </c>
      <c r="L1588" s="15">
        <v>2025</v>
      </c>
      <c r="M1588" s="15">
        <v>2026</v>
      </c>
      <c r="N1588" s="15">
        <v>2027</v>
      </c>
      <c r="O1588" s="15">
        <v>2028</v>
      </c>
      <c r="P1588" s="15">
        <v>2029</v>
      </c>
      <c r="Q1588" s="15">
        <v>2030</v>
      </c>
      <c r="R1588" s="15">
        <v>2031</v>
      </c>
      <c r="S1588" s="15">
        <v>2032</v>
      </c>
      <c r="T1588" s="15">
        <v>2033</v>
      </c>
      <c r="U1588" s="15">
        <v>2034</v>
      </c>
      <c r="V1588" s="15">
        <v>2035</v>
      </c>
      <c r="W1588" s="15">
        <v>2036</v>
      </c>
      <c r="X1588" s="15">
        <v>2037</v>
      </c>
      <c r="Y1588" s="15">
        <v>2038</v>
      </c>
      <c r="Z1588" s="15">
        <v>2039</v>
      </c>
      <c r="AA1588" s="15">
        <v>2040</v>
      </c>
      <c r="AB1588" s="15">
        <v>2041</v>
      </c>
      <c r="AC1588" s="15">
        <v>2042</v>
      </c>
      <c r="AD1588" s="15">
        <v>2043</v>
      </c>
      <c r="AE1588" s="15">
        <v>2044</v>
      </c>
      <c r="AF1588" s="15">
        <v>2045</v>
      </c>
      <c r="AG1588" s="15">
        <v>2046</v>
      </c>
      <c r="AH1588" s="15">
        <v>2047</v>
      </c>
      <c r="AI1588" s="15">
        <v>2048</v>
      </c>
      <c r="AJ1588" s="15">
        <v>2049</v>
      </c>
      <c r="AK1588" s="15">
        <v>2050</v>
      </c>
    </row>
    <row r="1589" spans="1:37" x14ac:dyDescent="0.45">
      <c r="B1589" t="s">
        <v>321</v>
      </c>
      <c r="F1589" s="16">
        <v>0</v>
      </c>
      <c r="G1589" s="16">
        <v>0</v>
      </c>
      <c r="H1589" s="16">
        <f>About!$B$91/(1+EXP(About!$B$92*(H1588-$H1588+About!$B$93)))</f>
        <v>2.2648140279517712E-2</v>
      </c>
      <c r="I1589" s="16">
        <f>About!$B$91/(1+EXP(About!$B$92*(I1588-$H1588+About!$B$93)))</f>
        <v>2.9464471373885869E-2</v>
      </c>
      <c r="J1589" s="16">
        <f>About!$B$91/(1+EXP(About!$B$92*(J1588-$H1588+About!$B$93)))</f>
        <v>3.8253208866234997E-2</v>
      </c>
      <c r="K1589" s="16">
        <f>About!$B$91/(1+EXP(About!$B$92*(K1588-$H1588+About!$B$93)))</f>
        <v>4.9531718843781984E-2</v>
      </c>
      <c r="L1589" s="16">
        <f>About!$B$91/(1+EXP(About!$B$92*(L1588-$H1588+About!$B$93)))</f>
        <v>6.3917956397851416E-2</v>
      </c>
      <c r="M1589" s="16">
        <f>About!$B$91/(1+EXP(About!$B$92*(M1588-$H1588+About!$B$93)))</f>
        <v>8.2127169223697311E-2</v>
      </c>
      <c r="N1589" s="16">
        <f>About!$B$91/(1+EXP(About!$B$92*(N1588-$H1588+About!$B$93)))</f>
        <v>0.10495145823012331</v>
      </c>
      <c r="O1589" s="16">
        <f>About!$B$91/(1+EXP(About!$B$92*(O1588-$H1588+About!$B$93)))</f>
        <v>0.13321313648010116</v>
      </c>
      <c r="P1589" s="16">
        <f>About!$B$91/(1+EXP(About!$B$92*(P1588-$H1588+About!$B$93)))</f>
        <v>0.1676829432434738</v>
      </c>
      <c r="Q1589" s="16">
        <f>About!$B$91/(1+EXP(About!$B$92*(Q1588-$H1588+About!$B$93)))</f>
        <v>0.20895842737796153</v>
      </c>
      <c r="R1589" s="16">
        <f>About!$B$91/(1+EXP(About!$B$92*(R1588-$H1588+About!$B$93)))</f>
        <v>0.25730860691227286</v>
      </c>
      <c r="S1589" s="16">
        <f>About!$B$91/(1+EXP(About!$B$92*(S1588-$H1588+About!$B$93)))</f>
        <v>0.31250885313368498</v>
      </c>
      <c r="T1589" s="16">
        <f>About!$B$91/(1+EXP(About!$B$92*(T1588-$H1588+About!$B$93)))</f>
        <v>0.37371039599785677</v>
      </c>
      <c r="U1589" s="16">
        <f>About!$B$91/(1+EXP(About!$B$92*(U1588-$H1588+About!$B$93)))</f>
        <v>0.43940070146006388</v>
      </c>
      <c r="V1589" s="16">
        <f>About!$B$91/(1+EXP(About!$B$92*(V1588-$H1588+About!$B$93)))</f>
        <v>0.50749999999999995</v>
      </c>
      <c r="W1589" s="16">
        <f>About!$B$91/(1+EXP(About!$B$92*(W1588-$H1588+About!$B$93)))</f>
        <v>0.57559929853993608</v>
      </c>
      <c r="X1589" s="16">
        <f>About!$B$91/(1+EXP(About!$B$92*(X1588-$H1588+About!$B$93)))</f>
        <v>0.64128960400214308</v>
      </c>
      <c r="Y1589" s="16">
        <f>About!$B$91/(1+EXP(About!$B$92*(Y1588-$H1588+About!$B$93)))</f>
        <v>0.70249114686631497</v>
      </c>
      <c r="Z1589" s="16">
        <f>About!$B$91/(1+EXP(About!$B$92*(Z1588-$H1588+About!$B$93)))</f>
        <v>0.75769139308772704</v>
      </c>
      <c r="AA1589" s="16">
        <f>About!$B$91/(1+EXP(About!$B$92*(AA1588-$H1588+About!$B$93)))</f>
        <v>0.80604157262203846</v>
      </c>
      <c r="AB1589" s="16">
        <f>About!$B$91/(1+EXP(About!$B$92*(AB1588-$H1588+About!$B$93)))</f>
        <v>0.84731705675652613</v>
      </c>
      <c r="AC1589" s="16">
        <f>About!$B$91/(1+EXP(About!$B$92*(AC1588-$H1588+About!$B$93)))</f>
        <v>0.88178686351989888</v>
      </c>
      <c r="AD1589" s="16">
        <f>About!$B$91/(1+EXP(About!$B$92*(AD1588-$H1588+About!$B$93)))</f>
        <v>0.91004854176987648</v>
      </c>
      <c r="AE1589" s="16">
        <f>About!$B$91/(1+EXP(About!$B$92*(AE1588-$H1588+About!$B$93)))</f>
        <v>0.93287283077630256</v>
      </c>
      <c r="AF1589" s="16">
        <f>About!$B$91/(1+EXP(About!$B$92*(AF1588-$H1588+About!$B$93)))</f>
        <v>0.95108204360214854</v>
      </c>
      <c r="AG1589" s="16">
        <f>About!$B$91/(1+EXP(About!$B$92*(AG1588-$H1588+About!$B$93)))</f>
        <v>0.96546828115621786</v>
      </c>
      <c r="AH1589" s="16">
        <f>About!$B$91/(1+EXP(About!$B$92*(AH1588-$H1588+About!$B$93)))</f>
        <v>0.97674679113376495</v>
      </c>
      <c r="AI1589" s="16">
        <f>About!$B$91/(1+EXP(About!$B$92*(AI1588-$H1588+About!$B$93)))</f>
        <v>0.98553552862611404</v>
      </c>
      <c r="AJ1589" s="16">
        <f>About!$B$91/(1+EXP(About!$B$92*(AJ1588-$H1588+About!$B$93)))</f>
        <v>0.99235185972048212</v>
      </c>
      <c r="AK1589" s="16">
        <f>About!$B$91/(1+EXP(About!$B$92*(AK1588-$H1588+About!$B$93)))</f>
        <v>0.99761910618453631</v>
      </c>
    </row>
    <row r="1590" spans="1:37" x14ac:dyDescent="0.45">
      <c r="A1590" t="s">
        <v>28</v>
      </c>
      <c r="B1590" t="s">
        <v>321</v>
      </c>
      <c r="C1590" t="s">
        <v>242</v>
      </c>
      <c r="F1590" s="15">
        <v>2019</v>
      </c>
      <c r="G1590" s="15">
        <v>2020</v>
      </c>
      <c r="H1590" s="15">
        <v>2021</v>
      </c>
      <c r="I1590" s="15">
        <v>2022</v>
      </c>
      <c r="J1590" s="15">
        <v>2023</v>
      </c>
      <c r="K1590" s="15">
        <v>2024</v>
      </c>
      <c r="L1590" s="15">
        <v>2025</v>
      </c>
      <c r="M1590" s="15">
        <v>2026</v>
      </c>
      <c r="N1590" s="15">
        <v>2027</v>
      </c>
      <c r="O1590" s="15">
        <v>2028</v>
      </c>
      <c r="P1590" s="15">
        <v>2029</v>
      </c>
      <c r="Q1590" s="15">
        <v>2030</v>
      </c>
      <c r="R1590" s="15">
        <v>2031</v>
      </c>
      <c r="S1590" s="15">
        <v>2032</v>
      </c>
      <c r="T1590" s="15">
        <v>2033</v>
      </c>
      <c r="U1590" s="15">
        <v>2034</v>
      </c>
      <c r="V1590" s="15">
        <v>2035</v>
      </c>
      <c r="W1590" s="15">
        <v>2036</v>
      </c>
      <c r="X1590" s="15">
        <v>2037</v>
      </c>
      <c r="Y1590" s="15">
        <v>2038</v>
      </c>
      <c r="Z1590" s="15">
        <v>2039</v>
      </c>
      <c r="AA1590" s="15">
        <v>2040</v>
      </c>
      <c r="AB1590" s="15">
        <v>2041</v>
      </c>
      <c r="AC1590" s="15">
        <v>2042</v>
      </c>
      <c r="AD1590" s="15">
        <v>2043</v>
      </c>
      <c r="AE1590" s="15">
        <v>2044</v>
      </c>
      <c r="AF1590" s="15">
        <v>2045</v>
      </c>
      <c r="AG1590" s="15">
        <v>2046</v>
      </c>
      <c r="AH1590" s="15">
        <v>2047</v>
      </c>
      <c r="AI1590" s="15">
        <v>2048</v>
      </c>
      <c r="AJ1590" s="15">
        <v>2049</v>
      </c>
      <c r="AK1590" s="15">
        <v>2050</v>
      </c>
    </row>
    <row r="1591" spans="1:37" x14ac:dyDescent="0.45">
      <c r="B1591" t="s">
        <v>321</v>
      </c>
      <c r="F1591" s="16">
        <v>0</v>
      </c>
      <c r="G1591" s="16">
        <v>0</v>
      </c>
      <c r="H1591" s="16">
        <f>About!$B$91/(1+EXP(About!$B$92*(H1590-$H1590+About!$B$93)))</f>
        <v>2.2648140279517712E-2</v>
      </c>
      <c r="I1591" s="16">
        <f>About!$B$91/(1+EXP(About!$B$92*(I1590-$H1590+About!$B$93)))</f>
        <v>2.9464471373885869E-2</v>
      </c>
      <c r="J1591" s="16">
        <f>About!$B$91/(1+EXP(About!$B$92*(J1590-$H1590+About!$B$93)))</f>
        <v>3.8253208866234997E-2</v>
      </c>
      <c r="K1591" s="16">
        <f>About!$B$91/(1+EXP(About!$B$92*(K1590-$H1590+About!$B$93)))</f>
        <v>4.9531718843781984E-2</v>
      </c>
      <c r="L1591" s="16">
        <f>About!$B$91/(1+EXP(About!$B$92*(L1590-$H1590+About!$B$93)))</f>
        <v>6.3917956397851416E-2</v>
      </c>
      <c r="M1591" s="16">
        <f>About!$B$91/(1+EXP(About!$B$92*(M1590-$H1590+About!$B$93)))</f>
        <v>8.2127169223697311E-2</v>
      </c>
      <c r="N1591" s="16">
        <f>About!$B$91/(1+EXP(About!$B$92*(N1590-$H1590+About!$B$93)))</f>
        <v>0.10495145823012331</v>
      </c>
      <c r="O1591" s="16">
        <f>About!$B$91/(1+EXP(About!$B$92*(O1590-$H1590+About!$B$93)))</f>
        <v>0.13321313648010116</v>
      </c>
      <c r="P1591" s="16">
        <f>About!$B$91/(1+EXP(About!$B$92*(P1590-$H1590+About!$B$93)))</f>
        <v>0.1676829432434738</v>
      </c>
      <c r="Q1591" s="16">
        <f>About!$B$91/(1+EXP(About!$B$92*(Q1590-$H1590+About!$B$93)))</f>
        <v>0.20895842737796153</v>
      </c>
      <c r="R1591" s="16">
        <f>About!$B$91/(1+EXP(About!$B$92*(R1590-$H1590+About!$B$93)))</f>
        <v>0.25730860691227286</v>
      </c>
      <c r="S1591" s="16">
        <f>About!$B$91/(1+EXP(About!$B$92*(S1590-$H1590+About!$B$93)))</f>
        <v>0.31250885313368498</v>
      </c>
      <c r="T1591" s="16">
        <f>About!$B$91/(1+EXP(About!$B$92*(T1590-$H1590+About!$B$93)))</f>
        <v>0.37371039599785677</v>
      </c>
      <c r="U1591" s="16">
        <f>About!$B$91/(1+EXP(About!$B$92*(U1590-$H1590+About!$B$93)))</f>
        <v>0.43940070146006388</v>
      </c>
      <c r="V1591" s="16">
        <f>About!$B$91/(1+EXP(About!$B$92*(V1590-$H1590+About!$B$93)))</f>
        <v>0.50749999999999995</v>
      </c>
      <c r="W1591" s="16">
        <f>About!$B$91/(1+EXP(About!$B$92*(W1590-$H1590+About!$B$93)))</f>
        <v>0.57559929853993608</v>
      </c>
      <c r="X1591" s="16">
        <f>About!$B$91/(1+EXP(About!$B$92*(X1590-$H1590+About!$B$93)))</f>
        <v>0.64128960400214308</v>
      </c>
      <c r="Y1591" s="16">
        <f>About!$B$91/(1+EXP(About!$B$92*(Y1590-$H1590+About!$B$93)))</f>
        <v>0.70249114686631497</v>
      </c>
      <c r="Z1591" s="16">
        <f>About!$B$91/(1+EXP(About!$B$92*(Z1590-$H1590+About!$B$93)))</f>
        <v>0.75769139308772704</v>
      </c>
      <c r="AA1591" s="16">
        <f>About!$B$91/(1+EXP(About!$B$92*(AA1590-$H1590+About!$B$93)))</f>
        <v>0.80604157262203846</v>
      </c>
      <c r="AB1591" s="16">
        <f>About!$B$91/(1+EXP(About!$B$92*(AB1590-$H1590+About!$B$93)))</f>
        <v>0.84731705675652613</v>
      </c>
      <c r="AC1591" s="16">
        <f>About!$B$91/(1+EXP(About!$B$92*(AC1590-$H1590+About!$B$93)))</f>
        <v>0.88178686351989888</v>
      </c>
      <c r="AD1591" s="16">
        <f>About!$B$91/(1+EXP(About!$B$92*(AD1590-$H1590+About!$B$93)))</f>
        <v>0.91004854176987648</v>
      </c>
      <c r="AE1591" s="16">
        <f>About!$B$91/(1+EXP(About!$B$92*(AE1590-$H1590+About!$B$93)))</f>
        <v>0.93287283077630256</v>
      </c>
      <c r="AF1591" s="16">
        <f>About!$B$91/(1+EXP(About!$B$92*(AF1590-$H1590+About!$B$93)))</f>
        <v>0.95108204360214854</v>
      </c>
      <c r="AG1591" s="16">
        <f>About!$B$91/(1+EXP(About!$B$92*(AG1590-$H1590+About!$B$93)))</f>
        <v>0.96546828115621786</v>
      </c>
      <c r="AH1591" s="16">
        <f>About!$B$91/(1+EXP(About!$B$92*(AH1590-$H1590+About!$B$93)))</f>
        <v>0.97674679113376495</v>
      </c>
      <c r="AI1591" s="16">
        <f>About!$B$91/(1+EXP(About!$B$92*(AI1590-$H1590+About!$B$93)))</f>
        <v>0.98553552862611404</v>
      </c>
      <c r="AJ1591" s="16">
        <f>About!$B$91/(1+EXP(About!$B$92*(AJ1590-$H1590+About!$B$93)))</f>
        <v>0.99235185972048212</v>
      </c>
      <c r="AK1591" s="16">
        <f>About!$B$91/(1+EXP(About!$B$92*(AK1590-$H1590+About!$B$93)))</f>
        <v>0.99761910618453631</v>
      </c>
    </row>
    <row r="1592" spans="1:37" x14ac:dyDescent="0.45">
      <c r="A1592" t="s">
        <v>28</v>
      </c>
      <c r="B1592" t="s">
        <v>321</v>
      </c>
      <c r="C1592" t="s">
        <v>243</v>
      </c>
      <c r="F1592" s="15">
        <v>2019</v>
      </c>
      <c r="G1592" s="15">
        <v>2020</v>
      </c>
      <c r="H1592" s="15">
        <v>2021</v>
      </c>
      <c r="I1592" s="15">
        <v>2022</v>
      </c>
      <c r="J1592" s="15">
        <v>2023</v>
      </c>
      <c r="K1592" s="15">
        <v>2024</v>
      </c>
      <c r="L1592" s="15">
        <v>2025</v>
      </c>
      <c r="M1592" s="15">
        <v>2026</v>
      </c>
      <c r="N1592" s="15">
        <v>2027</v>
      </c>
      <c r="O1592" s="15">
        <v>2028</v>
      </c>
      <c r="P1592" s="15">
        <v>2029</v>
      </c>
      <c r="Q1592" s="15">
        <v>2030</v>
      </c>
      <c r="R1592" s="15">
        <v>2031</v>
      </c>
      <c r="S1592" s="15">
        <v>2032</v>
      </c>
      <c r="T1592" s="15">
        <v>2033</v>
      </c>
      <c r="U1592" s="15">
        <v>2034</v>
      </c>
      <c r="V1592" s="15">
        <v>2035</v>
      </c>
      <c r="W1592" s="15">
        <v>2036</v>
      </c>
      <c r="X1592" s="15">
        <v>2037</v>
      </c>
      <c r="Y1592" s="15">
        <v>2038</v>
      </c>
      <c r="Z1592" s="15">
        <v>2039</v>
      </c>
      <c r="AA1592" s="15">
        <v>2040</v>
      </c>
      <c r="AB1592" s="15">
        <v>2041</v>
      </c>
      <c r="AC1592" s="15">
        <v>2042</v>
      </c>
      <c r="AD1592" s="15">
        <v>2043</v>
      </c>
      <c r="AE1592" s="15">
        <v>2044</v>
      </c>
      <c r="AF1592" s="15">
        <v>2045</v>
      </c>
      <c r="AG1592" s="15">
        <v>2046</v>
      </c>
      <c r="AH1592" s="15">
        <v>2047</v>
      </c>
      <c r="AI1592" s="15">
        <v>2048</v>
      </c>
      <c r="AJ1592" s="15">
        <v>2049</v>
      </c>
      <c r="AK1592" s="15">
        <v>2050</v>
      </c>
    </row>
    <row r="1593" spans="1:37" x14ac:dyDescent="0.45">
      <c r="B1593" t="s">
        <v>321</v>
      </c>
      <c r="F1593" s="16">
        <v>0</v>
      </c>
      <c r="G1593" s="16">
        <v>0</v>
      </c>
      <c r="H1593" s="16">
        <f>About!$B$91/(1+EXP(About!$B$92*(H1592-$H1592+About!$B$93)))</f>
        <v>2.2648140279517712E-2</v>
      </c>
      <c r="I1593" s="16">
        <f>About!$B$91/(1+EXP(About!$B$92*(I1592-$H1592+About!$B$93)))</f>
        <v>2.9464471373885869E-2</v>
      </c>
      <c r="J1593" s="16">
        <f>About!$B$91/(1+EXP(About!$B$92*(J1592-$H1592+About!$B$93)))</f>
        <v>3.8253208866234997E-2</v>
      </c>
      <c r="K1593" s="16">
        <f>About!$B$91/(1+EXP(About!$B$92*(K1592-$H1592+About!$B$93)))</f>
        <v>4.9531718843781984E-2</v>
      </c>
      <c r="L1593" s="16">
        <f>About!$B$91/(1+EXP(About!$B$92*(L1592-$H1592+About!$B$93)))</f>
        <v>6.3917956397851416E-2</v>
      </c>
      <c r="M1593" s="16">
        <f>About!$B$91/(1+EXP(About!$B$92*(M1592-$H1592+About!$B$93)))</f>
        <v>8.2127169223697311E-2</v>
      </c>
      <c r="N1593" s="16">
        <f>About!$B$91/(1+EXP(About!$B$92*(N1592-$H1592+About!$B$93)))</f>
        <v>0.10495145823012331</v>
      </c>
      <c r="O1593" s="16">
        <f>About!$B$91/(1+EXP(About!$B$92*(O1592-$H1592+About!$B$93)))</f>
        <v>0.13321313648010116</v>
      </c>
      <c r="P1593" s="16">
        <f>About!$B$91/(1+EXP(About!$B$92*(P1592-$H1592+About!$B$93)))</f>
        <v>0.1676829432434738</v>
      </c>
      <c r="Q1593" s="16">
        <f>About!$B$91/(1+EXP(About!$B$92*(Q1592-$H1592+About!$B$93)))</f>
        <v>0.20895842737796153</v>
      </c>
      <c r="R1593" s="16">
        <f>About!$B$91/(1+EXP(About!$B$92*(R1592-$H1592+About!$B$93)))</f>
        <v>0.25730860691227286</v>
      </c>
      <c r="S1593" s="16">
        <f>About!$B$91/(1+EXP(About!$B$92*(S1592-$H1592+About!$B$93)))</f>
        <v>0.31250885313368498</v>
      </c>
      <c r="T1593" s="16">
        <f>About!$B$91/(1+EXP(About!$B$92*(T1592-$H1592+About!$B$93)))</f>
        <v>0.37371039599785677</v>
      </c>
      <c r="U1593" s="16">
        <f>About!$B$91/(1+EXP(About!$B$92*(U1592-$H1592+About!$B$93)))</f>
        <v>0.43940070146006388</v>
      </c>
      <c r="V1593" s="16">
        <f>About!$B$91/(1+EXP(About!$B$92*(V1592-$H1592+About!$B$93)))</f>
        <v>0.50749999999999995</v>
      </c>
      <c r="W1593" s="16">
        <f>About!$B$91/(1+EXP(About!$B$92*(W1592-$H1592+About!$B$93)))</f>
        <v>0.57559929853993608</v>
      </c>
      <c r="X1593" s="16">
        <f>About!$B$91/(1+EXP(About!$B$92*(X1592-$H1592+About!$B$93)))</f>
        <v>0.64128960400214308</v>
      </c>
      <c r="Y1593" s="16">
        <f>About!$B$91/(1+EXP(About!$B$92*(Y1592-$H1592+About!$B$93)))</f>
        <v>0.70249114686631497</v>
      </c>
      <c r="Z1593" s="16">
        <f>About!$B$91/(1+EXP(About!$B$92*(Z1592-$H1592+About!$B$93)))</f>
        <v>0.75769139308772704</v>
      </c>
      <c r="AA1593" s="16">
        <f>About!$B$91/(1+EXP(About!$B$92*(AA1592-$H1592+About!$B$93)))</f>
        <v>0.80604157262203846</v>
      </c>
      <c r="AB1593" s="16">
        <f>About!$B$91/(1+EXP(About!$B$92*(AB1592-$H1592+About!$B$93)))</f>
        <v>0.84731705675652613</v>
      </c>
      <c r="AC1593" s="16">
        <f>About!$B$91/(1+EXP(About!$B$92*(AC1592-$H1592+About!$B$93)))</f>
        <v>0.88178686351989888</v>
      </c>
      <c r="AD1593" s="16">
        <f>About!$B$91/(1+EXP(About!$B$92*(AD1592-$H1592+About!$B$93)))</f>
        <v>0.91004854176987648</v>
      </c>
      <c r="AE1593" s="16">
        <f>About!$B$91/(1+EXP(About!$B$92*(AE1592-$H1592+About!$B$93)))</f>
        <v>0.93287283077630256</v>
      </c>
      <c r="AF1593" s="16">
        <f>About!$B$91/(1+EXP(About!$B$92*(AF1592-$H1592+About!$B$93)))</f>
        <v>0.95108204360214854</v>
      </c>
      <c r="AG1593" s="16">
        <f>About!$B$91/(1+EXP(About!$B$92*(AG1592-$H1592+About!$B$93)))</f>
        <v>0.96546828115621786</v>
      </c>
      <c r="AH1593" s="16">
        <f>About!$B$91/(1+EXP(About!$B$92*(AH1592-$H1592+About!$B$93)))</f>
        <v>0.97674679113376495</v>
      </c>
      <c r="AI1593" s="16">
        <f>About!$B$91/(1+EXP(About!$B$92*(AI1592-$H1592+About!$B$93)))</f>
        <v>0.98553552862611404</v>
      </c>
      <c r="AJ1593" s="16">
        <f>About!$B$91/(1+EXP(About!$B$92*(AJ1592-$H1592+About!$B$93)))</f>
        <v>0.99235185972048212</v>
      </c>
      <c r="AK1593" s="16">
        <f>About!$B$91/(1+EXP(About!$B$92*(AK1592-$H1592+About!$B$93)))</f>
        <v>0.99761910618453631</v>
      </c>
    </row>
    <row r="1594" spans="1:37" x14ac:dyDescent="0.45">
      <c r="A1594" t="s">
        <v>0</v>
      </c>
      <c r="B1594" t="s">
        <v>321</v>
      </c>
      <c r="F1594" s="15">
        <v>2019</v>
      </c>
      <c r="G1594" s="15">
        <v>2020</v>
      </c>
      <c r="H1594" s="15">
        <v>2021</v>
      </c>
      <c r="I1594" s="15">
        <v>2022</v>
      </c>
      <c r="J1594" s="15">
        <v>2023</v>
      </c>
      <c r="K1594" s="15">
        <v>2024</v>
      </c>
      <c r="L1594" s="15">
        <v>2025</v>
      </c>
      <c r="M1594" s="15">
        <v>2026</v>
      </c>
      <c r="N1594" s="15">
        <v>2027</v>
      </c>
      <c r="O1594" s="15">
        <v>2028</v>
      </c>
      <c r="P1594" s="15">
        <v>2029</v>
      </c>
      <c r="Q1594" s="15">
        <v>2030</v>
      </c>
      <c r="R1594" s="15">
        <v>2031</v>
      </c>
      <c r="S1594" s="15">
        <v>2032</v>
      </c>
      <c r="T1594" s="15">
        <v>2033</v>
      </c>
      <c r="U1594" s="15">
        <v>2034</v>
      </c>
      <c r="V1594" s="15">
        <v>2035</v>
      </c>
      <c r="W1594" s="15">
        <v>2036</v>
      </c>
      <c r="X1594" s="15">
        <v>2037</v>
      </c>
      <c r="Y1594" s="15">
        <v>2038</v>
      </c>
      <c r="Z1594" s="15">
        <v>2039</v>
      </c>
      <c r="AA1594" s="15">
        <v>2040</v>
      </c>
      <c r="AB1594" s="15">
        <v>2041</v>
      </c>
      <c r="AC1594" s="15">
        <v>2042</v>
      </c>
      <c r="AD1594" s="15">
        <v>2043</v>
      </c>
      <c r="AE1594" s="15">
        <v>2044</v>
      </c>
      <c r="AF1594" s="15">
        <v>2045</v>
      </c>
      <c r="AG1594" s="15">
        <v>2046</v>
      </c>
      <c r="AH1594" s="15">
        <v>2047</v>
      </c>
      <c r="AI1594" s="15">
        <v>2048</v>
      </c>
      <c r="AJ1594" s="15">
        <v>2049</v>
      </c>
      <c r="AK1594" s="15">
        <v>2050</v>
      </c>
    </row>
    <row r="1595" spans="1:37" x14ac:dyDescent="0.45">
      <c r="B1595" t="s">
        <v>321</v>
      </c>
      <c r="F1595" s="16">
        <v>0</v>
      </c>
      <c r="G1595" s="16">
        <v>0</v>
      </c>
      <c r="H1595" s="16">
        <f>About!$B$91/(1+EXP(About!$B$92*(H1594-$H1594+About!$B$93)))</f>
        <v>2.2648140279517712E-2</v>
      </c>
      <c r="I1595" s="16">
        <f>About!$B$91/(1+EXP(About!$B$92*(I1594-$H1594+About!$B$93)))</f>
        <v>2.9464471373885869E-2</v>
      </c>
      <c r="J1595" s="16">
        <f>About!$B$91/(1+EXP(About!$B$92*(J1594-$H1594+About!$B$93)))</f>
        <v>3.8253208866234997E-2</v>
      </c>
      <c r="K1595" s="16">
        <f>About!$B$91/(1+EXP(About!$B$92*(K1594-$H1594+About!$B$93)))</f>
        <v>4.9531718843781984E-2</v>
      </c>
      <c r="L1595" s="16">
        <f>About!$B$91/(1+EXP(About!$B$92*(L1594-$H1594+About!$B$93)))</f>
        <v>6.3917956397851416E-2</v>
      </c>
      <c r="M1595" s="16">
        <f>About!$B$91/(1+EXP(About!$B$92*(M1594-$H1594+About!$B$93)))</f>
        <v>8.2127169223697311E-2</v>
      </c>
      <c r="N1595" s="16">
        <f>About!$B$91/(1+EXP(About!$B$92*(N1594-$H1594+About!$B$93)))</f>
        <v>0.10495145823012331</v>
      </c>
      <c r="O1595" s="16">
        <f>About!$B$91/(1+EXP(About!$B$92*(O1594-$H1594+About!$B$93)))</f>
        <v>0.13321313648010116</v>
      </c>
      <c r="P1595" s="16">
        <f>About!$B$91/(1+EXP(About!$B$92*(P1594-$H1594+About!$B$93)))</f>
        <v>0.1676829432434738</v>
      </c>
      <c r="Q1595" s="16">
        <f>About!$B$91/(1+EXP(About!$B$92*(Q1594-$H1594+About!$B$93)))</f>
        <v>0.20895842737796153</v>
      </c>
      <c r="R1595" s="16">
        <f>About!$B$91/(1+EXP(About!$B$92*(R1594-$H1594+About!$B$93)))</f>
        <v>0.25730860691227286</v>
      </c>
      <c r="S1595" s="16">
        <f>About!$B$91/(1+EXP(About!$B$92*(S1594-$H1594+About!$B$93)))</f>
        <v>0.31250885313368498</v>
      </c>
      <c r="T1595" s="16">
        <f>About!$B$91/(1+EXP(About!$B$92*(T1594-$H1594+About!$B$93)))</f>
        <v>0.37371039599785677</v>
      </c>
      <c r="U1595" s="16">
        <f>About!$B$91/(1+EXP(About!$B$92*(U1594-$H1594+About!$B$93)))</f>
        <v>0.43940070146006388</v>
      </c>
      <c r="V1595" s="16">
        <f>About!$B$91/(1+EXP(About!$B$92*(V1594-$H1594+About!$B$93)))</f>
        <v>0.50749999999999995</v>
      </c>
      <c r="W1595" s="16">
        <f>About!$B$91/(1+EXP(About!$B$92*(W1594-$H1594+About!$B$93)))</f>
        <v>0.57559929853993608</v>
      </c>
      <c r="X1595" s="16">
        <f>About!$B$91/(1+EXP(About!$B$92*(X1594-$H1594+About!$B$93)))</f>
        <v>0.64128960400214308</v>
      </c>
      <c r="Y1595" s="16">
        <f>About!$B$91/(1+EXP(About!$B$92*(Y1594-$H1594+About!$B$93)))</f>
        <v>0.70249114686631497</v>
      </c>
      <c r="Z1595" s="16">
        <f>About!$B$91/(1+EXP(About!$B$92*(Z1594-$H1594+About!$B$93)))</f>
        <v>0.75769139308772704</v>
      </c>
      <c r="AA1595" s="16">
        <f>About!$B$91/(1+EXP(About!$B$92*(AA1594-$H1594+About!$B$93)))</f>
        <v>0.80604157262203846</v>
      </c>
      <c r="AB1595" s="16">
        <f>About!$B$91/(1+EXP(About!$B$92*(AB1594-$H1594+About!$B$93)))</f>
        <v>0.84731705675652613</v>
      </c>
      <c r="AC1595" s="16">
        <f>About!$B$91/(1+EXP(About!$B$92*(AC1594-$H1594+About!$B$93)))</f>
        <v>0.88178686351989888</v>
      </c>
      <c r="AD1595" s="16">
        <f>About!$B$91/(1+EXP(About!$B$92*(AD1594-$H1594+About!$B$93)))</f>
        <v>0.91004854176987648</v>
      </c>
      <c r="AE1595" s="16">
        <f>About!$B$91/(1+EXP(About!$B$92*(AE1594-$H1594+About!$B$93)))</f>
        <v>0.93287283077630256</v>
      </c>
      <c r="AF1595" s="16">
        <f>About!$B$91/(1+EXP(About!$B$92*(AF1594-$H1594+About!$B$93)))</f>
        <v>0.95108204360214854</v>
      </c>
      <c r="AG1595" s="16">
        <f>About!$B$91/(1+EXP(About!$B$92*(AG1594-$H1594+About!$B$93)))</f>
        <v>0.96546828115621786</v>
      </c>
      <c r="AH1595" s="16">
        <f>About!$B$91/(1+EXP(About!$B$92*(AH1594-$H1594+About!$B$93)))</f>
        <v>0.97674679113376495</v>
      </c>
      <c r="AI1595" s="16">
        <f>About!$B$91/(1+EXP(About!$B$92*(AI1594-$H1594+About!$B$93)))</f>
        <v>0.98553552862611404</v>
      </c>
      <c r="AJ1595" s="16">
        <f>About!$B$91/(1+EXP(About!$B$92*(AJ1594-$H1594+About!$B$93)))</f>
        <v>0.99235185972048212</v>
      </c>
      <c r="AK1595" s="16">
        <f>About!$B$91/(1+EXP(About!$B$92*(AK1594-$H1594+About!$B$93)))</f>
        <v>0.99761910618453631</v>
      </c>
    </row>
    <row r="1596" spans="1:37" x14ac:dyDescent="0.45">
      <c r="A1596" t="s">
        <v>165</v>
      </c>
      <c r="B1596" t="s">
        <v>321</v>
      </c>
      <c r="F1596" s="15">
        <v>2019</v>
      </c>
      <c r="G1596" s="15">
        <v>2020</v>
      </c>
      <c r="H1596" s="15">
        <v>2050</v>
      </c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45">
      <c r="B1597" t="s">
        <v>321</v>
      </c>
      <c r="F1597" s="16">
        <v>0</v>
      </c>
      <c r="G1597" s="16">
        <v>0</v>
      </c>
      <c r="H1597" s="16">
        <v>1</v>
      </c>
    </row>
    <row r="1598" spans="1:37" x14ac:dyDescent="0.45">
      <c r="A1598" t="s">
        <v>166</v>
      </c>
      <c r="B1598" t="s">
        <v>321</v>
      </c>
      <c r="F1598" s="15">
        <v>2019</v>
      </c>
      <c r="G1598" s="15">
        <v>2020</v>
      </c>
      <c r="H1598" s="15">
        <v>2021</v>
      </c>
      <c r="I1598" s="15">
        <v>2022</v>
      </c>
      <c r="J1598" s="15">
        <v>2023</v>
      </c>
      <c r="K1598" s="15">
        <v>2024</v>
      </c>
      <c r="L1598" s="15">
        <v>2025</v>
      </c>
      <c r="M1598" s="15">
        <v>2026</v>
      </c>
      <c r="N1598" s="15">
        <v>2027</v>
      </c>
      <c r="O1598" s="15">
        <v>2028</v>
      </c>
      <c r="P1598" s="15">
        <v>2029</v>
      </c>
      <c r="Q1598" s="15">
        <v>2030</v>
      </c>
      <c r="R1598" s="15">
        <v>2031</v>
      </c>
      <c r="S1598" s="15">
        <v>2032</v>
      </c>
      <c r="T1598" s="15">
        <v>2050</v>
      </c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45">
      <c r="B1599" t="s">
        <v>321</v>
      </c>
      <c r="F1599" s="16">
        <v>0</v>
      </c>
      <c r="G1599" s="16">
        <f>VLOOKUP(G$1598,'Exogenous GDP Adjustment'!$A$12:$C$42,3,FALSE)</f>
        <v>1</v>
      </c>
      <c r="H1599" s="16">
        <f>VLOOKUP(H$1598,'Exogenous GDP Adjustment'!$A$12:$C$42,3,FALSE)</f>
        <v>0.5</v>
      </c>
      <c r="I1599" s="16">
        <f>VLOOKUP(I$1598,'Exogenous GDP Adjustment'!$A$12:$C$42,3,FALSE)</f>
        <v>0.25</v>
      </c>
      <c r="J1599" s="16">
        <f>VLOOKUP(J$1598,'Exogenous GDP Adjustment'!$A$12:$C$42,3,FALSE)</f>
        <v>0.125</v>
      </c>
      <c r="K1599" s="16">
        <f>VLOOKUP(K$1598,'Exogenous GDP Adjustment'!$A$12:$C$42,3,FALSE)</f>
        <v>6.25E-2</v>
      </c>
      <c r="L1599" s="16">
        <f>VLOOKUP(L$1598,'Exogenous GDP Adjustment'!$A$12:$C$42,3,FALSE)</f>
        <v>3.125E-2</v>
      </c>
      <c r="M1599" s="16">
        <f>VLOOKUP(M$1598,'Exogenous GDP Adjustment'!$A$12:$C$42,3,FALSE)</f>
        <v>1.5625E-2</v>
      </c>
      <c r="N1599" s="16">
        <f>VLOOKUP(N$1598,'Exogenous GDP Adjustment'!$A$12:$C$42,3,FALSE)</f>
        <v>7.8125E-3</v>
      </c>
      <c r="O1599" s="16">
        <f>VLOOKUP(O$1598,'Exogenous GDP Adjustment'!$A$12:$C$42,3,FALSE)</f>
        <v>3.90625E-3</v>
      </c>
      <c r="P1599" s="16">
        <f>VLOOKUP(P$1598,'Exogenous GDP Adjustment'!$A$12:$C$42,3,FALSE)</f>
        <v>1.953125E-3</v>
      </c>
      <c r="Q1599" s="16">
        <f>VLOOKUP(Q$1598,'Exogenous GDP Adjustment'!$A$12:$C$42,3,FALSE)</f>
        <v>9.765625E-4</v>
      </c>
      <c r="R1599" s="16">
        <f>VLOOKUP(R$1598,'Exogenous GDP Adjustment'!$A$12:$C$42,3,FALSE)</f>
        <v>4.8828125E-4</v>
      </c>
      <c r="S1599" s="16">
        <v>0</v>
      </c>
      <c r="T1599" s="16">
        <v>0</v>
      </c>
      <c r="AI1599" s="12"/>
      <c r="AJ1599" s="12"/>
      <c r="AK1599" s="12"/>
    </row>
    <row r="1600" spans="1:37" x14ac:dyDescent="0.45">
      <c r="A1600" t="s">
        <v>330</v>
      </c>
      <c r="C1600" t="s">
        <v>325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45">
      <c r="F1601" s="16">
        <v>1</v>
      </c>
      <c r="G1601" s="16">
        <v>1</v>
      </c>
    </row>
    <row r="1602" spans="1:37" x14ac:dyDescent="0.45">
      <c r="A1602" t="s">
        <v>330</v>
      </c>
      <c r="C1602" t="s">
        <v>326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45">
      <c r="F1603" s="16">
        <v>1</v>
      </c>
      <c r="G1603" s="16">
        <v>1</v>
      </c>
    </row>
    <row r="1604" spans="1:37" x14ac:dyDescent="0.45">
      <c r="A1604" t="s">
        <v>330</v>
      </c>
      <c r="C1604" t="s">
        <v>327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45">
      <c r="F1605" s="16">
        <v>1</v>
      </c>
      <c r="G1605" s="16">
        <v>1</v>
      </c>
    </row>
    <row r="1606" spans="1:37" x14ac:dyDescent="0.45">
      <c r="A1606" t="s">
        <v>330</v>
      </c>
      <c r="C1606" t="s">
        <v>328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45">
      <c r="F1607" s="16">
        <v>1</v>
      </c>
      <c r="G1607" s="16">
        <v>1</v>
      </c>
    </row>
    <row r="1608" spans="1:37" x14ac:dyDescent="0.45">
      <c r="A1608" t="s">
        <v>330</v>
      </c>
      <c r="C1608" t="s">
        <v>329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45">
      <c r="F1609" s="16">
        <v>1</v>
      </c>
      <c r="G1609" s="16">
        <v>1</v>
      </c>
    </row>
    <row r="1610" spans="1:37" x14ac:dyDescent="0.45">
      <c r="A1610" t="s">
        <v>331</v>
      </c>
      <c r="C1610" t="s">
        <v>325</v>
      </c>
      <c r="F1610" s="15">
        <v>2019</v>
      </c>
      <c r="G1610" s="15">
        <v>2050</v>
      </c>
      <c r="H1610" s="15"/>
      <c r="I1610" s="14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5"/>
      <c r="AK1610" s="15"/>
    </row>
    <row r="1611" spans="1:37" x14ac:dyDescent="0.45">
      <c r="F1611" s="16">
        <v>1</v>
      </c>
      <c r="G1611" s="16">
        <v>1</v>
      </c>
    </row>
    <row r="1612" spans="1:37" x14ac:dyDescent="0.45">
      <c r="A1612" t="s">
        <v>331</v>
      </c>
      <c r="C1612" t="s">
        <v>326</v>
      </c>
      <c r="F1612" s="15">
        <v>2019</v>
      </c>
      <c r="G1612" s="15">
        <v>2050</v>
      </c>
      <c r="H1612" s="15"/>
      <c r="I1612" s="14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5"/>
      <c r="AK1612" s="15"/>
    </row>
    <row r="1613" spans="1:37" x14ac:dyDescent="0.45">
      <c r="F1613" s="16">
        <v>1</v>
      </c>
      <c r="G1613" s="16">
        <v>1</v>
      </c>
    </row>
    <row r="1614" spans="1:37" x14ac:dyDescent="0.45">
      <c r="A1614" t="s">
        <v>331</v>
      </c>
      <c r="C1614" t="s">
        <v>327</v>
      </c>
      <c r="F1614" s="15">
        <v>2019</v>
      </c>
      <c r="G1614" s="15">
        <v>2050</v>
      </c>
      <c r="H1614" s="15"/>
      <c r="I1614" s="14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5"/>
      <c r="AK1614" s="15"/>
    </row>
    <row r="1615" spans="1:37" x14ac:dyDescent="0.45">
      <c r="F1615" s="16">
        <v>1</v>
      </c>
      <c r="G1615" s="16">
        <v>1</v>
      </c>
    </row>
    <row r="1616" spans="1:37" x14ac:dyDescent="0.45">
      <c r="A1616" t="s">
        <v>331</v>
      </c>
      <c r="C1616" t="s">
        <v>328</v>
      </c>
      <c r="F1616" s="15">
        <v>2019</v>
      </c>
      <c r="G1616" s="15">
        <v>2050</v>
      </c>
      <c r="H1616" s="15"/>
      <c r="I1616" s="14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5"/>
      <c r="AK1616" s="15"/>
    </row>
    <row r="1617" spans="1:37" x14ac:dyDescent="0.45">
      <c r="F1617" s="16">
        <v>1</v>
      </c>
      <c r="G1617" s="16">
        <v>1</v>
      </c>
    </row>
    <row r="1618" spans="1:37" x14ac:dyDescent="0.45">
      <c r="A1618" t="s">
        <v>331</v>
      </c>
      <c r="C1618" t="s">
        <v>329</v>
      </c>
      <c r="F1618" s="15">
        <v>2019</v>
      </c>
      <c r="G1618" s="15">
        <v>2050</v>
      </c>
      <c r="H1618" s="15"/>
      <c r="I1618" s="14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5"/>
      <c r="AK1618" s="15"/>
    </row>
    <row r="1619" spans="1:37" x14ac:dyDescent="0.45">
      <c r="F1619" s="16">
        <v>1</v>
      </c>
      <c r="G1619" s="16">
        <v>1</v>
      </c>
    </row>
    <row r="1620" spans="1:37" x14ac:dyDescent="0.45">
      <c r="A1620" t="s">
        <v>332</v>
      </c>
      <c r="C1620" t="s">
        <v>325</v>
      </c>
      <c r="F1620" s="15">
        <v>2019</v>
      </c>
      <c r="G1620" s="15">
        <v>2050</v>
      </c>
      <c r="H1620" s="15"/>
      <c r="I1620" s="14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  <c r="AI1620" s="15"/>
      <c r="AJ1620" s="15"/>
      <c r="AK1620" s="15"/>
    </row>
    <row r="1621" spans="1:37" x14ac:dyDescent="0.45">
      <c r="F1621" s="16">
        <v>1</v>
      </c>
      <c r="G1621" s="16">
        <v>1</v>
      </c>
    </row>
    <row r="1622" spans="1:37" x14ac:dyDescent="0.45">
      <c r="A1622" t="s">
        <v>332</v>
      </c>
      <c r="C1622" t="s">
        <v>326</v>
      </c>
      <c r="F1622" s="15">
        <v>2019</v>
      </c>
      <c r="G1622" s="15">
        <v>2050</v>
      </c>
      <c r="H1622" s="15"/>
      <c r="I1622" s="14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</row>
    <row r="1623" spans="1:37" x14ac:dyDescent="0.45">
      <c r="F1623" s="16">
        <v>1</v>
      </c>
      <c r="G1623" s="16">
        <v>1</v>
      </c>
    </row>
    <row r="1624" spans="1:37" x14ac:dyDescent="0.45">
      <c r="A1624" t="s">
        <v>332</v>
      </c>
      <c r="C1624" t="s">
        <v>327</v>
      </c>
      <c r="F1624" s="15">
        <v>2019</v>
      </c>
      <c r="G1624" s="15">
        <v>2050</v>
      </c>
      <c r="H1624" s="15"/>
      <c r="I1624" s="14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</row>
    <row r="1625" spans="1:37" x14ac:dyDescent="0.45">
      <c r="F1625" s="16">
        <v>1</v>
      </c>
      <c r="G1625" s="16">
        <v>1</v>
      </c>
    </row>
    <row r="1626" spans="1:37" x14ac:dyDescent="0.45">
      <c r="A1626" t="s">
        <v>332</v>
      </c>
      <c r="C1626" t="s">
        <v>328</v>
      </c>
      <c r="F1626" s="15">
        <v>2019</v>
      </c>
      <c r="G1626" s="15">
        <v>2050</v>
      </c>
      <c r="H1626" s="15"/>
      <c r="I1626" s="14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</row>
    <row r="1627" spans="1:37" x14ac:dyDescent="0.45">
      <c r="F1627" s="16">
        <v>1</v>
      </c>
      <c r="G1627" s="16">
        <v>1</v>
      </c>
    </row>
    <row r="1628" spans="1:37" x14ac:dyDescent="0.45">
      <c r="A1628" t="s">
        <v>332</v>
      </c>
      <c r="C1628" t="s">
        <v>329</v>
      </c>
      <c r="F1628" s="15">
        <v>2019</v>
      </c>
      <c r="G1628" s="15">
        <v>2050</v>
      </c>
      <c r="H1628" s="15"/>
      <c r="I1628" s="14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</row>
    <row r="1629" spans="1:37" x14ac:dyDescent="0.45">
      <c r="F1629" s="16">
        <v>1</v>
      </c>
      <c r="G1629" s="16">
        <v>1</v>
      </c>
    </row>
    <row r="1630" spans="1:37" x14ac:dyDescent="0.45">
      <c r="A1630" t="s">
        <v>333</v>
      </c>
      <c r="C1630" t="s">
        <v>325</v>
      </c>
      <c r="F1630" s="15">
        <v>2019</v>
      </c>
      <c r="G1630" s="15">
        <v>2050</v>
      </c>
      <c r="H1630" s="15"/>
      <c r="I1630" s="14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</row>
    <row r="1631" spans="1:37" x14ac:dyDescent="0.45">
      <c r="F1631" s="16">
        <v>1</v>
      </c>
      <c r="G1631" s="16">
        <v>1</v>
      </c>
    </row>
    <row r="1632" spans="1:37" x14ac:dyDescent="0.45">
      <c r="A1632" t="s">
        <v>333</v>
      </c>
      <c r="C1632" t="s">
        <v>326</v>
      </c>
      <c r="F1632" s="15">
        <v>2019</v>
      </c>
      <c r="G1632" s="15">
        <v>2050</v>
      </c>
      <c r="H1632" s="15"/>
      <c r="I1632" s="14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5"/>
      <c r="AK1632" s="15"/>
    </row>
    <row r="1633" spans="1:37" x14ac:dyDescent="0.45">
      <c r="F1633" s="16">
        <v>1</v>
      </c>
      <c r="G1633" s="16">
        <v>1</v>
      </c>
    </row>
    <row r="1634" spans="1:37" x14ac:dyDescent="0.45">
      <c r="A1634" t="s">
        <v>333</v>
      </c>
      <c r="C1634" t="s">
        <v>327</v>
      </c>
      <c r="F1634" s="15">
        <v>2019</v>
      </c>
      <c r="G1634" s="15">
        <v>2050</v>
      </c>
      <c r="H1634" s="15"/>
      <c r="I1634" s="14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5"/>
      <c r="AK1634" s="15"/>
    </row>
    <row r="1635" spans="1:37" x14ac:dyDescent="0.45">
      <c r="F1635" s="16">
        <v>1</v>
      </c>
      <c r="G1635" s="16">
        <v>1</v>
      </c>
    </row>
    <row r="1636" spans="1:37" x14ac:dyDescent="0.45">
      <c r="A1636" t="s">
        <v>333</v>
      </c>
      <c r="C1636" t="s">
        <v>328</v>
      </c>
      <c r="F1636" s="15">
        <v>2019</v>
      </c>
      <c r="G1636" s="15">
        <v>2050</v>
      </c>
      <c r="H1636" s="15"/>
      <c r="I1636" s="14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5"/>
      <c r="AK1636" s="15"/>
    </row>
    <row r="1637" spans="1:37" x14ac:dyDescent="0.45">
      <c r="F1637" s="16">
        <v>1</v>
      </c>
      <c r="G1637" s="16">
        <v>1</v>
      </c>
    </row>
    <row r="1638" spans="1:37" x14ac:dyDescent="0.45">
      <c r="A1638" t="s">
        <v>333</v>
      </c>
      <c r="C1638" t="s">
        <v>329</v>
      </c>
      <c r="F1638" s="15">
        <v>2019</v>
      </c>
      <c r="G1638" s="15">
        <v>2050</v>
      </c>
      <c r="H1638" s="15"/>
      <c r="I1638" s="14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5"/>
      <c r="AK1638" s="15"/>
    </row>
    <row r="1639" spans="1:37" x14ac:dyDescent="0.45">
      <c r="F1639" s="16">
        <v>1</v>
      </c>
      <c r="G1639" s="16">
        <v>1</v>
      </c>
    </row>
    <row r="1640" spans="1:37" x14ac:dyDescent="0.45">
      <c r="A1640" t="s">
        <v>334</v>
      </c>
      <c r="C1640" t="s">
        <v>325</v>
      </c>
      <c r="F1640" s="15">
        <v>2019</v>
      </c>
      <c r="G1640" s="15">
        <v>2050</v>
      </c>
      <c r="H1640" s="15"/>
      <c r="I1640" s="14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5"/>
      <c r="AK1640" s="15"/>
    </row>
    <row r="1641" spans="1:37" x14ac:dyDescent="0.45">
      <c r="F1641" s="16">
        <v>1</v>
      </c>
      <c r="G1641" s="16">
        <v>1</v>
      </c>
    </row>
    <row r="1642" spans="1:37" x14ac:dyDescent="0.45">
      <c r="A1642" t="s">
        <v>334</v>
      </c>
      <c r="C1642" t="s">
        <v>326</v>
      </c>
      <c r="F1642" s="15">
        <v>2019</v>
      </c>
      <c r="G1642" s="15">
        <v>2050</v>
      </c>
      <c r="H1642" s="15"/>
      <c r="I1642" s="14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5"/>
      <c r="AK1642" s="15"/>
    </row>
    <row r="1643" spans="1:37" x14ac:dyDescent="0.45">
      <c r="F1643" s="16">
        <v>1</v>
      </c>
      <c r="G1643" s="16">
        <v>1</v>
      </c>
    </row>
    <row r="1644" spans="1:37" x14ac:dyDescent="0.45">
      <c r="A1644" t="s">
        <v>334</v>
      </c>
      <c r="C1644" t="s">
        <v>327</v>
      </c>
      <c r="F1644" s="15">
        <v>2019</v>
      </c>
      <c r="G1644" s="15">
        <v>2050</v>
      </c>
      <c r="H1644" s="15"/>
      <c r="I1644" s="14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5"/>
      <c r="AK1644" s="15"/>
    </row>
    <row r="1645" spans="1:37" x14ac:dyDescent="0.45">
      <c r="F1645" s="16">
        <v>1</v>
      </c>
      <c r="G1645" s="16">
        <v>1</v>
      </c>
    </row>
    <row r="1646" spans="1:37" x14ac:dyDescent="0.45">
      <c r="A1646" t="s">
        <v>334</v>
      </c>
      <c r="C1646" t="s">
        <v>328</v>
      </c>
      <c r="F1646" s="15">
        <v>2019</v>
      </c>
      <c r="G1646" s="15">
        <v>2050</v>
      </c>
      <c r="H1646" s="15"/>
      <c r="I1646" s="14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5"/>
      <c r="AK1646" s="15"/>
    </row>
    <row r="1647" spans="1:37" x14ac:dyDescent="0.45">
      <c r="F1647" s="16">
        <v>1</v>
      </c>
      <c r="G1647" s="16">
        <v>1</v>
      </c>
    </row>
    <row r="1648" spans="1:37" x14ac:dyDescent="0.45">
      <c r="A1648" t="s">
        <v>334</v>
      </c>
      <c r="C1648" t="s">
        <v>329</v>
      </c>
      <c r="F1648" s="15">
        <v>2019</v>
      </c>
      <c r="G1648" s="15">
        <v>2050</v>
      </c>
      <c r="H1648" s="15"/>
      <c r="I1648" s="14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5"/>
      <c r="AK1648" s="15"/>
    </row>
    <row r="1649" spans="1:37" x14ac:dyDescent="0.45">
      <c r="F1649" s="16">
        <v>1</v>
      </c>
      <c r="G1649" s="16">
        <v>1</v>
      </c>
    </row>
    <row r="1650" spans="1:37" x14ac:dyDescent="0.45">
      <c r="A1650" t="s">
        <v>335</v>
      </c>
      <c r="C1650" t="s">
        <v>325</v>
      </c>
      <c r="F1650" s="15">
        <v>2019</v>
      </c>
      <c r="G1650" s="15">
        <v>2050</v>
      </c>
      <c r="H1650" s="15"/>
      <c r="I1650" s="14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5"/>
      <c r="AK1650" s="15"/>
    </row>
    <row r="1651" spans="1:37" x14ac:dyDescent="0.45">
      <c r="F1651" s="16">
        <v>1</v>
      </c>
      <c r="G1651" s="16">
        <v>1</v>
      </c>
    </row>
    <row r="1652" spans="1:37" x14ac:dyDescent="0.45">
      <c r="A1652" t="s">
        <v>335</v>
      </c>
      <c r="C1652" t="s">
        <v>326</v>
      </c>
      <c r="F1652" s="15">
        <v>2019</v>
      </c>
      <c r="G1652" s="15">
        <v>2050</v>
      </c>
      <c r="H1652" s="15"/>
      <c r="I1652" s="14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  <c r="AI1652" s="15"/>
      <c r="AJ1652" s="15"/>
      <c r="AK1652" s="15"/>
    </row>
    <row r="1653" spans="1:37" x14ac:dyDescent="0.45">
      <c r="F1653" s="16">
        <v>1</v>
      </c>
      <c r="G1653" s="16">
        <v>1</v>
      </c>
    </row>
    <row r="1654" spans="1:37" x14ac:dyDescent="0.45">
      <c r="A1654" t="s">
        <v>335</v>
      </c>
      <c r="C1654" t="s">
        <v>327</v>
      </c>
      <c r="F1654" s="15">
        <v>2019</v>
      </c>
      <c r="G1654" s="15">
        <v>2050</v>
      </c>
      <c r="H1654" s="15"/>
      <c r="I1654" s="14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5"/>
      <c r="AJ1654" s="15"/>
      <c r="AK1654" s="15"/>
    </row>
    <row r="1655" spans="1:37" x14ac:dyDescent="0.45">
      <c r="F1655" s="16">
        <v>1</v>
      </c>
      <c r="G1655" s="16">
        <v>1</v>
      </c>
    </row>
    <row r="1656" spans="1:37" x14ac:dyDescent="0.45">
      <c r="A1656" t="s">
        <v>335</v>
      </c>
      <c r="C1656" t="s">
        <v>328</v>
      </c>
      <c r="F1656" s="15">
        <v>2019</v>
      </c>
      <c r="G1656" s="15">
        <v>2050</v>
      </c>
      <c r="H1656" s="15"/>
      <c r="I1656" s="14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5"/>
      <c r="AK1656" s="15"/>
    </row>
    <row r="1657" spans="1:37" x14ac:dyDescent="0.45">
      <c r="F1657" s="16">
        <v>1</v>
      </c>
      <c r="G1657" s="16">
        <v>1</v>
      </c>
    </row>
    <row r="1658" spans="1:37" x14ac:dyDescent="0.45">
      <c r="A1658" t="s">
        <v>335</v>
      </c>
      <c r="C1658" t="s">
        <v>329</v>
      </c>
      <c r="F1658" s="15">
        <v>2019</v>
      </c>
      <c r="G1658" s="15">
        <v>2050</v>
      </c>
      <c r="H1658" s="15"/>
      <c r="I1658" s="14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5"/>
      <c r="AK1658" s="15"/>
    </row>
    <row r="1659" spans="1:37" x14ac:dyDescent="0.45">
      <c r="F1659" s="16">
        <v>1</v>
      </c>
      <c r="G1659" s="16">
        <v>1</v>
      </c>
    </row>
    <row r="1660" spans="1:37" x14ac:dyDescent="0.45">
      <c r="A1660" t="s">
        <v>336</v>
      </c>
      <c r="C1660" t="s">
        <v>325</v>
      </c>
      <c r="F1660" s="15">
        <v>2019</v>
      </c>
      <c r="G1660" s="15">
        <v>2050</v>
      </c>
      <c r="H1660" s="15"/>
      <c r="I1660" s="14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  <c r="AI1660" s="15"/>
      <c r="AJ1660" s="15"/>
      <c r="AK1660" s="15"/>
    </row>
    <row r="1661" spans="1:37" x14ac:dyDescent="0.45">
      <c r="F1661" s="16">
        <v>1</v>
      </c>
      <c r="G1661" s="16">
        <v>1</v>
      </c>
    </row>
    <row r="1662" spans="1:37" x14ac:dyDescent="0.45">
      <c r="A1662" t="s">
        <v>336</v>
      </c>
      <c r="C1662" t="s">
        <v>326</v>
      </c>
      <c r="F1662" s="15">
        <v>2019</v>
      </c>
      <c r="G1662" s="15">
        <v>2050</v>
      </c>
      <c r="H1662" s="15"/>
      <c r="I1662" s="14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5"/>
      <c r="AK1662" s="15"/>
    </row>
    <row r="1663" spans="1:37" x14ac:dyDescent="0.45">
      <c r="F1663" s="16">
        <v>1</v>
      </c>
      <c r="G1663" s="16">
        <v>1</v>
      </c>
    </row>
    <row r="1664" spans="1:37" x14ac:dyDescent="0.45">
      <c r="A1664" t="s">
        <v>336</v>
      </c>
      <c r="C1664" t="s">
        <v>327</v>
      </c>
      <c r="F1664" s="15">
        <v>2019</v>
      </c>
      <c r="G1664" s="15">
        <v>2050</v>
      </c>
      <c r="H1664" s="15"/>
      <c r="I1664" s="14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5"/>
      <c r="AK1664" s="15"/>
    </row>
    <row r="1665" spans="1:37" x14ac:dyDescent="0.45">
      <c r="F1665" s="16">
        <v>1</v>
      </c>
      <c r="G1665" s="16">
        <v>1</v>
      </c>
    </row>
    <row r="1666" spans="1:37" x14ac:dyDescent="0.45">
      <c r="A1666" t="s">
        <v>336</v>
      </c>
      <c r="C1666" t="s">
        <v>328</v>
      </c>
      <c r="F1666" s="15">
        <v>2019</v>
      </c>
      <c r="G1666" s="15">
        <v>2050</v>
      </c>
      <c r="H1666" s="15"/>
      <c r="I1666" s="14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5"/>
      <c r="AK1666" s="15"/>
    </row>
    <row r="1667" spans="1:37" x14ac:dyDescent="0.45">
      <c r="F1667" s="16">
        <v>1</v>
      </c>
      <c r="G1667" s="16">
        <v>1</v>
      </c>
    </row>
    <row r="1668" spans="1:37" x14ac:dyDescent="0.45">
      <c r="A1668" t="s">
        <v>336</v>
      </c>
      <c r="C1668" t="s">
        <v>329</v>
      </c>
      <c r="F1668" s="15">
        <v>2019</v>
      </c>
      <c r="G1668" s="15">
        <v>2050</v>
      </c>
      <c r="H1668" s="15"/>
      <c r="I1668" s="14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5"/>
      <c r="AK1668" s="15"/>
    </row>
    <row r="1669" spans="1:37" x14ac:dyDescent="0.45">
      <c r="F1669" s="16">
        <v>1</v>
      </c>
      <c r="G1669" s="16">
        <v>1</v>
      </c>
    </row>
    <row r="1670" spans="1:37" x14ac:dyDescent="0.45">
      <c r="A1670" t="s">
        <v>337</v>
      </c>
      <c r="C1670" t="s">
        <v>325</v>
      </c>
      <c r="F1670" s="15">
        <v>2019</v>
      </c>
      <c r="G1670" s="15">
        <v>2050</v>
      </c>
      <c r="H1670" s="15"/>
      <c r="I1670" s="14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5"/>
      <c r="AK1670" s="15"/>
    </row>
    <row r="1671" spans="1:37" x14ac:dyDescent="0.45">
      <c r="F1671" s="16">
        <v>1</v>
      </c>
      <c r="G1671" s="16">
        <v>1</v>
      </c>
    </row>
    <row r="1672" spans="1:37" x14ac:dyDescent="0.45">
      <c r="A1672" t="s">
        <v>337</v>
      </c>
      <c r="C1672" t="s">
        <v>326</v>
      </c>
      <c r="F1672" s="15">
        <v>2019</v>
      </c>
      <c r="G1672" s="15">
        <v>2050</v>
      </c>
      <c r="H1672" s="15"/>
      <c r="I1672" s="14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5"/>
      <c r="AK1672" s="15"/>
    </row>
    <row r="1673" spans="1:37" x14ac:dyDescent="0.45">
      <c r="F1673" s="16">
        <v>1</v>
      </c>
      <c r="G1673" s="16">
        <v>1</v>
      </c>
    </row>
    <row r="1674" spans="1:37" x14ac:dyDescent="0.45">
      <c r="A1674" t="s">
        <v>337</v>
      </c>
      <c r="C1674" t="s">
        <v>327</v>
      </c>
      <c r="F1674" s="15">
        <v>2019</v>
      </c>
      <c r="G1674" s="15">
        <v>2050</v>
      </c>
      <c r="H1674" s="15"/>
      <c r="I1674" s="14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5"/>
      <c r="AK1674" s="15"/>
    </row>
    <row r="1675" spans="1:37" x14ac:dyDescent="0.45">
      <c r="F1675" s="16">
        <v>1</v>
      </c>
      <c r="G1675" s="16">
        <v>1</v>
      </c>
    </row>
    <row r="1676" spans="1:37" x14ac:dyDescent="0.45">
      <c r="A1676" t="s">
        <v>337</v>
      </c>
      <c r="C1676" t="s">
        <v>328</v>
      </c>
      <c r="F1676" s="15">
        <v>2019</v>
      </c>
      <c r="G1676" s="15">
        <v>2050</v>
      </c>
      <c r="H1676" s="15"/>
      <c r="I1676" s="14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5"/>
      <c r="AK1676" s="15"/>
    </row>
    <row r="1677" spans="1:37" x14ac:dyDescent="0.45">
      <c r="F1677" s="16">
        <v>1</v>
      </c>
      <c r="G1677" s="16">
        <v>1</v>
      </c>
    </row>
    <row r="1678" spans="1:37" x14ac:dyDescent="0.45">
      <c r="A1678" t="s">
        <v>337</v>
      </c>
      <c r="C1678" t="s">
        <v>329</v>
      </c>
      <c r="F1678" s="15">
        <v>2019</v>
      </c>
      <c r="G1678" s="15">
        <v>2050</v>
      </c>
      <c r="H1678" s="15"/>
      <c r="I1678" s="14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5"/>
      <c r="AK1678" s="15"/>
    </row>
    <row r="1679" spans="1:37" x14ac:dyDescent="0.45">
      <c r="F1679" s="16">
        <v>1</v>
      </c>
      <c r="G1679" s="16">
        <v>1</v>
      </c>
    </row>
    <row r="1680" spans="1:37" x14ac:dyDescent="0.45">
      <c r="A1680" t="s">
        <v>338</v>
      </c>
      <c r="C1680" t="s">
        <v>325</v>
      </c>
      <c r="F1680" s="15">
        <v>2019</v>
      </c>
      <c r="G1680" s="15">
        <v>2050</v>
      </c>
      <c r="H1680" s="15"/>
      <c r="I1680" s="14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5"/>
      <c r="AK1680" s="15"/>
    </row>
    <row r="1681" spans="1:37" x14ac:dyDescent="0.45">
      <c r="F1681" s="16">
        <v>1</v>
      </c>
      <c r="G1681" s="16">
        <v>1</v>
      </c>
    </row>
    <row r="1682" spans="1:37" x14ac:dyDescent="0.45">
      <c r="A1682" t="s">
        <v>338</v>
      </c>
      <c r="C1682" t="s">
        <v>326</v>
      </c>
      <c r="F1682" s="15">
        <v>2019</v>
      </c>
      <c r="G1682" s="15">
        <v>2050</v>
      </c>
      <c r="H1682" s="15"/>
      <c r="I1682" s="14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5"/>
      <c r="AK1682" s="15"/>
    </row>
    <row r="1683" spans="1:37" x14ac:dyDescent="0.45">
      <c r="F1683" s="16">
        <v>1</v>
      </c>
      <c r="G1683" s="16">
        <v>1</v>
      </c>
    </row>
    <row r="1684" spans="1:37" x14ac:dyDescent="0.45">
      <c r="A1684" t="s">
        <v>338</v>
      </c>
      <c r="C1684" t="s">
        <v>327</v>
      </c>
      <c r="F1684" s="15">
        <v>2019</v>
      </c>
      <c r="G1684" s="15">
        <v>2050</v>
      </c>
      <c r="H1684" s="15"/>
      <c r="I1684" s="14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5"/>
      <c r="AK1684" s="15"/>
    </row>
    <row r="1685" spans="1:37" x14ac:dyDescent="0.45">
      <c r="F1685" s="16">
        <v>1</v>
      </c>
      <c r="G1685" s="16">
        <v>1</v>
      </c>
    </row>
    <row r="1686" spans="1:37" x14ac:dyDescent="0.45">
      <c r="A1686" t="s">
        <v>338</v>
      </c>
      <c r="C1686" t="s">
        <v>328</v>
      </c>
      <c r="F1686" s="15">
        <v>2019</v>
      </c>
      <c r="G1686" s="15">
        <v>2050</v>
      </c>
      <c r="H1686" s="15"/>
      <c r="I1686" s="14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5"/>
      <c r="AK1686" s="15"/>
    </row>
    <row r="1687" spans="1:37" x14ac:dyDescent="0.45">
      <c r="F1687" s="16">
        <v>1</v>
      </c>
      <c r="G1687" s="16">
        <v>1</v>
      </c>
    </row>
    <row r="1688" spans="1:37" x14ac:dyDescent="0.45">
      <c r="A1688" t="s">
        <v>338</v>
      </c>
      <c r="C1688" t="s">
        <v>329</v>
      </c>
      <c r="F1688" s="15">
        <v>2019</v>
      </c>
      <c r="G1688" s="15">
        <v>2050</v>
      </c>
      <c r="H1688" s="15"/>
      <c r="I1688" s="14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5"/>
      <c r="AK1688" s="15"/>
    </row>
    <row r="1689" spans="1:37" x14ac:dyDescent="0.45">
      <c r="F1689" s="16">
        <v>1</v>
      </c>
      <c r="G1689" s="16">
        <v>1</v>
      </c>
    </row>
  </sheetData>
  <phoneticPr fontId="7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45"/>
  <sheetViews>
    <sheetView zoomScaleNormal="100" workbookViewId="0">
      <pane xSplit="4" ySplit="1" topLeftCell="E773" activePane="bottomRight" state="frozen"/>
      <selection pane="topRight" activeCell="E1" sqref="E1"/>
      <selection pane="bottomLeft" activeCell="A2" sqref="A2"/>
      <selection pane="bottomRight" activeCell="G800" sqref="G800"/>
    </sheetView>
  </sheetViews>
  <sheetFormatPr defaultRowHeight="14.25" x14ac:dyDescent="0.45"/>
  <cols>
    <col min="1" max="1" width="54" customWidth="1"/>
    <col min="2" max="3" width="14.86328125" customWidth="1"/>
    <col min="4" max="4" width="14.86328125" style="32" customWidth="1"/>
  </cols>
  <sheetData>
    <row r="1" spans="1:36" x14ac:dyDescent="0.45">
      <c r="A1" s="1" t="s">
        <v>172</v>
      </c>
      <c r="B1" s="1" t="s">
        <v>169</v>
      </c>
      <c r="C1" s="1" t="s">
        <v>173</v>
      </c>
      <c r="D1" s="31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4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4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4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4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4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4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4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4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4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4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4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4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4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4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4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4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4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4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4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4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4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4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4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4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4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4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4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4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4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4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4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4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4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4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4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4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4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3.3333000000000002E-2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6.6667000000000004E-2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0.16666700000000001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0.23333300000000001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0.26666699999999999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0.33333299999999999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0.36666700000000002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0.43333300000000002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0.466667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0.53333299999999995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0.56666700000000003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0.63333300000000003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0.66666700000000001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0.73333300000000001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0.76666699999999999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0.83333299999999999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0.86666699999999997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0.93333299999999997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0.96666700000000005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4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3.3333000000000002E-2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6.6667000000000004E-2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0.16666700000000001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0.23333300000000001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0.26666699999999999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0.33333299999999999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0.36666700000000002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0.43333300000000002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0.466667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0.53333299999999995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0.56666700000000003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0.63333300000000003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0.66666700000000001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0.73333300000000001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0.76666699999999999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0.83333299999999999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0.86666699999999997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0.93333299999999997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0.96666700000000005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4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4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4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4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3.3333000000000002E-2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6.6667000000000004E-2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0.16666700000000001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0.23333300000000001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0.26666699999999999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0.33333299999999999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0.36666700000000002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0.43333300000000002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0.466667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0.53333299999999995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0.56666700000000003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0.63333300000000003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0.66666700000000001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0.73333300000000001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0.76666699999999999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0.83333299999999999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0.86666699999999997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0.93333299999999997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0.96666700000000005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4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3.3333000000000002E-2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6.6667000000000004E-2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0.16666700000000001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0.23333300000000001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0.26666699999999999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0.33333299999999999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0.36666700000000002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0.43333300000000002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0.466667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0.53333299999999995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0.56666700000000003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0.63333300000000003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0.66666700000000001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0.73333300000000001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0.76666699999999999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0.83333299999999999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0.86666699999999997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0.93333299999999997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0.96666700000000005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4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3.3333000000000002E-2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6.6667000000000004E-2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0.16666700000000001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0.23333300000000001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0.26666699999999999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0.33333299999999999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0.36666700000000002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0.43333300000000002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0.466667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0.53333299999999995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0.56666700000000003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0.63333300000000003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0.66666700000000001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0.73333300000000001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0.76666699999999999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0.83333299999999999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0.86666699999999997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0.93333299999999997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0.96666700000000005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4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4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4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4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4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4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4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4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4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4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4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4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4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4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4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4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4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4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4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4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4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4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4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4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4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4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4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4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4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4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4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4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4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4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4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4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4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4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4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4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4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4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4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4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4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4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4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4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4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4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4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4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4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4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4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4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4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4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4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4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4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4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4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4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4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4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4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4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4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4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4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4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4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4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4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4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4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4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4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4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4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4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4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4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4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4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4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4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4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4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4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4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4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4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4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4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4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4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4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4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4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4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4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4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4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4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4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4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4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4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4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4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4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4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4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4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4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4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4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4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4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4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4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4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4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4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4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4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4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4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4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4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4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4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4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4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4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4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4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4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4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4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4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1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1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1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1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1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1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1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1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1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1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1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1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1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1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1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1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1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1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1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1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1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1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1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4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4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4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4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4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4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4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4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4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4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4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4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4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4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4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4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4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4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4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4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4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4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4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4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4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4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4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4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4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4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4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4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4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4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4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4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4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4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4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4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4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4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4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4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4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4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4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4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4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4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4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4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4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4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4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4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4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4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4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4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4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4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4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4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4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4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4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4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4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4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4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4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4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4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4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4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4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4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4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4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4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4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4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4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4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4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4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4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4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4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4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4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4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4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4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4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4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4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4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4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4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4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4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4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4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4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4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4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3.3333000000000002E-2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6.6667000000000004E-2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0.1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0.13333300000000001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0.16666700000000001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0.2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0.23333300000000001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0.26666699999999999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0.3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0.33333299999999999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0.36666700000000002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0.4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0.43333300000000002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0.466667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0.5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0.53333299999999995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0.56666700000000003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0.6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0.63333300000000003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0.66666700000000001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0.7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0.73333300000000001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0.76666699999999999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0.8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0.83333299999999999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0.86666699999999997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0.9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0.93333299999999997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0.96666700000000005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4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3.3333000000000002E-2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6.6667000000000004E-2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0.1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0.13333300000000001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0.16666700000000001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0.2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0.23333300000000001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0.26666699999999999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0.3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0.33333299999999999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0.36666700000000002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0.4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0.43333300000000002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0.466667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0.5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0.53333299999999995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0.56666700000000003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0.6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0.63333300000000003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0.66666700000000001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0.7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0.73333300000000001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0.76666699999999999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0.8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0.83333299999999999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0.86666699999999997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0.9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0.93333299999999997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0.96666700000000005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4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4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4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4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4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4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4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4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45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45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45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45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45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45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45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45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45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45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45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45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45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45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45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45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45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45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45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45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45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45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45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45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45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45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45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45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45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45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45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45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45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45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45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45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45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45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45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45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45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45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45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45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45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45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45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45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45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45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45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45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45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45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45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45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45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45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45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45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45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45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45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45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45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45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45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45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45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45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45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45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45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45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45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45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45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45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45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45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1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1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1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1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1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1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1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1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1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1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1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1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1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1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1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1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1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45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45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45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45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45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45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45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45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45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45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45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45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45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45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45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45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45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45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45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45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45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45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45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45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45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45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45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45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45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45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45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45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45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45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45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45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45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45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45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45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45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45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45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45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45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45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45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45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45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45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45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45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45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45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45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45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45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45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45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45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45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45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45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45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45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45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45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45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45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45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45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45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45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45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45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45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45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45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45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45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45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45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45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45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45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45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45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45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45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45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45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45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45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45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45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45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45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45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45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45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45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45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45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45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45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45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45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45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45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45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45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45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45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45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45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45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45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45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45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45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45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45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45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45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45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45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45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45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45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45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45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45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45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45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45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45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45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45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45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45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45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45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45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45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45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45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45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45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45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45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45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45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45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45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45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45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45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45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45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45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45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45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45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45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45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45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45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45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45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45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45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45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45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45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45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45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45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45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45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45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45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45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45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45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45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45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45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45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45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45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45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45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45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45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45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45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45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45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45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45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45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45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45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45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45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45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45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45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45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45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45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45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45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45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45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45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45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45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45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45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45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45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45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45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45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45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45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45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45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45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45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45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45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45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45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45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45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45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45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45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45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45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45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45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45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45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45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45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45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45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45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45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45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45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45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3.3333000000000002E-2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6.6667000000000004E-2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0.13333300000000001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0.16666700000000001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0.2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0.23333300000000001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0.26666699999999999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0.3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0.33333299999999999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0.36666700000000002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0.4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0.43333300000000002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0.466667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0.5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0.53333299999999995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0.56666700000000003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0.63333300000000003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0.66666700000000001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0.7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0.73333300000000001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0.76666699999999999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0.8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0.83333299999999999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0.86666699999999997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0.9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0.93333299999999997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0.96666700000000005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45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3.3333000000000002E-2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6.6667000000000004E-2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0.13333300000000001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0.16666700000000001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0.2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0.23333300000000001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0.26666699999999999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0.3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0.33333299999999999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0.36666700000000002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0.4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0.43333300000000002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0.466667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0.5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0.53333299999999995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0.56666700000000003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0.63333300000000003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0.66666700000000001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0.7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0.73333300000000001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0.76666699999999999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0.8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0.83333299999999999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0.86666699999999997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0.9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0.93333299999999997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0.96666700000000005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45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45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45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45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45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45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45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45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45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45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45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45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45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45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45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45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45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45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45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45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45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45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45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45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45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45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45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45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45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45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45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45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45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45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45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45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45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45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45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45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45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45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45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45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45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45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45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45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45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45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45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45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45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45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45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45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45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45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45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45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45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45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45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45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45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45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45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45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45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45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45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45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45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45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3.3333000000000002E-2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6.6667000000000004E-2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0.1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0.13333300000000001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0.16666700000000001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0.23333300000000001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0.26666699999999999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0.33333299999999999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0.36666700000000002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0.4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0.43333300000000002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0.466667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0.53333299999999995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0.56666700000000003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0.6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0.63333300000000003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0.66666700000000001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0.7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0.73333300000000001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0.76666699999999999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0.8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0.83333299999999999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0.86666699999999997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0.93333299999999997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0.96666700000000005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45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45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3.3333000000000002E-2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6.6667000000000004E-2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0.1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0.13333300000000001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0.16666700000000001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0.23333300000000001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0.26666699999999999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0.33333299999999999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0.36666700000000002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0.4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0.43333300000000002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0.466667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0.53333299999999995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0.56666700000000003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0.6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0.63333300000000003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0.66666700000000001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0.7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0.73333300000000001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0.76666699999999999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0.8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0.83333299999999999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0.86666699999999997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0.93333299999999997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0.96666700000000005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45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45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45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45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1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1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1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1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1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1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1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1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1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1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1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1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1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1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1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1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45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45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45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45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45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45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45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45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45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45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45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45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45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45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45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45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45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45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45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45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45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45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45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45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45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45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45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45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45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45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45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45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45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45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45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45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2.2648000000000001E-2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2.9464000000000001E-2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3.8253000000000002E-2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4.9532E-2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6.3918000000000003E-2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8.2127000000000006E-2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0.104951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0.133213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0.167683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0.208958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0.25730900000000001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0.31250899999999998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0.37370999999999999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0.43940099999999999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0.50749999999999995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0.57559899999999997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0.64129000000000003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0.70249099999999998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0.757691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0.80604200000000004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0.84731699999999999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0.88178699999999999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0.910049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0.93287299999999995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0.95108199999999998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0.96546799999999999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0.97674700000000003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0.98553599999999997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0.99235200000000001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0.99761900000000003</v>
      </c>
    </row>
    <row r="759" spans="1:36" x14ac:dyDescent="0.45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2.2648000000000001E-2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2.9464000000000001E-2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3.8253000000000002E-2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4.9532E-2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6.3918000000000003E-2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8.2127000000000006E-2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0.104951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0.133213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0.167683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0.208958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0.25730900000000001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0.31250899999999998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0.37370999999999999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0.43940099999999999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0.50749999999999995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0.57559899999999997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0.64129000000000003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0.70249099999999998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0.757691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0.80604200000000004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0.84731699999999999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0.88178699999999999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0.910049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0.93287299999999995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0.95108199999999998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0.96546799999999999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0.97674700000000003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0.98553599999999997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0.99235200000000001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0.99761900000000003</v>
      </c>
    </row>
    <row r="760" spans="1:36" x14ac:dyDescent="0.45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2.2648000000000001E-2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2.9464000000000001E-2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3.8253000000000002E-2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4.9532E-2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6.3918000000000003E-2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8.2127000000000006E-2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0.104951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0.133213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0.167683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0.208958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0.25730900000000001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0.31250899999999998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0.37370999999999999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0.43940099999999999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0.50749999999999995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0.57559899999999997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0.64129000000000003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0.70249099999999998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0.757691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0.80604200000000004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0.84731699999999999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0.88178699999999999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0.910049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0.93287299999999995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0.95108199999999998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0.96546799999999999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0.97674700000000003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0.98553599999999997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0.99235200000000001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0.99761900000000003</v>
      </c>
    </row>
    <row r="761" spans="1:36" x14ac:dyDescent="0.45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2.2648000000000001E-2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2.9464000000000001E-2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3.8253000000000002E-2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4.9532E-2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6.3918000000000003E-2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8.2127000000000006E-2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0.104951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0.133213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0.167683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0.208958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0.25730900000000001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0.31250899999999998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0.37370999999999999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0.43940099999999999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0.50749999999999995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0.57559899999999997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0.64129000000000003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0.70249099999999998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0.757691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0.80604200000000004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0.84731699999999999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0.88178699999999999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0.910049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0.93287299999999995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0.95108199999999998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0.96546799999999999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0.97674700000000003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0.98553599999999997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0.99235200000000001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0.99761900000000003</v>
      </c>
    </row>
    <row r="762" spans="1:36" x14ac:dyDescent="0.45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2.2648000000000001E-2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2.9464000000000001E-2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3.8253000000000002E-2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4.9532E-2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6.3918000000000003E-2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8.2127000000000006E-2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0.104951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0.133213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0.167683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0.208958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0.25730900000000001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0.31250899999999998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0.37370999999999999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0.43940099999999999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0.50749999999999995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0.57559899999999997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0.64129000000000003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0.70249099999999998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0.757691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0.80604200000000004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0.84731699999999999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0.88178699999999999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0.910049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0.93287299999999995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0.95108199999999998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0.96546799999999999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0.97674700000000003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0.98553599999999997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0.99235200000000001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0.99761900000000003</v>
      </c>
    </row>
    <row r="763" spans="1:36" x14ac:dyDescent="0.45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2.2648000000000001E-2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2.9464000000000001E-2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3.8253000000000002E-2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4.9532E-2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6.3918000000000003E-2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8.2127000000000006E-2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0.104951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0.133213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0.167683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0.208958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0.25730900000000001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0.31250899999999998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0.37370999999999999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0.43940099999999999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0.50749999999999995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0.57559899999999997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0.64129000000000003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0.70249099999999998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0.757691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0.80604200000000004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0.84731699999999999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0.88178699999999999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0.910049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0.93287299999999995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0.95108199999999998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0.96546799999999999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0.97674700000000003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0.98553599999999997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0.99235200000000001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0.99761900000000003</v>
      </c>
    </row>
    <row r="764" spans="1:36" x14ac:dyDescent="0.45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2.2648000000000001E-2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2.9464000000000001E-2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3.8253000000000002E-2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4.9532E-2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6.3918000000000003E-2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8.2127000000000006E-2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0.104951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0.133213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0.167683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0.208958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0.25730900000000001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0.31250899999999998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0.37370999999999999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0.43940099999999999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0.50749999999999995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0.57559899999999997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0.64129000000000003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0.70249099999999998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0.757691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0.80604200000000004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0.84731699999999999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0.88178699999999999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0.910049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0.93287299999999995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0.95108199999999998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0.96546799999999999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0.97674700000000003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0.98553599999999997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0.99235200000000001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0.99761900000000003</v>
      </c>
    </row>
    <row r="765" spans="1:36" x14ac:dyDescent="0.45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2.2648000000000001E-2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2.9464000000000001E-2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3.8253000000000002E-2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4.9532E-2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6.3918000000000003E-2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8.2127000000000006E-2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0.104951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0.133213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0.167683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0.208958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0.25730900000000001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0.31250899999999998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0.37370999999999999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0.43940099999999999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0.50749999999999995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0.57559899999999997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0.64129000000000003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0.70249099999999998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0.757691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0.80604200000000004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0.84731699999999999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0.88178699999999999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0.910049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0.93287299999999995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0.95108199999999998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0.96546799999999999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0.97674700000000003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0.98553599999999997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0.99235200000000001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0.99761900000000003</v>
      </c>
    </row>
    <row r="766" spans="1:36" x14ac:dyDescent="0.45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2.2648000000000001E-2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2.9464000000000001E-2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3.8253000000000002E-2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4.9532E-2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6.3918000000000003E-2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8.2127000000000006E-2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0.104951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0.133213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0.167683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0.208958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0.25730900000000001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0.31250899999999998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0.37370999999999999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0.43940099999999999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0.50749999999999995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0.57559899999999997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0.64129000000000003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0.70249099999999998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0.757691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0.80604200000000004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0.84731699999999999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0.88178699999999999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0.910049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0.93287299999999995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0.95108199999999998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0.96546799999999999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0.97674700000000003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0.98553599999999997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0.99235200000000001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0.99761900000000003</v>
      </c>
    </row>
    <row r="767" spans="1:36" x14ac:dyDescent="0.45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2.2648000000000001E-2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2.9464000000000001E-2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3.8253000000000002E-2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4.9532E-2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6.3918000000000003E-2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8.2127000000000006E-2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0.104951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0.133213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0.167683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0.208958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0.25730900000000001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0.31250899999999998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0.37370999999999999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0.43940099999999999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0.50749999999999995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0.57559899999999997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0.64129000000000003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0.70249099999999998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0.757691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0.80604200000000004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0.84731699999999999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0.88178699999999999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0.910049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0.93287299999999995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0.95108199999999998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0.96546799999999999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0.97674700000000003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0.98553599999999997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0.99235200000000001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0.99761900000000003</v>
      </c>
    </row>
    <row r="768" spans="1:36" x14ac:dyDescent="0.45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2.2648000000000001E-2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2.9464000000000001E-2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3.8253000000000002E-2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4.9532E-2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6.3918000000000003E-2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8.2127000000000006E-2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0.104951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0.133213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0.167683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0.208958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0.25730900000000001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0.31250899999999998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0.37370999999999999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0.43940099999999999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0.50749999999999995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0.57559899999999997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0.64129000000000003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0.70249099999999998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0.757691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0.80604200000000004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0.84731699999999999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0.88178699999999999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0.910049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0.93287299999999995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0.95108199999999998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0.96546799999999999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0.97674700000000003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0.98553599999999997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0.99235200000000001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0.99761900000000003</v>
      </c>
    </row>
    <row r="769" spans="1:36" x14ac:dyDescent="0.45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2.2648000000000001E-2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2.9464000000000001E-2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3.8253000000000002E-2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4.9532E-2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6.3918000000000003E-2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8.2127000000000006E-2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0.104951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0.133213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0.167683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0.208958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0.25730900000000001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0.31250899999999998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0.37370999999999999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0.43940099999999999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0.50749999999999995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0.57559899999999997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0.64129000000000003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0.70249099999999998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0.757691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0.80604200000000004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0.84731699999999999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0.88178699999999999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0.910049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0.93287299999999995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0.95108199999999998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0.96546799999999999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0.97674700000000003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0.98553599999999997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0.99235200000000001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0.99761900000000003</v>
      </c>
    </row>
    <row r="770" spans="1:36" x14ac:dyDescent="0.45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2.2648000000000001E-2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2.9464000000000001E-2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3.8253000000000002E-2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4.9532E-2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6.3918000000000003E-2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8.2127000000000006E-2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0.104951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0.133213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0.167683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0.208958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0.25730900000000001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0.31250899999999998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0.37370999999999999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0.43940099999999999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0.50749999999999995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0.57559899999999997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0.64129000000000003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0.70249099999999998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0.757691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0.80604200000000004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0.84731699999999999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0.88178699999999999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0.910049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0.93287299999999995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0.95108199999999998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0.96546799999999999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0.97674700000000003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0.98553599999999997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0.99235200000000001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0.99761900000000003</v>
      </c>
    </row>
    <row r="771" spans="1:36" x14ac:dyDescent="0.45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2.2648000000000001E-2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2.9464000000000001E-2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3.8253000000000002E-2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4.9532E-2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6.3918000000000003E-2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8.2127000000000006E-2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0.104951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0.133213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0.167683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0.208958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0.25730900000000001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0.31250899999999998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0.37370999999999999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0.43940099999999999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0.50749999999999995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0.57559899999999997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0.64129000000000003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0.70249099999999998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0.757691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0.80604200000000004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0.84731699999999999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0.88178699999999999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0.910049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0.93287299999999995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0.95108199999999998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0.96546799999999999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0.97674700000000003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0.98553599999999997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0.99235200000000001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0.99761900000000003</v>
      </c>
    </row>
    <row r="772" spans="1:36" x14ac:dyDescent="0.45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2.2648000000000001E-2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2.9464000000000001E-2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3.8253000000000002E-2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4.9532E-2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6.3918000000000003E-2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8.2127000000000006E-2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0.104951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0.133213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0.167683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0.208958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0.25730900000000001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0.31250899999999998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0.37370999999999999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0.43940099999999999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0.50749999999999995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0.57559899999999997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0.64129000000000003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0.70249099999999998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0.757691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0.80604200000000004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0.84731699999999999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0.88178699999999999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0.910049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0.93287299999999995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0.95108199999999998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0.96546799999999999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0.97674700000000003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0.98553599999999997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0.99235200000000001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0.99761900000000003</v>
      </c>
    </row>
    <row r="773" spans="1:36" x14ac:dyDescent="0.45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2.2648000000000001E-2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2.9464000000000001E-2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3.8253000000000002E-2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4.9532E-2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6.3918000000000003E-2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8.2127000000000006E-2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0.104951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0.133213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0.167683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0.208958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0.25730900000000001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0.31250899999999998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0.37370999999999999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0.43940099999999999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0.50749999999999995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0.57559899999999997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0.64129000000000003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0.70249099999999998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0.757691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0.80604200000000004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0.84731699999999999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0.88178699999999999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0.910049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0.93287299999999995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0.95108199999999998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0.96546799999999999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0.97674700000000003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0.98553599999999997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0.99235200000000001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0.99761900000000003</v>
      </c>
    </row>
    <row r="774" spans="1:36" x14ac:dyDescent="0.45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2.2648000000000001E-2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2.9464000000000001E-2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3.8253000000000002E-2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4.9532E-2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6.3918000000000003E-2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8.2127000000000006E-2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0.104951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0.133213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0.167683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0.208958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0.25730900000000001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0.31250899999999998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0.37370999999999999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0.43940099999999999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0.50749999999999995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0.57559899999999997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0.64129000000000003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0.70249099999999998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0.757691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0.80604200000000004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0.84731699999999999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0.88178699999999999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0.910049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0.93287299999999995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0.95108199999999998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0.96546799999999999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0.97674700000000003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0.98553599999999997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0.99235200000000001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0.99761900000000003</v>
      </c>
    </row>
    <row r="775" spans="1:36" x14ac:dyDescent="0.45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2.2648000000000001E-2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2.9464000000000001E-2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3.8253000000000002E-2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4.9532E-2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6.3918000000000003E-2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8.2127000000000006E-2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0.104951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0.133213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0.167683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0.208958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0.25730900000000001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0.31250899999999998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0.37370999999999999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0.43940099999999999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0.50749999999999995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0.57559899999999997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0.64129000000000003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0.70249099999999998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0.757691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0.80604200000000004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0.84731699999999999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0.88178699999999999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0.910049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0.93287299999999995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0.95108199999999998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0.96546799999999999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0.97674700000000003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0.98553599999999997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0.99235200000000001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0.99761900000000003</v>
      </c>
    </row>
    <row r="776" spans="1:36" x14ac:dyDescent="0.45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2.2648000000000001E-2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2.9464000000000001E-2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3.8253000000000002E-2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4.9532E-2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6.3918000000000003E-2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8.2127000000000006E-2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0.104951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0.133213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0.167683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0.208958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0.25730900000000001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0.31250899999999998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0.37370999999999999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0.43940099999999999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0.50749999999999995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0.57559899999999997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0.64129000000000003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0.70249099999999998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0.757691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0.80604200000000004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0.84731699999999999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0.88178699999999999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0.910049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0.93287299999999995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0.95108199999999998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0.96546799999999999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0.97674700000000003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0.98553599999999997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0.99235200000000001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0.99761900000000003</v>
      </c>
    </row>
    <row r="777" spans="1:36" x14ac:dyDescent="0.45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2.2648000000000001E-2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2.9464000000000001E-2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3.8253000000000002E-2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4.9532E-2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6.3918000000000003E-2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8.2127000000000006E-2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0.104951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0.133213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0.167683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0.208958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0.25730900000000001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0.31250899999999998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0.37370999999999999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0.43940099999999999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0.50749999999999995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0.57559899999999997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0.64129000000000003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0.70249099999999998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0.757691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0.80604200000000004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0.84731699999999999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0.88178699999999999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0.910049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0.93287299999999995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0.95108199999999998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0.96546799999999999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0.97674700000000003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0.98553599999999997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0.99235200000000001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0.99761900000000003</v>
      </c>
    </row>
    <row r="778" spans="1:36" x14ac:dyDescent="0.45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2.2648000000000001E-2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2.9464000000000001E-2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3.8253000000000002E-2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4.9532E-2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6.3918000000000003E-2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8.2127000000000006E-2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0.104951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0.133213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0.167683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0.208958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0.25730900000000001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0.31250899999999998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0.37370999999999999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0.43940099999999999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0.50749999999999995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0.57559899999999997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0.64129000000000003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0.70249099999999998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0.757691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0.80604200000000004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0.84731699999999999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0.88178699999999999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0.910049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0.93287299999999995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0.95108199999999998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0.96546799999999999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0.97674700000000003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0.98553599999999997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0.99235200000000001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0.99761900000000003</v>
      </c>
    </row>
    <row r="779" spans="1:36" x14ac:dyDescent="0.45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2.2648000000000001E-2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2.9464000000000001E-2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3.8253000000000002E-2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4.9532E-2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6.3918000000000003E-2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8.2127000000000006E-2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0.104951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0.133213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0.167683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0.208958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0.25730900000000001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0.31250899999999998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0.37370999999999999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0.43940099999999999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0.50749999999999995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0.57559899999999997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0.64129000000000003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0.70249099999999998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0.757691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0.80604200000000004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0.84731699999999999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0.88178699999999999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0.910049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0.93287299999999995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0.95108199999999998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0.96546799999999999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0.97674700000000003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0.98553599999999997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0.99235200000000001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0.99761900000000003</v>
      </c>
    </row>
    <row r="780" spans="1:36" x14ac:dyDescent="0.45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2.2648000000000001E-2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2.9464000000000001E-2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3.8253000000000002E-2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4.9532E-2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6.3918000000000003E-2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8.2127000000000006E-2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0.104951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0.133213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0.167683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0.208958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0.25730900000000001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0.31250899999999998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0.37370999999999999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0.43940099999999999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0.50749999999999995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0.57559899999999997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0.64129000000000003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0.70249099999999998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0.757691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0.80604200000000004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0.84731699999999999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0.88178699999999999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0.910049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0.93287299999999995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0.95108199999999998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0.96546799999999999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0.97674700000000003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0.98553599999999997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0.99235200000000001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0.99761900000000003</v>
      </c>
    </row>
    <row r="781" spans="1:36" x14ac:dyDescent="0.45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2.2648000000000001E-2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2.9464000000000001E-2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3.8253000000000002E-2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4.9532E-2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6.3918000000000003E-2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8.2127000000000006E-2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0.104951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0.133213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0.167683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0.208958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0.25730900000000001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0.31250899999999998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0.37370999999999999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0.43940099999999999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0.50749999999999995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0.57559899999999997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0.64129000000000003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0.70249099999999998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0.757691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0.80604200000000004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0.84731699999999999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0.88178699999999999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0.910049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0.93287299999999995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0.95108199999999998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0.96546799999999999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0.97674700000000003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0.98553599999999997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0.99235200000000001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0.99761900000000003</v>
      </c>
    </row>
    <row r="782" spans="1:36" x14ac:dyDescent="0.45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2.2648000000000001E-2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2.9464000000000001E-2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3.8253000000000002E-2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4.9532E-2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6.3918000000000003E-2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8.2127000000000006E-2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0.104951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0.133213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0.167683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0.208958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0.25730900000000001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0.31250899999999998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0.37370999999999999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0.43940099999999999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0.50749999999999995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0.57559899999999997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0.64129000000000003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0.70249099999999998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0.757691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0.80604200000000004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0.84731699999999999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0.88178699999999999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0.910049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0.93287299999999995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0.95108199999999998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0.96546799999999999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0.97674700000000003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0.98553599999999997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0.99235200000000001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0.99761900000000003</v>
      </c>
    </row>
    <row r="783" spans="1:36" x14ac:dyDescent="0.45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2.2648000000000001E-2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2.9464000000000001E-2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3.8253000000000002E-2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4.9532E-2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6.3918000000000003E-2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8.2127000000000006E-2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0.104951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0.133213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0.167683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0.208958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0.25730900000000001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0.31250899999999998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0.37370999999999999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0.43940099999999999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0.50749999999999995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0.57559899999999997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0.64129000000000003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0.70249099999999998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0.757691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0.80604200000000004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0.84731699999999999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0.88178699999999999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0.910049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0.93287299999999995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0.95108199999999998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0.96546799999999999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0.97674700000000003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0.98553599999999997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0.99235200000000001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0.99761900000000003</v>
      </c>
    </row>
    <row r="784" spans="1:36" x14ac:dyDescent="0.45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2.2648000000000001E-2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2.9464000000000001E-2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3.8253000000000002E-2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4.9532E-2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6.3918000000000003E-2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8.2127000000000006E-2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0.104951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0.133213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0.167683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0.208958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0.25730900000000001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0.31250899999999998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0.37370999999999999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0.43940099999999999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0.50749999999999995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0.57559899999999997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0.64129000000000003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0.70249099999999998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0.757691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0.80604200000000004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0.84731699999999999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0.88178699999999999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0.910049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0.93287299999999995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0.95108199999999998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0.96546799999999999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0.97674700000000003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0.98553599999999997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0.99235200000000001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0.99761900000000003</v>
      </c>
    </row>
    <row r="785" spans="1:36" x14ac:dyDescent="0.45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2.2648000000000001E-2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2.9464000000000001E-2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3.8253000000000002E-2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4.9532E-2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6.3918000000000003E-2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8.2127000000000006E-2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0.104951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0.133213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0.167683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0.208958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0.25730900000000001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0.31250899999999998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0.37370999999999999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0.43940099999999999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0.50749999999999995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0.57559899999999997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0.64129000000000003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0.70249099999999998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0.757691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0.80604200000000004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0.84731699999999999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0.88178699999999999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0.910049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0.93287299999999995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0.95108199999999998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0.96546799999999999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0.97674700000000003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0.98553599999999997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0.99235200000000001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0.99761900000000003</v>
      </c>
    </row>
    <row r="786" spans="1:36" x14ac:dyDescent="0.45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2.2648000000000001E-2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2.9464000000000001E-2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3.8253000000000002E-2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4.9532E-2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6.3918000000000003E-2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8.2127000000000006E-2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0.104951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0.133213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0.167683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0.208958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0.25730900000000001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0.31250899999999998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0.37370999999999999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0.43940099999999999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0.50749999999999995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0.57559899999999997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0.64129000000000003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0.70249099999999998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0.757691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0.80604200000000004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0.84731699999999999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0.88178699999999999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0.910049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0.93287299999999995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0.95108199999999998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0.96546799999999999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0.97674700000000003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0.98553599999999997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0.99235200000000001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0.99761900000000003</v>
      </c>
    </row>
    <row r="787" spans="1:36" x14ac:dyDescent="0.45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2.2648000000000001E-2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2.9464000000000001E-2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3.8253000000000002E-2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4.9532E-2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6.3918000000000003E-2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8.2127000000000006E-2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0.104951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0.133213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0.167683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0.208958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0.25730900000000001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0.31250899999999998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0.37370999999999999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0.43940099999999999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0.50749999999999995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0.57559899999999997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0.64129000000000003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0.70249099999999998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0.757691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0.80604200000000004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0.84731699999999999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0.88178699999999999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0.910049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0.93287299999999995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0.95108199999999998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0.96546799999999999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0.97674700000000003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0.98553599999999997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0.99235200000000001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0.99761900000000003</v>
      </c>
    </row>
    <row r="788" spans="1:36" x14ac:dyDescent="0.45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2.2648000000000001E-2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2.9464000000000001E-2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3.8253000000000002E-2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4.9532E-2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6.3918000000000003E-2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8.2127000000000006E-2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0.104951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0.133213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0.167683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0.208958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0.25730900000000001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0.31250899999999998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0.37370999999999999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0.43940099999999999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0.50749999999999995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0.57559899999999997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0.64129000000000003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0.70249099999999998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0.757691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0.80604200000000004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0.84731699999999999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0.88178699999999999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0.910049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0.93287299999999995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0.95108199999999998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0.96546799999999999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0.97674700000000003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0.98553599999999997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0.99235200000000001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0.99761900000000003</v>
      </c>
    </row>
    <row r="789" spans="1:36" x14ac:dyDescent="0.45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2.2648000000000001E-2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2.9464000000000001E-2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3.8253000000000002E-2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4.9532E-2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6.3918000000000003E-2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8.2127000000000006E-2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0.104951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0.133213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0.167683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0.208958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0.25730900000000001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0.31250899999999998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0.37370999999999999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0.43940099999999999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0.50749999999999995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0.57559899999999997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0.64129000000000003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0.70249099999999998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0.757691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0.80604200000000004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0.84731699999999999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0.88178699999999999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0.910049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0.93287299999999995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0.95108199999999998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0.96546799999999999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0.97674700000000003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0.98553599999999997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0.99235200000000001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0.99761900000000003</v>
      </c>
    </row>
    <row r="790" spans="1:36" x14ac:dyDescent="0.45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2.2648000000000001E-2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2.9464000000000001E-2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3.8253000000000002E-2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4.9532E-2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6.3918000000000003E-2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8.2127000000000006E-2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0.104951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0.133213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0.167683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0.208958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0.25730900000000001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0.31250899999999998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0.37370999999999999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0.43940099999999999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0.50749999999999995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0.57559899999999997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0.64129000000000003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0.70249099999999998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0.757691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0.80604200000000004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0.84731699999999999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0.88178699999999999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0.910049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0.93287299999999995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0.95108199999999998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0.96546799999999999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0.97674700000000003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0.98553599999999997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0.99235200000000001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0.99761900000000003</v>
      </c>
    </row>
    <row r="791" spans="1:36" x14ac:dyDescent="0.45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2.2648000000000001E-2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2.9464000000000001E-2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3.8253000000000002E-2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4.9532E-2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6.3918000000000003E-2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8.2127000000000006E-2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0.104951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0.133213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0.167683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0.208958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0.25730900000000001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0.31250899999999998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0.37370999999999999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0.43940099999999999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0.50749999999999995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0.57559899999999997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0.64129000000000003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0.70249099999999998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0.757691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0.80604200000000004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0.84731699999999999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0.88178699999999999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0.910049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0.93287299999999995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0.95108199999999998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0.96546799999999999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0.97674700000000003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0.98553599999999997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0.99235200000000001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0.99761900000000003</v>
      </c>
    </row>
    <row r="792" spans="1:36" x14ac:dyDescent="0.45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2.2648000000000001E-2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2.9464000000000001E-2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3.8253000000000002E-2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4.9532E-2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6.3918000000000003E-2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8.2127000000000006E-2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0.104951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0.133213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0.167683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0.208958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0.25730900000000001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0.31250899999999998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0.37370999999999999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0.43940099999999999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0.50749999999999995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0.57559899999999997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0.64129000000000003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0.70249099999999998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0.757691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0.80604200000000004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0.84731699999999999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0.88178699999999999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0.910049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0.93287299999999995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0.95108199999999998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0.96546799999999999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0.97674700000000003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0.98553599999999997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0.99235200000000001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0.99761900000000003</v>
      </c>
    </row>
    <row r="793" spans="1:36" x14ac:dyDescent="0.45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2.2648000000000001E-2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2.9464000000000001E-2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3.8253000000000002E-2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4.9532E-2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6.3918000000000003E-2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8.2127000000000006E-2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0.104951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0.133213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0.167683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0.208958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0.25730900000000001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0.31250899999999998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0.37370999999999999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0.43940099999999999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0.50749999999999995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0.57559899999999997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0.64129000000000003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0.70249099999999998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0.757691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0.80604200000000004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0.84731699999999999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0.88178699999999999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0.910049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0.93287299999999995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0.95108199999999998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0.96546799999999999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0.97674700000000003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0.98553599999999997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0.99235200000000001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0.99761900000000003</v>
      </c>
    </row>
    <row r="794" spans="1:36" x14ac:dyDescent="0.45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2.2648000000000001E-2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2.9464000000000001E-2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3.8253000000000002E-2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4.9532E-2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6.3918000000000003E-2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8.2127000000000006E-2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0.104951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0.133213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0.167683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0.208958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0.25730900000000001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0.31250899999999998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0.37370999999999999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0.43940099999999999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0.50749999999999995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0.57559899999999997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0.64129000000000003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0.70249099999999998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0.757691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0.80604200000000004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0.84731699999999999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0.88178699999999999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0.910049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0.93287299999999995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0.95108199999999998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0.96546799999999999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0.97674700000000003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0.98553599999999997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0.99235200000000001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0.99761900000000003</v>
      </c>
    </row>
    <row r="795" spans="1:36" x14ac:dyDescent="0.45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2.2648000000000001E-2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2.9464000000000001E-2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3.8253000000000002E-2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4.9532E-2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6.3918000000000003E-2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8.2127000000000006E-2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0.104951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0.133213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0.167683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0.208958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0.25730900000000001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0.31250899999999998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0.37370999999999999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0.43940099999999999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0.50749999999999995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0.57559899999999997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0.64129000000000003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0.70249099999999998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0.757691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0.80604200000000004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0.84731699999999999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0.88178699999999999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0.910049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0.93287299999999995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0.95108199999999998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0.96546799999999999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0.97674700000000003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0.98553599999999997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0.99235200000000001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0.99761900000000003</v>
      </c>
    </row>
    <row r="796" spans="1:36" x14ac:dyDescent="0.45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2.2648000000000001E-2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2.9464000000000001E-2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3.8253000000000002E-2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4.9532E-2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6.3918000000000003E-2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8.2127000000000006E-2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0.104951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0.133213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0.167683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0.208958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0.25730900000000001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0.31250899999999998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0.37370999999999999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0.43940099999999999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0.50749999999999995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0.57559899999999997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0.64129000000000003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0.70249099999999998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0.757691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0.80604200000000004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0.84731699999999999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0.88178699999999999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0.910049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0.93287299999999995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0.95108199999999998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0.96546799999999999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0.97674700000000003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0.98553599999999997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0.99235200000000001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0.99761900000000003</v>
      </c>
    </row>
    <row r="797" spans="1:36" x14ac:dyDescent="0.45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2.2648000000000001E-2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2.9464000000000001E-2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3.8253000000000002E-2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4.9532E-2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6.3918000000000003E-2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8.2127000000000006E-2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0.104951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0.133213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0.167683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0.208958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0.25730900000000001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0.31250899999999998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0.37370999999999999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0.43940099999999999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0.50749999999999995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0.57559899999999997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0.64129000000000003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0.70249099999999998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0.757691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0.80604200000000004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0.84731699999999999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0.88178699999999999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0.910049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0.93287299999999995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0.95108199999999998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0.96546799999999999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0.97674700000000003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0.98553599999999997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0.99235200000000001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0.99761900000000003</v>
      </c>
    </row>
    <row r="798" spans="1:36" x14ac:dyDescent="0.45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2.2648000000000001E-2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2.9464000000000001E-2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3.8253000000000002E-2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4.9532E-2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6.3918000000000003E-2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8.2127000000000006E-2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0.104951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0.133213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0.167683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0.208958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0.25730900000000001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0.31250899999999998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0.37370999999999999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0.43940099999999999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0.50749999999999995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0.57559899999999997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0.64129000000000003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0.70249099999999998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0.757691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0.80604200000000004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0.84731699999999999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0.88178699999999999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0.910049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0.93287299999999995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0.95108199999999998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0.96546799999999999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0.97674700000000003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0.98553599999999997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0.99235200000000001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0.99761900000000003</v>
      </c>
    </row>
    <row r="799" spans="1:36" x14ac:dyDescent="0.45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45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6.25E-2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3.125E-2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1.5625E-2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7.8130000000000005E-3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3.9060000000000002E-3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1.9530000000000001E-3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9.77E-4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4.8799999999999999E-4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45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45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45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45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45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45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45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45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45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45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45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45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45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45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45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45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45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45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45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45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45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45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45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45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45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45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45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45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45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45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45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45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45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45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45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45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45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45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45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45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45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45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45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45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45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P84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9.1328125" defaultRowHeight="14.25" x14ac:dyDescent="0.45"/>
  <cols>
    <col min="1" max="1" width="54" style="16" customWidth="1"/>
    <col min="2" max="3" width="14.86328125" style="12" customWidth="1"/>
    <col min="4" max="4" width="14.86328125" style="21" customWidth="1"/>
    <col min="5" max="67" width="9.1328125" style="12"/>
    <col min="68" max="68" width="9.1328125" style="21"/>
    <col min="69" max="16384" width="9.1328125" style="12"/>
  </cols>
  <sheetData>
    <row r="1" spans="1:68" x14ac:dyDescent="0.45">
      <c r="A1" s="39" t="s">
        <v>172</v>
      </c>
      <c r="B1" s="29" t="s">
        <v>169</v>
      </c>
      <c r="C1" s="29" t="s">
        <v>173</v>
      </c>
      <c r="D1" s="30" t="s">
        <v>174</v>
      </c>
      <c r="E1" s="18" t="s">
        <v>29</v>
      </c>
      <c r="F1" s="18" t="s">
        <v>75</v>
      </c>
      <c r="G1" s="18" t="s">
        <v>29</v>
      </c>
      <c r="H1" s="18" t="s">
        <v>75</v>
      </c>
      <c r="I1" s="18" t="s">
        <v>29</v>
      </c>
      <c r="J1" s="18" t="s">
        <v>75</v>
      </c>
      <c r="K1" s="18" t="s">
        <v>29</v>
      </c>
      <c r="L1" s="18" t="s">
        <v>75</v>
      </c>
      <c r="M1" s="18" t="s">
        <v>29</v>
      </c>
      <c r="N1" s="18" t="s">
        <v>75</v>
      </c>
      <c r="O1" s="18" t="s">
        <v>29</v>
      </c>
      <c r="P1" s="18" t="s">
        <v>75</v>
      </c>
      <c r="Q1" s="18" t="s">
        <v>29</v>
      </c>
      <c r="R1" s="18" t="s">
        <v>75</v>
      </c>
      <c r="S1" s="18" t="s">
        <v>29</v>
      </c>
      <c r="T1" s="18" t="s">
        <v>75</v>
      </c>
      <c r="U1" s="18" t="s">
        <v>29</v>
      </c>
      <c r="V1" s="18" t="s">
        <v>75</v>
      </c>
      <c r="W1" s="18" t="s">
        <v>29</v>
      </c>
      <c r="X1" s="18" t="s">
        <v>75</v>
      </c>
      <c r="Y1" s="18" t="s">
        <v>29</v>
      </c>
      <c r="Z1" s="18" t="s">
        <v>75</v>
      </c>
      <c r="AA1" s="18" t="s">
        <v>29</v>
      </c>
      <c r="AB1" s="18" t="s">
        <v>75</v>
      </c>
      <c r="AC1" s="18" t="s">
        <v>29</v>
      </c>
      <c r="AD1" s="18" t="s">
        <v>75</v>
      </c>
      <c r="AE1" s="18" t="s">
        <v>29</v>
      </c>
      <c r="AF1" s="18" t="s">
        <v>75</v>
      </c>
      <c r="AG1" s="18" t="s">
        <v>29</v>
      </c>
      <c r="AH1" s="18" t="s">
        <v>75</v>
      </c>
      <c r="AI1" s="18" t="s">
        <v>29</v>
      </c>
      <c r="AJ1" s="18" t="s">
        <v>75</v>
      </c>
      <c r="AK1" s="18" t="s">
        <v>29</v>
      </c>
      <c r="AL1" s="18" t="s">
        <v>75</v>
      </c>
      <c r="AM1" s="18" t="s">
        <v>29</v>
      </c>
      <c r="AN1" s="18" t="s">
        <v>75</v>
      </c>
      <c r="AO1" s="18" t="s">
        <v>29</v>
      </c>
      <c r="AP1" s="18" t="s">
        <v>75</v>
      </c>
      <c r="AQ1" s="18" t="s">
        <v>29</v>
      </c>
      <c r="AR1" s="18" t="s">
        <v>75</v>
      </c>
      <c r="AS1" s="18" t="s">
        <v>29</v>
      </c>
      <c r="AT1" s="18" t="s">
        <v>75</v>
      </c>
      <c r="AU1" s="18" t="s">
        <v>29</v>
      </c>
      <c r="AV1" s="18" t="s">
        <v>75</v>
      </c>
      <c r="AW1" s="18" t="s">
        <v>29</v>
      </c>
      <c r="AX1" s="18" t="s">
        <v>75</v>
      </c>
      <c r="AY1" s="18" t="s">
        <v>29</v>
      </c>
      <c r="AZ1" s="18" t="s">
        <v>75</v>
      </c>
      <c r="BA1" s="18" t="s">
        <v>29</v>
      </c>
      <c r="BB1" s="18" t="s">
        <v>75</v>
      </c>
      <c r="BC1" s="18" t="s">
        <v>29</v>
      </c>
      <c r="BD1" s="18" t="s">
        <v>75</v>
      </c>
      <c r="BE1" s="18" t="s">
        <v>29</v>
      </c>
      <c r="BF1" s="18" t="s">
        <v>75</v>
      </c>
      <c r="BG1" s="18" t="s">
        <v>29</v>
      </c>
      <c r="BH1" s="18" t="s">
        <v>75</v>
      </c>
      <c r="BI1" s="18" t="s">
        <v>29</v>
      </c>
      <c r="BJ1" s="18" t="s">
        <v>75</v>
      </c>
      <c r="BK1" s="18" t="s">
        <v>29</v>
      </c>
      <c r="BL1" s="18" t="s">
        <v>75</v>
      </c>
      <c r="BM1" s="18" t="s">
        <v>29</v>
      </c>
      <c r="BN1" s="18" t="s">
        <v>75</v>
      </c>
      <c r="BO1" s="18" t="s">
        <v>29</v>
      </c>
      <c r="BP1" s="20" t="s">
        <v>75</v>
      </c>
    </row>
    <row r="2" spans="1:68" x14ac:dyDescent="0.45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2050</v>
      </c>
      <c r="J2" s="12">
        <f>IF(ISBLANK('Set Schedules Here'!H3),"",ROUND('Set Schedules Here'!H3,rounding_decimal_places))</f>
        <v>1</v>
      </c>
      <c r="K2" s="12" t="str">
        <f>IF(ISBLANK('Set Schedules Here'!I2),"",ROUND('Set Schedules Here'!I2,rounding_decimal_places))</f>
        <v/>
      </c>
      <c r="L2" s="12" t="str">
        <f>IF(ISBLANK('Set Schedules Here'!I3),"",ROUND('Set Schedules Here'!I3,rounding_decimal_places))</f>
        <v/>
      </c>
      <c r="M2" s="12" t="str">
        <f>IF(ISBLANK('Set Schedules Here'!J2),"",ROUND('Set Schedules Here'!J2,rounding_decimal_places))</f>
        <v/>
      </c>
      <c r="N2" s="12" t="str">
        <f>IF(ISBLANK('Set Schedules Here'!J3),"",ROUND('Set Schedules Here'!J3,rounding_decimal_places))</f>
        <v/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45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2050</v>
      </c>
      <c r="J3" s="12">
        <f>IF(ISBLANK('Set Schedules Here'!H5),"",ROUND('Set Schedules Here'!H5,rounding_decimal_places))</f>
        <v>1</v>
      </c>
      <c r="K3" s="12" t="str">
        <f>IF(ISBLANK('Set Schedules Here'!I4),"",ROUND('Set Schedules Here'!I4,rounding_decimal_places))</f>
        <v/>
      </c>
      <c r="L3" s="12" t="str">
        <f>IF(ISBLANK('Set Schedules Here'!I5),"",ROUND('Set Schedules Here'!I5,rounding_decimal_places))</f>
        <v/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45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45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45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45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2050</v>
      </c>
      <c r="J7" s="12">
        <f>IF(ISBLANK('Set Schedules Here'!H13),"",ROUND('Set Schedules Here'!H13,rounding_decimal_places))</f>
        <v>1</v>
      </c>
      <c r="K7" s="12" t="str">
        <f>IF(ISBLANK('Set Schedules Here'!I12),"",ROUND('Set Schedules Here'!I12,rounding_decimal_places))</f>
        <v/>
      </c>
      <c r="L7" s="12" t="str">
        <f>IF(ISBLANK('Set Schedules Here'!I13),"",ROUND('Set Schedules Here'!I13,rounding_decimal_places))</f>
        <v/>
      </c>
      <c r="M7" s="12" t="str">
        <f>IF(ISBLANK('Set Schedules Here'!J12),"",ROUND('Set Schedules Here'!J12,rounding_decimal_places))</f>
        <v/>
      </c>
      <c r="N7" s="12" t="str">
        <f>IF(ISBLANK('Set Schedules Here'!J13),"",ROUND('Set Schedules Here'!J13,rounding_decimal_places))</f>
        <v/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45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45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2050</v>
      </c>
      <c r="J9" s="12">
        <f>IF(ISBLANK('Set Schedules Here'!H17),"",ROUND('Set Schedules Here'!H17,rounding_decimal_places))</f>
        <v>1</v>
      </c>
      <c r="K9" s="12" t="str">
        <f>IF(ISBLANK('Set Schedules Here'!I16),"",ROUND('Set Schedules Here'!I16,rounding_decimal_places))</f>
        <v/>
      </c>
      <c r="L9" s="12" t="str">
        <f>IF(ISBLANK('Set Schedules Here'!I17),"",ROUND('Set Schedules Here'!I17,rounding_decimal_places))</f>
        <v/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45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45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45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45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2050</v>
      </c>
      <c r="J13" s="12">
        <f>IF(ISBLANK('Set Schedules Here'!H25),"",ROUND('Set Schedules Here'!H25,rounding_decimal_places))</f>
        <v>1</v>
      </c>
      <c r="K13" s="12" t="str">
        <f>IF(ISBLANK('Set Schedules Here'!I24),"",ROUND('Set Schedules Here'!I24,rounding_decimal_places))</f>
        <v/>
      </c>
      <c r="L13" s="12" t="str">
        <f>IF(ISBLANK('Set Schedules Here'!I25),"",ROUND('Set Schedules Here'!I25,rounding_decimal_places))</f>
        <v/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45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45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45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45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45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45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45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45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45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45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45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45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45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45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45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45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45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45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45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45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45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45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45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45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45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45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2050</v>
      </c>
      <c r="J39" s="12">
        <f>IF(ISBLANK('Set Schedules Here'!H77),"",ROUND('Set Schedules Here'!H77,rounding_decimal_places))</f>
        <v>1</v>
      </c>
      <c r="K39" s="12" t="str">
        <f>IF(ISBLANK('Set Schedules Here'!I76),"",ROUND('Set Schedules Here'!I76,rounding_decimal_places))</f>
        <v/>
      </c>
      <c r="L39" s="12" t="str">
        <f>IF(ISBLANK('Set Schedules Here'!I77),"",ROUND('Set Schedules Here'!I77,rounding_decimal_places))</f>
        <v/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45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2050</v>
      </c>
      <c r="J40" s="12">
        <f>IF(ISBLANK('Set Schedules Here'!H79),"",ROUND('Set Schedules Here'!H79,rounding_decimal_places))</f>
        <v>1</v>
      </c>
      <c r="K40" s="12" t="str">
        <f>IF(ISBLANK('Set Schedules Here'!I78),"",ROUND('Set Schedules Here'!I78,rounding_decimal_places))</f>
        <v/>
      </c>
      <c r="L40" s="12" t="str">
        <f>IF(ISBLANK('Set Schedules Here'!I79),"",ROUND('Set Schedules Here'!I79,rounding_decimal_places))</f>
        <v/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45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45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2050</v>
      </c>
      <c r="J42" s="12">
        <f>IF(ISBLANK('Set Schedules Here'!H83),"",ROUND('Set Schedules Here'!H83,rounding_decimal_places))</f>
        <v>1</v>
      </c>
      <c r="K42" s="12" t="str">
        <f>IF(ISBLANK('Set Schedules Here'!I82),"",ROUND('Set Schedules Here'!I82,rounding_decimal_places))</f>
        <v/>
      </c>
      <c r="L42" s="12" t="str">
        <f>IF(ISBLANK('Set Schedules Here'!I83),"",ROUND('Set Schedules Here'!I83,rounding_decimal_places))</f>
        <v/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45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45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2050</v>
      </c>
      <c r="J44" s="12">
        <f>IF(ISBLANK('Set Schedules Here'!H87),"",ROUND('Set Schedules Here'!H87,rounding_decimal_places))</f>
        <v>1</v>
      </c>
      <c r="K44" s="12" t="str">
        <f>IF(ISBLANK('Set Schedules Here'!I86),"",ROUND('Set Schedules Here'!I86,rounding_decimal_places))</f>
        <v/>
      </c>
      <c r="L44" s="12" t="str">
        <f>IF(ISBLANK('Set Schedules Here'!I87),"",ROUND('Set Schedules Here'!I87,rounding_decimal_places))</f>
        <v/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45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2050</v>
      </c>
      <c r="J45" s="12">
        <f>IF(ISBLANK('Set Schedules Here'!H89),"",ROUND('Set Schedules Here'!H89,rounding_decimal_places))</f>
        <v>1</v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45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2050</v>
      </c>
      <c r="J46" s="12">
        <f>IF(ISBLANK('Set Schedules Here'!H91),"",ROUND('Set Schedules Here'!H91,rounding_decimal_places))</f>
        <v>1</v>
      </c>
      <c r="K46" s="12" t="str">
        <f>IF(ISBLANK('Set Schedules Here'!I90),"",ROUND('Set Schedules Here'!I90,rounding_decimal_places))</f>
        <v/>
      </c>
      <c r="L46" s="12" t="str">
        <f>IF(ISBLANK('Set Schedules Here'!I91),"",ROUND('Set Schedules Here'!I91,rounding_decimal_places))</f>
        <v/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45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45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2050</v>
      </c>
      <c r="J48" s="12">
        <f>IF(ISBLANK('Set Schedules Here'!H95),"",ROUND('Set Schedules Here'!H95,rounding_decimal_places))</f>
        <v>1</v>
      </c>
      <c r="K48" s="12" t="str">
        <f>IF(ISBLANK('Set Schedules Here'!I94),"",ROUND('Set Schedules Here'!I94,rounding_decimal_places))</f>
        <v/>
      </c>
      <c r="L48" s="12" t="str">
        <f>IF(ISBLANK('Set Schedules Here'!I95),"",ROUND('Set Schedules Here'!I95,rounding_decimal_places))</f>
        <v/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45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45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2050</v>
      </c>
      <c r="J50" s="12">
        <f>IF(ISBLANK('Set Schedules Here'!H99),"",ROUND('Set Schedules Here'!H99,rounding_decimal_places))</f>
        <v>1</v>
      </c>
      <c r="K50" s="12" t="str">
        <f>IF(ISBLANK('Set Schedules Here'!I98),"",ROUND('Set Schedules Here'!I98,rounding_decimal_places))</f>
        <v/>
      </c>
      <c r="L50" s="12" t="str">
        <f>IF(ISBLANK('Set Schedules Here'!I99),"",ROUND('Set Schedules Here'!I99,rounding_decimal_places))</f>
        <v/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45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45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45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45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45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45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45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45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45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45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45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45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45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45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45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45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45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45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45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45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45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45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45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45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45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45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45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45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45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45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45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45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45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45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45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45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45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45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45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45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45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45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45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45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45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45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45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45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45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45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45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45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45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45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45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45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45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45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45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45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45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45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45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45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45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45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45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45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45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45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45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45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45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45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45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45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45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45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45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45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2050</v>
      </c>
      <c r="J130" s="12">
        <f>IF(ISBLANK('Set Schedules Here'!H259),"",ROUND('Set Schedules Here'!H259,rounding_decimal_places))</f>
        <v>1</v>
      </c>
      <c r="K130" s="12" t="str">
        <f>IF(ISBLANK('Set Schedules Here'!I258),"",ROUND('Set Schedules Here'!I258,rounding_decimal_places))</f>
        <v/>
      </c>
      <c r="L130" s="12" t="str">
        <f>IF(ISBLANK('Set Schedules Here'!I259),"",ROUND('Set Schedules Here'!I259,rounding_decimal_places))</f>
        <v/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45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2050</v>
      </c>
      <c r="J131" s="12">
        <f>IF(ISBLANK('Set Schedules Here'!H261),"",ROUND('Set Schedules Here'!H261,rounding_decimal_places))</f>
        <v>1</v>
      </c>
      <c r="K131" s="12" t="str">
        <f>IF(ISBLANK('Set Schedules Here'!I260),"",ROUND('Set Schedules Here'!I260,rounding_decimal_places))</f>
        <v/>
      </c>
      <c r="L131" s="12" t="str">
        <f>IF(ISBLANK('Set Schedules Here'!I261),"",ROUND('Set Schedules Here'!I261,rounding_decimal_places))</f>
        <v/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45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45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45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45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45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45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45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2050</v>
      </c>
      <c r="J138" s="12">
        <f>IF(ISBLANK('Set Schedules Here'!H275),"",ROUND('Set Schedules Here'!H275,rounding_decimal_places))</f>
        <v>1</v>
      </c>
      <c r="K138" s="12" t="str">
        <f>IF(ISBLANK('Set Schedules Here'!I274),"",ROUND('Set Schedules Here'!I274,rounding_decimal_places))</f>
        <v/>
      </c>
      <c r="L138" s="12" t="str">
        <f>IF(ISBLANK('Set Schedules Here'!I275),"",ROUND('Set Schedules Here'!I275,rounding_decimal_places))</f>
        <v/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45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45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45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45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45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45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45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45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45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45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45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45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45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45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45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45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45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45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45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45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45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45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45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2050</v>
      </c>
      <c r="L161" s="12">
        <f>IF(ISBLANK('Set Schedules Here'!I321),"",ROUND('Set Schedules Here'!I321,rounding_decimal_places))</f>
        <v>1</v>
      </c>
      <c r="M161" s="12" t="str">
        <f>IF(ISBLANK('Set Schedules Here'!J320),"",ROUND('Set Schedules Here'!J320,rounding_decimal_places))</f>
        <v/>
      </c>
      <c r="N161" s="12" t="str">
        <f>IF(ISBLANK('Set Schedules Here'!J321),"",ROUND('Set Schedules Here'!J321,rounding_decimal_places))</f>
        <v/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45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2050</v>
      </c>
      <c r="L162" s="12">
        <f>IF(ISBLANK('Set Schedules Here'!I323),"",ROUND('Set Schedules Here'!I323,rounding_decimal_places))</f>
        <v>1</v>
      </c>
      <c r="M162" s="12" t="str">
        <f>IF(ISBLANK('Set Schedules Here'!J322),"",ROUND('Set Schedules Here'!J322,rounding_decimal_places))</f>
        <v/>
      </c>
      <c r="N162" s="12" t="str">
        <f>IF(ISBLANK('Set Schedules Here'!J323),"",ROUND('Set Schedules Here'!J323,rounding_decimal_places))</f>
        <v/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45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45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45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45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45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2050</v>
      </c>
      <c r="L167" s="12">
        <f>IF(ISBLANK('Set Schedules Here'!I333),"",ROUND('Set Schedules Here'!I333,rounding_decimal_places))</f>
        <v>1</v>
      </c>
      <c r="M167" s="12" t="str">
        <f>IF(ISBLANK('Set Schedules Here'!J332),"",ROUND('Set Schedules Here'!J332,rounding_decimal_places))</f>
        <v/>
      </c>
      <c r="N167" s="12" t="str">
        <f>IF(ISBLANK('Set Schedules Here'!J333),"",ROUND('Set Schedules Here'!J333,rounding_decimal_places))</f>
        <v/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45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45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45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45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45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45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45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45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45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45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45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45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45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45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45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45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45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45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45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45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45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45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2021</v>
      </c>
      <c r="J189" s="12">
        <f>IF(ISBLANK('Set Schedules Here'!H377),"",ROUND('Set Schedules Here'!H377,rounding_decimal_places))</f>
        <v>1</v>
      </c>
      <c r="K189" s="12">
        <f>IF(ISBLANK('Set Schedules Here'!I376),"",ROUND('Set Schedules Here'!I376,rounding_decimal_places))</f>
        <v>2050</v>
      </c>
      <c r="L189" s="12">
        <f>IF(ISBLANK('Set Schedules Here'!I377),"",ROUND('Set Schedules Here'!I377,rounding_decimal_places))</f>
        <v>1</v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45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45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45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45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45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45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45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45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45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45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45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45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45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45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45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45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45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45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45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45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45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45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45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45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45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45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45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45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45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45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45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45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45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45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45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45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45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45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45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45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45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45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45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45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45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45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45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45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45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45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45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45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45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45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45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45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45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45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45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45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45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45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45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45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45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45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45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45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45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45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45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45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45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45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45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45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45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45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45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45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45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45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45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45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45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45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45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45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45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45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45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45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45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45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45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45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45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45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45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45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45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45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45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45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45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45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45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45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2050</v>
      </c>
      <c r="J297" s="12">
        <f>IF(ISBLANK('Set Schedules Here'!H593),"",ROUND('Set Schedules Here'!H593,rounding_decimal_places))</f>
        <v>1</v>
      </c>
      <c r="K297" s="12" t="str">
        <f>IF(ISBLANK('Set Schedules Here'!I592),"",ROUND('Set Schedules Here'!I592,rounding_decimal_places))</f>
        <v/>
      </c>
      <c r="L297" s="12" t="str">
        <f>IF(ISBLANK('Set Schedules Here'!I593),"",ROUND('Set Schedules Here'!I593,rounding_decimal_places))</f>
        <v/>
      </c>
      <c r="M297" s="12" t="str">
        <f>IF(ISBLANK('Set Schedules Here'!J592),"",ROUND('Set Schedules Here'!J592,rounding_decimal_places))</f>
        <v/>
      </c>
      <c r="N297" s="12" t="str">
        <f>IF(ISBLANK('Set Schedules Here'!J593),"",ROUND('Set Schedules Here'!J593,rounding_decimal_places))</f>
        <v/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45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2050</v>
      </c>
      <c r="J298" s="12">
        <f>IF(ISBLANK('Set Schedules Here'!H595),"",ROUND('Set Schedules Here'!H595,rounding_decimal_places))</f>
        <v>1</v>
      </c>
      <c r="K298" s="12" t="str">
        <f>IF(ISBLANK('Set Schedules Here'!I594),"",ROUND('Set Schedules Here'!I594,rounding_decimal_places))</f>
        <v/>
      </c>
      <c r="L298" s="12" t="str">
        <f>IF(ISBLANK('Set Schedules Here'!I595),"",ROUND('Set Schedules Here'!I595,rounding_decimal_places))</f>
        <v/>
      </c>
      <c r="M298" s="12" t="str">
        <f>IF(ISBLANK('Set Schedules Here'!J594),"",ROUND('Set Schedules Here'!J594,rounding_decimal_places))</f>
        <v/>
      </c>
      <c r="N298" s="12" t="str">
        <f>IF(ISBLANK('Set Schedules Here'!J595),"",ROUND('Set Schedules Here'!J595,rounding_decimal_places))</f>
        <v/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45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45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45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45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45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45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45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45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45">
      <c r="A307" s="16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45">
      <c r="A308" s="16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45">
      <c r="A309" s="16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45">
      <c r="A310" s="16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45">
      <c r="A311" s="16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45">
      <c r="A312" s="16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45">
      <c r="A313" s="16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45">
      <c r="A314" s="16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45">
      <c r="A315" s="16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45">
      <c r="A316" s="16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45">
      <c r="A317" s="16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45">
      <c r="A318" s="16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45">
      <c r="A319" s="16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45">
      <c r="A320" s="16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45">
      <c r="A321" s="16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45">
      <c r="A322" s="16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45">
      <c r="A323" s="16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45">
      <c r="A324" s="16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45">
      <c r="A325" s="16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45">
      <c r="A326" s="16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45">
      <c r="A327" s="16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45">
      <c r="A328" s="16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45">
      <c r="A329" s="16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45">
      <c r="A330" s="16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45">
      <c r="A331" s="16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45">
      <c r="A332" s="16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45">
      <c r="A333" s="16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45">
      <c r="A334" s="16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45">
      <c r="A335" s="16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45">
      <c r="A336" s="16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45">
      <c r="A337" s="16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45">
      <c r="A338" s="16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45">
      <c r="A339" s="16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45">
      <c r="A340" s="16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45">
      <c r="A341" s="16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45">
      <c r="A342" s="16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45">
      <c r="A343" s="16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45">
      <c r="A344" s="16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45">
      <c r="A345" s="16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45">
      <c r="A346" s="16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45">
      <c r="A347" s="16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45">
      <c r="A348" s="16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45">
      <c r="A349" s="16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45">
      <c r="A350" s="16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45">
      <c r="A351" s="16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45">
      <c r="A352" s="16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45">
      <c r="A353" s="16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45">
      <c r="A354" s="16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45">
      <c r="A355" s="16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45">
      <c r="A356" s="16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45">
      <c r="A357" s="16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45">
      <c r="A358" s="16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45">
      <c r="A359" s="16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45">
      <c r="A360" s="16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45">
      <c r="A361" s="16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45">
      <c r="A362" s="16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45">
      <c r="A363" s="16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45">
      <c r="A364" s="16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45">
      <c r="A365" s="16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45">
      <c r="A366" s="16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45">
      <c r="A367" s="16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45">
      <c r="A368" s="16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45">
      <c r="A369" s="16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45">
      <c r="A370" s="16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45">
      <c r="A371" s="16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45">
      <c r="A372" s="16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45">
      <c r="A373" s="16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45">
      <c r="A374" s="16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45">
      <c r="A375" s="16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45">
      <c r="A376" s="16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45">
      <c r="A377" s="16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45">
      <c r="A378" s="16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45">
      <c r="A379" s="16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45">
      <c r="A380" s="16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45">
      <c r="A381" s="16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45">
      <c r="A382" s="16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45">
      <c r="A383" s="16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45">
      <c r="A384" s="16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45">
      <c r="A385" s="16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45">
      <c r="A386" s="16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2050</v>
      </c>
      <c r="L386" s="12">
        <f>IF(ISBLANK('Set Schedules Here'!I771),"",ROUND('Set Schedules Here'!I771,rounding_decimal_places))</f>
        <v>1</v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45">
      <c r="A387" s="16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45">
      <c r="A388" s="16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45">
      <c r="A389" s="16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45">
      <c r="A390" s="16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45">
      <c r="A391" s="16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45">
      <c r="A392" s="16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45">
      <c r="A393" s="16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45">
      <c r="A394" s="16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45">
      <c r="A395" s="16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45">
      <c r="A396" s="16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45">
      <c r="A397" s="16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45">
      <c r="A398" s="16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45">
      <c r="A399" s="16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45">
      <c r="A400" s="16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45">
      <c r="A401" s="16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45">
      <c r="A402" s="16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45">
      <c r="A403" s="16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45">
      <c r="A404" s="16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45">
      <c r="A405" s="16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45">
      <c r="A406" s="16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45">
      <c r="A407" s="16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45">
      <c r="A408" s="16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45">
      <c r="A409" s="16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45">
      <c r="A410" s="16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45">
      <c r="A411" s="16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45">
      <c r="A412" s="16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45">
      <c r="A413" s="16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45">
      <c r="A414" s="16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45">
      <c r="A415" s="16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45">
      <c r="A416" s="16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45">
      <c r="A417" s="16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45">
      <c r="A418" s="16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45">
      <c r="A419" s="16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45">
      <c r="A420" s="16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45">
      <c r="A421" s="16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45">
      <c r="A422" s="16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45">
      <c r="A423" s="16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45">
      <c r="A424" s="16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45">
      <c r="A425" s="16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45">
      <c r="A426" s="16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45">
      <c r="A427" s="16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45">
      <c r="A428" s="16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45">
      <c r="A429" s="16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45">
      <c r="A430" s="16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45">
      <c r="A431" s="16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45">
      <c r="A432" s="16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45">
      <c r="A433" s="16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45">
      <c r="A434" s="16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45">
      <c r="A435" s="16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45">
      <c r="A436" s="16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45">
      <c r="A437" s="16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45">
      <c r="A438" s="16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45">
      <c r="A439" s="16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45">
      <c r="A440" s="16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45">
      <c r="A441" s="16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45">
      <c r="A442" s="16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45">
      <c r="A443" s="16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45">
      <c r="A444" s="16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45">
      <c r="A445" s="16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45">
      <c r="A446" s="16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45">
      <c r="A447" s="16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45">
      <c r="A448" s="16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45">
      <c r="A449" s="16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45">
      <c r="A450" s="16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45">
      <c r="A451" s="16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45">
      <c r="A452" s="16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45">
      <c r="A453" s="16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45">
      <c r="A454" s="16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45">
      <c r="A455" s="16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45">
      <c r="A456" s="16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45">
      <c r="A457" s="16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45">
      <c r="A458" s="16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45">
      <c r="A459" s="16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45">
      <c r="A460" s="16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45">
      <c r="A461" s="16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45">
      <c r="A462" s="16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45">
      <c r="A463" s="16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45">
      <c r="A464" s="16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45">
      <c r="A465" s="16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45">
      <c r="A466" s="16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45">
      <c r="A467" s="16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45">
      <c r="A468" s="16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45">
      <c r="A469" s="16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45">
      <c r="A470" s="16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45">
      <c r="A471" s="16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45">
      <c r="A472" s="16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45">
      <c r="A473" s="16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45">
      <c r="A474" s="16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45">
      <c r="A475" s="16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45">
      <c r="A476" s="16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45">
      <c r="A477" s="16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45">
      <c r="A478" s="16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45">
      <c r="A479" s="16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45">
      <c r="A480" s="16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45">
      <c r="A481" s="16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45">
      <c r="A482" s="16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45">
      <c r="A483" s="16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45">
      <c r="A484" s="16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45">
      <c r="A485" s="16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45">
      <c r="A486" s="16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45">
      <c r="A487" s="16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45">
      <c r="A488" s="16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45">
      <c r="A489" s="16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45">
      <c r="A490" s="16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45">
      <c r="A491" s="16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45">
      <c r="A492" s="16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45">
      <c r="A493" s="16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45">
      <c r="A494" s="16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45">
      <c r="A495" s="16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45">
      <c r="A496" s="16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45">
      <c r="A497" s="16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45">
      <c r="A498" s="16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45">
      <c r="A499" s="16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45">
      <c r="A500" s="16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45">
      <c r="A501" s="16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45">
      <c r="A502" s="16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45">
      <c r="A503" s="16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45">
      <c r="A504" s="16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45">
      <c r="A505" s="16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45">
      <c r="A506" s="16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45">
      <c r="A507" s="16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45">
      <c r="A508" s="16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45">
      <c r="A509" s="16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45">
      <c r="A510" s="16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45">
      <c r="A511" s="16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45">
      <c r="A512" s="16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45">
      <c r="A513" s="16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45">
      <c r="A514" s="16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45">
      <c r="A515" s="16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45">
      <c r="A516" s="16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45">
      <c r="A517" s="16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45">
      <c r="A518" s="16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45">
      <c r="A519" s="16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45">
      <c r="A520" s="16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45">
      <c r="A521" s="16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45">
      <c r="A522" s="16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45">
      <c r="A523" s="16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45">
      <c r="A524" s="16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45">
      <c r="A525" s="16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45">
      <c r="A526" s="16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45">
      <c r="A527" s="16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45">
      <c r="A528" s="16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45">
      <c r="A529" s="16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45">
      <c r="A530" s="16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45">
      <c r="A531" s="16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45">
      <c r="A532" s="16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45">
      <c r="A533" s="16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45">
      <c r="A534" s="16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45">
      <c r="A535" s="16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45">
      <c r="A536" s="16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45">
      <c r="A537" s="16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45">
      <c r="A538" s="16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45">
      <c r="A539" s="16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45">
      <c r="A540" s="16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45">
      <c r="A541" s="16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45">
      <c r="A542" s="16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45">
      <c r="A543" s="16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45">
      <c r="A544" s="16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45">
      <c r="A545" s="16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45">
      <c r="A546" s="16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45">
      <c r="A547" s="16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45">
      <c r="A548" s="16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45">
      <c r="A549" s="16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45">
      <c r="A550" s="16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45">
      <c r="A551" s="16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45">
      <c r="A552" s="16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45">
      <c r="A553" s="16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45">
      <c r="A554" s="16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45">
      <c r="A555" s="16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45">
      <c r="A556" s="16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45">
      <c r="A557" s="16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45">
      <c r="A558" s="16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45">
      <c r="A559" s="16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45">
      <c r="A560" s="16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45">
      <c r="A561" s="16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45">
      <c r="A562" s="16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45">
      <c r="A563" s="16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45">
      <c r="A564" s="16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45">
      <c r="A565" s="16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45">
      <c r="A566" s="16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45">
      <c r="A567" s="16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45">
      <c r="A568" s="16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45">
      <c r="A569" s="16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45">
      <c r="A570" s="16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45">
      <c r="A571" s="16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45">
      <c r="A572" s="16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45">
      <c r="A573" s="16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45">
      <c r="A574" s="16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45">
      <c r="A575" s="16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45">
      <c r="A576" s="16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45">
      <c r="A577" s="16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45">
      <c r="A578" s="16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45">
      <c r="A579" s="16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45">
      <c r="A580" s="16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45">
      <c r="A581" s="16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45">
      <c r="A582" s="16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45">
      <c r="A583" s="16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45">
      <c r="A584" s="16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45">
      <c r="A585" s="16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45">
      <c r="A586" s="16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45">
      <c r="A587" s="16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45">
      <c r="A588" s="16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45">
      <c r="A589" s="16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45">
      <c r="A590" s="16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45">
      <c r="A591" s="16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45">
      <c r="A592" s="16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45">
      <c r="A593" s="16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45">
      <c r="A594" s="16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45">
      <c r="A595" s="16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45">
      <c r="A596" s="16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45">
      <c r="A597" s="16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45">
      <c r="A598" s="16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45">
      <c r="A599" s="16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45">
      <c r="A600" s="16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45">
      <c r="A601" s="16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45">
      <c r="A602" s="16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45">
      <c r="A603" s="16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45">
      <c r="A604" s="16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45">
      <c r="A605" s="16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45">
      <c r="A606" s="16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45">
      <c r="A607" s="16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45">
      <c r="A608" s="16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45">
      <c r="A609" s="16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45">
      <c r="A610" s="16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45">
      <c r="A611" s="16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45">
      <c r="A612" s="16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45">
      <c r="A613" s="16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45">
      <c r="A614" s="16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45">
      <c r="A615" s="16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45">
      <c r="A616" s="16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45">
      <c r="A617" s="16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45">
      <c r="A618" s="16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45">
      <c r="A619" s="16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45">
      <c r="A620" s="16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45">
      <c r="A621" s="16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45">
      <c r="A622" s="16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45">
      <c r="A623" s="16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45">
      <c r="A624" s="16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45">
      <c r="A625" s="16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45">
      <c r="A626" s="16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45">
      <c r="A627" s="16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45">
      <c r="A628" s="16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45">
      <c r="A629" s="16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45">
      <c r="A630" s="16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45">
      <c r="A631" s="16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45">
      <c r="A632" s="16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45">
      <c r="A633" s="16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45">
      <c r="A634" s="16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45">
      <c r="A635" s="16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45">
      <c r="A636" s="16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45">
      <c r="A637" s="16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45">
      <c r="A638" s="16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45">
      <c r="A639" s="16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45">
      <c r="A640" s="16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45">
      <c r="A641" s="16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2050</v>
      </c>
      <c r="J641" s="12">
        <f>IF(ISBLANK('Set Schedules Here'!H1281),"",ROUND('Set Schedules Here'!H1281,rounding_decimal_places))</f>
        <v>1</v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45">
      <c r="A642" s="16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2050</v>
      </c>
      <c r="J642" s="12">
        <f>IF(ISBLANK('Set Schedules Here'!H1283),"",ROUND('Set Schedules Here'!H1283,rounding_decimal_places))</f>
        <v>1</v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45">
      <c r="A643" s="16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45">
      <c r="A644" s="16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45">
      <c r="A645" s="16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45">
      <c r="A646" s="16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45">
      <c r="A647" s="16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45">
      <c r="A648" s="16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45">
      <c r="A649" s="16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45">
      <c r="A650" s="16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45">
      <c r="A651" s="16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45">
      <c r="A652" s="16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45">
      <c r="A653" s="16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45">
      <c r="A654" s="16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45">
      <c r="A655" s="16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45">
      <c r="A656" s="16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45">
      <c r="A657" s="16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45">
      <c r="A658" s="16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45">
      <c r="A659" s="16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45">
      <c r="A660" s="16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45">
      <c r="A661" s="16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45">
      <c r="A662" s="16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45">
      <c r="A663" s="16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45">
      <c r="A664" s="16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45">
      <c r="A665" s="16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45">
      <c r="A666" s="16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45">
      <c r="A667" s="16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45">
      <c r="A668" s="16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45">
      <c r="A669" s="16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45">
      <c r="A670" s="16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45">
      <c r="A671" s="16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45">
      <c r="A672" s="16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45">
      <c r="A673" s="16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21" t="str">
        <f>IF(ISBLANK('Set Schedules Here'!AK1345),"",ROUND('Set Schedules Here'!AK1345,rounding_decimal_places))</f>
        <v/>
      </c>
    </row>
    <row r="674" spans="1:68" x14ac:dyDescent="0.45">
      <c r="A674" s="16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21" t="str">
        <f>IF(ISBLANK('Set Schedules Here'!AK1347),"",ROUND('Set Schedules Here'!AK1347,rounding_decimal_places))</f>
        <v/>
      </c>
    </row>
    <row r="675" spans="1:68" x14ac:dyDescent="0.45">
      <c r="A675" s="16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21" t="str">
        <f>IF(ISBLANK('Set Schedules Here'!AK1349),"",ROUND('Set Schedules Here'!AK1349,rounding_decimal_places))</f>
        <v/>
      </c>
    </row>
    <row r="676" spans="1:68" x14ac:dyDescent="0.45">
      <c r="A676" s="16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21" t="str">
        <f>IF(ISBLANK('Set Schedules Here'!AK1351),"",ROUND('Set Schedules Here'!AK1351,rounding_decimal_places))</f>
        <v/>
      </c>
    </row>
    <row r="677" spans="1:68" x14ac:dyDescent="0.45">
      <c r="A677" s="16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21" t="str">
        <f>IF(ISBLANK('Set Schedules Here'!AK1353),"",ROUND('Set Schedules Here'!AK1353,rounding_decimal_places))</f>
        <v/>
      </c>
    </row>
    <row r="678" spans="1:68" x14ac:dyDescent="0.45">
      <c r="A678" s="16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21" t="str">
        <f>IF(ISBLANK('Set Schedules Here'!AK1355),"",ROUND('Set Schedules Here'!AK1355,rounding_decimal_places))</f>
        <v/>
      </c>
    </row>
    <row r="679" spans="1:68" x14ac:dyDescent="0.45">
      <c r="A679" s="16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21" t="str">
        <f>IF(ISBLANK('Set Schedules Here'!AK1357),"",ROUND('Set Schedules Here'!AK1357,rounding_decimal_places))</f>
        <v/>
      </c>
    </row>
    <row r="680" spans="1:68" x14ac:dyDescent="0.45">
      <c r="A680" s="16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21" t="str">
        <f>IF(ISBLANK('Set Schedules Here'!AK1359),"",ROUND('Set Schedules Here'!AK1359,rounding_decimal_places))</f>
        <v/>
      </c>
    </row>
    <row r="681" spans="1:68" x14ac:dyDescent="0.45">
      <c r="A681" s="16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21" t="str">
        <f>IF(ISBLANK('Set Schedules Here'!AK1361),"",ROUND('Set Schedules Here'!AK1361,rounding_decimal_places))</f>
        <v/>
      </c>
    </row>
    <row r="682" spans="1:68" x14ac:dyDescent="0.45">
      <c r="A682" s="16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21" t="str">
        <f>IF(ISBLANK('Set Schedules Here'!AK1363),"",ROUND('Set Schedules Here'!AK1363,rounding_decimal_places))</f>
        <v/>
      </c>
    </row>
    <row r="683" spans="1:68" x14ac:dyDescent="0.45">
      <c r="A683" s="16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21" t="str">
        <f>IF(ISBLANK('Set Schedules Here'!AK1365),"",ROUND('Set Schedules Here'!AK1365,rounding_decimal_places))</f>
        <v/>
      </c>
    </row>
    <row r="684" spans="1:68" x14ac:dyDescent="0.45">
      <c r="A684" s="16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21" t="str">
        <f>IF(ISBLANK('Set Schedules Here'!AK1367),"",ROUND('Set Schedules Here'!AK1367,rounding_decimal_places))</f>
        <v/>
      </c>
    </row>
    <row r="685" spans="1:68" x14ac:dyDescent="0.45">
      <c r="A685" s="16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21" t="str">
        <f>IF(ISBLANK('Set Schedules Here'!AK1369),"",ROUND('Set Schedules Here'!AK1369,rounding_decimal_places))</f>
        <v/>
      </c>
    </row>
    <row r="686" spans="1:68" x14ac:dyDescent="0.45">
      <c r="A686" s="16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21" t="str">
        <f>IF(ISBLANK('Set Schedules Here'!AK1371),"",ROUND('Set Schedules Here'!AK1371,rounding_decimal_places))</f>
        <v/>
      </c>
    </row>
    <row r="687" spans="1:68" x14ac:dyDescent="0.45">
      <c r="A687" s="16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21" t="str">
        <f>IF(ISBLANK('Set Schedules Here'!AK1373),"",ROUND('Set Schedules Here'!AK1373,rounding_decimal_places))</f>
        <v/>
      </c>
    </row>
    <row r="688" spans="1:68" x14ac:dyDescent="0.45">
      <c r="A688" s="16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21" t="str">
        <f>IF(ISBLANK('Set Schedules Here'!AK1375),"",ROUND('Set Schedules Here'!AK1375,rounding_decimal_places))</f>
        <v/>
      </c>
    </row>
    <row r="689" spans="1:68" x14ac:dyDescent="0.45">
      <c r="A689" s="16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21" t="str">
        <f>IF(ISBLANK('Set Schedules Here'!AK1377),"",ROUND('Set Schedules Here'!AK1377,rounding_decimal_places))</f>
        <v/>
      </c>
    </row>
    <row r="690" spans="1:68" x14ac:dyDescent="0.45">
      <c r="A690" s="16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21" t="str">
        <f>IF(ISBLANK('Set Schedules Here'!AK1379),"",ROUND('Set Schedules Here'!AK1379,rounding_decimal_places))</f>
        <v/>
      </c>
    </row>
    <row r="691" spans="1:68" x14ac:dyDescent="0.45">
      <c r="A691" s="16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21" t="str">
        <f>IF(ISBLANK('Set Schedules Here'!AK1381),"",ROUND('Set Schedules Here'!AK1381,rounding_decimal_places))</f>
        <v/>
      </c>
    </row>
    <row r="692" spans="1:68" x14ac:dyDescent="0.45">
      <c r="A692" s="16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21" t="str">
        <f>IF(ISBLANK('Set Schedules Here'!AK1383),"",ROUND('Set Schedules Here'!AK1383,rounding_decimal_places))</f>
        <v/>
      </c>
    </row>
    <row r="693" spans="1:68" x14ac:dyDescent="0.45">
      <c r="A693" s="16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21" t="str">
        <f>IF(ISBLANK('Set Schedules Here'!AK1385),"",ROUND('Set Schedules Here'!AK1385,rounding_decimal_places))</f>
        <v/>
      </c>
    </row>
    <row r="694" spans="1:68" x14ac:dyDescent="0.45">
      <c r="A694" s="16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21" t="str">
        <f>IF(ISBLANK('Set Schedules Here'!AK1387),"",ROUND('Set Schedules Here'!AK1387,rounding_decimal_places))</f>
        <v/>
      </c>
    </row>
    <row r="695" spans="1:68" x14ac:dyDescent="0.45">
      <c r="A695" s="16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21" t="str">
        <f>IF(ISBLANK('Set Schedules Here'!AK1389),"",ROUND('Set Schedules Here'!AK1389,rounding_decimal_places))</f>
        <v/>
      </c>
    </row>
    <row r="696" spans="1:68" x14ac:dyDescent="0.45">
      <c r="A696" s="16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21" t="str">
        <f>IF(ISBLANK('Set Schedules Here'!AK1391),"",ROUND('Set Schedules Here'!AK1391,rounding_decimal_places))</f>
        <v/>
      </c>
    </row>
    <row r="697" spans="1:68" x14ac:dyDescent="0.45">
      <c r="A697" s="16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21" t="str">
        <f>IF(ISBLANK('Set Schedules Here'!AK1393),"",ROUND('Set Schedules Here'!AK1393,rounding_decimal_places))</f>
        <v/>
      </c>
    </row>
    <row r="698" spans="1:68" x14ac:dyDescent="0.45">
      <c r="A698" s="16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21" t="str">
        <f>IF(ISBLANK('Set Schedules Here'!AK1395),"",ROUND('Set Schedules Here'!AK1395,rounding_decimal_places))</f>
        <v/>
      </c>
    </row>
    <row r="699" spans="1:68" x14ac:dyDescent="0.45">
      <c r="A699" s="16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21" t="str">
        <f>IF(ISBLANK('Set Schedules Here'!AK1397),"",ROUND('Set Schedules Here'!AK1397,rounding_decimal_places))</f>
        <v/>
      </c>
    </row>
    <row r="700" spans="1:68" x14ac:dyDescent="0.45">
      <c r="A700" s="16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21" t="str">
        <f>IF(ISBLANK('Set Schedules Here'!AK1399),"",ROUND('Set Schedules Here'!AK1399,rounding_decimal_places))</f>
        <v/>
      </c>
    </row>
    <row r="701" spans="1:68" x14ac:dyDescent="0.45">
      <c r="A701" s="16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21" t="str">
        <f>IF(ISBLANK('Set Schedules Here'!AK1401),"",ROUND('Set Schedules Here'!AK1401,rounding_decimal_places))</f>
        <v/>
      </c>
    </row>
    <row r="702" spans="1:68" x14ac:dyDescent="0.45">
      <c r="A702" s="16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21" t="str">
        <f>IF(ISBLANK('Set Schedules Here'!AK1403),"",ROUND('Set Schedules Here'!AK1403,rounding_decimal_places))</f>
        <v/>
      </c>
    </row>
    <row r="703" spans="1:68" x14ac:dyDescent="0.45">
      <c r="A703" s="16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21" t="str">
        <f>IF(ISBLANK('Set Schedules Here'!AK1405),"",ROUND('Set Schedules Here'!AK1405,rounding_decimal_places))</f>
        <v/>
      </c>
    </row>
    <row r="704" spans="1:68" x14ac:dyDescent="0.45">
      <c r="A704" s="16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21" t="str">
        <f>IF(ISBLANK('Set Schedules Here'!AK1407),"",ROUND('Set Schedules Here'!AK1407,rounding_decimal_places))</f>
        <v/>
      </c>
    </row>
    <row r="705" spans="1:68" x14ac:dyDescent="0.45">
      <c r="A705" s="16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21" t="str">
        <f>IF(ISBLANK('Set Schedules Here'!AK1409),"",ROUND('Set Schedules Here'!AK1409,rounding_decimal_places))</f>
        <v/>
      </c>
    </row>
    <row r="706" spans="1:68" x14ac:dyDescent="0.45">
      <c r="A706" s="16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21" t="str">
        <f>IF(ISBLANK('Set Schedules Here'!AK1411),"",ROUND('Set Schedules Here'!AK1411,rounding_decimal_places))</f>
        <v/>
      </c>
    </row>
    <row r="707" spans="1:68" x14ac:dyDescent="0.45">
      <c r="A707" s="16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21" t="str">
        <f>IF(ISBLANK('Set Schedules Here'!AK1413),"",ROUND('Set Schedules Here'!AK1413,rounding_decimal_places))</f>
        <v/>
      </c>
    </row>
    <row r="708" spans="1:68" x14ac:dyDescent="0.45">
      <c r="A708" s="16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21" t="str">
        <f>IF(ISBLANK('Set Schedules Here'!AK1415),"",ROUND('Set Schedules Here'!AK1415,rounding_decimal_places))</f>
        <v/>
      </c>
    </row>
    <row r="709" spans="1:68" x14ac:dyDescent="0.45">
      <c r="A709" s="16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21" t="str">
        <f>IF(ISBLANK('Set Schedules Here'!AK1417),"",ROUND('Set Schedules Here'!AK1417,rounding_decimal_places))</f>
        <v/>
      </c>
    </row>
    <row r="710" spans="1:68" x14ac:dyDescent="0.45">
      <c r="A710" s="16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21" t="str">
        <f>IF(ISBLANK('Set Schedules Here'!AK1419),"",ROUND('Set Schedules Here'!AK1419,rounding_decimal_places))</f>
        <v/>
      </c>
    </row>
    <row r="711" spans="1:68" x14ac:dyDescent="0.45">
      <c r="A711" s="16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21" t="str">
        <f>IF(ISBLANK('Set Schedules Here'!AK1421),"",ROUND('Set Schedules Here'!AK1421,rounding_decimal_places))</f>
        <v/>
      </c>
    </row>
    <row r="712" spans="1:68" x14ac:dyDescent="0.45">
      <c r="A712" s="16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21" t="str">
        <f>IF(ISBLANK('Set Schedules Here'!AK1423),"",ROUND('Set Schedules Here'!AK1423,rounding_decimal_places))</f>
        <v/>
      </c>
    </row>
    <row r="713" spans="1:68" x14ac:dyDescent="0.45">
      <c r="A713" s="16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21" t="str">
        <f>IF(ISBLANK('Set Schedules Here'!AK1425),"",ROUND('Set Schedules Here'!AK1425,rounding_decimal_places))</f>
        <v/>
      </c>
    </row>
    <row r="714" spans="1:68" x14ac:dyDescent="0.45">
      <c r="A714" s="16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21" t="str">
        <f>IF(ISBLANK('Set Schedules Here'!AK1427),"",ROUND('Set Schedules Here'!AK1427,rounding_decimal_places))</f>
        <v/>
      </c>
    </row>
    <row r="715" spans="1:68" x14ac:dyDescent="0.45">
      <c r="A715" s="16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21" t="str">
        <f>IF(ISBLANK('Set Schedules Here'!AK1429),"",ROUND('Set Schedules Here'!AK1429,rounding_decimal_places))</f>
        <v/>
      </c>
    </row>
    <row r="716" spans="1:68" x14ac:dyDescent="0.45">
      <c r="A716" s="16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2050</v>
      </c>
      <c r="J716" s="12">
        <f>IF(ISBLANK('Set Schedules Here'!H1431),"",ROUND('Set Schedules Here'!H1431,rounding_decimal_places))</f>
        <v>1</v>
      </c>
      <c r="K716" s="12" t="str">
        <f>IF(ISBLANK('Set Schedules Here'!I1430),"",ROUND('Set Schedules Here'!I1430,rounding_decimal_places))</f>
        <v/>
      </c>
      <c r="L716" s="12" t="str">
        <f>IF(ISBLANK('Set Schedules Here'!I1431),"",ROUND('Set Schedules Here'!I1431,rounding_decimal_places))</f>
        <v/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21" t="str">
        <f>IF(ISBLANK('Set Schedules Here'!AK1431),"",ROUND('Set Schedules Here'!AK1431,rounding_decimal_places))</f>
        <v/>
      </c>
    </row>
    <row r="717" spans="1:68" x14ac:dyDescent="0.45">
      <c r="A717" s="16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21" t="str">
        <f>IF(ISBLANK('Set Schedules Here'!AK1433),"",ROUND('Set Schedules Here'!AK1433,rounding_decimal_places))</f>
        <v/>
      </c>
    </row>
    <row r="718" spans="1:68" x14ac:dyDescent="0.45">
      <c r="A718" s="16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2050</v>
      </c>
      <c r="J718" s="12">
        <f>IF(ISBLANK('Set Schedules Here'!H1435),"",ROUND('Set Schedules Here'!H1435,rounding_decimal_places))</f>
        <v>1</v>
      </c>
      <c r="K718" s="12" t="str">
        <f>IF(ISBLANK('Set Schedules Here'!I1434),"",ROUND('Set Schedules Here'!I1434,rounding_decimal_places))</f>
        <v/>
      </c>
      <c r="L718" s="12" t="str">
        <f>IF(ISBLANK('Set Schedules Here'!I1435),"",ROUND('Set Schedules Here'!I1435,rounding_decimal_places))</f>
        <v/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21" t="str">
        <f>IF(ISBLANK('Set Schedules Here'!AK1435),"",ROUND('Set Schedules Here'!AK1435,rounding_decimal_places))</f>
        <v/>
      </c>
    </row>
    <row r="719" spans="1:68" x14ac:dyDescent="0.45">
      <c r="A719" s="16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21" t="str">
        <f>IF(ISBLANK('Set Schedules Here'!AK1437),"",ROUND('Set Schedules Here'!AK1437,rounding_decimal_places))</f>
        <v/>
      </c>
    </row>
    <row r="720" spans="1:68" x14ac:dyDescent="0.45">
      <c r="A720" s="16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21" t="str">
        <f>IF(ISBLANK('Set Schedules Here'!AK1439),"",ROUND('Set Schedules Here'!AK1439,rounding_decimal_places))</f>
        <v/>
      </c>
    </row>
    <row r="721" spans="1:68" x14ac:dyDescent="0.45">
      <c r="A721" s="16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21" t="str">
        <f>IF(ISBLANK('Set Schedules Here'!AK1441),"",ROUND('Set Schedules Here'!AK1441,rounding_decimal_places))</f>
        <v/>
      </c>
    </row>
    <row r="722" spans="1:68" x14ac:dyDescent="0.45">
      <c r="A722" s="16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1</v>
      </c>
      <c r="K722" s="12">
        <f>IF(ISBLANK('Set Schedules Here'!I1442),"",ROUND('Set Schedules Here'!I1442,rounding_decimal_places))</f>
        <v>2050</v>
      </c>
      <c r="L722" s="12">
        <f>IF(ISBLANK('Set Schedules Here'!I1443),"",ROUND('Set Schedules Here'!I1443,rounding_decimal_places))</f>
        <v>1</v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21" t="str">
        <f>IF(ISBLANK('Set Schedules Here'!AK1443),"",ROUND('Set Schedules Here'!AK1443,rounding_decimal_places))</f>
        <v/>
      </c>
    </row>
    <row r="723" spans="1:68" x14ac:dyDescent="0.45">
      <c r="A723" s="16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45">
      <c r="A724" s="16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45">
      <c r="A725" s="16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45">
      <c r="A726" s="16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45">
      <c r="A727" s="16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45">
      <c r="A728" s="16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45">
      <c r="A729" s="16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45">
      <c r="A730" s="16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45">
      <c r="A731" s="16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45">
      <c r="A732" s="16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45">
      <c r="A733" s="16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45">
      <c r="A734" s="16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45">
      <c r="A735" s="16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45">
      <c r="A736" s="16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45">
      <c r="A737" s="16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45">
      <c r="A738" s="16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45">
      <c r="A739" s="16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45">
      <c r="A740" s="16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45">
      <c r="A741" s="16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45">
      <c r="A742" s="16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45">
      <c r="A743" s="16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45">
      <c r="A744" s="16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45">
      <c r="A745" s="16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45">
      <c r="A746" s="16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45">
      <c r="A747" s="16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45">
      <c r="A748" s="16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45">
      <c r="A749" s="16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0.99761900000000003</v>
      </c>
    </row>
    <row r="750" spans="1:68" x14ac:dyDescent="0.45">
      <c r="A750" s="16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0.99761900000000003</v>
      </c>
    </row>
    <row r="751" spans="1:68" x14ac:dyDescent="0.45">
      <c r="A751" s="16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0.99761900000000003</v>
      </c>
    </row>
    <row r="752" spans="1:68" x14ac:dyDescent="0.45">
      <c r="A752" s="16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0.99761900000000003</v>
      </c>
    </row>
    <row r="753" spans="1:68" x14ac:dyDescent="0.45">
      <c r="A753" s="16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0.99761900000000003</v>
      </c>
    </row>
    <row r="754" spans="1:68" x14ac:dyDescent="0.45">
      <c r="A754" s="16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0.99761900000000003</v>
      </c>
    </row>
    <row r="755" spans="1:68" x14ac:dyDescent="0.45">
      <c r="A755" s="16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0.99761900000000003</v>
      </c>
    </row>
    <row r="756" spans="1:68" x14ac:dyDescent="0.45">
      <c r="A756" s="16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0.99761900000000003</v>
      </c>
    </row>
    <row r="757" spans="1:68" x14ac:dyDescent="0.45">
      <c r="A757" s="16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0.99761900000000003</v>
      </c>
    </row>
    <row r="758" spans="1:68" x14ac:dyDescent="0.45">
      <c r="A758" s="16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2.2648000000000001E-2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2.9464000000000001E-2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3.8253000000000002E-2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4.9532E-2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6.3918000000000003E-2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8.2127000000000006E-2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0.104951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0.133213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0.167683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0.208958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0.25730900000000001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0.31250899999999998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0.37370999999999999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0.43940099999999999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0.50749999999999995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0.57559899999999997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0.64129000000000003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0.70249099999999998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0.757691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0.80604200000000004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0.84731699999999999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0.88178699999999999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0.910049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0.93287299999999995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0.95108199999999998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0.96546799999999999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0.97674700000000003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0.98553599999999997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0.99235200000000001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0.99761900000000003</v>
      </c>
    </row>
    <row r="759" spans="1:68" x14ac:dyDescent="0.45">
      <c r="A759" s="16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2.2648000000000001E-2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2.9464000000000001E-2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3.8253000000000002E-2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4.9532E-2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6.3918000000000003E-2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8.2127000000000006E-2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0.104951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0.133213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0.167683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0.208958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0.25730900000000001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0.31250899999999998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0.37370999999999999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0.43940099999999999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0.50749999999999995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0.57559899999999997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0.64129000000000003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0.70249099999999998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0.757691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0.80604200000000004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0.84731699999999999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0.88178699999999999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0.910049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0.93287299999999995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0.95108199999999998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0.96546799999999999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0.97674700000000003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0.98553599999999997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0.99235200000000001</v>
      </c>
      <c r="BO759" s="12">
        <f>IF(ISBLANK('Set Schedules Here'!AK1516),"",ROUND('Set Schedules Here'!AK1516,rounding_decimal_places))</f>
        <v>2050</v>
      </c>
      <c r="BP759" s="21">
        <f>IF(ISBLANK('Set Schedules Here'!AK1517),"",ROUND('Set Schedules Here'!AK1517,rounding_decimal_places))</f>
        <v>0.99761900000000003</v>
      </c>
    </row>
    <row r="760" spans="1:68" x14ac:dyDescent="0.45">
      <c r="A760" s="16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2.2648000000000001E-2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2.9464000000000001E-2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3.8253000000000002E-2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4.9532E-2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6.3918000000000003E-2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8.2127000000000006E-2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0.104951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0.133213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0.167683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0.208958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0.25730900000000001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0.31250899999999998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0.37370999999999999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0.43940099999999999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0.50749999999999995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0.57559899999999997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0.64129000000000003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0.70249099999999998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0.757691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0.80604200000000004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0.84731699999999999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0.88178699999999999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0.910049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0.93287299999999995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0.95108199999999998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0.96546799999999999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0.97674700000000003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0.98553599999999997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0.99235200000000001</v>
      </c>
      <c r="BO760" s="12">
        <f>IF(ISBLANK('Set Schedules Here'!AK1518),"",ROUND('Set Schedules Here'!AK1518,rounding_decimal_places))</f>
        <v>2050</v>
      </c>
      <c r="BP760" s="21">
        <f>IF(ISBLANK('Set Schedules Here'!AK1519),"",ROUND('Set Schedules Here'!AK1519,rounding_decimal_places))</f>
        <v>0.99761900000000003</v>
      </c>
    </row>
    <row r="761" spans="1:68" x14ac:dyDescent="0.45">
      <c r="A761" s="16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2.2648000000000001E-2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2.9464000000000001E-2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3.8253000000000002E-2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4.9532E-2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6.3918000000000003E-2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8.2127000000000006E-2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0.104951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0.133213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0.167683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0.208958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0.25730900000000001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0.31250899999999998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0.37370999999999999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0.43940099999999999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0.50749999999999995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0.57559899999999997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0.64129000000000003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0.70249099999999998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0.757691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0.80604200000000004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0.84731699999999999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0.88178699999999999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0.910049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0.93287299999999995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0.95108199999999998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0.96546799999999999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0.97674700000000003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0.98553599999999997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0.99235200000000001</v>
      </c>
      <c r="BO761" s="12">
        <f>IF(ISBLANK('Set Schedules Here'!AK1520),"",ROUND('Set Schedules Here'!AK1520,rounding_decimal_places))</f>
        <v>2050</v>
      </c>
      <c r="BP761" s="21">
        <f>IF(ISBLANK('Set Schedules Here'!AK1521),"",ROUND('Set Schedules Here'!AK1521,rounding_decimal_places))</f>
        <v>0.99761900000000003</v>
      </c>
    </row>
    <row r="762" spans="1:68" x14ac:dyDescent="0.45">
      <c r="A762" s="16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2.2648000000000001E-2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2.9464000000000001E-2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3.8253000000000002E-2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4.9532E-2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6.3918000000000003E-2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8.2127000000000006E-2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0.104951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0.133213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0.167683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0.208958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0.25730900000000001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0.31250899999999998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0.37370999999999999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0.43940099999999999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0.50749999999999995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0.57559899999999997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0.64129000000000003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0.70249099999999998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0.757691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0.80604200000000004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0.84731699999999999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0.88178699999999999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0.910049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0.93287299999999995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0.95108199999999998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0.96546799999999999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0.97674700000000003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0.98553599999999997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0.99235200000000001</v>
      </c>
      <c r="BO762" s="12">
        <f>IF(ISBLANK('Set Schedules Here'!AK1522),"",ROUND('Set Schedules Here'!AK1522,rounding_decimal_places))</f>
        <v>2050</v>
      </c>
      <c r="BP762" s="21">
        <f>IF(ISBLANK('Set Schedules Here'!AK1523),"",ROUND('Set Schedules Here'!AK1523,rounding_decimal_places))</f>
        <v>0.99761900000000003</v>
      </c>
    </row>
    <row r="763" spans="1:68" x14ac:dyDescent="0.45">
      <c r="A763" s="16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2.2648000000000001E-2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2.9464000000000001E-2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3.8253000000000002E-2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4.9532E-2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6.3918000000000003E-2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8.2127000000000006E-2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0.104951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0.133213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0.167683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0.208958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0.25730900000000001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0.31250899999999998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0.37370999999999999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0.43940099999999999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0.50749999999999995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0.57559899999999997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0.64129000000000003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0.70249099999999998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0.757691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0.80604200000000004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0.84731699999999999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0.88178699999999999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0.910049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0.93287299999999995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0.95108199999999998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0.96546799999999999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0.97674700000000003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0.98553599999999997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0.99235200000000001</v>
      </c>
      <c r="BO763" s="12">
        <f>IF(ISBLANK('Set Schedules Here'!AK1524),"",ROUND('Set Schedules Here'!AK1524,rounding_decimal_places))</f>
        <v>2050</v>
      </c>
      <c r="BP763" s="21">
        <f>IF(ISBLANK('Set Schedules Here'!AK1525),"",ROUND('Set Schedules Here'!AK1525,rounding_decimal_places))</f>
        <v>0.99761900000000003</v>
      </c>
    </row>
    <row r="764" spans="1:68" x14ac:dyDescent="0.45">
      <c r="A764" s="16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2.2648000000000001E-2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2.9464000000000001E-2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3.8253000000000002E-2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4.9532E-2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6.3918000000000003E-2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8.2127000000000006E-2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0.104951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0.133213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0.167683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0.208958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0.25730900000000001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0.31250899999999998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0.37370999999999999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0.43940099999999999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0.50749999999999995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0.57559899999999997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0.64129000000000003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0.70249099999999998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0.757691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0.80604200000000004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0.84731699999999999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0.88178699999999999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0.910049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0.93287299999999995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0.95108199999999998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0.96546799999999999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0.97674700000000003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0.98553599999999997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0.99235200000000001</v>
      </c>
      <c r="BO764" s="12">
        <f>IF(ISBLANK('Set Schedules Here'!AK1526),"",ROUND('Set Schedules Here'!AK1526,rounding_decimal_places))</f>
        <v>2050</v>
      </c>
      <c r="BP764" s="21">
        <f>IF(ISBLANK('Set Schedules Here'!AK1527),"",ROUND('Set Schedules Here'!AK1527,rounding_decimal_places))</f>
        <v>0.99761900000000003</v>
      </c>
    </row>
    <row r="765" spans="1:68" x14ac:dyDescent="0.45">
      <c r="A765" s="16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2.2648000000000001E-2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2.9464000000000001E-2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3.8253000000000002E-2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4.9532E-2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6.3918000000000003E-2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8.2127000000000006E-2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0.104951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0.133213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0.167683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0.208958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0.25730900000000001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0.31250899999999998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0.37370999999999999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0.43940099999999999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0.50749999999999995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0.57559899999999997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0.64129000000000003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0.70249099999999998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0.757691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0.80604200000000004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0.84731699999999999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0.88178699999999999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0.910049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0.93287299999999995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0.95108199999999998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0.96546799999999999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0.97674700000000003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0.98553599999999997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0.99235200000000001</v>
      </c>
      <c r="BO765" s="12">
        <f>IF(ISBLANK('Set Schedules Here'!AK1528),"",ROUND('Set Schedules Here'!AK1528,rounding_decimal_places))</f>
        <v>2050</v>
      </c>
      <c r="BP765" s="21">
        <f>IF(ISBLANK('Set Schedules Here'!AK1529),"",ROUND('Set Schedules Here'!AK1529,rounding_decimal_places))</f>
        <v>0.99761900000000003</v>
      </c>
    </row>
    <row r="766" spans="1:68" x14ac:dyDescent="0.45">
      <c r="A766" s="16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2.2648000000000001E-2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2.9464000000000001E-2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3.8253000000000002E-2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4.9532E-2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6.3918000000000003E-2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8.2127000000000006E-2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0.104951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0.133213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0.167683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0.208958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0.25730900000000001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0.31250899999999998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0.37370999999999999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0.43940099999999999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0.50749999999999995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0.57559899999999997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0.64129000000000003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0.70249099999999998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0.757691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0.80604200000000004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0.84731699999999999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0.88178699999999999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0.910049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0.93287299999999995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0.95108199999999998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0.96546799999999999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0.97674700000000003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0.98553599999999997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0.99235200000000001</v>
      </c>
      <c r="BO766" s="12">
        <f>IF(ISBLANK('Set Schedules Here'!AK1530),"",ROUND('Set Schedules Here'!AK1530,rounding_decimal_places))</f>
        <v>2050</v>
      </c>
      <c r="BP766" s="21">
        <f>IF(ISBLANK('Set Schedules Here'!AK1531),"",ROUND('Set Schedules Here'!AK1531,rounding_decimal_places))</f>
        <v>0.99761900000000003</v>
      </c>
    </row>
    <row r="767" spans="1:68" x14ac:dyDescent="0.45">
      <c r="A767" s="16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2.2648000000000001E-2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2.9464000000000001E-2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3.8253000000000002E-2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4.9532E-2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6.3918000000000003E-2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8.2127000000000006E-2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0.104951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0.133213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0.167683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0.208958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0.25730900000000001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0.31250899999999998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0.37370999999999999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0.43940099999999999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0.50749999999999995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0.57559899999999997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0.64129000000000003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0.70249099999999998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0.757691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0.80604200000000004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0.84731699999999999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0.88178699999999999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0.910049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0.93287299999999995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0.95108199999999998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0.96546799999999999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0.97674700000000003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0.98553599999999997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0.99235200000000001</v>
      </c>
      <c r="BO767" s="12">
        <f>IF(ISBLANK('Set Schedules Here'!AK1532),"",ROUND('Set Schedules Here'!AK1532,rounding_decimal_places))</f>
        <v>2050</v>
      </c>
      <c r="BP767" s="21">
        <f>IF(ISBLANK('Set Schedules Here'!AK1533),"",ROUND('Set Schedules Here'!AK1533,rounding_decimal_places))</f>
        <v>0.99761900000000003</v>
      </c>
    </row>
    <row r="768" spans="1:68" x14ac:dyDescent="0.45">
      <c r="A768" s="16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2.2648000000000001E-2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2.9464000000000001E-2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3.8253000000000002E-2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4.9532E-2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6.3918000000000003E-2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8.2127000000000006E-2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0.104951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0.133213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0.167683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0.208958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0.25730900000000001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0.31250899999999998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0.37370999999999999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0.43940099999999999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0.50749999999999995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0.57559899999999997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0.64129000000000003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0.70249099999999998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0.757691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0.80604200000000004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0.84731699999999999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0.88178699999999999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0.910049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0.93287299999999995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0.95108199999999998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0.96546799999999999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0.97674700000000003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0.98553599999999997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0.99235200000000001</v>
      </c>
      <c r="BO768" s="12">
        <f>IF(ISBLANK('Set Schedules Here'!AK1534),"",ROUND('Set Schedules Here'!AK1534,rounding_decimal_places))</f>
        <v>2050</v>
      </c>
      <c r="BP768" s="21">
        <f>IF(ISBLANK('Set Schedules Here'!AK1535),"",ROUND('Set Schedules Here'!AK1535,rounding_decimal_places))</f>
        <v>0.99761900000000003</v>
      </c>
    </row>
    <row r="769" spans="1:68" x14ac:dyDescent="0.45">
      <c r="A769" s="16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2.2648000000000001E-2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2.9464000000000001E-2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3.8253000000000002E-2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4.9532E-2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6.3918000000000003E-2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8.2127000000000006E-2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0.104951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0.133213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0.167683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0.208958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0.25730900000000001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0.31250899999999998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0.37370999999999999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0.43940099999999999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0.50749999999999995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0.57559899999999997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0.64129000000000003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0.70249099999999998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0.757691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0.80604200000000004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0.84731699999999999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0.88178699999999999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0.910049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0.93287299999999995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0.95108199999999998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0.96546799999999999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0.97674700000000003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0.98553599999999997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0.99235200000000001</v>
      </c>
      <c r="BO769" s="12">
        <f>IF(ISBLANK('Set Schedules Here'!AK1536),"",ROUND('Set Schedules Here'!AK1536,rounding_decimal_places))</f>
        <v>2050</v>
      </c>
      <c r="BP769" s="21">
        <f>IF(ISBLANK('Set Schedules Here'!AK1537),"",ROUND('Set Schedules Here'!AK1537,rounding_decimal_places))</f>
        <v>0.99761900000000003</v>
      </c>
    </row>
    <row r="770" spans="1:68" x14ac:dyDescent="0.45">
      <c r="A770" s="16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2.2648000000000001E-2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2.9464000000000001E-2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3.8253000000000002E-2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4.9532E-2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6.3918000000000003E-2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8.2127000000000006E-2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0.104951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0.133213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0.167683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0.208958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0.25730900000000001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0.31250899999999998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0.37370999999999999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0.43940099999999999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0.50749999999999995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0.57559899999999997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0.64129000000000003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0.70249099999999998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0.757691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0.80604200000000004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0.84731699999999999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0.88178699999999999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0.910049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0.93287299999999995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0.95108199999999998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0.96546799999999999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0.97674700000000003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0.98553599999999997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0.99235200000000001</v>
      </c>
      <c r="BO770" s="12">
        <f>IF(ISBLANK('Set Schedules Here'!AK1538),"",ROUND('Set Schedules Here'!AK1538,rounding_decimal_places))</f>
        <v>2050</v>
      </c>
      <c r="BP770" s="21">
        <f>IF(ISBLANK('Set Schedules Here'!AK1539),"",ROUND('Set Schedules Here'!AK1539,rounding_decimal_places))</f>
        <v>0.99761900000000003</v>
      </c>
    </row>
    <row r="771" spans="1:68" x14ac:dyDescent="0.45">
      <c r="A771" s="16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2.2648000000000001E-2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2.9464000000000001E-2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3.8253000000000002E-2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4.9532E-2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6.3918000000000003E-2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8.2127000000000006E-2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0.104951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0.133213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0.167683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0.208958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0.25730900000000001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0.31250899999999998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0.37370999999999999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0.43940099999999999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0.50749999999999995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0.57559899999999997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0.64129000000000003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0.70249099999999998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0.757691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0.80604200000000004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0.84731699999999999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0.88178699999999999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0.910049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0.93287299999999995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0.95108199999999998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0.96546799999999999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0.97674700000000003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0.98553599999999997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0.99235200000000001</v>
      </c>
      <c r="BO771" s="12">
        <f>IF(ISBLANK('Set Schedules Here'!AK1540),"",ROUND('Set Schedules Here'!AK1540,rounding_decimal_places))</f>
        <v>2050</v>
      </c>
      <c r="BP771" s="21">
        <f>IF(ISBLANK('Set Schedules Here'!AK1541),"",ROUND('Set Schedules Here'!AK1541,rounding_decimal_places))</f>
        <v>0.99761900000000003</v>
      </c>
    </row>
    <row r="772" spans="1:68" x14ac:dyDescent="0.45">
      <c r="A772" s="16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2.2648000000000001E-2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2.9464000000000001E-2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3.8253000000000002E-2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4.9532E-2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6.3918000000000003E-2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8.2127000000000006E-2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0.104951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0.133213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0.167683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0.208958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0.25730900000000001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0.31250899999999998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0.37370999999999999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0.43940099999999999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0.50749999999999995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0.57559899999999997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0.64129000000000003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0.70249099999999998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0.757691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0.80604200000000004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0.84731699999999999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0.88178699999999999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0.910049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0.93287299999999995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0.95108199999999998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0.96546799999999999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0.97674700000000003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0.98553599999999997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0.99235200000000001</v>
      </c>
      <c r="BO772" s="12">
        <f>IF(ISBLANK('Set Schedules Here'!AK1542),"",ROUND('Set Schedules Here'!AK1542,rounding_decimal_places))</f>
        <v>2050</v>
      </c>
      <c r="BP772" s="21">
        <f>IF(ISBLANK('Set Schedules Here'!AK1543),"",ROUND('Set Schedules Here'!AK1543,rounding_decimal_places))</f>
        <v>0.99761900000000003</v>
      </c>
    </row>
    <row r="773" spans="1:68" x14ac:dyDescent="0.45">
      <c r="A773" s="16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2.2648000000000001E-2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2.9464000000000001E-2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3.8253000000000002E-2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4.9532E-2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6.3918000000000003E-2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8.2127000000000006E-2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0.104951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0.133213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0.167683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0.208958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0.25730900000000001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0.31250899999999998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0.37370999999999999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0.43940099999999999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0.50749999999999995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0.57559899999999997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0.64129000000000003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0.70249099999999998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0.757691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0.80604200000000004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0.84731699999999999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0.88178699999999999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0.910049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0.93287299999999995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0.95108199999999998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0.96546799999999999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0.97674700000000003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0.98553599999999997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0.99235200000000001</v>
      </c>
      <c r="BO773" s="12">
        <f>IF(ISBLANK('Set Schedules Here'!AK1544),"",ROUND('Set Schedules Here'!AK1544,rounding_decimal_places))</f>
        <v>2050</v>
      </c>
      <c r="BP773" s="21">
        <f>IF(ISBLANK('Set Schedules Here'!AK1545),"",ROUND('Set Schedules Here'!AK1545,rounding_decimal_places))</f>
        <v>0.99761900000000003</v>
      </c>
    </row>
    <row r="774" spans="1:68" x14ac:dyDescent="0.45">
      <c r="A774" s="16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2.2648000000000001E-2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2.9464000000000001E-2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3.8253000000000002E-2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4.9532E-2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6.3918000000000003E-2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8.2127000000000006E-2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0.104951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0.133213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0.167683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0.208958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0.25730900000000001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0.31250899999999998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0.37370999999999999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0.43940099999999999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0.50749999999999995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0.57559899999999997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0.64129000000000003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0.70249099999999998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0.757691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0.80604200000000004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0.84731699999999999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0.88178699999999999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0.910049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0.93287299999999995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0.95108199999999998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0.96546799999999999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0.97674700000000003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0.98553599999999997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0.99235200000000001</v>
      </c>
      <c r="BO774" s="12">
        <f>IF(ISBLANK('Set Schedules Here'!AK1546),"",ROUND('Set Schedules Here'!AK1546,rounding_decimal_places))</f>
        <v>2050</v>
      </c>
      <c r="BP774" s="21">
        <f>IF(ISBLANK('Set Schedules Here'!AK1547),"",ROUND('Set Schedules Here'!AK1547,rounding_decimal_places))</f>
        <v>0.99761900000000003</v>
      </c>
    </row>
    <row r="775" spans="1:68" x14ac:dyDescent="0.45">
      <c r="A775" s="16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2.2648000000000001E-2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2.9464000000000001E-2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3.8253000000000002E-2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4.9532E-2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6.3918000000000003E-2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8.2127000000000006E-2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0.104951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0.133213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0.167683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0.208958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0.25730900000000001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0.31250899999999998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0.37370999999999999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0.43940099999999999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0.50749999999999995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0.57559899999999997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0.64129000000000003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0.70249099999999998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0.757691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0.80604200000000004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0.84731699999999999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0.88178699999999999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0.910049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0.93287299999999995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0.95108199999999998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0.96546799999999999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0.97674700000000003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0.98553599999999997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0.99235200000000001</v>
      </c>
      <c r="BO775" s="12">
        <f>IF(ISBLANK('Set Schedules Here'!AK1548),"",ROUND('Set Schedules Here'!AK1548,rounding_decimal_places))</f>
        <v>2050</v>
      </c>
      <c r="BP775" s="21">
        <f>IF(ISBLANK('Set Schedules Here'!AK1549),"",ROUND('Set Schedules Here'!AK1549,rounding_decimal_places))</f>
        <v>0.99761900000000003</v>
      </c>
    </row>
    <row r="776" spans="1:68" x14ac:dyDescent="0.45">
      <c r="A776" s="16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2.2648000000000001E-2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2.9464000000000001E-2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3.8253000000000002E-2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4.9532E-2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6.3918000000000003E-2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8.2127000000000006E-2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0.104951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0.133213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0.167683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0.208958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0.25730900000000001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0.31250899999999998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0.37370999999999999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0.43940099999999999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0.50749999999999995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0.57559899999999997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0.64129000000000003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0.70249099999999998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0.757691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0.80604200000000004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0.84731699999999999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0.88178699999999999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0.910049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0.93287299999999995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0.95108199999999998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0.96546799999999999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0.97674700000000003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0.98553599999999997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0.99235200000000001</v>
      </c>
      <c r="BO776" s="12">
        <f>IF(ISBLANK('Set Schedules Here'!AK1550),"",ROUND('Set Schedules Here'!AK1550,rounding_decimal_places))</f>
        <v>2050</v>
      </c>
      <c r="BP776" s="21">
        <f>IF(ISBLANK('Set Schedules Here'!AK1551),"",ROUND('Set Schedules Here'!AK1551,rounding_decimal_places))</f>
        <v>0.99761900000000003</v>
      </c>
    </row>
    <row r="777" spans="1:68" x14ac:dyDescent="0.45">
      <c r="A777" s="16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2.2648000000000001E-2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2.9464000000000001E-2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3.8253000000000002E-2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4.9532E-2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6.3918000000000003E-2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8.2127000000000006E-2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0.104951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0.133213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0.167683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0.208958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0.25730900000000001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0.31250899999999998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0.37370999999999999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0.43940099999999999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0.50749999999999995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0.57559899999999997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0.64129000000000003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0.70249099999999998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0.757691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0.80604200000000004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0.84731699999999999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0.88178699999999999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0.910049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0.93287299999999995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0.95108199999999998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0.96546799999999999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0.97674700000000003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0.98553599999999997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0.99235200000000001</v>
      </c>
      <c r="BO777" s="12">
        <f>IF(ISBLANK('Set Schedules Here'!AK1552),"",ROUND('Set Schedules Here'!AK1552,rounding_decimal_places))</f>
        <v>2050</v>
      </c>
      <c r="BP777" s="21">
        <f>IF(ISBLANK('Set Schedules Here'!AK1553),"",ROUND('Set Schedules Here'!AK1553,rounding_decimal_places))</f>
        <v>0.99761900000000003</v>
      </c>
    </row>
    <row r="778" spans="1:68" x14ac:dyDescent="0.45">
      <c r="A778" s="16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2.2648000000000001E-2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2.9464000000000001E-2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3.8253000000000002E-2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4.9532E-2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6.3918000000000003E-2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8.2127000000000006E-2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0.104951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0.133213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0.167683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0.208958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0.25730900000000001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0.31250899999999998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0.37370999999999999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0.43940099999999999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0.50749999999999995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0.57559899999999997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0.64129000000000003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0.70249099999999998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0.757691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0.80604200000000004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0.84731699999999999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0.88178699999999999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0.910049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0.93287299999999995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0.95108199999999998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0.96546799999999999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0.97674700000000003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0.98553599999999997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0.99235200000000001</v>
      </c>
      <c r="BO778" s="12">
        <f>IF(ISBLANK('Set Schedules Here'!AK1554),"",ROUND('Set Schedules Here'!AK1554,rounding_decimal_places))</f>
        <v>2050</v>
      </c>
      <c r="BP778" s="21">
        <f>IF(ISBLANK('Set Schedules Here'!AK1555),"",ROUND('Set Schedules Here'!AK1555,rounding_decimal_places))</f>
        <v>0.99761900000000003</v>
      </c>
    </row>
    <row r="779" spans="1:68" x14ac:dyDescent="0.45">
      <c r="A779" s="16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2.2648000000000001E-2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2.9464000000000001E-2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3.8253000000000002E-2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4.9532E-2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6.3918000000000003E-2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8.2127000000000006E-2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0.104951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0.133213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0.167683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0.208958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0.25730900000000001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0.31250899999999998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0.37370999999999999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0.43940099999999999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0.50749999999999995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0.57559899999999997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0.64129000000000003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0.70249099999999998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0.757691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0.80604200000000004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0.84731699999999999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0.88178699999999999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0.910049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0.93287299999999995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0.95108199999999998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0.96546799999999999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0.97674700000000003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0.98553599999999997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0.99235200000000001</v>
      </c>
      <c r="BO779" s="12">
        <f>IF(ISBLANK('Set Schedules Here'!AK1556),"",ROUND('Set Schedules Here'!AK1556,rounding_decimal_places))</f>
        <v>2050</v>
      </c>
      <c r="BP779" s="21">
        <f>IF(ISBLANK('Set Schedules Here'!AK1557),"",ROUND('Set Schedules Here'!AK1557,rounding_decimal_places))</f>
        <v>0.99761900000000003</v>
      </c>
    </row>
    <row r="780" spans="1:68" x14ac:dyDescent="0.45">
      <c r="A780" s="16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2.2648000000000001E-2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2.9464000000000001E-2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3.8253000000000002E-2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4.9532E-2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6.3918000000000003E-2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8.2127000000000006E-2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0.104951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0.133213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0.167683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0.208958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0.25730900000000001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0.31250899999999998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0.37370999999999999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0.43940099999999999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0.50749999999999995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0.57559899999999997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0.64129000000000003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0.70249099999999998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0.757691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0.80604200000000004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0.84731699999999999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0.88178699999999999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0.910049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0.93287299999999995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0.95108199999999998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0.96546799999999999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0.97674700000000003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0.98553599999999997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0.99235200000000001</v>
      </c>
      <c r="BO780" s="12">
        <f>IF(ISBLANK('Set Schedules Here'!AK1558),"",ROUND('Set Schedules Here'!AK1558,rounding_decimal_places))</f>
        <v>2050</v>
      </c>
      <c r="BP780" s="21">
        <f>IF(ISBLANK('Set Schedules Here'!AK1559),"",ROUND('Set Schedules Here'!AK1559,rounding_decimal_places))</f>
        <v>0.99761900000000003</v>
      </c>
    </row>
    <row r="781" spans="1:68" x14ac:dyDescent="0.45">
      <c r="A781" s="16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2.2648000000000001E-2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2.9464000000000001E-2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3.8253000000000002E-2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4.9532E-2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6.3918000000000003E-2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8.2127000000000006E-2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0.104951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0.133213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0.167683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0.208958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0.25730900000000001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0.31250899999999998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0.37370999999999999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0.43940099999999999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0.50749999999999995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0.57559899999999997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0.64129000000000003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0.70249099999999998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0.757691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0.80604200000000004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0.84731699999999999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0.88178699999999999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0.910049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0.93287299999999995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0.95108199999999998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0.96546799999999999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0.97674700000000003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0.98553599999999997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0.99235200000000001</v>
      </c>
      <c r="BO781" s="12">
        <f>IF(ISBLANK('Set Schedules Here'!AK1560),"",ROUND('Set Schedules Here'!AK1560,rounding_decimal_places))</f>
        <v>2050</v>
      </c>
      <c r="BP781" s="21">
        <f>IF(ISBLANK('Set Schedules Here'!AK1561),"",ROUND('Set Schedules Here'!AK1561,rounding_decimal_places))</f>
        <v>0.99761900000000003</v>
      </c>
    </row>
    <row r="782" spans="1:68" x14ac:dyDescent="0.45">
      <c r="A782" s="16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2.2648000000000001E-2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2.9464000000000001E-2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3.8253000000000002E-2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4.9532E-2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6.3918000000000003E-2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8.2127000000000006E-2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0.104951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0.133213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0.167683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0.208958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0.25730900000000001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0.31250899999999998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0.37370999999999999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0.43940099999999999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0.50749999999999995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0.57559899999999997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0.64129000000000003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0.70249099999999998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0.757691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0.80604200000000004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0.84731699999999999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0.88178699999999999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0.910049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0.93287299999999995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0.95108199999999998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0.96546799999999999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0.97674700000000003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0.98553599999999997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0.99235200000000001</v>
      </c>
      <c r="BO782" s="12">
        <f>IF(ISBLANK('Set Schedules Here'!AK1562),"",ROUND('Set Schedules Here'!AK1562,rounding_decimal_places))</f>
        <v>2050</v>
      </c>
      <c r="BP782" s="21">
        <f>IF(ISBLANK('Set Schedules Here'!AK1563),"",ROUND('Set Schedules Here'!AK1563,rounding_decimal_places))</f>
        <v>0.99761900000000003</v>
      </c>
    </row>
    <row r="783" spans="1:68" x14ac:dyDescent="0.45">
      <c r="A783" s="16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2.2648000000000001E-2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2.9464000000000001E-2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3.8253000000000002E-2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4.9532E-2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6.3918000000000003E-2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8.2127000000000006E-2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0.104951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0.133213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0.167683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0.208958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0.25730900000000001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0.31250899999999998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0.37370999999999999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0.43940099999999999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0.50749999999999995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0.57559899999999997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0.64129000000000003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0.70249099999999998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0.757691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0.80604200000000004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0.84731699999999999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0.88178699999999999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0.910049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0.93287299999999995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0.95108199999999998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0.96546799999999999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0.97674700000000003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0.98553599999999997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0.99235200000000001</v>
      </c>
      <c r="BO783" s="12">
        <f>IF(ISBLANK('Set Schedules Here'!AK1564),"",ROUND('Set Schedules Here'!AK1564,rounding_decimal_places))</f>
        <v>2050</v>
      </c>
      <c r="BP783" s="21">
        <f>IF(ISBLANK('Set Schedules Here'!AK1565),"",ROUND('Set Schedules Here'!AK1565,rounding_decimal_places))</f>
        <v>0.99761900000000003</v>
      </c>
    </row>
    <row r="784" spans="1:68" x14ac:dyDescent="0.45">
      <c r="A784" s="16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2.2648000000000001E-2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2.9464000000000001E-2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3.8253000000000002E-2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4.9532E-2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6.3918000000000003E-2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8.2127000000000006E-2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0.104951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0.133213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0.167683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0.208958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0.25730900000000001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0.31250899999999998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0.37370999999999999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0.43940099999999999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0.50749999999999995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0.57559899999999997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0.64129000000000003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0.70249099999999998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0.757691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0.80604200000000004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0.84731699999999999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0.88178699999999999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0.910049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0.93287299999999995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0.95108199999999998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0.96546799999999999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0.97674700000000003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0.98553599999999997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0.99235200000000001</v>
      </c>
      <c r="BO784" s="12">
        <f>IF(ISBLANK('Set Schedules Here'!AK1566),"",ROUND('Set Schedules Here'!AK1566,rounding_decimal_places))</f>
        <v>2050</v>
      </c>
      <c r="BP784" s="21">
        <f>IF(ISBLANK('Set Schedules Here'!AK1567),"",ROUND('Set Schedules Here'!AK1567,rounding_decimal_places))</f>
        <v>0.99761900000000003</v>
      </c>
    </row>
    <row r="785" spans="1:68" x14ac:dyDescent="0.45">
      <c r="A785" s="16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2.2648000000000001E-2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2.9464000000000001E-2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3.8253000000000002E-2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4.9532E-2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6.3918000000000003E-2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8.2127000000000006E-2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0.104951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0.133213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0.167683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0.208958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0.25730900000000001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0.31250899999999998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0.37370999999999999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0.43940099999999999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0.50749999999999995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0.57559899999999997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0.64129000000000003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0.70249099999999998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0.757691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0.80604200000000004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0.84731699999999999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0.88178699999999999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0.910049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0.93287299999999995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0.95108199999999998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0.96546799999999999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0.97674700000000003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0.98553599999999997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0.99235200000000001</v>
      </c>
      <c r="BO785" s="12">
        <f>IF(ISBLANK('Set Schedules Here'!AK1568),"",ROUND('Set Schedules Here'!AK1568,rounding_decimal_places))</f>
        <v>2050</v>
      </c>
      <c r="BP785" s="21">
        <f>IF(ISBLANK('Set Schedules Here'!AK1569),"",ROUND('Set Schedules Here'!AK1569,rounding_decimal_places))</f>
        <v>0.99761900000000003</v>
      </c>
    </row>
    <row r="786" spans="1:68" x14ac:dyDescent="0.45">
      <c r="A786" s="16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2.2648000000000001E-2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2.9464000000000001E-2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3.8253000000000002E-2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4.9532E-2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6.3918000000000003E-2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8.2127000000000006E-2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0.104951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0.133213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0.167683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0.208958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0.25730900000000001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0.31250899999999998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0.37370999999999999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0.43940099999999999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0.50749999999999995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0.57559899999999997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0.64129000000000003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0.70249099999999998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0.757691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0.80604200000000004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0.84731699999999999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0.88178699999999999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0.910049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0.93287299999999995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0.95108199999999998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0.96546799999999999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0.97674700000000003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0.98553599999999997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0.99235200000000001</v>
      </c>
      <c r="BO786" s="12">
        <f>IF(ISBLANK('Set Schedules Here'!AK1570),"",ROUND('Set Schedules Here'!AK1570,rounding_decimal_places))</f>
        <v>2050</v>
      </c>
      <c r="BP786" s="21">
        <f>IF(ISBLANK('Set Schedules Here'!AK1571),"",ROUND('Set Schedules Here'!AK1571,rounding_decimal_places))</f>
        <v>0.99761900000000003</v>
      </c>
    </row>
    <row r="787" spans="1:68" x14ac:dyDescent="0.45">
      <c r="A787" s="16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2.2648000000000001E-2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2.9464000000000001E-2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3.8253000000000002E-2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4.9532E-2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6.3918000000000003E-2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8.2127000000000006E-2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0.104951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0.133213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0.167683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0.208958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0.25730900000000001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0.31250899999999998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0.37370999999999999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0.43940099999999999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0.50749999999999995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0.57559899999999997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0.64129000000000003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0.70249099999999998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0.757691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0.80604200000000004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0.84731699999999999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0.88178699999999999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0.910049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0.93287299999999995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0.95108199999999998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0.96546799999999999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0.97674700000000003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0.98553599999999997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0.99235200000000001</v>
      </c>
      <c r="BO787" s="12">
        <f>IF(ISBLANK('Set Schedules Here'!AK1572),"",ROUND('Set Schedules Here'!AK1572,rounding_decimal_places))</f>
        <v>2050</v>
      </c>
      <c r="BP787" s="21">
        <f>IF(ISBLANK('Set Schedules Here'!AK1573),"",ROUND('Set Schedules Here'!AK1573,rounding_decimal_places))</f>
        <v>0.99761900000000003</v>
      </c>
    </row>
    <row r="788" spans="1:68" x14ac:dyDescent="0.45">
      <c r="A788" s="16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2.2648000000000001E-2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2.9464000000000001E-2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3.8253000000000002E-2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4.9532E-2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6.3918000000000003E-2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8.2127000000000006E-2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0.104951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0.133213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0.167683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0.208958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0.25730900000000001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0.31250899999999998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0.37370999999999999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0.43940099999999999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0.50749999999999995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0.57559899999999997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0.64129000000000003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0.70249099999999998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0.757691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0.80604200000000004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0.84731699999999999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0.88178699999999999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0.910049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0.93287299999999995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0.95108199999999998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0.96546799999999999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0.97674700000000003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0.98553599999999997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0.99235200000000001</v>
      </c>
      <c r="BO788" s="12">
        <f>IF(ISBLANK('Set Schedules Here'!AK1574),"",ROUND('Set Schedules Here'!AK1574,rounding_decimal_places))</f>
        <v>2050</v>
      </c>
      <c r="BP788" s="21">
        <f>IF(ISBLANK('Set Schedules Here'!AK1575),"",ROUND('Set Schedules Here'!AK1575,rounding_decimal_places))</f>
        <v>0.99761900000000003</v>
      </c>
    </row>
    <row r="789" spans="1:68" x14ac:dyDescent="0.45">
      <c r="A789" s="16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2.2648000000000001E-2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2.9464000000000001E-2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3.8253000000000002E-2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4.9532E-2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6.3918000000000003E-2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8.2127000000000006E-2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0.104951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0.133213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0.167683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0.208958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0.25730900000000001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0.31250899999999998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0.37370999999999999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0.43940099999999999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0.50749999999999995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0.57559899999999997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0.64129000000000003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0.70249099999999998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0.757691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0.80604200000000004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0.84731699999999999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0.88178699999999999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0.910049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0.93287299999999995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0.95108199999999998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0.96546799999999999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0.97674700000000003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0.98553599999999997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0.99235200000000001</v>
      </c>
      <c r="BO789" s="12">
        <f>IF(ISBLANK('Set Schedules Here'!AK1576),"",ROUND('Set Schedules Here'!AK1576,rounding_decimal_places))</f>
        <v>2050</v>
      </c>
      <c r="BP789" s="21">
        <f>IF(ISBLANK('Set Schedules Here'!AK1577),"",ROUND('Set Schedules Here'!AK1577,rounding_decimal_places))</f>
        <v>0.99761900000000003</v>
      </c>
    </row>
    <row r="790" spans="1:68" x14ac:dyDescent="0.45">
      <c r="A790" s="16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2.2648000000000001E-2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2.9464000000000001E-2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3.8253000000000002E-2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4.9532E-2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6.3918000000000003E-2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8.2127000000000006E-2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0.104951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0.133213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0.167683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0.208958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0.25730900000000001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0.31250899999999998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0.37370999999999999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0.43940099999999999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0.50749999999999995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0.57559899999999997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0.64129000000000003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0.70249099999999998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0.757691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0.80604200000000004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0.84731699999999999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0.88178699999999999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0.910049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0.93287299999999995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0.95108199999999998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0.96546799999999999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0.97674700000000003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0.98553599999999997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0.99235200000000001</v>
      </c>
      <c r="BO790" s="12">
        <f>IF(ISBLANK('Set Schedules Here'!AK1578),"",ROUND('Set Schedules Here'!AK1578,rounding_decimal_places))</f>
        <v>2050</v>
      </c>
      <c r="BP790" s="21">
        <f>IF(ISBLANK('Set Schedules Here'!AK1579),"",ROUND('Set Schedules Here'!AK1579,rounding_decimal_places))</f>
        <v>0.99761900000000003</v>
      </c>
    </row>
    <row r="791" spans="1:68" x14ac:dyDescent="0.45">
      <c r="A791" s="16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2.2648000000000001E-2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2.9464000000000001E-2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3.8253000000000002E-2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4.9532E-2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6.3918000000000003E-2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8.2127000000000006E-2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0.104951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0.133213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0.167683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0.208958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0.25730900000000001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0.31250899999999998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0.37370999999999999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0.43940099999999999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0.50749999999999995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0.57559899999999997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0.64129000000000003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0.70249099999999998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0.757691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0.80604200000000004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0.84731699999999999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0.88178699999999999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0.910049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0.93287299999999995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0.95108199999999998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0.96546799999999999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0.97674700000000003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0.98553599999999997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0.99235200000000001</v>
      </c>
      <c r="BO791" s="12">
        <f>IF(ISBLANK('Set Schedules Here'!AK1580),"",ROUND('Set Schedules Here'!AK1580,rounding_decimal_places))</f>
        <v>2050</v>
      </c>
      <c r="BP791" s="21">
        <f>IF(ISBLANK('Set Schedules Here'!AK1581),"",ROUND('Set Schedules Here'!AK1581,rounding_decimal_places))</f>
        <v>0.99761900000000003</v>
      </c>
    </row>
    <row r="792" spans="1:68" x14ac:dyDescent="0.45">
      <c r="A792" s="16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2.2648000000000001E-2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2.9464000000000001E-2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3.8253000000000002E-2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4.9532E-2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6.3918000000000003E-2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8.2127000000000006E-2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0.104951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0.133213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0.167683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0.208958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0.25730900000000001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0.31250899999999998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0.37370999999999999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0.43940099999999999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0.50749999999999995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0.57559899999999997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0.64129000000000003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0.70249099999999998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0.757691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0.80604200000000004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0.84731699999999999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0.88178699999999999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0.910049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0.93287299999999995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0.95108199999999998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0.96546799999999999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0.97674700000000003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0.98553599999999997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0.99235200000000001</v>
      </c>
      <c r="BO792" s="12">
        <f>IF(ISBLANK('Set Schedules Here'!AK1582),"",ROUND('Set Schedules Here'!AK1582,rounding_decimal_places))</f>
        <v>2050</v>
      </c>
      <c r="BP792" s="21">
        <f>IF(ISBLANK('Set Schedules Here'!AK1583),"",ROUND('Set Schedules Here'!AK1583,rounding_decimal_places))</f>
        <v>0.99761900000000003</v>
      </c>
    </row>
    <row r="793" spans="1:68" x14ac:dyDescent="0.45">
      <c r="A793" s="16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2.2648000000000001E-2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2.9464000000000001E-2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3.8253000000000002E-2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4.9532E-2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6.3918000000000003E-2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8.2127000000000006E-2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0.104951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0.133213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0.167683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0.208958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0.25730900000000001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0.31250899999999998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0.37370999999999999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0.43940099999999999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0.50749999999999995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0.57559899999999997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0.64129000000000003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0.70249099999999998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0.757691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0.80604200000000004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0.84731699999999999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0.88178699999999999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0.910049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0.93287299999999995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0.95108199999999998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0.96546799999999999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0.97674700000000003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0.98553599999999997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0.99235200000000001</v>
      </c>
      <c r="BO793" s="12">
        <f>IF(ISBLANK('Set Schedules Here'!AK1584),"",ROUND('Set Schedules Here'!AK1584,rounding_decimal_places))</f>
        <v>2050</v>
      </c>
      <c r="BP793" s="21">
        <f>IF(ISBLANK('Set Schedules Here'!AK1585),"",ROUND('Set Schedules Here'!AK1585,rounding_decimal_places))</f>
        <v>0.99761900000000003</v>
      </c>
    </row>
    <row r="794" spans="1:68" x14ac:dyDescent="0.45">
      <c r="A794" s="16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2.2648000000000001E-2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2.9464000000000001E-2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3.8253000000000002E-2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4.9532E-2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6.3918000000000003E-2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8.2127000000000006E-2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0.104951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0.133213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0.167683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0.208958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0.25730900000000001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0.31250899999999998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0.37370999999999999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0.43940099999999999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0.50749999999999995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0.57559899999999997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0.64129000000000003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0.70249099999999998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0.757691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0.80604200000000004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0.84731699999999999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0.88178699999999999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0.910049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0.93287299999999995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0.95108199999999998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0.96546799999999999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0.97674700000000003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0.98553599999999997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0.99235200000000001</v>
      </c>
      <c r="BO794" s="12">
        <f>IF(ISBLANK('Set Schedules Here'!AK1586),"",ROUND('Set Schedules Here'!AK1586,rounding_decimal_places))</f>
        <v>2050</v>
      </c>
      <c r="BP794" s="21">
        <f>IF(ISBLANK('Set Schedules Here'!AK1587),"",ROUND('Set Schedules Here'!AK1587,rounding_decimal_places))</f>
        <v>0.99761900000000003</v>
      </c>
    </row>
    <row r="795" spans="1:68" x14ac:dyDescent="0.45">
      <c r="A795" s="16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2.2648000000000001E-2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2.9464000000000001E-2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3.8253000000000002E-2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4.9532E-2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6.3918000000000003E-2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8.2127000000000006E-2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0.104951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0.133213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0.167683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0.208958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0.25730900000000001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0.31250899999999998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0.37370999999999999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0.43940099999999999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0.50749999999999995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0.57559899999999997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0.64129000000000003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0.70249099999999998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0.757691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0.80604200000000004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0.84731699999999999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0.88178699999999999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0.910049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0.93287299999999995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0.95108199999999998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0.96546799999999999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0.97674700000000003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0.98553599999999997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0.99235200000000001</v>
      </c>
      <c r="BO795" s="12">
        <f>IF(ISBLANK('Set Schedules Here'!AK1588),"",ROUND('Set Schedules Here'!AK1588,rounding_decimal_places))</f>
        <v>2050</v>
      </c>
      <c r="BP795" s="21">
        <f>IF(ISBLANK('Set Schedules Here'!AK1589),"",ROUND('Set Schedules Here'!AK1589,rounding_decimal_places))</f>
        <v>0.99761900000000003</v>
      </c>
    </row>
    <row r="796" spans="1:68" x14ac:dyDescent="0.45">
      <c r="A796" s="16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2.2648000000000001E-2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2.9464000000000001E-2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3.8253000000000002E-2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4.9532E-2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6.3918000000000003E-2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8.2127000000000006E-2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0.104951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0.133213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0.167683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0.208958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0.25730900000000001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0.31250899999999998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0.37370999999999999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0.43940099999999999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0.50749999999999995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0.57559899999999997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0.64129000000000003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0.70249099999999998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0.757691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0.80604200000000004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0.84731699999999999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0.88178699999999999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0.910049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0.93287299999999995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0.95108199999999998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0.96546799999999999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0.97674700000000003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0.98553599999999997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0.99235200000000001</v>
      </c>
      <c r="BO796" s="12">
        <f>IF(ISBLANK('Set Schedules Here'!AK1590),"",ROUND('Set Schedules Here'!AK1590,rounding_decimal_places))</f>
        <v>2050</v>
      </c>
      <c r="BP796" s="21">
        <f>IF(ISBLANK('Set Schedules Here'!AK1591),"",ROUND('Set Schedules Here'!AK1591,rounding_decimal_places))</f>
        <v>0.99761900000000003</v>
      </c>
    </row>
    <row r="797" spans="1:68" x14ac:dyDescent="0.45">
      <c r="A797" s="16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2.2648000000000001E-2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2.9464000000000001E-2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3.8253000000000002E-2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4.9532E-2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6.3918000000000003E-2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8.2127000000000006E-2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0.104951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0.133213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0.167683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0.208958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0.25730900000000001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0.31250899999999998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0.37370999999999999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0.43940099999999999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0.50749999999999995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0.57559899999999997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0.64129000000000003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0.70249099999999998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0.757691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0.80604200000000004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0.84731699999999999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0.88178699999999999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0.910049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0.93287299999999995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0.95108199999999998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0.96546799999999999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0.97674700000000003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0.98553599999999997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0.99235200000000001</v>
      </c>
      <c r="BO797" s="12">
        <f>IF(ISBLANK('Set Schedules Here'!AK1592),"",ROUND('Set Schedules Here'!AK1592,rounding_decimal_places))</f>
        <v>2050</v>
      </c>
      <c r="BP797" s="21">
        <f>IF(ISBLANK('Set Schedules Here'!AK1593),"",ROUND('Set Schedules Here'!AK1593,rounding_decimal_places))</f>
        <v>0.99761900000000003</v>
      </c>
    </row>
    <row r="798" spans="1:68" x14ac:dyDescent="0.45">
      <c r="A798" s="16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2.2648000000000001E-2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2.9464000000000001E-2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3.8253000000000002E-2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4.9532E-2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6.3918000000000003E-2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8.2127000000000006E-2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0.104951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0.133213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0.167683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0.208958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0.25730900000000001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0.31250899999999998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0.37370999999999999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0.43940099999999999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0.50749999999999995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0.57559899999999997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0.64129000000000003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0.70249099999999998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0.757691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0.80604200000000004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0.84731699999999999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0.88178699999999999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0.910049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0.93287299999999995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0.95108199999999998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0.96546799999999999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0.97674700000000003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0.98553599999999997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0.99235200000000001</v>
      </c>
      <c r="BO798" s="12">
        <f>IF(ISBLANK('Set Schedules Here'!AK1594),"",ROUND('Set Schedules Here'!AK1594,rounding_decimal_places))</f>
        <v>2050</v>
      </c>
      <c r="BP798" s="21">
        <f>IF(ISBLANK('Set Schedules Here'!AK1595),"",ROUND('Set Schedules Here'!AK1595,rounding_decimal_places))</f>
        <v>0.99761900000000003</v>
      </c>
    </row>
    <row r="799" spans="1:68" x14ac:dyDescent="0.45">
      <c r="A799" s="16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45">
      <c r="A800" s="16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6.25E-2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3.125E-2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1.5625E-2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7.8130000000000005E-3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3.9060000000000002E-3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1.9530000000000001E-3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9.77E-4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4.8799999999999999E-4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45">
      <c r="A801" s="16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45">
      <c r="A802" s="16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45">
      <c r="A803" s="16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45">
      <c r="A804" s="16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45">
      <c r="A805" s="16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  <row r="806" spans="1:68" x14ac:dyDescent="0.45">
      <c r="A806" s="16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21" t="str">
        <f>IF(ISBLANK('Set Schedules Here'!AK1611),"",ROUND('Set Schedules Here'!AK1611,rounding_decimal_places))</f>
        <v/>
      </c>
    </row>
    <row r="807" spans="1:68" x14ac:dyDescent="0.45">
      <c r="A807" s="16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21" t="str">
        <f>IF(ISBLANK('Set Schedules Here'!AK1613),"",ROUND('Set Schedules Here'!AK1613,rounding_decimal_places))</f>
        <v/>
      </c>
    </row>
    <row r="808" spans="1:68" x14ac:dyDescent="0.45">
      <c r="A808" s="16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21" t="str">
        <f>IF(ISBLANK('Set Schedules Here'!AK1615),"",ROUND('Set Schedules Here'!AK1615,rounding_decimal_places))</f>
        <v/>
      </c>
    </row>
    <row r="809" spans="1:68" x14ac:dyDescent="0.45">
      <c r="A809" s="16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21" t="str">
        <f>IF(ISBLANK('Set Schedules Here'!AK1617),"",ROUND('Set Schedules Here'!AK1617,rounding_decimal_places))</f>
        <v/>
      </c>
    </row>
    <row r="810" spans="1:68" x14ac:dyDescent="0.45">
      <c r="A810" s="16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21" t="str">
        <f>IF(ISBLANK('Set Schedules Here'!AK1619),"",ROUND('Set Schedules Here'!AK1619,rounding_decimal_places))</f>
        <v/>
      </c>
    </row>
    <row r="811" spans="1:68" x14ac:dyDescent="0.45">
      <c r="A811" s="16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21" t="str">
        <f>IF(ISBLANK('Set Schedules Here'!AK1621),"",ROUND('Set Schedules Here'!AK1621,rounding_decimal_places))</f>
        <v/>
      </c>
    </row>
    <row r="812" spans="1:68" x14ac:dyDescent="0.45">
      <c r="A812" s="16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21" t="str">
        <f>IF(ISBLANK('Set Schedules Here'!AK1623),"",ROUND('Set Schedules Here'!AK1623,rounding_decimal_places))</f>
        <v/>
      </c>
    </row>
    <row r="813" spans="1:68" x14ac:dyDescent="0.45">
      <c r="A813" s="16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21" t="str">
        <f>IF(ISBLANK('Set Schedules Here'!AK1625),"",ROUND('Set Schedules Here'!AK1625,rounding_decimal_places))</f>
        <v/>
      </c>
    </row>
    <row r="814" spans="1:68" x14ac:dyDescent="0.45">
      <c r="A814" s="16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21" t="str">
        <f>IF(ISBLANK('Set Schedules Here'!AK1627),"",ROUND('Set Schedules Here'!AK1627,rounding_decimal_places))</f>
        <v/>
      </c>
    </row>
    <row r="815" spans="1:68" x14ac:dyDescent="0.45">
      <c r="A815" s="16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21" t="str">
        <f>IF(ISBLANK('Set Schedules Here'!AK1629),"",ROUND('Set Schedules Here'!AK1629,rounding_decimal_places))</f>
        <v/>
      </c>
    </row>
    <row r="816" spans="1:68" x14ac:dyDescent="0.45">
      <c r="A816" s="16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21" t="str">
        <f>IF(ISBLANK('Set Schedules Here'!AK1631),"",ROUND('Set Schedules Here'!AK1631,rounding_decimal_places))</f>
        <v/>
      </c>
    </row>
    <row r="817" spans="1:68" x14ac:dyDescent="0.45">
      <c r="A817" s="16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21" t="str">
        <f>IF(ISBLANK('Set Schedules Here'!AK1633),"",ROUND('Set Schedules Here'!AK1633,rounding_decimal_places))</f>
        <v/>
      </c>
    </row>
    <row r="818" spans="1:68" x14ac:dyDescent="0.45">
      <c r="A818" s="16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21" t="str">
        <f>IF(ISBLANK('Set Schedules Here'!AK1635),"",ROUND('Set Schedules Here'!AK1635,rounding_decimal_places))</f>
        <v/>
      </c>
    </row>
    <row r="819" spans="1:68" x14ac:dyDescent="0.45">
      <c r="A819" s="16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21" t="str">
        <f>IF(ISBLANK('Set Schedules Here'!AK1637),"",ROUND('Set Schedules Here'!AK1637,rounding_decimal_places))</f>
        <v/>
      </c>
    </row>
    <row r="820" spans="1:68" x14ac:dyDescent="0.45">
      <c r="A820" s="16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21" t="str">
        <f>IF(ISBLANK('Set Schedules Here'!AK1639),"",ROUND('Set Schedules Here'!AK1639,rounding_decimal_places))</f>
        <v/>
      </c>
    </row>
    <row r="821" spans="1:68" x14ac:dyDescent="0.45">
      <c r="A821" s="16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21" t="str">
        <f>IF(ISBLANK('Set Schedules Here'!AK1641),"",ROUND('Set Schedules Here'!AK1641,rounding_decimal_places))</f>
        <v/>
      </c>
    </row>
    <row r="822" spans="1:68" x14ac:dyDescent="0.45">
      <c r="A822" s="16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21" t="str">
        <f>IF(ISBLANK('Set Schedules Here'!AK1643),"",ROUND('Set Schedules Here'!AK1643,rounding_decimal_places))</f>
        <v/>
      </c>
    </row>
    <row r="823" spans="1:68" x14ac:dyDescent="0.45">
      <c r="A823" s="16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21" t="str">
        <f>IF(ISBLANK('Set Schedules Here'!AK1645),"",ROUND('Set Schedules Here'!AK1645,rounding_decimal_places))</f>
        <v/>
      </c>
    </row>
    <row r="824" spans="1:68" x14ac:dyDescent="0.45">
      <c r="A824" s="16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21" t="str">
        <f>IF(ISBLANK('Set Schedules Here'!AK1647),"",ROUND('Set Schedules Here'!AK1647,rounding_decimal_places))</f>
        <v/>
      </c>
    </row>
    <row r="825" spans="1:68" x14ac:dyDescent="0.45">
      <c r="A825" s="16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21" t="str">
        <f>IF(ISBLANK('Set Schedules Here'!AK1649),"",ROUND('Set Schedules Here'!AK1649,rounding_decimal_places))</f>
        <v/>
      </c>
    </row>
    <row r="826" spans="1:68" x14ac:dyDescent="0.45">
      <c r="A826" s="16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21" t="str">
        <f>IF(ISBLANK('Set Schedules Here'!AK1651),"",ROUND('Set Schedules Here'!AK1651,rounding_decimal_places))</f>
        <v/>
      </c>
    </row>
    <row r="827" spans="1:68" x14ac:dyDescent="0.45">
      <c r="A827" s="16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21" t="str">
        <f>IF(ISBLANK('Set Schedules Here'!AK1653),"",ROUND('Set Schedules Here'!AK1653,rounding_decimal_places))</f>
        <v/>
      </c>
    </row>
    <row r="828" spans="1:68" x14ac:dyDescent="0.45">
      <c r="A828" s="16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21" t="str">
        <f>IF(ISBLANK('Set Schedules Here'!AK1655),"",ROUND('Set Schedules Here'!AK1655,rounding_decimal_places))</f>
        <v/>
      </c>
    </row>
    <row r="829" spans="1:68" x14ac:dyDescent="0.45">
      <c r="A829" s="16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21" t="str">
        <f>IF(ISBLANK('Set Schedules Here'!AK1657),"",ROUND('Set Schedules Here'!AK1657,rounding_decimal_places))</f>
        <v/>
      </c>
    </row>
    <row r="830" spans="1:68" x14ac:dyDescent="0.45">
      <c r="A830" s="16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21" t="str">
        <f>IF(ISBLANK('Set Schedules Here'!AK1659),"",ROUND('Set Schedules Here'!AK1659,rounding_decimal_places))</f>
        <v/>
      </c>
    </row>
    <row r="831" spans="1:68" x14ac:dyDescent="0.45">
      <c r="A831" s="16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21" t="str">
        <f>IF(ISBLANK('Set Schedules Here'!AK1661),"",ROUND('Set Schedules Here'!AK1661,rounding_decimal_places))</f>
        <v/>
      </c>
    </row>
    <row r="832" spans="1:68" x14ac:dyDescent="0.45">
      <c r="A832" s="16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21" t="str">
        <f>IF(ISBLANK('Set Schedules Here'!AK1663),"",ROUND('Set Schedules Here'!AK1663,rounding_decimal_places))</f>
        <v/>
      </c>
    </row>
    <row r="833" spans="1:68" x14ac:dyDescent="0.45">
      <c r="A833" s="16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21" t="str">
        <f>IF(ISBLANK('Set Schedules Here'!AK1665),"",ROUND('Set Schedules Here'!AK1665,rounding_decimal_places))</f>
        <v/>
      </c>
    </row>
    <row r="834" spans="1:68" x14ac:dyDescent="0.45">
      <c r="A834" s="16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21" t="str">
        <f>IF(ISBLANK('Set Schedules Here'!AK1667),"",ROUND('Set Schedules Here'!AK1667,rounding_decimal_places))</f>
        <v/>
      </c>
    </row>
    <row r="835" spans="1:68" x14ac:dyDescent="0.45">
      <c r="A835" s="16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21" t="str">
        <f>IF(ISBLANK('Set Schedules Here'!AK1669),"",ROUND('Set Schedules Here'!AK1669,rounding_decimal_places))</f>
        <v/>
      </c>
    </row>
    <row r="836" spans="1:68" x14ac:dyDescent="0.45">
      <c r="A836" s="16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21" t="str">
        <f>IF(ISBLANK('Set Schedules Here'!AK1671),"",ROUND('Set Schedules Here'!AK1671,rounding_decimal_places))</f>
        <v/>
      </c>
    </row>
    <row r="837" spans="1:68" x14ac:dyDescent="0.45">
      <c r="A837" s="16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21" t="str">
        <f>IF(ISBLANK('Set Schedules Here'!AK1673),"",ROUND('Set Schedules Here'!AK1673,rounding_decimal_places))</f>
        <v/>
      </c>
    </row>
    <row r="838" spans="1:68" x14ac:dyDescent="0.45">
      <c r="A838" s="16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21" t="str">
        <f>IF(ISBLANK('Set Schedules Here'!AK1675),"",ROUND('Set Schedules Here'!AK1675,rounding_decimal_places))</f>
        <v/>
      </c>
    </row>
    <row r="839" spans="1:68" x14ac:dyDescent="0.45">
      <c r="A839" s="16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21" t="str">
        <f>IF(ISBLANK('Set Schedules Here'!AK1677),"",ROUND('Set Schedules Here'!AK1677,rounding_decimal_places))</f>
        <v/>
      </c>
    </row>
    <row r="840" spans="1:68" x14ac:dyDescent="0.45">
      <c r="A840" s="16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21" t="str">
        <f>IF(ISBLANK('Set Schedules Here'!AK1679),"",ROUND('Set Schedules Here'!AK1679,rounding_decimal_places))</f>
        <v/>
      </c>
    </row>
    <row r="841" spans="1:68" x14ac:dyDescent="0.45">
      <c r="A841" s="16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21" t="str">
        <f>IF(ISBLANK('Set Schedules Here'!AK1681),"",ROUND('Set Schedules Here'!AK1681,rounding_decimal_places))</f>
        <v/>
      </c>
    </row>
    <row r="842" spans="1:68" x14ac:dyDescent="0.45">
      <c r="A842" s="16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21" t="str">
        <f>IF(ISBLANK('Set Schedules Here'!AK1683),"",ROUND('Set Schedules Here'!AK1683,rounding_decimal_places))</f>
        <v/>
      </c>
    </row>
    <row r="843" spans="1:68" x14ac:dyDescent="0.45">
      <c r="A843" s="16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21" t="str">
        <f>IF(ISBLANK('Set Schedules Here'!AK1685),"",ROUND('Set Schedules Here'!AK1685,rounding_decimal_places))</f>
        <v/>
      </c>
    </row>
    <row r="844" spans="1:68" x14ac:dyDescent="0.45">
      <c r="A844" s="16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21" t="str">
        <f>IF(ISBLANK('Set Schedules Here'!AK1687),"",ROUND('Set Schedules Here'!AK1687,rounding_decimal_places))</f>
        <v/>
      </c>
    </row>
    <row r="845" spans="1:68" x14ac:dyDescent="0.45">
      <c r="A845" s="16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21" t="str">
        <f>IF(ISBLANK('Set Schedules Here'!AK1689),"",ROUND('Set Schedules Here'!AK1689,rounding_decimal_places))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845"/>
  <sheetViews>
    <sheetView workbookViewId="0"/>
  </sheetViews>
  <sheetFormatPr defaultRowHeight="14.25" x14ac:dyDescent="0.45"/>
  <cols>
    <col min="1" max="1" width="105.1328125" customWidth="1"/>
  </cols>
  <sheetData>
    <row r="1" spans="1:1" x14ac:dyDescent="0.45">
      <c r="A1" s="23" t="s">
        <v>324</v>
      </c>
    </row>
    <row r="2" spans="1:1" x14ac:dyDescent="0.45">
      <c r="A2" t="str">
        <f>'FoPITY-1'!A2&amp;" X"&amp;IF('FoPITY-1'!$B2&lt;&gt;""," "&amp;'FoPITY-1'!$B2,"")&amp;IF('FoPITY-1'!$C2&lt;&gt;""," X "&amp;'FoPITY-1'!$C2,"")&amp;IF('FoPITY-1'!$D2&lt;&gt;""," X "&amp;'FoPITY-1'!$D2,"")</f>
        <v>trans fuel economy standards X passenger X LDVs</v>
      </c>
    </row>
    <row r="3" spans="1:1" x14ac:dyDescent="0.45">
      <c r="A3" t="str">
        <f>'FoPITY-1'!A3&amp;" X"&amp;IF('FoPITY-1'!$B3&lt;&gt;""," "&amp;'FoPITY-1'!$B3,"")&amp;IF('FoPITY-1'!$C3&lt;&gt;""," X "&amp;'FoPITY-1'!$C3,"")&amp;IF('FoPITY-1'!$D3&lt;&gt;""," X "&amp;'FoPITY-1'!$D3,"")</f>
        <v>trans fuel economy standards X passenger X HDVs</v>
      </c>
    </row>
    <row r="4" spans="1:1" x14ac:dyDescent="0.45">
      <c r="A4" t="str">
        <f>'FoPITY-1'!A4&amp;" X"&amp;IF('FoPITY-1'!$B4&lt;&gt;""," "&amp;'FoPITY-1'!$B4,"")&amp;IF('FoPITY-1'!$C4&lt;&gt;""," X "&amp;'FoPITY-1'!$C4,"")&amp;IF('FoPITY-1'!$D4&lt;&gt;""," X "&amp;'FoPITY-1'!$D4,"")</f>
        <v>trans fuel economy standards X passenger X aircraft</v>
      </c>
    </row>
    <row r="5" spans="1:1" x14ac:dyDescent="0.45">
      <c r="A5" t="str">
        <f>'FoPITY-1'!A5&amp;" X"&amp;IF('FoPITY-1'!$B5&lt;&gt;""," "&amp;'FoPITY-1'!$B5,"")&amp;IF('FoPITY-1'!$C5&lt;&gt;""," X "&amp;'FoPITY-1'!$C5,"")&amp;IF('FoPITY-1'!$D5&lt;&gt;""," X "&amp;'FoPITY-1'!$D5,"")</f>
        <v>trans fuel economy standards X passenger X rail</v>
      </c>
    </row>
    <row r="6" spans="1:1" x14ac:dyDescent="0.45">
      <c r="A6" t="str">
        <f>'FoPITY-1'!A6&amp;" X"&amp;IF('FoPITY-1'!$B6&lt;&gt;""," "&amp;'FoPITY-1'!$B6,"")&amp;IF('FoPITY-1'!$C6&lt;&gt;""," X "&amp;'FoPITY-1'!$C6,"")&amp;IF('FoPITY-1'!$D6&lt;&gt;""," X "&amp;'FoPITY-1'!$D6,"")</f>
        <v>trans fuel economy standards X passenger X ships</v>
      </c>
    </row>
    <row r="7" spans="1:1" x14ac:dyDescent="0.45">
      <c r="A7" t="str">
        <f>'FoPITY-1'!A7&amp;" X"&amp;IF('FoPITY-1'!$B7&lt;&gt;""," "&amp;'FoPITY-1'!$B7,"")&amp;IF('FoPITY-1'!$C7&lt;&gt;""," X "&amp;'FoPITY-1'!$C7,"")&amp;IF('FoPITY-1'!$D7&lt;&gt;""," X "&amp;'FoPITY-1'!$D7,"")</f>
        <v>trans fuel economy standards X passenger X motorbikes</v>
      </c>
    </row>
    <row r="8" spans="1:1" x14ac:dyDescent="0.45">
      <c r="A8" t="str">
        <f>'FoPITY-1'!A8&amp;" X"&amp;IF('FoPITY-1'!$B8&lt;&gt;""," "&amp;'FoPITY-1'!$B8,"")&amp;IF('FoPITY-1'!$C8&lt;&gt;""," X "&amp;'FoPITY-1'!$C8,"")&amp;IF('FoPITY-1'!$D8&lt;&gt;""," X "&amp;'FoPITY-1'!$D8,"")</f>
        <v>trans fuel economy standards X freight X LDVs</v>
      </c>
    </row>
    <row r="9" spans="1:1" x14ac:dyDescent="0.45">
      <c r="A9" t="str">
        <f>'FoPITY-1'!A9&amp;" X"&amp;IF('FoPITY-1'!$B9&lt;&gt;""," "&amp;'FoPITY-1'!$B9,"")&amp;IF('FoPITY-1'!$C9&lt;&gt;""," X "&amp;'FoPITY-1'!$C9,"")&amp;IF('FoPITY-1'!$D9&lt;&gt;""," X "&amp;'FoPITY-1'!$D9,"")</f>
        <v>trans fuel economy standards X freight X HDVs</v>
      </c>
    </row>
    <row r="10" spans="1:1" x14ac:dyDescent="0.45">
      <c r="A10" t="str">
        <f>'FoPITY-1'!A10&amp;" X"&amp;IF('FoPITY-1'!$B10&lt;&gt;""," "&amp;'FoPITY-1'!$B10,"")&amp;IF('FoPITY-1'!$C10&lt;&gt;""," X "&amp;'FoPITY-1'!$C10,"")&amp;IF('FoPITY-1'!$D10&lt;&gt;""," X "&amp;'FoPITY-1'!$D10,"")</f>
        <v>trans fuel economy standards X freight X aircraft</v>
      </c>
    </row>
    <row r="11" spans="1:1" x14ac:dyDescent="0.45">
      <c r="A11" t="str">
        <f>'FoPITY-1'!A11&amp;" X"&amp;IF('FoPITY-1'!$B11&lt;&gt;""," "&amp;'FoPITY-1'!$B11,"")&amp;IF('FoPITY-1'!$C11&lt;&gt;""," X "&amp;'FoPITY-1'!$C11,"")&amp;IF('FoPITY-1'!$D11&lt;&gt;""," X "&amp;'FoPITY-1'!$D11,"")</f>
        <v>trans fuel economy standards X freight X rail</v>
      </c>
    </row>
    <row r="12" spans="1:1" x14ac:dyDescent="0.45">
      <c r="A12" t="str">
        <f>'FoPITY-1'!A12&amp;" X"&amp;IF('FoPITY-1'!$B12&lt;&gt;""," "&amp;'FoPITY-1'!$B12,"")&amp;IF('FoPITY-1'!$C12&lt;&gt;""," X "&amp;'FoPITY-1'!$C12,"")&amp;IF('FoPITY-1'!$D12&lt;&gt;""," X "&amp;'FoPITY-1'!$D12,"")</f>
        <v>trans fuel economy standards X freight X ships</v>
      </c>
    </row>
    <row r="13" spans="1:1" x14ac:dyDescent="0.45">
      <c r="A13" t="str">
        <f>'FoPITY-1'!A13&amp;" X"&amp;IF('FoPITY-1'!$B13&lt;&gt;""," "&amp;'FoPITY-1'!$B13,"")&amp;IF('FoPITY-1'!$C13&lt;&gt;""," X "&amp;'FoPITY-1'!$C13,"")&amp;IF('FoPITY-1'!$D13&lt;&gt;""," X "&amp;'FoPITY-1'!$D13,"")</f>
        <v>trans fuel economy standards X freight X motorbikes</v>
      </c>
    </row>
    <row r="14" spans="1:1" x14ac:dyDescent="0.45">
      <c r="A14" t="str">
        <f>'FoPITY-1'!A14&amp;" X"&amp;IF('FoPITY-1'!$B14&lt;&gt;""," "&amp;'FoPITY-1'!$B14,"")&amp;IF('FoPITY-1'!$C14&lt;&gt;""," X "&amp;'FoPITY-1'!$C14,"")&amp;IF('FoPITY-1'!$D14&lt;&gt;""," X "&amp;'FoPITY-1'!$D14,"")</f>
        <v>trans LDVs feebate X</v>
      </c>
    </row>
    <row r="15" spans="1:1" x14ac:dyDescent="0.45">
      <c r="A15" t="str">
        <f>'FoPITY-1'!A15&amp;" X"&amp;IF('FoPITY-1'!$B15&lt;&gt;""," "&amp;'FoPITY-1'!$B15,"")&amp;IF('FoPITY-1'!$C15&lt;&gt;""," X "&amp;'FoPITY-1'!$C15,"")&amp;IF('FoPITY-1'!$D15&lt;&gt;""," X "&amp;'FoPITY-1'!$D15,"")</f>
        <v>trans mode shifting X passenger X LDVs</v>
      </c>
    </row>
    <row r="16" spans="1:1" x14ac:dyDescent="0.45">
      <c r="A16" t="str">
        <f>'FoPITY-1'!A16&amp;" X"&amp;IF('FoPITY-1'!$B16&lt;&gt;""," "&amp;'FoPITY-1'!$B16,"")&amp;IF('FoPITY-1'!$C16&lt;&gt;""," X "&amp;'FoPITY-1'!$C16,"")&amp;IF('FoPITY-1'!$D16&lt;&gt;""," X "&amp;'FoPITY-1'!$D16,"")</f>
        <v>trans mode shifting X passenger X HDVs</v>
      </c>
    </row>
    <row r="17" spans="1:1" x14ac:dyDescent="0.45">
      <c r="A17" t="str">
        <f>'FoPITY-1'!A17&amp;" X"&amp;IF('FoPITY-1'!$B17&lt;&gt;""," "&amp;'FoPITY-1'!$B17,"")&amp;IF('FoPITY-1'!$C17&lt;&gt;""," X "&amp;'FoPITY-1'!$C17,"")&amp;IF('FoPITY-1'!$D17&lt;&gt;""," X "&amp;'FoPITY-1'!$D17,"")</f>
        <v>trans mode shifting X passenger X aircraft</v>
      </c>
    </row>
    <row r="18" spans="1:1" x14ac:dyDescent="0.45">
      <c r="A18" t="str">
        <f>'FoPITY-1'!A18&amp;" X"&amp;IF('FoPITY-1'!$B18&lt;&gt;""," "&amp;'FoPITY-1'!$B18,"")&amp;IF('FoPITY-1'!$C18&lt;&gt;""," X "&amp;'FoPITY-1'!$C18,"")&amp;IF('FoPITY-1'!$D18&lt;&gt;""," X "&amp;'FoPITY-1'!$D18,"")</f>
        <v>trans mode shifting X passenger X rail</v>
      </c>
    </row>
    <row r="19" spans="1:1" x14ac:dyDescent="0.45">
      <c r="A19" t="str">
        <f>'FoPITY-1'!A19&amp;" X"&amp;IF('FoPITY-1'!$B19&lt;&gt;""," "&amp;'FoPITY-1'!$B19,"")&amp;IF('FoPITY-1'!$C19&lt;&gt;""," X "&amp;'FoPITY-1'!$C19,"")&amp;IF('FoPITY-1'!$D19&lt;&gt;""," X "&amp;'FoPITY-1'!$D19,"")</f>
        <v>trans mode shifting X passenger X ships</v>
      </c>
    </row>
    <row r="20" spans="1:1" x14ac:dyDescent="0.45">
      <c r="A20" t="str">
        <f>'FoPITY-1'!A20&amp;" X"&amp;IF('FoPITY-1'!$B20&lt;&gt;""," "&amp;'FoPITY-1'!$B20,"")&amp;IF('FoPITY-1'!$C20&lt;&gt;""," X "&amp;'FoPITY-1'!$C20,"")&amp;IF('FoPITY-1'!$D20&lt;&gt;""," X "&amp;'FoPITY-1'!$D20,"")</f>
        <v>trans mode shifting X passenger X motorbikes</v>
      </c>
    </row>
    <row r="21" spans="1:1" x14ac:dyDescent="0.45">
      <c r="A21" t="str">
        <f>'FoPITY-1'!A21&amp;" X"&amp;IF('FoPITY-1'!$B21&lt;&gt;""," "&amp;'FoPITY-1'!$B21,"")&amp;IF('FoPITY-1'!$C21&lt;&gt;""," X "&amp;'FoPITY-1'!$C21,"")&amp;IF('FoPITY-1'!$D21&lt;&gt;""," X "&amp;'FoPITY-1'!$D21,"")</f>
        <v>trans mode shifting X freight X LDVs</v>
      </c>
    </row>
    <row r="22" spans="1:1" x14ac:dyDescent="0.45">
      <c r="A22" t="str">
        <f>'FoPITY-1'!A22&amp;" X"&amp;IF('FoPITY-1'!$B22&lt;&gt;""," "&amp;'FoPITY-1'!$B22,"")&amp;IF('FoPITY-1'!$C22&lt;&gt;""," X "&amp;'FoPITY-1'!$C22,"")&amp;IF('FoPITY-1'!$D22&lt;&gt;""," X "&amp;'FoPITY-1'!$D22,"")</f>
        <v>trans mode shifting X freight X HDVs</v>
      </c>
    </row>
    <row r="23" spans="1:1" x14ac:dyDescent="0.45">
      <c r="A23" t="str">
        <f>'FoPITY-1'!A23&amp;" X"&amp;IF('FoPITY-1'!$B23&lt;&gt;""," "&amp;'FoPITY-1'!$B23,"")&amp;IF('FoPITY-1'!$C23&lt;&gt;""," X "&amp;'FoPITY-1'!$C23,"")&amp;IF('FoPITY-1'!$D23&lt;&gt;""," X "&amp;'FoPITY-1'!$D23,"")</f>
        <v>trans mode shifting X freight X aircraft</v>
      </c>
    </row>
    <row r="24" spans="1:1" x14ac:dyDescent="0.45">
      <c r="A24" t="str">
        <f>'FoPITY-1'!A24&amp;" X"&amp;IF('FoPITY-1'!$B24&lt;&gt;""," "&amp;'FoPITY-1'!$B24,"")&amp;IF('FoPITY-1'!$C24&lt;&gt;""," X "&amp;'FoPITY-1'!$C24,"")&amp;IF('FoPITY-1'!$D24&lt;&gt;""," X "&amp;'FoPITY-1'!$D24,"")</f>
        <v>trans mode shifting X freight X rail</v>
      </c>
    </row>
    <row r="25" spans="1:1" x14ac:dyDescent="0.45">
      <c r="A25" t="str">
        <f>'FoPITY-1'!A25&amp;" X"&amp;IF('FoPITY-1'!$B25&lt;&gt;""," "&amp;'FoPITY-1'!$B25,"")&amp;IF('FoPITY-1'!$C25&lt;&gt;""," X "&amp;'FoPITY-1'!$C25,"")&amp;IF('FoPITY-1'!$D25&lt;&gt;""," X "&amp;'FoPITY-1'!$D25,"")</f>
        <v>trans mode shifting X freight X ships</v>
      </c>
    </row>
    <row r="26" spans="1:1" x14ac:dyDescent="0.45">
      <c r="A26" t="str">
        <f>'FoPITY-1'!A26&amp;" X"&amp;IF('FoPITY-1'!$B26&lt;&gt;""," "&amp;'FoPITY-1'!$B26,"")&amp;IF('FoPITY-1'!$C26&lt;&gt;""," X "&amp;'FoPITY-1'!$C26,"")&amp;IF('FoPITY-1'!$D26&lt;&gt;""," X "&amp;'FoPITY-1'!$D26,"")</f>
        <v>trans mode shifting X freight X motorbikes</v>
      </c>
    </row>
    <row r="27" spans="1:1" x14ac:dyDescent="0.45">
      <c r="A27" t="str">
        <f>'FoPITY-1'!A27&amp;" X"&amp;IF('FoPITY-1'!$B27&lt;&gt;""," "&amp;'FoPITY-1'!$B27,"")&amp;IF('FoPITY-1'!$C27&lt;&gt;""," X "&amp;'FoPITY-1'!$C27,"")&amp;IF('FoPITY-1'!$D27&lt;&gt;""," X "&amp;'FoPITY-1'!$D27,"")</f>
        <v>trans EV subsidy X passenger X LDVs</v>
      </c>
    </row>
    <row r="28" spans="1:1" x14ac:dyDescent="0.45">
      <c r="A28" t="str">
        <f>'FoPITY-1'!A28&amp;" X"&amp;IF('FoPITY-1'!$B28&lt;&gt;""," "&amp;'FoPITY-1'!$B28,"")&amp;IF('FoPITY-1'!$C28&lt;&gt;""," X "&amp;'FoPITY-1'!$C28,"")&amp;IF('FoPITY-1'!$D28&lt;&gt;""," X "&amp;'FoPITY-1'!$D28,"")</f>
        <v>trans EV subsidy X passenger X HDVs</v>
      </c>
    </row>
    <row r="29" spans="1:1" x14ac:dyDescent="0.45">
      <c r="A29" t="str">
        <f>'FoPITY-1'!A29&amp;" X"&amp;IF('FoPITY-1'!$B29&lt;&gt;""," "&amp;'FoPITY-1'!$B29,"")&amp;IF('FoPITY-1'!$C29&lt;&gt;""," X "&amp;'FoPITY-1'!$C29,"")&amp;IF('FoPITY-1'!$D29&lt;&gt;""," X "&amp;'FoPITY-1'!$D29,"")</f>
        <v>trans EV subsidy X passenger X aircraft</v>
      </c>
    </row>
    <row r="30" spans="1:1" x14ac:dyDescent="0.45">
      <c r="A30" t="str">
        <f>'FoPITY-1'!A30&amp;" X"&amp;IF('FoPITY-1'!$B30&lt;&gt;""," "&amp;'FoPITY-1'!$B30,"")&amp;IF('FoPITY-1'!$C30&lt;&gt;""," X "&amp;'FoPITY-1'!$C30,"")&amp;IF('FoPITY-1'!$D30&lt;&gt;""," X "&amp;'FoPITY-1'!$D30,"")</f>
        <v>trans EV subsidy X passenger X rail</v>
      </c>
    </row>
    <row r="31" spans="1:1" x14ac:dyDescent="0.45">
      <c r="A31" t="str">
        <f>'FoPITY-1'!A31&amp;" X"&amp;IF('FoPITY-1'!$B31&lt;&gt;""," "&amp;'FoPITY-1'!$B31,"")&amp;IF('FoPITY-1'!$C31&lt;&gt;""," X "&amp;'FoPITY-1'!$C31,"")&amp;IF('FoPITY-1'!$D31&lt;&gt;""," X "&amp;'FoPITY-1'!$D31,"")</f>
        <v>trans EV subsidy X passenger X ships</v>
      </c>
    </row>
    <row r="32" spans="1:1" x14ac:dyDescent="0.45">
      <c r="A32" t="str">
        <f>'FoPITY-1'!A32&amp;" X"&amp;IF('FoPITY-1'!$B32&lt;&gt;""," "&amp;'FoPITY-1'!$B32,"")&amp;IF('FoPITY-1'!$C32&lt;&gt;""," X "&amp;'FoPITY-1'!$C32,"")&amp;IF('FoPITY-1'!$D32&lt;&gt;""," X "&amp;'FoPITY-1'!$D32,"")</f>
        <v>trans EV subsidy X passenger X motorbikes</v>
      </c>
    </row>
    <row r="33" spans="1:1" x14ac:dyDescent="0.45">
      <c r="A33" t="str">
        <f>'FoPITY-1'!A33&amp;" X"&amp;IF('FoPITY-1'!$B33&lt;&gt;""," "&amp;'FoPITY-1'!$B33,"")&amp;IF('FoPITY-1'!$C33&lt;&gt;""," X "&amp;'FoPITY-1'!$C33,"")&amp;IF('FoPITY-1'!$D33&lt;&gt;""," X "&amp;'FoPITY-1'!$D33,"")</f>
        <v>trans EV subsidy X freight X LDVs</v>
      </c>
    </row>
    <row r="34" spans="1:1" x14ac:dyDescent="0.45">
      <c r="A34" t="str">
        <f>'FoPITY-1'!A34&amp;" X"&amp;IF('FoPITY-1'!$B34&lt;&gt;""," "&amp;'FoPITY-1'!$B34,"")&amp;IF('FoPITY-1'!$C34&lt;&gt;""," X "&amp;'FoPITY-1'!$C34,"")&amp;IF('FoPITY-1'!$D34&lt;&gt;""," X "&amp;'FoPITY-1'!$D34,"")</f>
        <v>trans EV subsidy X freight X HDVs</v>
      </c>
    </row>
    <row r="35" spans="1:1" x14ac:dyDescent="0.45">
      <c r="A35" t="str">
        <f>'FoPITY-1'!A35&amp;" X"&amp;IF('FoPITY-1'!$B35&lt;&gt;""," "&amp;'FoPITY-1'!$B35,"")&amp;IF('FoPITY-1'!$C35&lt;&gt;""," X "&amp;'FoPITY-1'!$C35,"")&amp;IF('FoPITY-1'!$D35&lt;&gt;""," X "&amp;'FoPITY-1'!$D35,"")</f>
        <v>trans EV subsidy X freight X aircraft</v>
      </c>
    </row>
    <row r="36" spans="1:1" x14ac:dyDescent="0.45">
      <c r="A36" t="str">
        <f>'FoPITY-1'!A36&amp;" X"&amp;IF('FoPITY-1'!$B36&lt;&gt;""," "&amp;'FoPITY-1'!$B36,"")&amp;IF('FoPITY-1'!$C36&lt;&gt;""," X "&amp;'FoPITY-1'!$C36,"")&amp;IF('FoPITY-1'!$D36&lt;&gt;""," X "&amp;'FoPITY-1'!$D36,"")</f>
        <v>trans EV subsidy X freight X rail</v>
      </c>
    </row>
    <row r="37" spans="1:1" x14ac:dyDescent="0.45">
      <c r="A37" t="str">
        <f>'FoPITY-1'!A37&amp;" X"&amp;IF('FoPITY-1'!$B37&lt;&gt;""," "&amp;'FoPITY-1'!$B37,"")&amp;IF('FoPITY-1'!$C37&lt;&gt;""," X "&amp;'FoPITY-1'!$C37,"")&amp;IF('FoPITY-1'!$D37&lt;&gt;""," X "&amp;'FoPITY-1'!$D37,"")</f>
        <v>trans EV subsidy X freight X ships</v>
      </c>
    </row>
    <row r="38" spans="1:1" x14ac:dyDescent="0.45">
      <c r="A38" t="str">
        <f>'FoPITY-1'!A38&amp;" X"&amp;IF('FoPITY-1'!$B38&lt;&gt;""," "&amp;'FoPITY-1'!$B38,"")&amp;IF('FoPITY-1'!$C38&lt;&gt;""," X "&amp;'FoPITY-1'!$C38,"")&amp;IF('FoPITY-1'!$D38&lt;&gt;""," X "&amp;'FoPITY-1'!$D38,"")</f>
        <v>trans EV subsidy X freight X motorbikes</v>
      </c>
    </row>
    <row r="39" spans="1:1" x14ac:dyDescent="0.45">
      <c r="A39" t="str">
        <f>'FoPITY-1'!A39&amp;" X"&amp;IF('FoPITY-1'!$B39&lt;&gt;""," "&amp;'FoPITY-1'!$B39,"")&amp;IF('FoPITY-1'!$C39&lt;&gt;""," X "&amp;'FoPITY-1'!$C39,"")&amp;IF('FoPITY-1'!$D39&lt;&gt;""," X "&amp;'FoPITY-1'!$D39,"")</f>
        <v>trans EV minimum X passenger X LDVs</v>
      </c>
    </row>
    <row r="40" spans="1:1" x14ac:dyDescent="0.45">
      <c r="A40" t="str">
        <f>'FoPITY-1'!A40&amp;" X"&amp;IF('FoPITY-1'!$B40&lt;&gt;""," "&amp;'FoPITY-1'!$B40,"")&amp;IF('FoPITY-1'!$C40&lt;&gt;""," X "&amp;'FoPITY-1'!$C40,"")&amp;IF('FoPITY-1'!$D40&lt;&gt;""," X "&amp;'FoPITY-1'!$D40,"")</f>
        <v>trans EV minimum X passenger X HDVs</v>
      </c>
    </row>
    <row r="41" spans="1:1" x14ac:dyDescent="0.45">
      <c r="A41" t="str">
        <f>'FoPITY-1'!A41&amp;" X"&amp;IF('FoPITY-1'!$B41&lt;&gt;""," "&amp;'FoPITY-1'!$B41,"")&amp;IF('FoPITY-1'!$C41&lt;&gt;""," X "&amp;'FoPITY-1'!$C41,"")&amp;IF('FoPITY-1'!$D41&lt;&gt;""," X "&amp;'FoPITY-1'!$D41,"")</f>
        <v>trans EV minimum X passenger X aircraft</v>
      </c>
    </row>
    <row r="42" spans="1:1" x14ac:dyDescent="0.45">
      <c r="A42" t="str">
        <f>'FoPITY-1'!A42&amp;" X"&amp;IF('FoPITY-1'!$B42&lt;&gt;""," "&amp;'FoPITY-1'!$B42,"")&amp;IF('FoPITY-1'!$C42&lt;&gt;""," X "&amp;'FoPITY-1'!$C42,"")&amp;IF('FoPITY-1'!$D42&lt;&gt;""," X "&amp;'FoPITY-1'!$D42,"")</f>
        <v>trans EV minimum X passenger X rail</v>
      </c>
    </row>
    <row r="43" spans="1:1" x14ac:dyDescent="0.45">
      <c r="A43" t="str">
        <f>'FoPITY-1'!A43&amp;" X"&amp;IF('FoPITY-1'!$B43&lt;&gt;""," "&amp;'FoPITY-1'!$B43,"")&amp;IF('FoPITY-1'!$C43&lt;&gt;""," X "&amp;'FoPITY-1'!$C43,"")&amp;IF('FoPITY-1'!$D43&lt;&gt;""," X "&amp;'FoPITY-1'!$D43,"")</f>
        <v>trans EV minimum X passenger X ships</v>
      </c>
    </row>
    <row r="44" spans="1:1" x14ac:dyDescent="0.45">
      <c r="A44" t="str">
        <f>'FoPITY-1'!A44&amp;" X"&amp;IF('FoPITY-1'!$B44&lt;&gt;""," "&amp;'FoPITY-1'!$B44,"")&amp;IF('FoPITY-1'!$C44&lt;&gt;""," X "&amp;'FoPITY-1'!$C44,"")&amp;IF('FoPITY-1'!$D44&lt;&gt;""," X "&amp;'FoPITY-1'!$D44,"")</f>
        <v>trans EV minimum X passenger X motorbikes</v>
      </c>
    </row>
    <row r="45" spans="1:1" x14ac:dyDescent="0.45">
      <c r="A45" t="str">
        <f>'FoPITY-1'!A45&amp;" X"&amp;IF('FoPITY-1'!$B45&lt;&gt;""," "&amp;'FoPITY-1'!$B45,"")&amp;IF('FoPITY-1'!$C45&lt;&gt;""," X "&amp;'FoPITY-1'!$C45,"")&amp;IF('FoPITY-1'!$D45&lt;&gt;""," X "&amp;'FoPITY-1'!$D45,"")</f>
        <v>trans EV minimum X freight X LDVs</v>
      </c>
    </row>
    <row r="46" spans="1:1" x14ac:dyDescent="0.45">
      <c r="A46" t="str">
        <f>'FoPITY-1'!A46&amp;" X"&amp;IF('FoPITY-1'!$B46&lt;&gt;""," "&amp;'FoPITY-1'!$B46,"")&amp;IF('FoPITY-1'!$C46&lt;&gt;""," X "&amp;'FoPITY-1'!$C46,"")&amp;IF('FoPITY-1'!$D46&lt;&gt;""," X "&amp;'FoPITY-1'!$D46,"")</f>
        <v>trans EV minimum X freight X HDVs</v>
      </c>
    </row>
    <row r="47" spans="1:1" x14ac:dyDescent="0.45">
      <c r="A47" t="str">
        <f>'FoPITY-1'!A47&amp;" X"&amp;IF('FoPITY-1'!$B47&lt;&gt;""," "&amp;'FoPITY-1'!$B47,"")&amp;IF('FoPITY-1'!$C47&lt;&gt;""," X "&amp;'FoPITY-1'!$C47,"")&amp;IF('FoPITY-1'!$D47&lt;&gt;""," X "&amp;'FoPITY-1'!$D47,"")</f>
        <v>trans EV minimum X freight X aircraft</v>
      </c>
    </row>
    <row r="48" spans="1:1" x14ac:dyDescent="0.45">
      <c r="A48" t="str">
        <f>'FoPITY-1'!A48&amp;" X"&amp;IF('FoPITY-1'!$B48&lt;&gt;""," "&amp;'FoPITY-1'!$B48,"")&amp;IF('FoPITY-1'!$C48&lt;&gt;""," X "&amp;'FoPITY-1'!$C48,"")&amp;IF('FoPITY-1'!$D48&lt;&gt;""," X "&amp;'FoPITY-1'!$D48,"")</f>
        <v>trans EV minimum X freight X rail</v>
      </c>
    </row>
    <row r="49" spans="1:1" x14ac:dyDescent="0.45">
      <c r="A49" t="str">
        <f>'FoPITY-1'!A49&amp;" X"&amp;IF('FoPITY-1'!$B49&lt;&gt;""," "&amp;'FoPITY-1'!$B49,"")&amp;IF('FoPITY-1'!$C49&lt;&gt;""," X "&amp;'FoPITY-1'!$C49,"")&amp;IF('FoPITY-1'!$D49&lt;&gt;""," X "&amp;'FoPITY-1'!$D49,"")</f>
        <v>trans EV minimum X freight X ships</v>
      </c>
    </row>
    <row r="50" spans="1:1" x14ac:dyDescent="0.45">
      <c r="A50" t="str">
        <f>'FoPITY-1'!A50&amp;" X"&amp;IF('FoPITY-1'!$B50&lt;&gt;""," "&amp;'FoPITY-1'!$B50,"")&amp;IF('FoPITY-1'!$C50&lt;&gt;""," X "&amp;'FoPITY-1'!$C50,"")&amp;IF('FoPITY-1'!$D50&lt;&gt;""," X "&amp;'FoPITY-1'!$D50,"")</f>
        <v>trans EV minimum X freight X motorbikes</v>
      </c>
    </row>
    <row r="51" spans="1:1" x14ac:dyDescent="0.45">
      <c r="A51" t="str">
        <f>'FoPITY-1'!A51&amp;" X"&amp;IF('FoPITY-1'!$B51&lt;&gt;""," "&amp;'FoPITY-1'!$B51,"")&amp;IF('FoPITY-1'!$C51&lt;&gt;""," X "&amp;'FoPITY-1'!$C51,"")&amp;IF('FoPITY-1'!$D51&lt;&gt;""," X "&amp;'FoPITY-1'!$D51,"")</f>
        <v>trans hydrogen vehicle minimum X passenger X LDVs</v>
      </c>
    </row>
    <row r="52" spans="1:1" x14ac:dyDescent="0.45">
      <c r="A52" t="str">
        <f>'FoPITY-1'!A52&amp;" X"&amp;IF('FoPITY-1'!$B52&lt;&gt;""," "&amp;'FoPITY-1'!$B52,"")&amp;IF('FoPITY-1'!$C52&lt;&gt;""," X "&amp;'FoPITY-1'!$C52,"")&amp;IF('FoPITY-1'!$D52&lt;&gt;""," X "&amp;'FoPITY-1'!$D52,"")</f>
        <v>trans hydrogen vehicle minimum X passenger X HDVs</v>
      </c>
    </row>
    <row r="53" spans="1:1" x14ac:dyDescent="0.45">
      <c r="A53" t="str">
        <f>'FoPITY-1'!A53&amp;" X"&amp;IF('FoPITY-1'!$B53&lt;&gt;""," "&amp;'FoPITY-1'!$B53,"")&amp;IF('FoPITY-1'!$C53&lt;&gt;""," X "&amp;'FoPITY-1'!$C53,"")&amp;IF('FoPITY-1'!$D53&lt;&gt;""," X "&amp;'FoPITY-1'!$D53,"")</f>
        <v>trans hydrogen vehicle minimum X passenger X aircraft</v>
      </c>
    </row>
    <row r="54" spans="1:1" x14ac:dyDescent="0.45">
      <c r="A54" t="str">
        <f>'FoPITY-1'!A54&amp;" X"&amp;IF('FoPITY-1'!$B54&lt;&gt;""," "&amp;'FoPITY-1'!$B54,"")&amp;IF('FoPITY-1'!$C54&lt;&gt;""," X "&amp;'FoPITY-1'!$C54,"")&amp;IF('FoPITY-1'!$D54&lt;&gt;""," X "&amp;'FoPITY-1'!$D54,"")</f>
        <v>trans hydrogen vehicle minimum X passenger X rail</v>
      </c>
    </row>
    <row r="55" spans="1:1" x14ac:dyDescent="0.45">
      <c r="A55" t="str">
        <f>'FoPITY-1'!A55&amp;" X"&amp;IF('FoPITY-1'!$B55&lt;&gt;""," "&amp;'FoPITY-1'!$B55,"")&amp;IF('FoPITY-1'!$C55&lt;&gt;""," X "&amp;'FoPITY-1'!$C55,"")&amp;IF('FoPITY-1'!$D55&lt;&gt;""," X "&amp;'FoPITY-1'!$D55,"")</f>
        <v>trans hydrogen vehicle minimum X passenger X ships</v>
      </c>
    </row>
    <row r="56" spans="1:1" x14ac:dyDescent="0.45">
      <c r="A56" t="str">
        <f>'FoPITY-1'!A56&amp;" X"&amp;IF('FoPITY-1'!$B56&lt;&gt;""," "&amp;'FoPITY-1'!$B56,"")&amp;IF('FoPITY-1'!$C56&lt;&gt;""," X "&amp;'FoPITY-1'!$C56,"")&amp;IF('FoPITY-1'!$D56&lt;&gt;""," X "&amp;'FoPITY-1'!$D56,"")</f>
        <v>trans hydrogen vehicle minimum X passenger X motorbikes</v>
      </c>
    </row>
    <row r="57" spans="1:1" x14ac:dyDescent="0.45">
      <c r="A57" t="str">
        <f>'FoPITY-1'!A57&amp;" X"&amp;IF('FoPITY-1'!$B57&lt;&gt;""," "&amp;'FoPITY-1'!$B57,"")&amp;IF('FoPITY-1'!$C57&lt;&gt;""," X "&amp;'FoPITY-1'!$C57,"")&amp;IF('FoPITY-1'!$D57&lt;&gt;""," X "&amp;'FoPITY-1'!$D57,"")</f>
        <v>trans hydrogen vehicle minimum X freight X LDVs</v>
      </c>
    </row>
    <row r="58" spans="1:1" x14ac:dyDescent="0.45">
      <c r="A58" t="str">
        <f>'FoPITY-1'!A58&amp;" X"&amp;IF('FoPITY-1'!$B58&lt;&gt;""," "&amp;'FoPITY-1'!$B58,"")&amp;IF('FoPITY-1'!$C58&lt;&gt;""," X "&amp;'FoPITY-1'!$C58,"")&amp;IF('FoPITY-1'!$D58&lt;&gt;""," X "&amp;'FoPITY-1'!$D58,"")</f>
        <v>trans hydrogen vehicle minimum X freight X HDVs</v>
      </c>
    </row>
    <row r="59" spans="1:1" x14ac:dyDescent="0.45">
      <c r="A59" t="str">
        <f>'FoPITY-1'!A59&amp;" X"&amp;IF('FoPITY-1'!$B59&lt;&gt;""," "&amp;'FoPITY-1'!$B59,"")&amp;IF('FoPITY-1'!$C59&lt;&gt;""," X "&amp;'FoPITY-1'!$C59,"")&amp;IF('FoPITY-1'!$D59&lt;&gt;""," X "&amp;'FoPITY-1'!$D59,"")</f>
        <v>trans hydrogen vehicle minimum X freight X aircraft</v>
      </c>
    </row>
    <row r="60" spans="1:1" x14ac:dyDescent="0.45">
      <c r="A60" t="str">
        <f>'FoPITY-1'!A60&amp;" X"&amp;IF('FoPITY-1'!$B60&lt;&gt;""," "&amp;'FoPITY-1'!$B60,"")&amp;IF('FoPITY-1'!$C60&lt;&gt;""," X "&amp;'FoPITY-1'!$C60,"")&amp;IF('FoPITY-1'!$D60&lt;&gt;""," X "&amp;'FoPITY-1'!$D60,"")</f>
        <v>trans hydrogen vehicle minimum X freight X rail</v>
      </c>
    </row>
    <row r="61" spans="1:1" x14ac:dyDescent="0.45">
      <c r="A61" t="str">
        <f>'FoPITY-1'!A61&amp;" X"&amp;IF('FoPITY-1'!$B61&lt;&gt;""," "&amp;'FoPITY-1'!$B61,"")&amp;IF('FoPITY-1'!$C61&lt;&gt;""," X "&amp;'FoPITY-1'!$C61,"")&amp;IF('FoPITY-1'!$D61&lt;&gt;""," X "&amp;'FoPITY-1'!$D61,"")</f>
        <v>trans hydrogen vehicle minimum X freight X ships</v>
      </c>
    </row>
    <row r="62" spans="1:1" x14ac:dyDescent="0.45">
      <c r="A62" t="str">
        <f>'FoPITY-1'!A62&amp;" X"&amp;IF('FoPITY-1'!$B62&lt;&gt;""," "&amp;'FoPITY-1'!$B62,"")&amp;IF('FoPITY-1'!$C62&lt;&gt;""," X "&amp;'FoPITY-1'!$C62,"")&amp;IF('FoPITY-1'!$D62&lt;&gt;""," X "&amp;'FoPITY-1'!$D62,"")</f>
        <v>trans hydrogen vehicle minimum X freight X motorbikes</v>
      </c>
    </row>
    <row r="63" spans="1:1" x14ac:dyDescent="0.45">
      <c r="A63" t="str">
        <f>'FoPITY-1'!A63&amp;" X"&amp;IF('FoPITY-1'!$B63&lt;&gt;""," "&amp;'FoPITY-1'!$B63,"")&amp;IF('FoPITY-1'!$C63&lt;&gt;""," X "&amp;'FoPITY-1'!$C63,"")&amp;IF('FoPITY-1'!$D63&lt;&gt;""," X "&amp;'FoPITY-1'!$D63,"")</f>
        <v>trans reduce EV range anxiety and charging time X</v>
      </c>
    </row>
    <row r="64" spans="1:1" x14ac:dyDescent="0.45">
      <c r="A64" t="str">
        <f>'FoPITY-1'!A64&amp;" X"&amp;IF('FoPITY-1'!$B64&lt;&gt;""," "&amp;'FoPITY-1'!$B64,"")&amp;IF('FoPITY-1'!$C64&lt;&gt;""," X "&amp;'FoPITY-1'!$C64,"")&amp;IF('FoPITY-1'!$D64&lt;&gt;""," X "&amp;'FoPITY-1'!$D64,"")</f>
        <v>trans EV charger deployment X</v>
      </c>
    </row>
    <row r="65" spans="1:1" x14ac:dyDescent="0.45">
      <c r="A65" t="str">
        <f>'FoPITY-1'!A65&amp;" X"&amp;IF('FoPITY-1'!$B65&lt;&gt;""," "&amp;'FoPITY-1'!$B65,"")&amp;IF('FoPITY-1'!$C65&lt;&gt;""," X "&amp;'FoPITY-1'!$C65,"")&amp;IF('FoPITY-1'!$D65&lt;&gt;""," X "&amp;'FoPITY-1'!$D65,"")</f>
        <v>trans LCFS X</v>
      </c>
    </row>
    <row r="66" spans="1:1" x14ac:dyDescent="0.45">
      <c r="A66" t="str">
        <f>'FoPITY-1'!A66&amp;" X"&amp;IF('FoPITY-1'!$B66&lt;&gt;""," "&amp;'FoPITY-1'!$B66,"")&amp;IF('FoPITY-1'!$C66&lt;&gt;""," X "&amp;'FoPITY-1'!$C66,"")&amp;IF('FoPITY-1'!$D66&lt;&gt;""," X "&amp;'FoPITY-1'!$D66,"")</f>
        <v>trans reduce regulated pollutants X LDVs X CO2</v>
      </c>
    </row>
    <row r="67" spans="1:1" x14ac:dyDescent="0.45">
      <c r="A67" t="str">
        <f>'FoPITY-1'!A67&amp;" X"&amp;IF('FoPITY-1'!$B67&lt;&gt;""," "&amp;'FoPITY-1'!$B67,"")&amp;IF('FoPITY-1'!$C67&lt;&gt;""," X "&amp;'FoPITY-1'!$C67,"")&amp;IF('FoPITY-1'!$D67&lt;&gt;""," X "&amp;'FoPITY-1'!$D67,"")</f>
        <v>trans reduce regulated pollutants X LDVs X VOC</v>
      </c>
    </row>
    <row r="68" spans="1:1" x14ac:dyDescent="0.45">
      <c r="A68" t="str">
        <f>'FoPITY-1'!A68&amp;" X"&amp;IF('FoPITY-1'!$B68&lt;&gt;""," "&amp;'FoPITY-1'!$B68,"")&amp;IF('FoPITY-1'!$C68&lt;&gt;""," X "&amp;'FoPITY-1'!$C68,"")&amp;IF('FoPITY-1'!$D68&lt;&gt;""," X "&amp;'FoPITY-1'!$D68,"")</f>
        <v>trans reduce regulated pollutants X LDVs X CO</v>
      </c>
    </row>
    <row r="69" spans="1:1" x14ac:dyDescent="0.45">
      <c r="A69" t="str">
        <f>'FoPITY-1'!A69&amp;" X"&amp;IF('FoPITY-1'!$B69&lt;&gt;""," "&amp;'FoPITY-1'!$B69,"")&amp;IF('FoPITY-1'!$C69&lt;&gt;""," X "&amp;'FoPITY-1'!$C69,"")&amp;IF('FoPITY-1'!$D69&lt;&gt;""," X "&amp;'FoPITY-1'!$D69,"")</f>
        <v>trans reduce regulated pollutants X LDVs X NOx</v>
      </c>
    </row>
    <row r="70" spans="1:1" x14ac:dyDescent="0.45">
      <c r="A70" t="str">
        <f>'FoPITY-1'!A70&amp;" X"&amp;IF('FoPITY-1'!$B70&lt;&gt;""," "&amp;'FoPITY-1'!$B70,"")&amp;IF('FoPITY-1'!$C70&lt;&gt;""," X "&amp;'FoPITY-1'!$C70,"")&amp;IF('FoPITY-1'!$D70&lt;&gt;""," X "&amp;'FoPITY-1'!$D70,"")</f>
        <v>trans reduce regulated pollutants X LDVs X PM10</v>
      </c>
    </row>
    <row r="71" spans="1:1" x14ac:dyDescent="0.45">
      <c r="A71" t="str">
        <f>'FoPITY-1'!A71&amp;" X"&amp;IF('FoPITY-1'!$B71&lt;&gt;""," "&amp;'FoPITY-1'!$B71,"")&amp;IF('FoPITY-1'!$C71&lt;&gt;""," X "&amp;'FoPITY-1'!$C71,"")&amp;IF('FoPITY-1'!$D71&lt;&gt;""," X "&amp;'FoPITY-1'!$D71,"")</f>
        <v>trans reduce regulated pollutants X LDVs X PM25</v>
      </c>
    </row>
    <row r="72" spans="1:1" x14ac:dyDescent="0.45">
      <c r="A72" t="str">
        <f>'FoPITY-1'!A72&amp;" X"&amp;IF('FoPITY-1'!$B72&lt;&gt;""," "&amp;'FoPITY-1'!$B72,"")&amp;IF('FoPITY-1'!$C72&lt;&gt;""," X "&amp;'FoPITY-1'!$C72,"")&amp;IF('FoPITY-1'!$D72&lt;&gt;""," X "&amp;'FoPITY-1'!$D72,"")</f>
        <v>trans reduce regulated pollutants X LDVs X SOx</v>
      </c>
    </row>
    <row r="73" spans="1:1" x14ac:dyDescent="0.45">
      <c r="A73" t="str">
        <f>'FoPITY-1'!A73&amp;" X"&amp;IF('FoPITY-1'!$B73&lt;&gt;""," "&amp;'FoPITY-1'!$B73,"")&amp;IF('FoPITY-1'!$C73&lt;&gt;""," X "&amp;'FoPITY-1'!$C73,"")&amp;IF('FoPITY-1'!$D73&lt;&gt;""," X "&amp;'FoPITY-1'!$D73,"")</f>
        <v>trans reduce regulated pollutants X LDVs X BC</v>
      </c>
    </row>
    <row r="74" spans="1:1" x14ac:dyDescent="0.45">
      <c r="A74" t="str">
        <f>'FoPITY-1'!A74&amp;" X"&amp;IF('FoPITY-1'!$B74&lt;&gt;""," "&amp;'FoPITY-1'!$B74,"")&amp;IF('FoPITY-1'!$C74&lt;&gt;""," X "&amp;'FoPITY-1'!$C74,"")&amp;IF('FoPITY-1'!$D74&lt;&gt;""," X "&amp;'FoPITY-1'!$D74,"")</f>
        <v>trans reduce regulated pollutants X LDVs X OC</v>
      </c>
    </row>
    <row r="75" spans="1:1" x14ac:dyDescent="0.45">
      <c r="A75" t="str">
        <f>'FoPITY-1'!A75&amp;" X"&amp;IF('FoPITY-1'!$B75&lt;&gt;""," "&amp;'FoPITY-1'!$B75,"")&amp;IF('FoPITY-1'!$C75&lt;&gt;""," X "&amp;'FoPITY-1'!$C75,"")&amp;IF('FoPITY-1'!$D75&lt;&gt;""," X "&amp;'FoPITY-1'!$D75,"")</f>
        <v>trans reduce regulated pollutants X LDVs X CH4</v>
      </c>
    </row>
    <row r="76" spans="1:1" x14ac:dyDescent="0.45">
      <c r="A76" t="str">
        <f>'FoPITY-1'!A76&amp;" X"&amp;IF('FoPITY-1'!$B76&lt;&gt;""," "&amp;'FoPITY-1'!$B76,"")&amp;IF('FoPITY-1'!$C76&lt;&gt;""," X "&amp;'FoPITY-1'!$C76,"")&amp;IF('FoPITY-1'!$D76&lt;&gt;""," X "&amp;'FoPITY-1'!$D76,"")</f>
        <v>trans reduce regulated pollutants X LDVs X N2O</v>
      </c>
    </row>
    <row r="77" spans="1:1" x14ac:dyDescent="0.45">
      <c r="A77" t="str">
        <f>'FoPITY-1'!A77&amp;" X"&amp;IF('FoPITY-1'!$B77&lt;&gt;""," "&amp;'FoPITY-1'!$B77,"")&amp;IF('FoPITY-1'!$C77&lt;&gt;""," X "&amp;'FoPITY-1'!$C77,"")&amp;IF('FoPITY-1'!$D77&lt;&gt;""," X "&amp;'FoPITY-1'!$D77,"")</f>
        <v>trans reduce regulated pollutants X LDVs X F gases</v>
      </c>
    </row>
    <row r="78" spans="1:1" x14ac:dyDescent="0.45">
      <c r="A78" t="str">
        <f>'FoPITY-1'!A78&amp;" X"&amp;IF('FoPITY-1'!$B78&lt;&gt;""," "&amp;'FoPITY-1'!$B78,"")&amp;IF('FoPITY-1'!$C78&lt;&gt;""," X "&amp;'FoPITY-1'!$C78,"")&amp;IF('FoPITY-1'!$D78&lt;&gt;""," X "&amp;'FoPITY-1'!$D78,"")</f>
        <v>trans reduce regulated pollutants X HDVs X CO2</v>
      </c>
    </row>
    <row r="79" spans="1:1" x14ac:dyDescent="0.45">
      <c r="A79" t="str">
        <f>'FoPITY-1'!A79&amp;" X"&amp;IF('FoPITY-1'!$B79&lt;&gt;""," "&amp;'FoPITY-1'!$B79,"")&amp;IF('FoPITY-1'!$C79&lt;&gt;""," X "&amp;'FoPITY-1'!$C79,"")&amp;IF('FoPITY-1'!$D79&lt;&gt;""," X "&amp;'FoPITY-1'!$D79,"")</f>
        <v>trans reduce regulated pollutants X HDVs X VOC</v>
      </c>
    </row>
    <row r="80" spans="1:1" x14ac:dyDescent="0.45">
      <c r="A80" t="str">
        <f>'FoPITY-1'!A80&amp;" X"&amp;IF('FoPITY-1'!$B80&lt;&gt;""," "&amp;'FoPITY-1'!$B80,"")&amp;IF('FoPITY-1'!$C80&lt;&gt;""," X "&amp;'FoPITY-1'!$C80,"")&amp;IF('FoPITY-1'!$D80&lt;&gt;""," X "&amp;'FoPITY-1'!$D80,"")</f>
        <v>trans reduce regulated pollutants X HDVs X CO</v>
      </c>
    </row>
    <row r="81" spans="1:1" x14ac:dyDescent="0.45">
      <c r="A81" t="str">
        <f>'FoPITY-1'!A81&amp;" X"&amp;IF('FoPITY-1'!$B81&lt;&gt;""," "&amp;'FoPITY-1'!$B81,"")&amp;IF('FoPITY-1'!$C81&lt;&gt;""," X "&amp;'FoPITY-1'!$C81,"")&amp;IF('FoPITY-1'!$D81&lt;&gt;""," X "&amp;'FoPITY-1'!$D81,"")</f>
        <v>trans reduce regulated pollutants X HDVs X NOx</v>
      </c>
    </row>
    <row r="82" spans="1:1" x14ac:dyDescent="0.45">
      <c r="A82" t="str">
        <f>'FoPITY-1'!A82&amp;" X"&amp;IF('FoPITY-1'!$B82&lt;&gt;""," "&amp;'FoPITY-1'!$B82,"")&amp;IF('FoPITY-1'!$C82&lt;&gt;""," X "&amp;'FoPITY-1'!$C82,"")&amp;IF('FoPITY-1'!$D82&lt;&gt;""," X "&amp;'FoPITY-1'!$D82,"")</f>
        <v>trans reduce regulated pollutants X HDVs X PM10</v>
      </c>
    </row>
    <row r="83" spans="1:1" x14ac:dyDescent="0.45">
      <c r="A83" t="str">
        <f>'FoPITY-1'!A83&amp;" X"&amp;IF('FoPITY-1'!$B83&lt;&gt;""," "&amp;'FoPITY-1'!$B83,"")&amp;IF('FoPITY-1'!$C83&lt;&gt;""," X "&amp;'FoPITY-1'!$C83,"")&amp;IF('FoPITY-1'!$D83&lt;&gt;""," X "&amp;'FoPITY-1'!$D83,"")</f>
        <v>trans reduce regulated pollutants X HDVs X PM25</v>
      </c>
    </row>
    <row r="84" spans="1:1" x14ac:dyDescent="0.45">
      <c r="A84" t="str">
        <f>'FoPITY-1'!A84&amp;" X"&amp;IF('FoPITY-1'!$B84&lt;&gt;""," "&amp;'FoPITY-1'!$B84,"")&amp;IF('FoPITY-1'!$C84&lt;&gt;""," X "&amp;'FoPITY-1'!$C84,"")&amp;IF('FoPITY-1'!$D84&lt;&gt;""," X "&amp;'FoPITY-1'!$D84,"")</f>
        <v>trans reduce regulated pollutants X HDVs X SOx</v>
      </c>
    </row>
    <row r="85" spans="1:1" x14ac:dyDescent="0.45">
      <c r="A85" t="str">
        <f>'FoPITY-1'!A85&amp;" X"&amp;IF('FoPITY-1'!$B85&lt;&gt;""," "&amp;'FoPITY-1'!$B85,"")&amp;IF('FoPITY-1'!$C85&lt;&gt;""," X "&amp;'FoPITY-1'!$C85,"")&amp;IF('FoPITY-1'!$D85&lt;&gt;""," X "&amp;'FoPITY-1'!$D85,"")</f>
        <v>trans reduce regulated pollutants X HDVs X BC</v>
      </c>
    </row>
    <row r="86" spans="1:1" x14ac:dyDescent="0.45">
      <c r="A86" t="str">
        <f>'FoPITY-1'!A86&amp;" X"&amp;IF('FoPITY-1'!$B86&lt;&gt;""," "&amp;'FoPITY-1'!$B86,"")&amp;IF('FoPITY-1'!$C86&lt;&gt;""," X "&amp;'FoPITY-1'!$C86,"")&amp;IF('FoPITY-1'!$D86&lt;&gt;""," X "&amp;'FoPITY-1'!$D86,"")</f>
        <v>trans reduce regulated pollutants X HDVs X OC</v>
      </c>
    </row>
    <row r="87" spans="1:1" x14ac:dyDescent="0.45">
      <c r="A87" t="str">
        <f>'FoPITY-1'!A87&amp;" X"&amp;IF('FoPITY-1'!$B87&lt;&gt;""," "&amp;'FoPITY-1'!$B87,"")&amp;IF('FoPITY-1'!$C87&lt;&gt;""," X "&amp;'FoPITY-1'!$C87,"")&amp;IF('FoPITY-1'!$D87&lt;&gt;""," X "&amp;'FoPITY-1'!$D87,"")</f>
        <v>trans reduce regulated pollutants X HDVs X CH4</v>
      </c>
    </row>
    <row r="88" spans="1:1" x14ac:dyDescent="0.45">
      <c r="A88" t="str">
        <f>'FoPITY-1'!A88&amp;" X"&amp;IF('FoPITY-1'!$B88&lt;&gt;""," "&amp;'FoPITY-1'!$B88,"")&amp;IF('FoPITY-1'!$C88&lt;&gt;""," X "&amp;'FoPITY-1'!$C88,"")&amp;IF('FoPITY-1'!$D88&lt;&gt;""," X "&amp;'FoPITY-1'!$D88,"")</f>
        <v>trans reduce regulated pollutants X HDVs X N2O</v>
      </c>
    </row>
    <row r="89" spans="1:1" x14ac:dyDescent="0.45">
      <c r="A89" t="str">
        <f>'FoPITY-1'!A89&amp;" X"&amp;IF('FoPITY-1'!$B89&lt;&gt;""," "&amp;'FoPITY-1'!$B89,"")&amp;IF('FoPITY-1'!$C89&lt;&gt;""," X "&amp;'FoPITY-1'!$C89,"")&amp;IF('FoPITY-1'!$D89&lt;&gt;""," X "&amp;'FoPITY-1'!$D89,"")</f>
        <v>trans reduce regulated pollutants X HDVs X F gases</v>
      </c>
    </row>
    <row r="90" spans="1:1" x14ac:dyDescent="0.45">
      <c r="A90" t="str">
        <f>'FoPITY-1'!A90&amp;" X"&amp;IF('FoPITY-1'!$B90&lt;&gt;""," "&amp;'FoPITY-1'!$B90,"")&amp;IF('FoPITY-1'!$C90&lt;&gt;""," X "&amp;'FoPITY-1'!$C90,"")&amp;IF('FoPITY-1'!$D90&lt;&gt;""," X "&amp;'FoPITY-1'!$D90,"")</f>
        <v>trans reduce regulated pollutants X aircraft X CO2</v>
      </c>
    </row>
    <row r="91" spans="1:1" x14ac:dyDescent="0.45">
      <c r="A91" t="str">
        <f>'FoPITY-1'!A91&amp;" X"&amp;IF('FoPITY-1'!$B91&lt;&gt;""," "&amp;'FoPITY-1'!$B91,"")&amp;IF('FoPITY-1'!$C91&lt;&gt;""," X "&amp;'FoPITY-1'!$C91,"")&amp;IF('FoPITY-1'!$D91&lt;&gt;""," X "&amp;'FoPITY-1'!$D91,"")</f>
        <v>trans reduce regulated pollutants X aircraft X VOC</v>
      </c>
    </row>
    <row r="92" spans="1:1" x14ac:dyDescent="0.45">
      <c r="A92" t="str">
        <f>'FoPITY-1'!A92&amp;" X"&amp;IF('FoPITY-1'!$B92&lt;&gt;""," "&amp;'FoPITY-1'!$B92,"")&amp;IF('FoPITY-1'!$C92&lt;&gt;""," X "&amp;'FoPITY-1'!$C92,"")&amp;IF('FoPITY-1'!$D92&lt;&gt;""," X "&amp;'FoPITY-1'!$D92,"")</f>
        <v>trans reduce regulated pollutants X aircraft X CO</v>
      </c>
    </row>
    <row r="93" spans="1:1" x14ac:dyDescent="0.45">
      <c r="A93" t="str">
        <f>'FoPITY-1'!A93&amp;" X"&amp;IF('FoPITY-1'!$B93&lt;&gt;""," "&amp;'FoPITY-1'!$B93,"")&amp;IF('FoPITY-1'!$C93&lt;&gt;""," X "&amp;'FoPITY-1'!$C93,"")&amp;IF('FoPITY-1'!$D93&lt;&gt;""," X "&amp;'FoPITY-1'!$D93,"")</f>
        <v>trans reduce regulated pollutants X aircraft X NOx</v>
      </c>
    </row>
    <row r="94" spans="1:1" x14ac:dyDescent="0.45">
      <c r="A94" t="str">
        <f>'FoPITY-1'!A94&amp;" X"&amp;IF('FoPITY-1'!$B94&lt;&gt;""," "&amp;'FoPITY-1'!$B94,"")&amp;IF('FoPITY-1'!$C94&lt;&gt;""," X "&amp;'FoPITY-1'!$C94,"")&amp;IF('FoPITY-1'!$D94&lt;&gt;""," X "&amp;'FoPITY-1'!$D94,"")</f>
        <v>trans reduce regulated pollutants X aircraft X PM10</v>
      </c>
    </row>
    <row r="95" spans="1:1" x14ac:dyDescent="0.45">
      <c r="A95" t="str">
        <f>'FoPITY-1'!A95&amp;" X"&amp;IF('FoPITY-1'!$B95&lt;&gt;""," "&amp;'FoPITY-1'!$B95,"")&amp;IF('FoPITY-1'!$C95&lt;&gt;""," X "&amp;'FoPITY-1'!$C95,"")&amp;IF('FoPITY-1'!$D95&lt;&gt;""," X "&amp;'FoPITY-1'!$D95,"")</f>
        <v>trans reduce regulated pollutants X aircraft X PM25</v>
      </c>
    </row>
    <row r="96" spans="1:1" x14ac:dyDescent="0.45">
      <c r="A96" t="str">
        <f>'FoPITY-1'!A96&amp;" X"&amp;IF('FoPITY-1'!$B96&lt;&gt;""," "&amp;'FoPITY-1'!$B96,"")&amp;IF('FoPITY-1'!$C96&lt;&gt;""," X "&amp;'FoPITY-1'!$C96,"")&amp;IF('FoPITY-1'!$D96&lt;&gt;""," X "&amp;'FoPITY-1'!$D96,"")</f>
        <v>trans reduce regulated pollutants X aircraft X SOx</v>
      </c>
    </row>
    <row r="97" spans="1:1" x14ac:dyDescent="0.45">
      <c r="A97" t="str">
        <f>'FoPITY-1'!A97&amp;" X"&amp;IF('FoPITY-1'!$B97&lt;&gt;""," "&amp;'FoPITY-1'!$B97,"")&amp;IF('FoPITY-1'!$C97&lt;&gt;""," X "&amp;'FoPITY-1'!$C97,"")&amp;IF('FoPITY-1'!$D97&lt;&gt;""," X "&amp;'FoPITY-1'!$D97,"")</f>
        <v>trans reduce regulated pollutants X aircraft X BC</v>
      </c>
    </row>
    <row r="98" spans="1:1" x14ac:dyDescent="0.45">
      <c r="A98" t="str">
        <f>'FoPITY-1'!A98&amp;" X"&amp;IF('FoPITY-1'!$B98&lt;&gt;""," "&amp;'FoPITY-1'!$B98,"")&amp;IF('FoPITY-1'!$C98&lt;&gt;""," X "&amp;'FoPITY-1'!$C98,"")&amp;IF('FoPITY-1'!$D98&lt;&gt;""," X "&amp;'FoPITY-1'!$D98,"")</f>
        <v>trans reduce regulated pollutants X aircraft X OC</v>
      </c>
    </row>
    <row r="99" spans="1:1" x14ac:dyDescent="0.45">
      <c r="A99" t="str">
        <f>'FoPITY-1'!A99&amp;" X"&amp;IF('FoPITY-1'!$B99&lt;&gt;""," "&amp;'FoPITY-1'!$B99,"")&amp;IF('FoPITY-1'!$C99&lt;&gt;""," X "&amp;'FoPITY-1'!$C99,"")&amp;IF('FoPITY-1'!$D99&lt;&gt;""," X "&amp;'FoPITY-1'!$D99,"")</f>
        <v>trans reduce regulated pollutants X aircraft X CH4</v>
      </c>
    </row>
    <row r="100" spans="1:1" x14ac:dyDescent="0.45">
      <c r="A100" t="str">
        <f>'FoPITY-1'!A100&amp;" X"&amp;IF('FoPITY-1'!$B100&lt;&gt;""," "&amp;'FoPITY-1'!$B100,"")&amp;IF('FoPITY-1'!$C100&lt;&gt;""," X "&amp;'FoPITY-1'!$C100,"")&amp;IF('FoPITY-1'!$D100&lt;&gt;""," X "&amp;'FoPITY-1'!$D100,"")</f>
        <v>trans reduce regulated pollutants X aircraft X N2O</v>
      </c>
    </row>
    <row r="101" spans="1:1" x14ac:dyDescent="0.45">
      <c r="A101" t="str">
        <f>'FoPITY-1'!A101&amp;" X"&amp;IF('FoPITY-1'!$B101&lt;&gt;""," "&amp;'FoPITY-1'!$B101,"")&amp;IF('FoPITY-1'!$C101&lt;&gt;""," X "&amp;'FoPITY-1'!$C101,"")&amp;IF('FoPITY-1'!$D101&lt;&gt;""," X "&amp;'FoPITY-1'!$D101,"")</f>
        <v>trans reduce regulated pollutants X aircraft X F gases</v>
      </c>
    </row>
    <row r="102" spans="1:1" x14ac:dyDescent="0.45">
      <c r="A102" t="str">
        <f>'FoPITY-1'!A102&amp;" X"&amp;IF('FoPITY-1'!$B102&lt;&gt;""," "&amp;'FoPITY-1'!$B102,"")&amp;IF('FoPITY-1'!$C102&lt;&gt;""," X "&amp;'FoPITY-1'!$C102,"")&amp;IF('FoPITY-1'!$D102&lt;&gt;""," X "&amp;'FoPITY-1'!$D102,"")</f>
        <v>trans reduce regulated pollutants X rail X CO2</v>
      </c>
    </row>
    <row r="103" spans="1:1" x14ac:dyDescent="0.45">
      <c r="A103" t="str">
        <f>'FoPITY-1'!A103&amp;" X"&amp;IF('FoPITY-1'!$B103&lt;&gt;""," "&amp;'FoPITY-1'!$B103,"")&amp;IF('FoPITY-1'!$C103&lt;&gt;""," X "&amp;'FoPITY-1'!$C103,"")&amp;IF('FoPITY-1'!$D103&lt;&gt;""," X "&amp;'FoPITY-1'!$D103,"")</f>
        <v>trans reduce regulated pollutants X rail X VOC</v>
      </c>
    </row>
    <row r="104" spans="1:1" x14ac:dyDescent="0.45">
      <c r="A104" t="str">
        <f>'FoPITY-1'!A104&amp;" X"&amp;IF('FoPITY-1'!$B104&lt;&gt;""," "&amp;'FoPITY-1'!$B104,"")&amp;IF('FoPITY-1'!$C104&lt;&gt;""," X "&amp;'FoPITY-1'!$C104,"")&amp;IF('FoPITY-1'!$D104&lt;&gt;""," X "&amp;'FoPITY-1'!$D104,"")</f>
        <v>trans reduce regulated pollutants X rail X CO</v>
      </c>
    </row>
    <row r="105" spans="1:1" x14ac:dyDescent="0.45">
      <c r="A105" t="str">
        <f>'FoPITY-1'!A105&amp;" X"&amp;IF('FoPITY-1'!$B105&lt;&gt;""," "&amp;'FoPITY-1'!$B105,"")&amp;IF('FoPITY-1'!$C105&lt;&gt;""," X "&amp;'FoPITY-1'!$C105,"")&amp;IF('FoPITY-1'!$D105&lt;&gt;""," X "&amp;'FoPITY-1'!$D105,"")</f>
        <v>trans reduce regulated pollutants X rail X NOx</v>
      </c>
    </row>
    <row r="106" spans="1:1" x14ac:dyDescent="0.45">
      <c r="A106" t="str">
        <f>'FoPITY-1'!A106&amp;" X"&amp;IF('FoPITY-1'!$B106&lt;&gt;""," "&amp;'FoPITY-1'!$B106,"")&amp;IF('FoPITY-1'!$C106&lt;&gt;""," X "&amp;'FoPITY-1'!$C106,"")&amp;IF('FoPITY-1'!$D106&lt;&gt;""," X "&amp;'FoPITY-1'!$D106,"")</f>
        <v>trans reduce regulated pollutants X rail X PM10</v>
      </c>
    </row>
    <row r="107" spans="1:1" x14ac:dyDescent="0.45">
      <c r="A107" t="str">
        <f>'FoPITY-1'!A107&amp;" X"&amp;IF('FoPITY-1'!$B107&lt;&gt;""," "&amp;'FoPITY-1'!$B107,"")&amp;IF('FoPITY-1'!$C107&lt;&gt;""," X "&amp;'FoPITY-1'!$C107,"")&amp;IF('FoPITY-1'!$D107&lt;&gt;""," X "&amp;'FoPITY-1'!$D107,"")</f>
        <v>trans reduce regulated pollutants X rail X PM25</v>
      </c>
    </row>
    <row r="108" spans="1:1" x14ac:dyDescent="0.45">
      <c r="A108" t="str">
        <f>'FoPITY-1'!A108&amp;" X"&amp;IF('FoPITY-1'!$B108&lt;&gt;""," "&amp;'FoPITY-1'!$B108,"")&amp;IF('FoPITY-1'!$C108&lt;&gt;""," X "&amp;'FoPITY-1'!$C108,"")&amp;IF('FoPITY-1'!$D108&lt;&gt;""," X "&amp;'FoPITY-1'!$D108,"")</f>
        <v>trans reduce regulated pollutants X rail X SOx</v>
      </c>
    </row>
    <row r="109" spans="1:1" x14ac:dyDescent="0.45">
      <c r="A109" t="str">
        <f>'FoPITY-1'!A109&amp;" X"&amp;IF('FoPITY-1'!$B109&lt;&gt;""," "&amp;'FoPITY-1'!$B109,"")&amp;IF('FoPITY-1'!$C109&lt;&gt;""," X "&amp;'FoPITY-1'!$C109,"")&amp;IF('FoPITY-1'!$D109&lt;&gt;""," X "&amp;'FoPITY-1'!$D109,"")</f>
        <v>trans reduce regulated pollutants X rail X BC</v>
      </c>
    </row>
    <row r="110" spans="1:1" x14ac:dyDescent="0.45">
      <c r="A110" t="str">
        <f>'FoPITY-1'!A110&amp;" X"&amp;IF('FoPITY-1'!$B110&lt;&gt;""," "&amp;'FoPITY-1'!$B110,"")&amp;IF('FoPITY-1'!$C110&lt;&gt;""," X "&amp;'FoPITY-1'!$C110,"")&amp;IF('FoPITY-1'!$D110&lt;&gt;""," X "&amp;'FoPITY-1'!$D110,"")</f>
        <v>trans reduce regulated pollutants X rail X OC</v>
      </c>
    </row>
    <row r="111" spans="1:1" x14ac:dyDescent="0.45">
      <c r="A111" t="str">
        <f>'FoPITY-1'!A111&amp;" X"&amp;IF('FoPITY-1'!$B111&lt;&gt;""," "&amp;'FoPITY-1'!$B111,"")&amp;IF('FoPITY-1'!$C111&lt;&gt;""," X "&amp;'FoPITY-1'!$C111,"")&amp;IF('FoPITY-1'!$D111&lt;&gt;""," X "&amp;'FoPITY-1'!$D111,"")</f>
        <v>trans reduce regulated pollutants X rail X CH4</v>
      </c>
    </row>
    <row r="112" spans="1:1" x14ac:dyDescent="0.45">
      <c r="A112" t="str">
        <f>'FoPITY-1'!A112&amp;" X"&amp;IF('FoPITY-1'!$B112&lt;&gt;""," "&amp;'FoPITY-1'!$B112,"")&amp;IF('FoPITY-1'!$C112&lt;&gt;""," X "&amp;'FoPITY-1'!$C112,"")&amp;IF('FoPITY-1'!$D112&lt;&gt;""," X "&amp;'FoPITY-1'!$D112,"")</f>
        <v>trans reduce regulated pollutants X rail X N2O</v>
      </c>
    </row>
    <row r="113" spans="1:1" x14ac:dyDescent="0.45">
      <c r="A113" t="str">
        <f>'FoPITY-1'!A113&amp;" X"&amp;IF('FoPITY-1'!$B113&lt;&gt;""," "&amp;'FoPITY-1'!$B113,"")&amp;IF('FoPITY-1'!$C113&lt;&gt;""," X "&amp;'FoPITY-1'!$C113,"")&amp;IF('FoPITY-1'!$D113&lt;&gt;""," X "&amp;'FoPITY-1'!$D113,"")</f>
        <v>trans reduce regulated pollutants X rail X F gases</v>
      </c>
    </row>
    <row r="114" spans="1:1" x14ac:dyDescent="0.45">
      <c r="A114" t="str">
        <f>'FoPITY-1'!A114&amp;" X"&amp;IF('FoPITY-1'!$B114&lt;&gt;""," "&amp;'FoPITY-1'!$B114,"")&amp;IF('FoPITY-1'!$C114&lt;&gt;""," X "&amp;'FoPITY-1'!$C114,"")&amp;IF('FoPITY-1'!$D114&lt;&gt;""," X "&amp;'FoPITY-1'!$D114,"")</f>
        <v>trans reduce regulated pollutants X ships X CO2</v>
      </c>
    </row>
    <row r="115" spans="1:1" x14ac:dyDescent="0.45">
      <c r="A115" t="str">
        <f>'FoPITY-1'!A115&amp;" X"&amp;IF('FoPITY-1'!$B115&lt;&gt;""," "&amp;'FoPITY-1'!$B115,"")&amp;IF('FoPITY-1'!$C115&lt;&gt;""," X "&amp;'FoPITY-1'!$C115,"")&amp;IF('FoPITY-1'!$D115&lt;&gt;""," X "&amp;'FoPITY-1'!$D115,"")</f>
        <v>trans reduce regulated pollutants X ships X VOC</v>
      </c>
    </row>
    <row r="116" spans="1:1" x14ac:dyDescent="0.45">
      <c r="A116" t="str">
        <f>'FoPITY-1'!A116&amp;" X"&amp;IF('FoPITY-1'!$B116&lt;&gt;""," "&amp;'FoPITY-1'!$B116,"")&amp;IF('FoPITY-1'!$C116&lt;&gt;""," X "&amp;'FoPITY-1'!$C116,"")&amp;IF('FoPITY-1'!$D116&lt;&gt;""," X "&amp;'FoPITY-1'!$D116,"")</f>
        <v>trans reduce regulated pollutants X ships X CO</v>
      </c>
    </row>
    <row r="117" spans="1:1" x14ac:dyDescent="0.45">
      <c r="A117" t="str">
        <f>'FoPITY-1'!A117&amp;" X"&amp;IF('FoPITY-1'!$B117&lt;&gt;""," "&amp;'FoPITY-1'!$B117,"")&amp;IF('FoPITY-1'!$C117&lt;&gt;""," X "&amp;'FoPITY-1'!$C117,"")&amp;IF('FoPITY-1'!$D117&lt;&gt;""," X "&amp;'FoPITY-1'!$D117,"")</f>
        <v>trans reduce regulated pollutants X ships X NOx</v>
      </c>
    </row>
    <row r="118" spans="1:1" x14ac:dyDescent="0.45">
      <c r="A118" t="str">
        <f>'FoPITY-1'!A118&amp;" X"&amp;IF('FoPITY-1'!$B118&lt;&gt;""," "&amp;'FoPITY-1'!$B118,"")&amp;IF('FoPITY-1'!$C118&lt;&gt;""," X "&amp;'FoPITY-1'!$C118,"")&amp;IF('FoPITY-1'!$D118&lt;&gt;""," X "&amp;'FoPITY-1'!$D118,"")</f>
        <v>trans reduce regulated pollutants X ships X PM10</v>
      </c>
    </row>
    <row r="119" spans="1:1" x14ac:dyDescent="0.45">
      <c r="A119" t="str">
        <f>'FoPITY-1'!A119&amp;" X"&amp;IF('FoPITY-1'!$B119&lt;&gt;""," "&amp;'FoPITY-1'!$B119,"")&amp;IF('FoPITY-1'!$C119&lt;&gt;""," X "&amp;'FoPITY-1'!$C119,"")&amp;IF('FoPITY-1'!$D119&lt;&gt;""," X "&amp;'FoPITY-1'!$D119,"")</f>
        <v>trans reduce regulated pollutants X ships X PM25</v>
      </c>
    </row>
    <row r="120" spans="1:1" x14ac:dyDescent="0.45">
      <c r="A120" t="str">
        <f>'FoPITY-1'!A120&amp;" X"&amp;IF('FoPITY-1'!$B120&lt;&gt;""," "&amp;'FoPITY-1'!$B120,"")&amp;IF('FoPITY-1'!$C120&lt;&gt;""," X "&amp;'FoPITY-1'!$C120,"")&amp;IF('FoPITY-1'!$D120&lt;&gt;""," X "&amp;'FoPITY-1'!$D120,"")</f>
        <v>trans reduce regulated pollutants X ships X SOx</v>
      </c>
    </row>
    <row r="121" spans="1:1" x14ac:dyDescent="0.45">
      <c r="A121" t="str">
        <f>'FoPITY-1'!A121&amp;" X"&amp;IF('FoPITY-1'!$B121&lt;&gt;""," "&amp;'FoPITY-1'!$B121,"")&amp;IF('FoPITY-1'!$C121&lt;&gt;""," X "&amp;'FoPITY-1'!$C121,"")&amp;IF('FoPITY-1'!$D121&lt;&gt;""," X "&amp;'FoPITY-1'!$D121,"")</f>
        <v>trans reduce regulated pollutants X ships X BC</v>
      </c>
    </row>
    <row r="122" spans="1:1" x14ac:dyDescent="0.45">
      <c r="A122" t="str">
        <f>'FoPITY-1'!A122&amp;" X"&amp;IF('FoPITY-1'!$B122&lt;&gt;""," "&amp;'FoPITY-1'!$B122,"")&amp;IF('FoPITY-1'!$C122&lt;&gt;""," X "&amp;'FoPITY-1'!$C122,"")&amp;IF('FoPITY-1'!$D122&lt;&gt;""," X "&amp;'FoPITY-1'!$D122,"")</f>
        <v>trans reduce regulated pollutants X ships X OC</v>
      </c>
    </row>
    <row r="123" spans="1:1" x14ac:dyDescent="0.45">
      <c r="A123" t="str">
        <f>'FoPITY-1'!A123&amp;" X"&amp;IF('FoPITY-1'!$B123&lt;&gt;""," "&amp;'FoPITY-1'!$B123,"")&amp;IF('FoPITY-1'!$C123&lt;&gt;""," X "&amp;'FoPITY-1'!$C123,"")&amp;IF('FoPITY-1'!$D123&lt;&gt;""," X "&amp;'FoPITY-1'!$D123,"")</f>
        <v>trans reduce regulated pollutants X ships X CH4</v>
      </c>
    </row>
    <row r="124" spans="1:1" x14ac:dyDescent="0.45">
      <c r="A124" t="str">
        <f>'FoPITY-1'!A124&amp;" X"&amp;IF('FoPITY-1'!$B124&lt;&gt;""," "&amp;'FoPITY-1'!$B124,"")&amp;IF('FoPITY-1'!$C124&lt;&gt;""," X "&amp;'FoPITY-1'!$C124,"")&amp;IF('FoPITY-1'!$D124&lt;&gt;""," X "&amp;'FoPITY-1'!$D124,"")</f>
        <v>trans reduce regulated pollutants X ships X N2O</v>
      </c>
    </row>
    <row r="125" spans="1:1" x14ac:dyDescent="0.45">
      <c r="A125" t="str">
        <f>'FoPITY-1'!A125&amp;" X"&amp;IF('FoPITY-1'!$B125&lt;&gt;""," "&amp;'FoPITY-1'!$B125,"")&amp;IF('FoPITY-1'!$C125&lt;&gt;""," X "&amp;'FoPITY-1'!$C125,"")&amp;IF('FoPITY-1'!$D125&lt;&gt;""," X "&amp;'FoPITY-1'!$D125,"")</f>
        <v>trans reduce regulated pollutants X ships X F gases</v>
      </c>
    </row>
    <row r="126" spans="1:1" x14ac:dyDescent="0.45">
      <c r="A126" t="str">
        <f>'FoPITY-1'!A126&amp;" X"&amp;IF('FoPITY-1'!$B126&lt;&gt;""," "&amp;'FoPITY-1'!$B126,"")&amp;IF('FoPITY-1'!$C126&lt;&gt;""," X "&amp;'FoPITY-1'!$C126,"")&amp;IF('FoPITY-1'!$D126&lt;&gt;""," X "&amp;'FoPITY-1'!$D126,"")</f>
        <v>trans reduce regulated pollutants X motorbikes X CO2</v>
      </c>
    </row>
    <row r="127" spans="1:1" x14ac:dyDescent="0.45">
      <c r="A127" t="str">
        <f>'FoPITY-1'!A127&amp;" X"&amp;IF('FoPITY-1'!$B127&lt;&gt;""," "&amp;'FoPITY-1'!$B127,"")&amp;IF('FoPITY-1'!$C127&lt;&gt;""," X "&amp;'FoPITY-1'!$C127,"")&amp;IF('FoPITY-1'!$D127&lt;&gt;""," X "&amp;'FoPITY-1'!$D127,"")</f>
        <v>trans reduce regulated pollutants X motorbikes X VOC</v>
      </c>
    </row>
    <row r="128" spans="1:1" x14ac:dyDescent="0.45">
      <c r="A128" t="str">
        <f>'FoPITY-1'!A128&amp;" X"&amp;IF('FoPITY-1'!$B128&lt;&gt;""," "&amp;'FoPITY-1'!$B128,"")&amp;IF('FoPITY-1'!$C128&lt;&gt;""," X "&amp;'FoPITY-1'!$C128,"")&amp;IF('FoPITY-1'!$D128&lt;&gt;""," X "&amp;'FoPITY-1'!$D128,"")</f>
        <v>trans reduce regulated pollutants X motorbikes X CO</v>
      </c>
    </row>
    <row r="129" spans="1:1" x14ac:dyDescent="0.45">
      <c r="A129" t="str">
        <f>'FoPITY-1'!A129&amp;" X"&amp;IF('FoPITY-1'!$B129&lt;&gt;""," "&amp;'FoPITY-1'!$B129,"")&amp;IF('FoPITY-1'!$C129&lt;&gt;""," X "&amp;'FoPITY-1'!$C129,"")&amp;IF('FoPITY-1'!$D129&lt;&gt;""," X "&amp;'FoPITY-1'!$D129,"")</f>
        <v>trans reduce regulated pollutants X motorbikes X NOx</v>
      </c>
    </row>
    <row r="130" spans="1:1" x14ac:dyDescent="0.45">
      <c r="A130" t="str">
        <f>'FoPITY-1'!A130&amp;" X"&amp;IF('FoPITY-1'!$B130&lt;&gt;""," "&amp;'FoPITY-1'!$B130,"")&amp;IF('FoPITY-1'!$C130&lt;&gt;""," X "&amp;'FoPITY-1'!$C130,"")&amp;IF('FoPITY-1'!$D130&lt;&gt;""," X "&amp;'FoPITY-1'!$D130,"")</f>
        <v>trans reduce regulated pollutants X motorbikes X PM10</v>
      </c>
    </row>
    <row r="131" spans="1:1" x14ac:dyDescent="0.45">
      <c r="A131" t="str">
        <f>'FoPITY-1'!A131&amp;" X"&amp;IF('FoPITY-1'!$B131&lt;&gt;""," "&amp;'FoPITY-1'!$B131,"")&amp;IF('FoPITY-1'!$C131&lt;&gt;""," X "&amp;'FoPITY-1'!$C131,"")&amp;IF('FoPITY-1'!$D131&lt;&gt;""," X "&amp;'FoPITY-1'!$D131,"")</f>
        <v>trans reduce regulated pollutants X motorbikes X PM25</v>
      </c>
    </row>
    <row r="132" spans="1:1" x14ac:dyDescent="0.45">
      <c r="A132" t="str">
        <f>'FoPITY-1'!A132&amp;" X"&amp;IF('FoPITY-1'!$B132&lt;&gt;""," "&amp;'FoPITY-1'!$B132,"")&amp;IF('FoPITY-1'!$C132&lt;&gt;""," X "&amp;'FoPITY-1'!$C132,"")&amp;IF('FoPITY-1'!$D132&lt;&gt;""," X "&amp;'FoPITY-1'!$D132,"")</f>
        <v>trans reduce regulated pollutants X motorbikes X SOx</v>
      </c>
    </row>
    <row r="133" spans="1:1" x14ac:dyDescent="0.45">
      <c r="A133" t="str">
        <f>'FoPITY-1'!A133&amp;" X"&amp;IF('FoPITY-1'!$B133&lt;&gt;""," "&amp;'FoPITY-1'!$B133,"")&amp;IF('FoPITY-1'!$C133&lt;&gt;""," X "&amp;'FoPITY-1'!$C133,"")&amp;IF('FoPITY-1'!$D133&lt;&gt;""," X "&amp;'FoPITY-1'!$D133,"")</f>
        <v>trans reduce regulated pollutants X motorbikes X BC</v>
      </c>
    </row>
    <row r="134" spans="1:1" x14ac:dyDescent="0.45">
      <c r="A134" t="str">
        <f>'FoPITY-1'!A134&amp;" X"&amp;IF('FoPITY-1'!$B134&lt;&gt;""," "&amp;'FoPITY-1'!$B134,"")&amp;IF('FoPITY-1'!$C134&lt;&gt;""," X "&amp;'FoPITY-1'!$C134,"")&amp;IF('FoPITY-1'!$D134&lt;&gt;""," X "&amp;'FoPITY-1'!$D134,"")</f>
        <v>trans reduce regulated pollutants X motorbikes X OC</v>
      </c>
    </row>
    <row r="135" spans="1:1" x14ac:dyDescent="0.45">
      <c r="A135" t="str">
        <f>'FoPITY-1'!A135&amp;" X"&amp;IF('FoPITY-1'!$B135&lt;&gt;""," "&amp;'FoPITY-1'!$B135,"")&amp;IF('FoPITY-1'!$C135&lt;&gt;""," X "&amp;'FoPITY-1'!$C135,"")&amp;IF('FoPITY-1'!$D135&lt;&gt;""," X "&amp;'FoPITY-1'!$D135,"")</f>
        <v>trans reduce regulated pollutants X motorbikes X CH4</v>
      </c>
    </row>
    <row r="136" spans="1:1" x14ac:dyDescent="0.45">
      <c r="A136" t="str">
        <f>'FoPITY-1'!A136&amp;" X"&amp;IF('FoPITY-1'!$B136&lt;&gt;""," "&amp;'FoPITY-1'!$B136,"")&amp;IF('FoPITY-1'!$C136&lt;&gt;""," X "&amp;'FoPITY-1'!$C136,"")&amp;IF('FoPITY-1'!$D136&lt;&gt;""," X "&amp;'FoPITY-1'!$D136,"")</f>
        <v>trans reduce regulated pollutants X motorbikes X N2O</v>
      </c>
    </row>
    <row r="137" spans="1:1" x14ac:dyDescent="0.45">
      <c r="A137" t="str">
        <f>'FoPITY-1'!A137&amp;" X"&amp;IF('FoPITY-1'!$B137&lt;&gt;""," "&amp;'FoPITY-1'!$B137,"")&amp;IF('FoPITY-1'!$C137&lt;&gt;""," X "&amp;'FoPITY-1'!$C137,"")&amp;IF('FoPITY-1'!$D137&lt;&gt;""," X "&amp;'FoPITY-1'!$D137,"")</f>
        <v>trans reduce regulated pollutants X motorbikes X F gases</v>
      </c>
    </row>
    <row r="138" spans="1:1" x14ac:dyDescent="0.45">
      <c r="A138" t="str">
        <f>'FoPITY-1'!A138&amp;" X"&amp;IF('FoPITY-1'!$B138&lt;&gt;""," "&amp;'FoPITY-1'!$B138,"")&amp;IF('FoPITY-1'!$C138&lt;&gt;""," X "&amp;'FoPITY-1'!$C138,"")&amp;IF('FoPITY-1'!$D138&lt;&gt;""," X "&amp;'FoPITY-1'!$D138,"")</f>
        <v>elec renewable portfolio standards X</v>
      </c>
    </row>
    <row r="139" spans="1:1" x14ac:dyDescent="0.45">
      <c r="A139" t="str">
        <f>'FoPITY-1'!A139&amp;" X"&amp;IF('FoPITY-1'!$B139&lt;&gt;""," "&amp;'FoPITY-1'!$B139,"")&amp;IF('FoPITY-1'!$C139&lt;&gt;""," X "&amp;'FoPITY-1'!$C139,"")&amp;IF('FoPITY-1'!$D139&lt;&gt;""," X "&amp;'FoPITY-1'!$D139,"")</f>
        <v>elec ban new power plants X hard coal es</v>
      </c>
    </row>
    <row r="140" spans="1:1" x14ac:dyDescent="0.45">
      <c r="A140" t="str">
        <f>'FoPITY-1'!A140&amp;" X"&amp;IF('FoPITY-1'!$B140&lt;&gt;""," "&amp;'FoPITY-1'!$B140,"")&amp;IF('FoPITY-1'!$C140&lt;&gt;""," X "&amp;'FoPITY-1'!$C140,"")&amp;IF('FoPITY-1'!$D140&lt;&gt;""," X "&amp;'FoPITY-1'!$D140,"")</f>
        <v>elec ban new power plants X natural gas nonpeaker es</v>
      </c>
    </row>
    <row r="141" spans="1:1" x14ac:dyDescent="0.45">
      <c r="A141" t="str">
        <f>'FoPITY-1'!A141&amp;" X"&amp;IF('FoPITY-1'!$B141&lt;&gt;""," "&amp;'FoPITY-1'!$B141,"")&amp;IF('FoPITY-1'!$C141&lt;&gt;""," X "&amp;'FoPITY-1'!$C141,"")&amp;IF('FoPITY-1'!$D141&lt;&gt;""," X "&amp;'FoPITY-1'!$D141,"")</f>
        <v>elec ban new power plants X nuclear es</v>
      </c>
    </row>
    <row r="142" spans="1:1" x14ac:dyDescent="0.45">
      <c r="A142" t="str">
        <f>'FoPITY-1'!A142&amp;" X"&amp;IF('FoPITY-1'!$B142&lt;&gt;""," "&amp;'FoPITY-1'!$B142,"")&amp;IF('FoPITY-1'!$C142&lt;&gt;""," X "&amp;'FoPITY-1'!$C142,"")&amp;IF('FoPITY-1'!$D142&lt;&gt;""," X "&amp;'FoPITY-1'!$D142,"")</f>
        <v>elec ban new power plants X hydro es</v>
      </c>
    </row>
    <row r="143" spans="1:1" x14ac:dyDescent="0.45">
      <c r="A143" t="str">
        <f>'FoPITY-1'!A143&amp;" X"&amp;IF('FoPITY-1'!$B143&lt;&gt;""," "&amp;'FoPITY-1'!$B143,"")&amp;IF('FoPITY-1'!$C143&lt;&gt;""," X "&amp;'FoPITY-1'!$C143,"")&amp;IF('FoPITY-1'!$D143&lt;&gt;""," X "&amp;'FoPITY-1'!$D143,"")</f>
        <v>elec ban new power plants X onshore wind es</v>
      </c>
    </row>
    <row r="144" spans="1:1" x14ac:dyDescent="0.45">
      <c r="A144" t="str">
        <f>'FoPITY-1'!A144&amp;" X"&amp;IF('FoPITY-1'!$B144&lt;&gt;""," "&amp;'FoPITY-1'!$B144,"")&amp;IF('FoPITY-1'!$C144&lt;&gt;""," X "&amp;'FoPITY-1'!$C144,"")&amp;IF('FoPITY-1'!$D144&lt;&gt;""," X "&amp;'FoPITY-1'!$D144,"")</f>
        <v>elec ban new power plants X solar PV es</v>
      </c>
    </row>
    <row r="145" spans="1:1" x14ac:dyDescent="0.45">
      <c r="A145" t="str">
        <f>'FoPITY-1'!A145&amp;" X"&amp;IF('FoPITY-1'!$B145&lt;&gt;""," "&amp;'FoPITY-1'!$B145,"")&amp;IF('FoPITY-1'!$C145&lt;&gt;""," X "&amp;'FoPITY-1'!$C145,"")&amp;IF('FoPITY-1'!$D145&lt;&gt;""," X "&amp;'FoPITY-1'!$D145,"")</f>
        <v>elec ban new power plants X solar thermal es</v>
      </c>
    </row>
    <row r="146" spans="1:1" x14ac:dyDescent="0.45">
      <c r="A146" t="str">
        <f>'FoPITY-1'!A146&amp;" X"&amp;IF('FoPITY-1'!$B146&lt;&gt;""," "&amp;'FoPITY-1'!$B146,"")&amp;IF('FoPITY-1'!$C146&lt;&gt;""," X "&amp;'FoPITY-1'!$C146,"")&amp;IF('FoPITY-1'!$D146&lt;&gt;""," X "&amp;'FoPITY-1'!$D146,"")</f>
        <v>elec ban new power plants X biomass es</v>
      </c>
    </row>
    <row r="147" spans="1:1" x14ac:dyDescent="0.45">
      <c r="A147" t="str">
        <f>'FoPITY-1'!A147&amp;" X"&amp;IF('FoPITY-1'!$B147&lt;&gt;""," "&amp;'FoPITY-1'!$B147,"")&amp;IF('FoPITY-1'!$C147&lt;&gt;""," X "&amp;'FoPITY-1'!$C147,"")&amp;IF('FoPITY-1'!$D147&lt;&gt;""," X "&amp;'FoPITY-1'!$D147,"")</f>
        <v>elec ban new power plants X geothermal es</v>
      </c>
    </row>
    <row r="148" spans="1:1" x14ac:dyDescent="0.45">
      <c r="A148" t="str">
        <f>'FoPITY-1'!A148&amp;" X"&amp;IF('FoPITY-1'!$B148&lt;&gt;""," "&amp;'FoPITY-1'!$B148,"")&amp;IF('FoPITY-1'!$C148&lt;&gt;""," X "&amp;'FoPITY-1'!$C148,"")&amp;IF('FoPITY-1'!$D148&lt;&gt;""," X "&amp;'FoPITY-1'!$D148,"")</f>
        <v>elec ban new power plants X petroleum es</v>
      </c>
    </row>
    <row r="149" spans="1:1" x14ac:dyDescent="0.45">
      <c r="A149" t="str">
        <f>'FoPITY-1'!A149&amp;" X"&amp;IF('FoPITY-1'!$B149&lt;&gt;""," "&amp;'FoPITY-1'!$B149,"")&amp;IF('FoPITY-1'!$C149&lt;&gt;""," X "&amp;'FoPITY-1'!$C149,"")&amp;IF('FoPITY-1'!$D149&lt;&gt;""," X "&amp;'FoPITY-1'!$D149,"")</f>
        <v>elec ban new power plants X natural gas peaker es</v>
      </c>
    </row>
    <row r="150" spans="1:1" x14ac:dyDescent="0.45">
      <c r="A150" t="str">
        <f>'FoPITY-1'!A150&amp;" X"&amp;IF('FoPITY-1'!$B150&lt;&gt;""," "&amp;'FoPITY-1'!$B150,"")&amp;IF('FoPITY-1'!$C150&lt;&gt;""," X "&amp;'FoPITY-1'!$C150,"")&amp;IF('FoPITY-1'!$D150&lt;&gt;""," X "&amp;'FoPITY-1'!$D150,"")</f>
        <v>elec ban new power plants X lignite es</v>
      </c>
    </row>
    <row r="151" spans="1:1" x14ac:dyDescent="0.45">
      <c r="A151" t="str">
        <f>'FoPITY-1'!A151&amp;" X"&amp;IF('FoPITY-1'!$B151&lt;&gt;""," "&amp;'FoPITY-1'!$B151,"")&amp;IF('FoPITY-1'!$C151&lt;&gt;""," X "&amp;'FoPITY-1'!$C151,"")&amp;IF('FoPITY-1'!$D151&lt;&gt;""," X "&amp;'FoPITY-1'!$D151,"")</f>
        <v>elec ban new power plants X offshore wind es</v>
      </c>
    </row>
    <row r="152" spans="1:1" x14ac:dyDescent="0.45">
      <c r="A152" t="str">
        <f>'FoPITY-1'!A152&amp;" X"&amp;IF('FoPITY-1'!$B152&lt;&gt;""," "&amp;'FoPITY-1'!$B152,"")&amp;IF('FoPITY-1'!$C152&lt;&gt;""," X "&amp;'FoPITY-1'!$C152,"")&amp;IF('FoPITY-1'!$D152&lt;&gt;""," X "&amp;'FoPITY-1'!$D152,"")</f>
        <v>elec ban new power plants X crude oil es</v>
      </c>
    </row>
    <row r="153" spans="1:1" x14ac:dyDescent="0.45">
      <c r="A153" t="str">
        <f>'FoPITY-1'!A153&amp;" X"&amp;IF('FoPITY-1'!$B153&lt;&gt;""," "&amp;'FoPITY-1'!$B153,"")&amp;IF('FoPITY-1'!$C153&lt;&gt;""," X "&amp;'FoPITY-1'!$C153,"")&amp;IF('FoPITY-1'!$D153&lt;&gt;""," X "&amp;'FoPITY-1'!$D153,"")</f>
        <v>elec ban new power plants X heavy or residual fuel oil es</v>
      </c>
    </row>
    <row r="154" spans="1:1" x14ac:dyDescent="0.45">
      <c r="A154" t="str">
        <f>'FoPITY-1'!A154&amp;" X"&amp;IF('FoPITY-1'!$B154&lt;&gt;""," "&amp;'FoPITY-1'!$B154,"")&amp;IF('FoPITY-1'!$C154&lt;&gt;""," X "&amp;'FoPITY-1'!$C154,"")&amp;IF('FoPITY-1'!$D154&lt;&gt;""," X "&amp;'FoPITY-1'!$D154,"")</f>
        <v>elec ban new power plants X municipal solid waste es</v>
      </c>
    </row>
    <row r="155" spans="1:1" x14ac:dyDescent="0.45">
      <c r="A155" t="str">
        <f>'FoPITY-1'!A155&amp;" X"&amp;IF('FoPITY-1'!$B155&lt;&gt;""," "&amp;'FoPITY-1'!$B155,"")&amp;IF('FoPITY-1'!$C155&lt;&gt;""," X "&amp;'FoPITY-1'!$C155,"")&amp;IF('FoPITY-1'!$D155&lt;&gt;""," X "&amp;'FoPITY-1'!$D155,"")</f>
        <v>elec generation subsidy X hard coal es</v>
      </c>
    </row>
    <row r="156" spans="1:1" x14ac:dyDescent="0.45">
      <c r="A156" t="str">
        <f>'FoPITY-1'!A156&amp;" X"&amp;IF('FoPITY-1'!$B156&lt;&gt;""," "&amp;'FoPITY-1'!$B156,"")&amp;IF('FoPITY-1'!$C156&lt;&gt;""," X "&amp;'FoPITY-1'!$C156,"")&amp;IF('FoPITY-1'!$D156&lt;&gt;""," X "&amp;'FoPITY-1'!$D156,"")</f>
        <v>elec generation subsidy X natural gas nonpeaker es</v>
      </c>
    </row>
    <row r="157" spans="1:1" x14ac:dyDescent="0.45">
      <c r="A157" t="str">
        <f>'FoPITY-1'!A157&amp;" X"&amp;IF('FoPITY-1'!$B157&lt;&gt;""," "&amp;'FoPITY-1'!$B157,"")&amp;IF('FoPITY-1'!$C157&lt;&gt;""," X "&amp;'FoPITY-1'!$C157,"")&amp;IF('FoPITY-1'!$D157&lt;&gt;""," X "&amp;'FoPITY-1'!$D157,"")</f>
        <v>elec generation subsidy X nuclear es</v>
      </c>
    </row>
    <row r="158" spans="1:1" x14ac:dyDescent="0.45">
      <c r="A158" t="str">
        <f>'FoPITY-1'!A158&amp;" X"&amp;IF('FoPITY-1'!$B158&lt;&gt;""," "&amp;'FoPITY-1'!$B158,"")&amp;IF('FoPITY-1'!$C158&lt;&gt;""," X "&amp;'FoPITY-1'!$C158,"")&amp;IF('FoPITY-1'!$D158&lt;&gt;""," X "&amp;'FoPITY-1'!$D158,"")</f>
        <v>elec generation subsidy X hydro es</v>
      </c>
    </row>
    <row r="159" spans="1:1" x14ac:dyDescent="0.45">
      <c r="A159" t="str">
        <f>'FoPITY-1'!A159&amp;" X"&amp;IF('FoPITY-1'!$B159&lt;&gt;""," "&amp;'FoPITY-1'!$B159,"")&amp;IF('FoPITY-1'!$C159&lt;&gt;""," X "&amp;'FoPITY-1'!$C159,"")&amp;IF('FoPITY-1'!$D159&lt;&gt;""," X "&amp;'FoPITY-1'!$D159,"")</f>
        <v>elec generation subsidy X onshore wind es</v>
      </c>
    </row>
    <row r="160" spans="1:1" x14ac:dyDescent="0.45">
      <c r="A160" t="str">
        <f>'FoPITY-1'!A160&amp;" X"&amp;IF('FoPITY-1'!$B160&lt;&gt;""," "&amp;'FoPITY-1'!$B160,"")&amp;IF('FoPITY-1'!$C160&lt;&gt;""," X "&amp;'FoPITY-1'!$C160,"")&amp;IF('FoPITY-1'!$D160&lt;&gt;""," X "&amp;'FoPITY-1'!$D160,"")</f>
        <v>elec generation subsidy X solar PV es</v>
      </c>
    </row>
    <row r="161" spans="1:1" x14ac:dyDescent="0.45">
      <c r="A161" t="str">
        <f>'FoPITY-1'!A161&amp;" X"&amp;IF('FoPITY-1'!$B161&lt;&gt;""," "&amp;'FoPITY-1'!$B161,"")&amp;IF('FoPITY-1'!$C161&lt;&gt;""," X "&amp;'FoPITY-1'!$C161,"")&amp;IF('FoPITY-1'!$D161&lt;&gt;""," X "&amp;'FoPITY-1'!$D161,"")</f>
        <v>elec generation subsidy X solar thermal es</v>
      </c>
    </row>
    <row r="162" spans="1:1" x14ac:dyDescent="0.45">
      <c r="A162" t="str">
        <f>'FoPITY-1'!A162&amp;" X"&amp;IF('FoPITY-1'!$B162&lt;&gt;""," "&amp;'FoPITY-1'!$B162,"")&amp;IF('FoPITY-1'!$C162&lt;&gt;""," X "&amp;'FoPITY-1'!$C162,"")&amp;IF('FoPITY-1'!$D162&lt;&gt;""," X "&amp;'FoPITY-1'!$D162,"")</f>
        <v>elec generation subsidy X biomass es</v>
      </c>
    </row>
    <row r="163" spans="1:1" x14ac:dyDescent="0.45">
      <c r="A163" t="str">
        <f>'FoPITY-1'!A163&amp;" X"&amp;IF('FoPITY-1'!$B163&lt;&gt;""," "&amp;'FoPITY-1'!$B163,"")&amp;IF('FoPITY-1'!$C163&lt;&gt;""," X "&amp;'FoPITY-1'!$C163,"")&amp;IF('FoPITY-1'!$D163&lt;&gt;""," X "&amp;'FoPITY-1'!$D163,"")</f>
        <v>elec generation subsidy X geothermal es</v>
      </c>
    </row>
    <row r="164" spans="1:1" x14ac:dyDescent="0.45">
      <c r="A164" t="str">
        <f>'FoPITY-1'!A164&amp;" X"&amp;IF('FoPITY-1'!$B164&lt;&gt;""," "&amp;'FoPITY-1'!$B164,"")&amp;IF('FoPITY-1'!$C164&lt;&gt;""," X "&amp;'FoPITY-1'!$C164,"")&amp;IF('FoPITY-1'!$D164&lt;&gt;""," X "&amp;'FoPITY-1'!$D164,"")</f>
        <v>elec generation subsidy X petroleum es</v>
      </c>
    </row>
    <row r="165" spans="1:1" x14ac:dyDescent="0.45">
      <c r="A165" t="str">
        <f>'FoPITY-1'!A165&amp;" X"&amp;IF('FoPITY-1'!$B165&lt;&gt;""," "&amp;'FoPITY-1'!$B165,"")&amp;IF('FoPITY-1'!$C165&lt;&gt;""," X "&amp;'FoPITY-1'!$C165,"")&amp;IF('FoPITY-1'!$D165&lt;&gt;""," X "&amp;'FoPITY-1'!$D165,"")</f>
        <v>elec generation subsidy X natural gas peaker es</v>
      </c>
    </row>
    <row r="166" spans="1:1" x14ac:dyDescent="0.45">
      <c r="A166" t="str">
        <f>'FoPITY-1'!A166&amp;" X"&amp;IF('FoPITY-1'!$B166&lt;&gt;""," "&amp;'FoPITY-1'!$B166,"")&amp;IF('FoPITY-1'!$C166&lt;&gt;""," X "&amp;'FoPITY-1'!$C166,"")&amp;IF('FoPITY-1'!$D166&lt;&gt;""," X "&amp;'FoPITY-1'!$D166,"")</f>
        <v>elec generation subsidy X lignite es</v>
      </c>
    </row>
    <row r="167" spans="1:1" x14ac:dyDescent="0.45">
      <c r="A167" t="str">
        <f>'FoPITY-1'!A167&amp;" X"&amp;IF('FoPITY-1'!$B167&lt;&gt;""," "&amp;'FoPITY-1'!$B167,"")&amp;IF('FoPITY-1'!$C167&lt;&gt;""," X "&amp;'FoPITY-1'!$C167,"")&amp;IF('FoPITY-1'!$D167&lt;&gt;""," X "&amp;'FoPITY-1'!$D167,"")</f>
        <v>elec generation subsidy X offshore wind es</v>
      </c>
    </row>
    <row r="168" spans="1:1" x14ac:dyDescent="0.45">
      <c r="A168" t="str">
        <f>'FoPITY-1'!A168&amp;" X"&amp;IF('FoPITY-1'!$B168&lt;&gt;""," "&amp;'FoPITY-1'!$B168,"")&amp;IF('FoPITY-1'!$C168&lt;&gt;""," X "&amp;'FoPITY-1'!$C168,"")&amp;IF('FoPITY-1'!$D168&lt;&gt;""," X "&amp;'FoPITY-1'!$D168,"")</f>
        <v>elec generation subsidy X crude oil es</v>
      </c>
    </row>
    <row r="169" spans="1:1" x14ac:dyDescent="0.45">
      <c r="A169" t="str">
        <f>'FoPITY-1'!A169&amp;" X"&amp;IF('FoPITY-1'!$B169&lt;&gt;""," "&amp;'FoPITY-1'!$B169,"")&amp;IF('FoPITY-1'!$C169&lt;&gt;""," X "&amp;'FoPITY-1'!$C169,"")&amp;IF('FoPITY-1'!$D169&lt;&gt;""," X "&amp;'FoPITY-1'!$D169,"")</f>
        <v>elec generation subsidy X heavy or residual fuel oil es</v>
      </c>
    </row>
    <row r="170" spans="1:1" x14ac:dyDescent="0.45">
      <c r="A170" t="str">
        <f>'FoPITY-1'!A170&amp;" X"&amp;IF('FoPITY-1'!$B170&lt;&gt;""," "&amp;'FoPITY-1'!$B170,"")&amp;IF('FoPITY-1'!$C170&lt;&gt;""," X "&amp;'FoPITY-1'!$C170,"")&amp;IF('FoPITY-1'!$D170&lt;&gt;""," X "&amp;'FoPITY-1'!$D170,"")</f>
        <v>elec generation subsidy X municipal solid waste es</v>
      </c>
    </row>
    <row r="171" spans="1:1" x14ac:dyDescent="0.45">
      <c r="A171" t="str">
        <f>'FoPITY-1'!A171&amp;" X"&amp;IF('FoPITY-1'!$B171&lt;&gt;""," "&amp;'FoPITY-1'!$B171,"")&amp;IF('FoPITY-1'!$C171&lt;&gt;""," X "&amp;'FoPITY-1'!$C171,"")&amp;IF('FoPITY-1'!$D171&lt;&gt;""," X "&amp;'FoPITY-1'!$D171,"")</f>
        <v>elec early retirement X hard coal es</v>
      </c>
    </row>
    <row r="172" spans="1:1" x14ac:dyDescent="0.45">
      <c r="A172" t="str">
        <f>'FoPITY-1'!A172&amp;" X"&amp;IF('FoPITY-1'!$B172&lt;&gt;""," "&amp;'FoPITY-1'!$B172,"")&amp;IF('FoPITY-1'!$C172&lt;&gt;""," X "&amp;'FoPITY-1'!$C172,"")&amp;IF('FoPITY-1'!$D172&lt;&gt;""," X "&amp;'FoPITY-1'!$D172,"")</f>
        <v>elec early retirement X natural gas nonpeaker es</v>
      </c>
    </row>
    <row r="173" spans="1:1" x14ac:dyDescent="0.45">
      <c r="A173" t="str">
        <f>'FoPITY-1'!A173&amp;" X"&amp;IF('FoPITY-1'!$B173&lt;&gt;""," "&amp;'FoPITY-1'!$B173,"")&amp;IF('FoPITY-1'!$C173&lt;&gt;""," X "&amp;'FoPITY-1'!$C173,"")&amp;IF('FoPITY-1'!$D173&lt;&gt;""," X "&amp;'FoPITY-1'!$D173,"")</f>
        <v>elec early retirement X nuclear es</v>
      </c>
    </row>
    <row r="174" spans="1:1" x14ac:dyDescent="0.45">
      <c r="A174" t="str">
        <f>'FoPITY-1'!A174&amp;" X"&amp;IF('FoPITY-1'!$B174&lt;&gt;""," "&amp;'FoPITY-1'!$B174,"")&amp;IF('FoPITY-1'!$C174&lt;&gt;""," X "&amp;'FoPITY-1'!$C174,"")&amp;IF('FoPITY-1'!$D174&lt;&gt;""," X "&amp;'FoPITY-1'!$D174,"")</f>
        <v>elec early retirement X hydro es</v>
      </c>
    </row>
    <row r="175" spans="1:1" x14ac:dyDescent="0.45">
      <c r="A175" t="str">
        <f>'FoPITY-1'!A175&amp;" X"&amp;IF('FoPITY-1'!$B175&lt;&gt;""," "&amp;'FoPITY-1'!$B175,"")&amp;IF('FoPITY-1'!$C175&lt;&gt;""," X "&amp;'FoPITY-1'!$C175,"")&amp;IF('FoPITY-1'!$D175&lt;&gt;""," X "&amp;'FoPITY-1'!$D175,"")</f>
        <v>elec early retirement X onshore wind es</v>
      </c>
    </row>
    <row r="176" spans="1:1" x14ac:dyDescent="0.45">
      <c r="A176" t="str">
        <f>'FoPITY-1'!A176&amp;" X"&amp;IF('FoPITY-1'!$B176&lt;&gt;""," "&amp;'FoPITY-1'!$B176,"")&amp;IF('FoPITY-1'!$C176&lt;&gt;""," X "&amp;'FoPITY-1'!$C176,"")&amp;IF('FoPITY-1'!$D176&lt;&gt;""," X "&amp;'FoPITY-1'!$D176,"")</f>
        <v>elec early retirement X solar PV es</v>
      </c>
    </row>
    <row r="177" spans="1:1" x14ac:dyDescent="0.45">
      <c r="A177" t="str">
        <f>'FoPITY-1'!A177&amp;" X"&amp;IF('FoPITY-1'!$B177&lt;&gt;""," "&amp;'FoPITY-1'!$B177,"")&amp;IF('FoPITY-1'!$C177&lt;&gt;""," X "&amp;'FoPITY-1'!$C177,"")&amp;IF('FoPITY-1'!$D177&lt;&gt;""," X "&amp;'FoPITY-1'!$D177,"")</f>
        <v>elec early retirement X solar thermal es</v>
      </c>
    </row>
    <row r="178" spans="1:1" x14ac:dyDescent="0.45">
      <c r="A178" t="str">
        <f>'FoPITY-1'!A178&amp;" X"&amp;IF('FoPITY-1'!$B178&lt;&gt;""," "&amp;'FoPITY-1'!$B178,"")&amp;IF('FoPITY-1'!$C178&lt;&gt;""," X "&amp;'FoPITY-1'!$C178,"")&amp;IF('FoPITY-1'!$D178&lt;&gt;""," X "&amp;'FoPITY-1'!$D178,"")</f>
        <v>elec early retirement X biomass es</v>
      </c>
    </row>
    <row r="179" spans="1:1" x14ac:dyDescent="0.45">
      <c r="A179" t="str">
        <f>'FoPITY-1'!A179&amp;" X"&amp;IF('FoPITY-1'!$B179&lt;&gt;""," "&amp;'FoPITY-1'!$B179,"")&amp;IF('FoPITY-1'!$C179&lt;&gt;""," X "&amp;'FoPITY-1'!$C179,"")&amp;IF('FoPITY-1'!$D179&lt;&gt;""," X "&amp;'FoPITY-1'!$D179,"")</f>
        <v>elec early retirement X geothermal es</v>
      </c>
    </row>
    <row r="180" spans="1:1" x14ac:dyDescent="0.45">
      <c r="A180" t="str">
        <f>'FoPITY-1'!A180&amp;" X"&amp;IF('FoPITY-1'!$B180&lt;&gt;""," "&amp;'FoPITY-1'!$B180,"")&amp;IF('FoPITY-1'!$C180&lt;&gt;""," X "&amp;'FoPITY-1'!$C180,"")&amp;IF('FoPITY-1'!$D180&lt;&gt;""," X "&amp;'FoPITY-1'!$D180,"")</f>
        <v>elec early retirement X petroleum es</v>
      </c>
    </row>
    <row r="181" spans="1:1" x14ac:dyDescent="0.45">
      <c r="A181" t="str">
        <f>'FoPITY-1'!A181&amp;" X"&amp;IF('FoPITY-1'!$B181&lt;&gt;""," "&amp;'FoPITY-1'!$B181,"")&amp;IF('FoPITY-1'!$C181&lt;&gt;""," X "&amp;'FoPITY-1'!$C181,"")&amp;IF('FoPITY-1'!$D181&lt;&gt;""," X "&amp;'FoPITY-1'!$D181,"")</f>
        <v>elec early retirement X natural gas peaker es</v>
      </c>
    </row>
    <row r="182" spans="1:1" x14ac:dyDescent="0.45">
      <c r="A182" t="str">
        <f>'FoPITY-1'!A182&amp;" X"&amp;IF('FoPITY-1'!$B182&lt;&gt;""," "&amp;'FoPITY-1'!$B182,"")&amp;IF('FoPITY-1'!$C182&lt;&gt;""," X "&amp;'FoPITY-1'!$C182,"")&amp;IF('FoPITY-1'!$D182&lt;&gt;""," X "&amp;'FoPITY-1'!$D182,"")</f>
        <v>elec early retirement X lignite es</v>
      </c>
    </row>
    <row r="183" spans="1:1" x14ac:dyDescent="0.45">
      <c r="A183" t="str">
        <f>'FoPITY-1'!A183&amp;" X"&amp;IF('FoPITY-1'!$B183&lt;&gt;""," "&amp;'FoPITY-1'!$B183,"")&amp;IF('FoPITY-1'!$C183&lt;&gt;""," X "&amp;'FoPITY-1'!$C183,"")&amp;IF('FoPITY-1'!$D183&lt;&gt;""," X "&amp;'FoPITY-1'!$D183,"")</f>
        <v>elec early retirement X offshore wind es</v>
      </c>
    </row>
    <row r="184" spans="1:1" x14ac:dyDescent="0.45">
      <c r="A184" t="str">
        <f>'FoPITY-1'!A184&amp;" X"&amp;IF('FoPITY-1'!$B184&lt;&gt;""," "&amp;'FoPITY-1'!$B184,"")&amp;IF('FoPITY-1'!$C184&lt;&gt;""," X "&amp;'FoPITY-1'!$C184,"")&amp;IF('FoPITY-1'!$D184&lt;&gt;""," X "&amp;'FoPITY-1'!$D184,"")</f>
        <v>elec early retirement X crude oil es</v>
      </c>
    </row>
    <row r="185" spans="1:1" x14ac:dyDescent="0.45">
      <c r="A185" t="str">
        <f>'FoPITY-1'!A185&amp;" X"&amp;IF('FoPITY-1'!$B185&lt;&gt;""," "&amp;'FoPITY-1'!$B185,"")&amp;IF('FoPITY-1'!$C185&lt;&gt;""," X "&amp;'FoPITY-1'!$C185,"")&amp;IF('FoPITY-1'!$D185&lt;&gt;""," X "&amp;'FoPITY-1'!$D185,"")</f>
        <v>elec early retirement X heavy or residual fuel oil es</v>
      </c>
    </row>
    <row r="186" spans="1:1" x14ac:dyDescent="0.45">
      <c r="A186" t="str">
        <f>'FoPITY-1'!A186&amp;" X"&amp;IF('FoPITY-1'!$B186&lt;&gt;""," "&amp;'FoPITY-1'!$B186,"")&amp;IF('FoPITY-1'!$C186&lt;&gt;""," X "&amp;'FoPITY-1'!$C186,"")&amp;IF('FoPITY-1'!$D186&lt;&gt;""," X "&amp;'FoPITY-1'!$D186,"")</f>
        <v>elec early retirement X municipal solid waste es</v>
      </c>
    </row>
    <row r="187" spans="1:1" x14ac:dyDescent="0.45">
      <c r="A187" t="str">
        <f>'FoPITY-1'!A187&amp;" X"&amp;IF('FoPITY-1'!$B187&lt;&gt;""," "&amp;'FoPITY-1'!$B187,"")&amp;IF('FoPITY-1'!$C187&lt;&gt;""," X "&amp;'FoPITY-1'!$C187,"")&amp;IF('FoPITY-1'!$D187&lt;&gt;""," X "&amp;'FoPITY-1'!$D187,"")</f>
        <v>elec lifetime extension X</v>
      </c>
    </row>
    <row r="188" spans="1:1" x14ac:dyDescent="0.45">
      <c r="A188" t="str">
        <f>'FoPITY-1'!A188&amp;" X"&amp;IF('FoPITY-1'!$B188&lt;&gt;""," "&amp;'FoPITY-1'!$B188,"")&amp;IF('FoPITY-1'!$C188&lt;&gt;""," X "&amp;'FoPITY-1'!$C188,"")&amp;IF('FoPITY-1'!$D188&lt;&gt;""," X "&amp;'FoPITY-1'!$D188,"")</f>
        <v>elec demand response X</v>
      </c>
    </row>
    <row r="189" spans="1:1" x14ac:dyDescent="0.45">
      <c r="A189" t="str">
        <f>'FoPITY-1'!A189&amp;" X"&amp;IF('FoPITY-1'!$B189&lt;&gt;""," "&amp;'FoPITY-1'!$B189,"")&amp;IF('FoPITY-1'!$C189&lt;&gt;""," X "&amp;'FoPITY-1'!$C189,"")&amp;IF('FoPITY-1'!$D189&lt;&gt;""," X "&amp;'FoPITY-1'!$D189,"")</f>
        <v>elec storage growth X</v>
      </c>
    </row>
    <row r="190" spans="1:1" x14ac:dyDescent="0.45">
      <c r="A190" t="str">
        <f>'FoPITY-1'!A190&amp;" X"&amp;IF('FoPITY-1'!$B190&lt;&gt;""," "&amp;'FoPITY-1'!$B190,"")&amp;IF('FoPITY-1'!$C190&lt;&gt;""," X "&amp;'FoPITY-1'!$C190,"")&amp;IF('FoPITY-1'!$D190&lt;&gt;""," X "&amp;'FoPITY-1'!$D190,"")</f>
        <v>elec transmission growth X</v>
      </c>
    </row>
    <row r="191" spans="1:1" x14ac:dyDescent="0.45">
      <c r="A191" t="str">
        <f>'FoPITY-1'!A191&amp;" X"&amp;IF('FoPITY-1'!$B191&lt;&gt;""," "&amp;'FoPITY-1'!$B191,"")&amp;IF('FoPITY-1'!$C191&lt;&gt;""," X "&amp;'FoPITY-1'!$C191,"")&amp;IF('FoPITY-1'!$D191&lt;&gt;""," X "&amp;'FoPITY-1'!$D191,"")</f>
        <v>elec avoid TND loss X</v>
      </c>
    </row>
    <row r="192" spans="1:1" x14ac:dyDescent="0.45">
      <c r="A192" t="str">
        <f>'FoPITY-1'!A192&amp;" X"&amp;IF('FoPITY-1'!$B192&lt;&gt;""," "&amp;'FoPITY-1'!$B192,"")&amp;IF('FoPITY-1'!$C192&lt;&gt;""," X "&amp;'FoPITY-1'!$C192,"")&amp;IF('FoPITY-1'!$D192&lt;&gt;""," X "&amp;'FoPITY-1'!$D192,"")</f>
        <v>elec reduce plant downtime X hard coal es X preexisting retiring</v>
      </c>
    </row>
    <row r="193" spans="1:1" x14ac:dyDescent="0.45">
      <c r="A193" t="str">
        <f>'FoPITY-1'!A193&amp;" X"&amp;IF('FoPITY-1'!$B193&lt;&gt;""," "&amp;'FoPITY-1'!$B193,"")&amp;IF('FoPITY-1'!$C193&lt;&gt;""," X "&amp;'FoPITY-1'!$C193,"")&amp;IF('FoPITY-1'!$D193&lt;&gt;""," X "&amp;'FoPITY-1'!$D193,"")</f>
        <v>elec reduce plant downtime X hard coal es X preexisting nonretiring</v>
      </c>
    </row>
    <row r="194" spans="1:1" x14ac:dyDescent="0.45">
      <c r="A194" t="str">
        <f>'FoPITY-1'!A194&amp;" X"&amp;IF('FoPITY-1'!$B194&lt;&gt;""," "&amp;'FoPITY-1'!$B194,"")&amp;IF('FoPITY-1'!$C194&lt;&gt;""," X "&amp;'FoPITY-1'!$C194,"")&amp;IF('FoPITY-1'!$D194&lt;&gt;""," X "&amp;'FoPITY-1'!$D194,"")</f>
        <v>elec reduce plant downtime X hard coal es X newly built</v>
      </c>
    </row>
    <row r="195" spans="1:1" x14ac:dyDescent="0.45">
      <c r="A195" t="str">
        <f>'FoPITY-1'!A195&amp;" X"&amp;IF('FoPITY-1'!$B195&lt;&gt;""," "&amp;'FoPITY-1'!$B195,"")&amp;IF('FoPITY-1'!$C195&lt;&gt;""," X "&amp;'FoPITY-1'!$C195,"")&amp;IF('FoPITY-1'!$D195&lt;&gt;""," X "&amp;'FoPITY-1'!$D195,"")</f>
        <v>elec reduce plant downtime X natural gas nonpeaker es X preexisting retiring</v>
      </c>
    </row>
    <row r="196" spans="1:1" x14ac:dyDescent="0.45">
      <c r="A196" t="str">
        <f>'FoPITY-1'!A196&amp;" X"&amp;IF('FoPITY-1'!$B196&lt;&gt;""," "&amp;'FoPITY-1'!$B196,"")&amp;IF('FoPITY-1'!$C196&lt;&gt;""," X "&amp;'FoPITY-1'!$C196,"")&amp;IF('FoPITY-1'!$D196&lt;&gt;""," X "&amp;'FoPITY-1'!$D196,"")</f>
        <v>elec reduce plant downtime X natural gas nonpeaker es X preexisting nonretiring</v>
      </c>
    </row>
    <row r="197" spans="1:1" x14ac:dyDescent="0.45">
      <c r="A197" t="str">
        <f>'FoPITY-1'!A197&amp;" X"&amp;IF('FoPITY-1'!$B197&lt;&gt;""," "&amp;'FoPITY-1'!$B197,"")&amp;IF('FoPITY-1'!$C197&lt;&gt;""," X "&amp;'FoPITY-1'!$C197,"")&amp;IF('FoPITY-1'!$D197&lt;&gt;""," X "&amp;'FoPITY-1'!$D197,"")</f>
        <v>elec reduce plant downtime X natural gas nonpeaker es X newly built</v>
      </c>
    </row>
    <row r="198" spans="1:1" x14ac:dyDescent="0.45">
      <c r="A198" t="str">
        <f>'FoPITY-1'!A198&amp;" X"&amp;IF('FoPITY-1'!$B198&lt;&gt;""," "&amp;'FoPITY-1'!$B198,"")&amp;IF('FoPITY-1'!$C198&lt;&gt;""," X "&amp;'FoPITY-1'!$C198,"")&amp;IF('FoPITY-1'!$D198&lt;&gt;""," X "&amp;'FoPITY-1'!$D198,"")</f>
        <v>elec reduce plant downtime X nuclear es X preexisting retiring</v>
      </c>
    </row>
    <row r="199" spans="1:1" x14ac:dyDescent="0.45">
      <c r="A199" t="str">
        <f>'FoPITY-1'!A199&amp;" X"&amp;IF('FoPITY-1'!$B199&lt;&gt;""," "&amp;'FoPITY-1'!$B199,"")&amp;IF('FoPITY-1'!$C199&lt;&gt;""," X "&amp;'FoPITY-1'!$C199,"")&amp;IF('FoPITY-1'!$D199&lt;&gt;""," X "&amp;'FoPITY-1'!$D199,"")</f>
        <v>elec reduce plant downtime X nuclear es X preexisting nonretiring</v>
      </c>
    </row>
    <row r="200" spans="1:1" x14ac:dyDescent="0.45">
      <c r="A200" t="str">
        <f>'FoPITY-1'!A200&amp;" X"&amp;IF('FoPITY-1'!$B200&lt;&gt;""," "&amp;'FoPITY-1'!$B200,"")&amp;IF('FoPITY-1'!$C200&lt;&gt;""," X "&amp;'FoPITY-1'!$C200,"")&amp;IF('FoPITY-1'!$D200&lt;&gt;""," X "&amp;'FoPITY-1'!$D200,"")</f>
        <v>elec reduce plant downtime X nuclear es X newly built</v>
      </c>
    </row>
    <row r="201" spans="1:1" x14ac:dyDescent="0.45">
      <c r="A201" t="str">
        <f>'FoPITY-1'!A201&amp;" X"&amp;IF('FoPITY-1'!$B201&lt;&gt;""," "&amp;'FoPITY-1'!$B201,"")&amp;IF('FoPITY-1'!$C201&lt;&gt;""," X "&amp;'FoPITY-1'!$C201,"")&amp;IF('FoPITY-1'!$D201&lt;&gt;""," X "&amp;'FoPITY-1'!$D201,"")</f>
        <v>elec reduce plant downtime X hydro es X preexisting retiring</v>
      </c>
    </row>
    <row r="202" spans="1:1" x14ac:dyDescent="0.45">
      <c r="A202" t="str">
        <f>'FoPITY-1'!A202&amp;" X"&amp;IF('FoPITY-1'!$B202&lt;&gt;""," "&amp;'FoPITY-1'!$B202,"")&amp;IF('FoPITY-1'!$C202&lt;&gt;""," X "&amp;'FoPITY-1'!$C202,"")&amp;IF('FoPITY-1'!$D202&lt;&gt;""," X "&amp;'FoPITY-1'!$D202,"")</f>
        <v>elec reduce plant downtime X hydro es X preexisting nonretiring</v>
      </c>
    </row>
    <row r="203" spans="1:1" x14ac:dyDescent="0.45">
      <c r="A203" t="str">
        <f>'FoPITY-1'!A203&amp;" X"&amp;IF('FoPITY-1'!$B203&lt;&gt;""," "&amp;'FoPITY-1'!$B203,"")&amp;IF('FoPITY-1'!$C203&lt;&gt;""," X "&amp;'FoPITY-1'!$C203,"")&amp;IF('FoPITY-1'!$D203&lt;&gt;""," X "&amp;'FoPITY-1'!$D203,"")</f>
        <v>elec reduce plant downtime X hydro es X newly built</v>
      </c>
    </row>
    <row r="204" spans="1:1" x14ac:dyDescent="0.45">
      <c r="A204" t="str">
        <f>'FoPITY-1'!A204&amp;" X"&amp;IF('FoPITY-1'!$B204&lt;&gt;""," "&amp;'FoPITY-1'!$B204,"")&amp;IF('FoPITY-1'!$C204&lt;&gt;""," X "&amp;'FoPITY-1'!$C204,"")&amp;IF('FoPITY-1'!$D204&lt;&gt;""," X "&amp;'FoPITY-1'!$D204,"")</f>
        <v>elec reduce plant downtime X onshore wind es X preexisting retiring</v>
      </c>
    </row>
    <row r="205" spans="1:1" x14ac:dyDescent="0.45">
      <c r="A205" t="str">
        <f>'FoPITY-1'!A205&amp;" X"&amp;IF('FoPITY-1'!$B205&lt;&gt;""," "&amp;'FoPITY-1'!$B205,"")&amp;IF('FoPITY-1'!$C205&lt;&gt;""," X "&amp;'FoPITY-1'!$C205,"")&amp;IF('FoPITY-1'!$D205&lt;&gt;""," X "&amp;'FoPITY-1'!$D205,"")</f>
        <v>elec reduce plant downtime X onshore wind es X preexisting nonretiring</v>
      </c>
    </row>
    <row r="206" spans="1:1" x14ac:dyDescent="0.45">
      <c r="A206" t="str">
        <f>'FoPITY-1'!A206&amp;" X"&amp;IF('FoPITY-1'!$B206&lt;&gt;""," "&amp;'FoPITY-1'!$B206,"")&amp;IF('FoPITY-1'!$C206&lt;&gt;""," X "&amp;'FoPITY-1'!$C206,"")&amp;IF('FoPITY-1'!$D206&lt;&gt;""," X "&amp;'FoPITY-1'!$D206,"")</f>
        <v>elec reduce plant downtime X onshore wind es X newly built</v>
      </c>
    </row>
    <row r="207" spans="1:1" x14ac:dyDescent="0.45">
      <c r="A207" t="str">
        <f>'FoPITY-1'!A207&amp;" X"&amp;IF('FoPITY-1'!$B207&lt;&gt;""," "&amp;'FoPITY-1'!$B207,"")&amp;IF('FoPITY-1'!$C207&lt;&gt;""," X "&amp;'FoPITY-1'!$C207,"")&amp;IF('FoPITY-1'!$D207&lt;&gt;""," X "&amp;'FoPITY-1'!$D207,"")</f>
        <v>elec reduce plant downtime X solar PV es X preexisting retiring</v>
      </c>
    </row>
    <row r="208" spans="1:1" x14ac:dyDescent="0.45">
      <c r="A208" t="str">
        <f>'FoPITY-1'!A208&amp;" X"&amp;IF('FoPITY-1'!$B208&lt;&gt;""," "&amp;'FoPITY-1'!$B208,"")&amp;IF('FoPITY-1'!$C208&lt;&gt;""," X "&amp;'FoPITY-1'!$C208,"")&amp;IF('FoPITY-1'!$D208&lt;&gt;""," X "&amp;'FoPITY-1'!$D208,"")</f>
        <v>elec reduce plant downtime X solar PV es X preexisting nonretiring</v>
      </c>
    </row>
    <row r="209" spans="1:1" x14ac:dyDescent="0.45">
      <c r="A209" t="str">
        <f>'FoPITY-1'!A209&amp;" X"&amp;IF('FoPITY-1'!$B209&lt;&gt;""," "&amp;'FoPITY-1'!$B209,"")&amp;IF('FoPITY-1'!$C209&lt;&gt;""," X "&amp;'FoPITY-1'!$C209,"")&amp;IF('FoPITY-1'!$D209&lt;&gt;""," X "&amp;'FoPITY-1'!$D209,"")</f>
        <v>elec reduce plant downtime X solar PV es X newly built</v>
      </c>
    </row>
    <row r="210" spans="1:1" x14ac:dyDescent="0.45">
      <c r="A210" t="str">
        <f>'FoPITY-1'!A210&amp;" X"&amp;IF('FoPITY-1'!$B210&lt;&gt;""," "&amp;'FoPITY-1'!$B210,"")&amp;IF('FoPITY-1'!$C210&lt;&gt;""," X "&amp;'FoPITY-1'!$C210,"")&amp;IF('FoPITY-1'!$D210&lt;&gt;""," X "&amp;'FoPITY-1'!$D210,"")</f>
        <v>elec reduce plant downtime X solar thermal es X preexisting retiring</v>
      </c>
    </row>
    <row r="211" spans="1:1" x14ac:dyDescent="0.45">
      <c r="A211" t="str">
        <f>'FoPITY-1'!A211&amp;" X"&amp;IF('FoPITY-1'!$B211&lt;&gt;""," "&amp;'FoPITY-1'!$B211,"")&amp;IF('FoPITY-1'!$C211&lt;&gt;""," X "&amp;'FoPITY-1'!$C211,"")&amp;IF('FoPITY-1'!$D211&lt;&gt;""," X "&amp;'FoPITY-1'!$D211,"")</f>
        <v>elec reduce plant downtime X solar thermal es X preexisting nonretiring</v>
      </c>
    </row>
    <row r="212" spans="1:1" x14ac:dyDescent="0.45">
      <c r="A212" t="str">
        <f>'FoPITY-1'!A212&amp;" X"&amp;IF('FoPITY-1'!$B212&lt;&gt;""," "&amp;'FoPITY-1'!$B212,"")&amp;IF('FoPITY-1'!$C212&lt;&gt;""," X "&amp;'FoPITY-1'!$C212,"")&amp;IF('FoPITY-1'!$D212&lt;&gt;""," X "&amp;'FoPITY-1'!$D212,"")</f>
        <v>elec reduce plant downtime X solar thermal es X newly built</v>
      </c>
    </row>
    <row r="213" spans="1:1" x14ac:dyDescent="0.45">
      <c r="A213" t="str">
        <f>'FoPITY-1'!A213&amp;" X"&amp;IF('FoPITY-1'!$B213&lt;&gt;""," "&amp;'FoPITY-1'!$B213,"")&amp;IF('FoPITY-1'!$C213&lt;&gt;""," X "&amp;'FoPITY-1'!$C213,"")&amp;IF('FoPITY-1'!$D213&lt;&gt;""," X "&amp;'FoPITY-1'!$D213,"")</f>
        <v>elec reduce plant downtime X biomass es X preexisting retiring</v>
      </c>
    </row>
    <row r="214" spans="1:1" x14ac:dyDescent="0.45">
      <c r="A214" t="str">
        <f>'FoPITY-1'!A214&amp;" X"&amp;IF('FoPITY-1'!$B214&lt;&gt;""," "&amp;'FoPITY-1'!$B214,"")&amp;IF('FoPITY-1'!$C214&lt;&gt;""," X "&amp;'FoPITY-1'!$C214,"")&amp;IF('FoPITY-1'!$D214&lt;&gt;""," X "&amp;'FoPITY-1'!$D214,"")</f>
        <v>elec reduce plant downtime X biomass es X preexisting nonretiring</v>
      </c>
    </row>
    <row r="215" spans="1:1" x14ac:dyDescent="0.45">
      <c r="A215" t="str">
        <f>'FoPITY-1'!A215&amp;" X"&amp;IF('FoPITY-1'!$B215&lt;&gt;""," "&amp;'FoPITY-1'!$B215,"")&amp;IF('FoPITY-1'!$C215&lt;&gt;""," X "&amp;'FoPITY-1'!$C215,"")&amp;IF('FoPITY-1'!$D215&lt;&gt;""," X "&amp;'FoPITY-1'!$D215,"")</f>
        <v>elec reduce plant downtime X biomass es X newly built</v>
      </c>
    </row>
    <row r="216" spans="1:1" x14ac:dyDescent="0.45">
      <c r="A216" t="str">
        <f>'FoPITY-1'!A216&amp;" X"&amp;IF('FoPITY-1'!$B216&lt;&gt;""," "&amp;'FoPITY-1'!$B216,"")&amp;IF('FoPITY-1'!$C216&lt;&gt;""," X "&amp;'FoPITY-1'!$C216,"")&amp;IF('FoPITY-1'!$D216&lt;&gt;""," X "&amp;'FoPITY-1'!$D216,"")</f>
        <v>elec reduce plant downtime X geothermal es X preexisting retiring</v>
      </c>
    </row>
    <row r="217" spans="1:1" x14ac:dyDescent="0.45">
      <c r="A217" t="str">
        <f>'FoPITY-1'!A217&amp;" X"&amp;IF('FoPITY-1'!$B217&lt;&gt;""," "&amp;'FoPITY-1'!$B217,"")&amp;IF('FoPITY-1'!$C217&lt;&gt;""," X "&amp;'FoPITY-1'!$C217,"")&amp;IF('FoPITY-1'!$D217&lt;&gt;""," X "&amp;'FoPITY-1'!$D217,"")</f>
        <v>elec reduce plant downtime X geothermal es X preexisting nonretiring</v>
      </c>
    </row>
    <row r="218" spans="1:1" x14ac:dyDescent="0.45">
      <c r="A218" t="str">
        <f>'FoPITY-1'!A218&amp;" X"&amp;IF('FoPITY-1'!$B218&lt;&gt;""," "&amp;'FoPITY-1'!$B218,"")&amp;IF('FoPITY-1'!$C218&lt;&gt;""," X "&amp;'FoPITY-1'!$C218,"")&amp;IF('FoPITY-1'!$D218&lt;&gt;""," X "&amp;'FoPITY-1'!$D218,"")</f>
        <v>elec reduce plant downtime X geothermal es X newly built</v>
      </c>
    </row>
    <row r="219" spans="1:1" x14ac:dyDescent="0.45">
      <c r="A219" t="str">
        <f>'FoPITY-1'!A219&amp;" X"&amp;IF('FoPITY-1'!$B219&lt;&gt;""," "&amp;'FoPITY-1'!$B219,"")&amp;IF('FoPITY-1'!$C219&lt;&gt;""," X "&amp;'FoPITY-1'!$C219,"")&amp;IF('FoPITY-1'!$D219&lt;&gt;""," X "&amp;'FoPITY-1'!$D219,"")</f>
        <v>elec reduce plant downtime X petroleum es X preexisting retiring</v>
      </c>
    </row>
    <row r="220" spans="1:1" x14ac:dyDescent="0.45">
      <c r="A220" t="str">
        <f>'FoPITY-1'!A220&amp;" X"&amp;IF('FoPITY-1'!$B220&lt;&gt;""," "&amp;'FoPITY-1'!$B220,"")&amp;IF('FoPITY-1'!$C220&lt;&gt;""," X "&amp;'FoPITY-1'!$C220,"")&amp;IF('FoPITY-1'!$D220&lt;&gt;""," X "&amp;'FoPITY-1'!$D220,"")</f>
        <v>elec reduce plant downtime X petroleum es X preexisting nonretiring</v>
      </c>
    </row>
    <row r="221" spans="1:1" x14ac:dyDescent="0.45">
      <c r="A221" t="str">
        <f>'FoPITY-1'!A221&amp;" X"&amp;IF('FoPITY-1'!$B221&lt;&gt;""," "&amp;'FoPITY-1'!$B221,"")&amp;IF('FoPITY-1'!$C221&lt;&gt;""," X "&amp;'FoPITY-1'!$C221,"")&amp;IF('FoPITY-1'!$D221&lt;&gt;""," X "&amp;'FoPITY-1'!$D221,"")</f>
        <v>elec reduce plant downtime X petroleum es X newly built</v>
      </c>
    </row>
    <row r="222" spans="1:1" x14ac:dyDescent="0.45">
      <c r="A222" t="str">
        <f>'FoPITY-1'!A222&amp;" X"&amp;IF('FoPITY-1'!$B222&lt;&gt;""," "&amp;'FoPITY-1'!$B222,"")&amp;IF('FoPITY-1'!$C222&lt;&gt;""," X "&amp;'FoPITY-1'!$C222,"")&amp;IF('FoPITY-1'!$D222&lt;&gt;""," X "&amp;'FoPITY-1'!$D222,"")</f>
        <v>elec reduce plant downtime X natural gas peaker es X preexisting retiring</v>
      </c>
    </row>
    <row r="223" spans="1:1" x14ac:dyDescent="0.45">
      <c r="A223" t="str">
        <f>'FoPITY-1'!A223&amp;" X"&amp;IF('FoPITY-1'!$B223&lt;&gt;""," "&amp;'FoPITY-1'!$B223,"")&amp;IF('FoPITY-1'!$C223&lt;&gt;""," X "&amp;'FoPITY-1'!$C223,"")&amp;IF('FoPITY-1'!$D223&lt;&gt;""," X "&amp;'FoPITY-1'!$D223,"")</f>
        <v>elec reduce plant downtime X natural gas peaker es X preexisting nonretiring</v>
      </c>
    </row>
    <row r="224" spans="1:1" x14ac:dyDescent="0.45">
      <c r="A224" t="str">
        <f>'FoPITY-1'!A224&amp;" X"&amp;IF('FoPITY-1'!$B224&lt;&gt;""," "&amp;'FoPITY-1'!$B224,"")&amp;IF('FoPITY-1'!$C224&lt;&gt;""," X "&amp;'FoPITY-1'!$C224,"")&amp;IF('FoPITY-1'!$D224&lt;&gt;""," X "&amp;'FoPITY-1'!$D224,"")</f>
        <v>elec reduce plant downtime X natural gas peaker es X newly built</v>
      </c>
    </row>
    <row r="225" spans="1:1" x14ac:dyDescent="0.45">
      <c r="A225" t="str">
        <f>'FoPITY-1'!A225&amp;" X"&amp;IF('FoPITY-1'!$B225&lt;&gt;""," "&amp;'FoPITY-1'!$B225,"")&amp;IF('FoPITY-1'!$C225&lt;&gt;""," X "&amp;'FoPITY-1'!$C225,"")&amp;IF('FoPITY-1'!$D225&lt;&gt;""," X "&amp;'FoPITY-1'!$D225,"")</f>
        <v>elec reduce plant downtime X lignite es X preexisting retiring</v>
      </c>
    </row>
    <row r="226" spans="1:1" x14ac:dyDescent="0.45">
      <c r="A226" t="str">
        <f>'FoPITY-1'!A226&amp;" X"&amp;IF('FoPITY-1'!$B226&lt;&gt;""," "&amp;'FoPITY-1'!$B226,"")&amp;IF('FoPITY-1'!$C226&lt;&gt;""," X "&amp;'FoPITY-1'!$C226,"")&amp;IF('FoPITY-1'!$D226&lt;&gt;""," X "&amp;'FoPITY-1'!$D226,"")</f>
        <v>elec reduce plant downtime X lignite es X preexisting nonretiring</v>
      </c>
    </row>
    <row r="227" spans="1:1" x14ac:dyDescent="0.45">
      <c r="A227" t="str">
        <f>'FoPITY-1'!A227&amp;" X"&amp;IF('FoPITY-1'!$B227&lt;&gt;""," "&amp;'FoPITY-1'!$B227,"")&amp;IF('FoPITY-1'!$C227&lt;&gt;""," X "&amp;'FoPITY-1'!$C227,"")&amp;IF('FoPITY-1'!$D227&lt;&gt;""," X "&amp;'FoPITY-1'!$D227,"")</f>
        <v>elec reduce plant downtime X lignite es X newly built</v>
      </c>
    </row>
    <row r="228" spans="1:1" x14ac:dyDescent="0.45">
      <c r="A228" t="str">
        <f>'FoPITY-1'!A228&amp;" X"&amp;IF('FoPITY-1'!$B228&lt;&gt;""," "&amp;'FoPITY-1'!$B228,"")&amp;IF('FoPITY-1'!$C228&lt;&gt;""," X "&amp;'FoPITY-1'!$C228,"")&amp;IF('FoPITY-1'!$D228&lt;&gt;""," X "&amp;'FoPITY-1'!$D228,"")</f>
        <v>elec reduce plant downtime X offshore wind es X preexisting retiring</v>
      </c>
    </row>
    <row r="229" spans="1:1" x14ac:dyDescent="0.45">
      <c r="A229" t="str">
        <f>'FoPITY-1'!A229&amp;" X"&amp;IF('FoPITY-1'!$B229&lt;&gt;""," "&amp;'FoPITY-1'!$B229,"")&amp;IF('FoPITY-1'!$C229&lt;&gt;""," X "&amp;'FoPITY-1'!$C229,"")&amp;IF('FoPITY-1'!$D229&lt;&gt;""," X "&amp;'FoPITY-1'!$D229,"")</f>
        <v>elec reduce plant downtime X offshore wind es X preexisting nonretiring</v>
      </c>
    </row>
    <row r="230" spans="1:1" x14ac:dyDescent="0.45">
      <c r="A230" t="str">
        <f>'FoPITY-1'!A230&amp;" X"&amp;IF('FoPITY-1'!$B230&lt;&gt;""," "&amp;'FoPITY-1'!$B230,"")&amp;IF('FoPITY-1'!$C230&lt;&gt;""," X "&amp;'FoPITY-1'!$C230,"")&amp;IF('FoPITY-1'!$D230&lt;&gt;""," X "&amp;'FoPITY-1'!$D230,"")</f>
        <v>elec reduce plant downtime X offshore wind es X newly built</v>
      </c>
    </row>
    <row r="231" spans="1:1" x14ac:dyDescent="0.45">
      <c r="A231" t="str">
        <f>'FoPITY-1'!A231&amp;" X"&amp;IF('FoPITY-1'!$B231&lt;&gt;""," "&amp;'FoPITY-1'!$B231,"")&amp;IF('FoPITY-1'!$C231&lt;&gt;""," X "&amp;'FoPITY-1'!$C231,"")&amp;IF('FoPITY-1'!$D231&lt;&gt;""," X "&amp;'FoPITY-1'!$D231,"")</f>
        <v>elec reduce plant downtime X crude oil es X preexisting retiring</v>
      </c>
    </row>
    <row r="232" spans="1:1" x14ac:dyDescent="0.45">
      <c r="A232" t="str">
        <f>'FoPITY-1'!A232&amp;" X"&amp;IF('FoPITY-1'!$B232&lt;&gt;""," "&amp;'FoPITY-1'!$B232,"")&amp;IF('FoPITY-1'!$C232&lt;&gt;""," X "&amp;'FoPITY-1'!$C232,"")&amp;IF('FoPITY-1'!$D232&lt;&gt;""," X "&amp;'FoPITY-1'!$D232,"")</f>
        <v>elec reduce plant downtime X crude oil es X preexisting nonretiring</v>
      </c>
    </row>
    <row r="233" spans="1:1" x14ac:dyDescent="0.45">
      <c r="A233" t="str">
        <f>'FoPITY-1'!A233&amp;" X"&amp;IF('FoPITY-1'!$B233&lt;&gt;""," "&amp;'FoPITY-1'!$B233,"")&amp;IF('FoPITY-1'!$C233&lt;&gt;""," X "&amp;'FoPITY-1'!$C233,"")&amp;IF('FoPITY-1'!$D233&lt;&gt;""," X "&amp;'FoPITY-1'!$D233,"")</f>
        <v>elec reduce plant downtime X crude oil es X newly built</v>
      </c>
    </row>
    <row r="234" spans="1:1" x14ac:dyDescent="0.45">
      <c r="A234" t="str">
        <f>'FoPITY-1'!A234&amp;" X"&amp;IF('FoPITY-1'!$B234&lt;&gt;""," "&amp;'FoPITY-1'!$B234,"")&amp;IF('FoPITY-1'!$C234&lt;&gt;""," X "&amp;'FoPITY-1'!$C234,"")&amp;IF('FoPITY-1'!$D234&lt;&gt;""," X "&amp;'FoPITY-1'!$D234,"")</f>
        <v>elec reduce plant downtime X heavy or residual fuel oil es X preexisting retiring</v>
      </c>
    </row>
    <row r="235" spans="1:1" x14ac:dyDescent="0.45">
      <c r="A235" t="str">
        <f>'FoPITY-1'!A235&amp;" X"&amp;IF('FoPITY-1'!$B235&lt;&gt;""," "&amp;'FoPITY-1'!$B235,"")&amp;IF('FoPITY-1'!$C235&lt;&gt;""," X "&amp;'FoPITY-1'!$C235,"")&amp;IF('FoPITY-1'!$D235&lt;&gt;""," X "&amp;'FoPITY-1'!$D235,"")</f>
        <v>elec reduce plant downtime X heavy or residual fuel oil es X preexisting nonretiring</v>
      </c>
    </row>
    <row r="236" spans="1:1" x14ac:dyDescent="0.45">
      <c r="A236" t="str">
        <f>'FoPITY-1'!A236&amp;" X"&amp;IF('FoPITY-1'!$B236&lt;&gt;""," "&amp;'FoPITY-1'!$B236,"")&amp;IF('FoPITY-1'!$C236&lt;&gt;""," X "&amp;'FoPITY-1'!$C236,"")&amp;IF('FoPITY-1'!$D236&lt;&gt;""," X "&amp;'FoPITY-1'!$D236,"")</f>
        <v>elec reduce plant downtime X heavy or residual fuel oil es X newly built</v>
      </c>
    </row>
    <row r="237" spans="1:1" x14ac:dyDescent="0.45">
      <c r="A237" t="str">
        <f>'FoPITY-1'!A237&amp;" X"&amp;IF('FoPITY-1'!$B237&lt;&gt;""," "&amp;'FoPITY-1'!$B237,"")&amp;IF('FoPITY-1'!$C237&lt;&gt;""," X "&amp;'FoPITY-1'!$C237,"")&amp;IF('FoPITY-1'!$D237&lt;&gt;""," X "&amp;'FoPITY-1'!$D237,"")</f>
        <v>elec reduce plant downtime X municipal solid waste es X preexisting retiring</v>
      </c>
    </row>
    <row r="238" spans="1:1" x14ac:dyDescent="0.45">
      <c r="A238" t="str">
        <f>'FoPITY-1'!A238&amp;" X"&amp;IF('FoPITY-1'!$B238&lt;&gt;""," "&amp;'FoPITY-1'!$B238,"")&amp;IF('FoPITY-1'!$C238&lt;&gt;""," X "&amp;'FoPITY-1'!$C238,"")&amp;IF('FoPITY-1'!$D238&lt;&gt;""," X "&amp;'FoPITY-1'!$D238,"")</f>
        <v>elec reduce plant downtime X municipal solid waste es X preexisting nonretiring</v>
      </c>
    </row>
    <row r="239" spans="1:1" x14ac:dyDescent="0.45">
      <c r="A239" t="str">
        <f>'FoPITY-1'!A239&amp;" X"&amp;IF('FoPITY-1'!$B239&lt;&gt;""," "&amp;'FoPITY-1'!$B239,"")&amp;IF('FoPITY-1'!$C239&lt;&gt;""," X "&amp;'FoPITY-1'!$C239,"")&amp;IF('FoPITY-1'!$D239&lt;&gt;""," X "&amp;'FoPITY-1'!$D239,"")</f>
        <v>elec reduce plant downtime X municipal solid waste es X newly built</v>
      </c>
    </row>
    <row r="240" spans="1:1" x14ac:dyDescent="0.45">
      <c r="A240" t="str">
        <f>'FoPITY-1'!A240&amp;" X"&amp;IF('FoPITY-1'!$B240&lt;&gt;""," "&amp;'FoPITY-1'!$B240,"")&amp;IF('FoPITY-1'!$C240&lt;&gt;""," X "&amp;'FoPITY-1'!$C240,"")&amp;IF('FoPITY-1'!$D240&lt;&gt;""," X "&amp;'FoPITY-1'!$D240,"")</f>
        <v>elec change imports X hard coal es</v>
      </c>
    </row>
    <row r="241" spans="1:1" x14ac:dyDescent="0.45">
      <c r="A241" t="str">
        <f>'FoPITY-1'!A241&amp;" X"&amp;IF('FoPITY-1'!$B241&lt;&gt;""," "&amp;'FoPITY-1'!$B241,"")&amp;IF('FoPITY-1'!$C241&lt;&gt;""," X "&amp;'FoPITY-1'!$C241,"")&amp;IF('FoPITY-1'!$D241&lt;&gt;""," X "&amp;'FoPITY-1'!$D241,"")</f>
        <v>elec change imports X natural gas nonpeaker es</v>
      </c>
    </row>
    <row r="242" spans="1:1" x14ac:dyDescent="0.45">
      <c r="A242" t="str">
        <f>'FoPITY-1'!A242&amp;" X"&amp;IF('FoPITY-1'!$B242&lt;&gt;""," "&amp;'FoPITY-1'!$B242,"")&amp;IF('FoPITY-1'!$C242&lt;&gt;""," X "&amp;'FoPITY-1'!$C242,"")&amp;IF('FoPITY-1'!$D242&lt;&gt;""," X "&amp;'FoPITY-1'!$D242,"")</f>
        <v>elec change imports X nuclear es</v>
      </c>
    </row>
    <row r="243" spans="1:1" x14ac:dyDescent="0.45">
      <c r="A243" t="str">
        <f>'FoPITY-1'!A243&amp;" X"&amp;IF('FoPITY-1'!$B243&lt;&gt;""," "&amp;'FoPITY-1'!$B243,"")&amp;IF('FoPITY-1'!$C243&lt;&gt;""," X "&amp;'FoPITY-1'!$C243,"")&amp;IF('FoPITY-1'!$D243&lt;&gt;""," X "&amp;'FoPITY-1'!$D243,"")</f>
        <v>elec change imports X hydro es</v>
      </c>
    </row>
    <row r="244" spans="1:1" x14ac:dyDescent="0.45">
      <c r="A244" t="str">
        <f>'FoPITY-1'!A244&amp;" X"&amp;IF('FoPITY-1'!$B244&lt;&gt;""," "&amp;'FoPITY-1'!$B244,"")&amp;IF('FoPITY-1'!$C244&lt;&gt;""," X "&amp;'FoPITY-1'!$C244,"")&amp;IF('FoPITY-1'!$D244&lt;&gt;""," X "&amp;'FoPITY-1'!$D244,"")</f>
        <v>elec change imports X onshore wind es</v>
      </c>
    </row>
    <row r="245" spans="1:1" x14ac:dyDescent="0.45">
      <c r="A245" t="str">
        <f>'FoPITY-1'!A245&amp;" X"&amp;IF('FoPITY-1'!$B245&lt;&gt;""," "&amp;'FoPITY-1'!$B245,"")&amp;IF('FoPITY-1'!$C245&lt;&gt;""," X "&amp;'FoPITY-1'!$C245,"")&amp;IF('FoPITY-1'!$D245&lt;&gt;""," X "&amp;'FoPITY-1'!$D245,"")</f>
        <v>elec change imports X solar PV es</v>
      </c>
    </row>
    <row r="246" spans="1:1" x14ac:dyDescent="0.45">
      <c r="A246" t="str">
        <f>'FoPITY-1'!A246&amp;" X"&amp;IF('FoPITY-1'!$B246&lt;&gt;""," "&amp;'FoPITY-1'!$B246,"")&amp;IF('FoPITY-1'!$C246&lt;&gt;""," X "&amp;'FoPITY-1'!$C246,"")&amp;IF('FoPITY-1'!$D246&lt;&gt;""," X "&amp;'FoPITY-1'!$D246,"")</f>
        <v>elec change imports X solar thermal es</v>
      </c>
    </row>
    <row r="247" spans="1:1" x14ac:dyDescent="0.45">
      <c r="A247" t="str">
        <f>'FoPITY-1'!A247&amp;" X"&amp;IF('FoPITY-1'!$B247&lt;&gt;""," "&amp;'FoPITY-1'!$B247,"")&amp;IF('FoPITY-1'!$C247&lt;&gt;""," X "&amp;'FoPITY-1'!$C247,"")&amp;IF('FoPITY-1'!$D247&lt;&gt;""," X "&amp;'FoPITY-1'!$D247,"")</f>
        <v>elec change imports X biomass es</v>
      </c>
    </row>
    <row r="248" spans="1:1" x14ac:dyDescent="0.45">
      <c r="A248" t="str">
        <f>'FoPITY-1'!A248&amp;" X"&amp;IF('FoPITY-1'!$B248&lt;&gt;""," "&amp;'FoPITY-1'!$B248,"")&amp;IF('FoPITY-1'!$C248&lt;&gt;""," X "&amp;'FoPITY-1'!$C248,"")&amp;IF('FoPITY-1'!$D248&lt;&gt;""," X "&amp;'FoPITY-1'!$D248,"")</f>
        <v>elec change imports X geothermal es</v>
      </c>
    </row>
    <row r="249" spans="1:1" x14ac:dyDescent="0.45">
      <c r="A249" t="str">
        <f>'FoPITY-1'!A249&amp;" X"&amp;IF('FoPITY-1'!$B249&lt;&gt;""," "&amp;'FoPITY-1'!$B249,"")&amp;IF('FoPITY-1'!$C249&lt;&gt;""," X "&amp;'FoPITY-1'!$C249,"")&amp;IF('FoPITY-1'!$D249&lt;&gt;""," X "&amp;'FoPITY-1'!$D249,"")</f>
        <v>elec change imports X petroleum es</v>
      </c>
    </row>
    <row r="250" spans="1:1" x14ac:dyDescent="0.45">
      <c r="A250" t="str">
        <f>'FoPITY-1'!A250&amp;" X"&amp;IF('FoPITY-1'!$B250&lt;&gt;""," "&amp;'FoPITY-1'!$B250,"")&amp;IF('FoPITY-1'!$C250&lt;&gt;""," X "&amp;'FoPITY-1'!$C250,"")&amp;IF('FoPITY-1'!$D250&lt;&gt;""," X "&amp;'FoPITY-1'!$D250,"")</f>
        <v>elec change imports X natural gas peaker es</v>
      </c>
    </row>
    <row r="251" spans="1:1" x14ac:dyDescent="0.45">
      <c r="A251" t="str">
        <f>'FoPITY-1'!A251&amp;" X"&amp;IF('FoPITY-1'!$B251&lt;&gt;""," "&amp;'FoPITY-1'!$B251,"")&amp;IF('FoPITY-1'!$C251&lt;&gt;""," X "&amp;'FoPITY-1'!$C251,"")&amp;IF('FoPITY-1'!$D251&lt;&gt;""," X "&amp;'FoPITY-1'!$D251,"")</f>
        <v>elec change imports X lignite es</v>
      </c>
    </row>
    <row r="252" spans="1:1" x14ac:dyDescent="0.45">
      <c r="A252" t="str">
        <f>'FoPITY-1'!A252&amp;" X"&amp;IF('FoPITY-1'!$B252&lt;&gt;""," "&amp;'FoPITY-1'!$B252,"")&amp;IF('FoPITY-1'!$C252&lt;&gt;""," X "&amp;'FoPITY-1'!$C252,"")&amp;IF('FoPITY-1'!$D252&lt;&gt;""," X "&amp;'FoPITY-1'!$D252,"")</f>
        <v>elec change imports X offshore wind es</v>
      </c>
    </row>
    <row r="253" spans="1:1" x14ac:dyDescent="0.45">
      <c r="A253" t="str">
        <f>'FoPITY-1'!A253&amp;" X"&amp;IF('FoPITY-1'!$B253&lt;&gt;""," "&amp;'FoPITY-1'!$B253,"")&amp;IF('FoPITY-1'!$C253&lt;&gt;""," X "&amp;'FoPITY-1'!$C253,"")&amp;IF('FoPITY-1'!$D253&lt;&gt;""," X "&amp;'FoPITY-1'!$D253,"")</f>
        <v>elec change imports X crude oil es</v>
      </c>
    </row>
    <row r="254" spans="1:1" x14ac:dyDescent="0.45">
      <c r="A254" t="str">
        <f>'FoPITY-1'!A254&amp;" X"&amp;IF('FoPITY-1'!$B254&lt;&gt;""," "&amp;'FoPITY-1'!$B254,"")&amp;IF('FoPITY-1'!$C254&lt;&gt;""," X "&amp;'FoPITY-1'!$C254,"")&amp;IF('FoPITY-1'!$D254&lt;&gt;""," X "&amp;'FoPITY-1'!$D254,"")</f>
        <v>elec change imports X heavy or residual fuel oil es</v>
      </c>
    </row>
    <row r="255" spans="1:1" x14ac:dyDescent="0.45">
      <c r="A255" t="str">
        <f>'FoPITY-1'!A255&amp;" X"&amp;IF('FoPITY-1'!$B255&lt;&gt;""," "&amp;'FoPITY-1'!$B255,"")&amp;IF('FoPITY-1'!$C255&lt;&gt;""," X "&amp;'FoPITY-1'!$C255,"")&amp;IF('FoPITY-1'!$D255&lt;&gt;""," X "&amp;'FoPITY-1'!$D255,"")</f>
        <v>elec change imports X municipal solid waste es</v>
      </c>
    </row>
    <row r="256" spans="1:1" x14ac:dyDescent="0.45">
      <c r="A256" t="str">
        <f>'FoPITY-1'!A256&amp;" X"&amp;IF('FoPITY-1'!$B256&lt;&gt;""," "&amp;'FoPITY-1'!$B256,"")&amp;IF('FoPITY-1'!$C256&lt;&gt;""," X "&amp;'FoPITY-1'!$C256,"")&amp;IF('FoPITY-1'!$D256&lt;&gt;""," X "&amp;'FoPITY-1'!$D256,"")</f>
        <v>elec change exports X</v>
      </c>
    </row>
    <row r="257" spans="1:1" x14ac:dyDescent="0.45">
      <c r="A257" t="str">
        <f>'FoPITY-1'!A257&amp;" X"&amp;IF('FoPITY-1'!$B257&lt;&gt;""," "&amp;'FoPITY-1'!$B257,"")&amp;IF('FoPITY-1'!$C257&lt;&gt;""," X "&amp;'FoPITY-1'!$C257,"")&amp;IF('FoPITY-1'!$D257&lt;&gt;""," X "&amp;'FoPITY-1'!$D257,"")</f>
        <v>elec non BAU mandated capacity construction X hard coal es</v>
      </c>
    </row>
    <row r="258" spans="1:1" x14ac:dyDescent="0.45">
      <c r="A258" t="str">
        <f>'FoPITY-1'!A258&amp;" X"&amp;IF('FoPITY-1'!$B258&lt;&gt;""," "&amp;'FoPITY-1'!$B258,"")&amp;IF('FoPITY-1'!$C258&lt;&gt;""," X "&amp;'FoPITY-1'!$C258,"")&amp;IF('FoPITY-1'!$D258&lt;&gt;""," X "&amp;'FoPITY-1'!$D258,"")</f>
        <v>elec non BAU mandated capacity construction X natural gas nonpeaker es</v>
      </c>
    </row>
    <row r="259" spans="1:1" x14ac:dyDescent="0.45">
      <c r="A259" t="str">
        <f>'FoPITY-1'!A259&amp;" X"&amp;IF('FoPITY-1'!$B259&lt;&gt;""," "&amp;'FoPITY-1'!$B259,"")&amp;IF('FoPITY-1'!$C259&lt;&gt;""," X "&amp;'FoPITY-1'!$C259,"")&amp;IF('FoPITY-1'!$D259&lt;&gt;""," X "&amp;'FoPITY-1'!$D259,"")</f>
        <v>elec non BAU mandated capacity construction X nuclear es</v>
      </c>
    </row>
    <row r="260" spans="1:1" x14ac:dyDescent="0.45">
      <c r="A260" t="str">
        <f>'FoPITY-1'!A260&amp;" X"&amp;IF('FoPITY-1'!$B260&lt;&gt;""," "&amp;'FoPITY-1'!$B260,"")&amp;IF('FoPITY-1'!$C260&lt;&gt;""," X "&amp;'FoPITY-1'!$C260,"")&amp;IF('FoPITY-1'!$D260&lt;&gt;""," X "&amp;'FoPITY-1'!$D260,"")</f>
        <v>elec non BAU mandated capacity construction X hydro es</v>
      </c>
    </row>
    <row r="261" spans="1:1" x14ac:dyDescent="0.45">
      <c r="A261" t="str">
        <f>'FoPITY-1'!A261&amp;" X"&amp;IF('FoPITY-1'!$B261&lt;&gt;""," "&amp;'FoPITY-1'!$B261,"")&amp;IF('FoPITY-1'!$C261&lt;&gt;""," X "&amp;'FoPITY-1'!$C261,"")&amp;IF('FoPITY-1'!$D261&lt;&gt;""," X "&amp;'FoPITY-1'!$D261,"")</f>
        <v>elec non BAU mandated capacity construction X onshore wind es</v>
      </c>
    </row>
    <row r="262" spans="1:1" x14ac:dyDescent="0.45">
      <c r="A262" t="str">
        <f>'FoPITY-1'!A262&amp;" X"&amp;IF('FoPITY-1'!$B262&lt;&gt;""," "&amp;'FoPITY-1'!$B262,"")&amp;IF('FoPITY-1'!$C262&lt;&gt;""," X "&amp;'FoPITY-1'!$C262,"")&amp;IF('FoPITY-1'!$D262&lt;&gt;""," X "&amp;'FoPITY-1'!$D262,"")</f>
        <v>elec non BAU mandated capacity construction X solar PV es</v>
      </c>
    </row>
    <row r="263" spans="1:1" x14ac:dyDescent="0.45">
      <c r="A263" t="str">
        <f>'FoPITY-1'!A263&amp;" X"&amp;IF('FoPITY-1'!$B263&lt;&gt;""," "&amp;'FoPITY-1'!$B263,"")&amp;IF('FoPITY-1'!$C263&lt;&gt;""," X "&amp;'FoPITY-1'!$C263,"")&amp;IF('FoPITY-1'!$D263&lt;&gt;""," X "&amp;'FoPITY-1'!$D263,"")</f>
        <v>elec non BAU mandated capacity construction X solar thermal es</v>
      </c>
    </row>
    <row r="264" spans="1:1" x14ac:dyDescent="0.45">
      <c r="A264" t="str">
        <f>'FoPITY-1'!A264&amp;" X"&amp;IF('FoPITY-1'!$B264&lt;&gt;""," "&amp;'FoPITY-1'!$B264,"")&amp;IF('FoPITY-1'!$C264&lt;&gt;""," X "&amp;'FoPITY-1'!$C264,"")&amp;IF('FoPITY-1'!$D264&lt;&gt;""," X "&amp;'FoPITY-1'!$D264,"")</f>
        <v>elec non BAU mandated capacity construction X biomass es</v>
      </c>
    </row>
    <row r="265" spans="1:1" x14ac:dyDescent="0.45">
      <c r="A265" t="str">
        <f>'FoPITY-1'!A265&amp;" X"&amp;IF('FoPITY-1'!$B265&lt;&gt;""," "&amp;'FoPITY-1'!$B265,"")&amp;IF('FoPITY-1'!$C265&lt;&gt;""," X "&amp;'FoPITY-1'!$C265,"")&amp;IF('FoPITY-1'!$D265&lt;&gt;""," X "&amp;'FoPITY-1'!$D265,"")</f>
        <v>elec non BAU mandated capacity construction X geothermal es</v>
      </c>
    </row>
    <row r="266" spans="1:1" x14ac:dyDescent="0.45">
      <c r="A266" t="str">
        <f>'FoPITY-1'!A266&amp;" X"&amp;IF('FoPITY-1'!$B266&lt;&gt;""," "&amp;'FoPITY-1'!$B266,"")&amp;IF('FoPITY-1'!$C266&lt;&gt;""," X "&amp;'FoPITY-1'!$C266,"")&amp;IF('FoPITY-1'!$D266&lt;&gt;""," X "&amp;'FoPITY-1'!$D266,"")</f>
        <v>elec non BAU mandated capacity construction X petroleum es</v>
      </c>
    </row>
    <row r="267" spans="1:1" x14ac:dyDescent="0.45">
      <c r="A267" t="str">
        <f>'FoPITY-1'!A267&amp;" X"&amp;IF('FoPITY-1'!$B267&lt;&gt;""," "&amp;'FoPITY-1'!$B267,"")&amp;IF('FoPITY-1'!$C267&lt;&gt;""," X "&amp;'FoPITY-1'!$C267,"")&amp;IF('FoPITY-1'!$D267&lt;&gt;""," X "&amp;'FoPITY-1'!$D267,"")</f>
        <v>elec non BAU mandated capacity construction X natural gas peaker es</v>
      </c>
    </row>
    <row r="268" spans="1:1" x14ac:dyDescent="0.45">
      <c r="A268" t="str">
        <f>'FoPITY-1'!A268&amp;" X"&amp;IF('FoPITY-1'!$B268&lt;&gt;""," "&amp;'FoPITY-1'!$B268,"")&amp;IF('FoPITY-1'!$C268&lt;&gt;""," X "&amp;'FoPITY-1'!$C268,"")&amp;IF('FoPITY-1'!$D268&lt;&gt;""," X "&amp;'FoPITY-1'!$D268,"")</f>
        <v>elec non BAU mandated capacity construction X lignite es</v>
      </c>
    </row>
    <row r="269" spans="1:1" x14ac:dyDescent="0.45">
      <c r="A269" t="str">
        <f>'FoPITY-1'!A269&amp;" X"&amp;IF('FoPITY-1'!$B269&lt;&gt;""," "&amp;'FoPITY-1'!$B269,"")&amp;IF('FoPITY-1'!$C269&lt;&gt;""," X "&amp;'FoPITY-1'!$C269,"")&amp;IF('FoPITY-1'!$D269&lt;&gt;""," X "&amp;'FoPITY-1'!$D269,"")</f>
        <v>elec non BAU mandated capacity construction X offshore wind es</v>
      </c>
    </row>
    <row r="270" spans="1:1" x14ac:dyDescent="0.45">
      <c r="A270" t="str">
        <f>'FoPITY-1'!A270&amp;" X"&amp;IF('FoPITY-1'!$B270&lt;&gt;""," "&amp;'FoPITY-1'!$B270,"")&amp;IF('FoPITY-1'!$C270&lt;&gt;""," X "&amp;'FoPITY-1'!$C270,"")&amp;IF('FoPITY-1'!$D270&lt;&gt;""," X "&amp;'FoPITY-1'!$D270,"")</f>
        <v>elec non BAU mandated capacity construction X crude oil es</v>
      </c>
    </row>
    <row r="271" spans="1:1" x14ac:dyDescent="0.45">
      <c r="A271" t="str">
        <f>'FoPITY-1'!A271&amp;" X"&amp;IF('FoPITY-1'!$B271&lt;&gt;""," "&amp;'FoPITY-1'!$B271,"")&amp;IF('FoPITY-1'!$C271&lt;&gt;""," X "&amp;'FoPITY-1'!$C271,"")&amp;IF('FoPITY-1'!$D271&lt;&gt;""," X "&amp;'FoPITY-1'!$D271,"")</f>
        <v>elec non BAU mandated capacity construction X heavy or residual fuel oil es</v>
      </c>
    </row>
    <row r="272" spans="1:1" x14ac:dyDescent="0.45">
      <c r="A272" t="str">
        <f>'FoPITY-1'!A272&amp;" X"&amp;IF('FoPITY-1'!$B272&lt;&gt;""," "&amp;'FoPITY-1'!$B272,"")&amp;IF('FoPITY-1'!$C272&lt;&gt;""," X "&amp;'FoPITY-1'!$C272,"")&amp;IF('FoPITY-1'!$D272&lt;&gt;""," X "&amp;'FoPITY-1'!$D272,"")</f>
        <v>elec non BAU mandated capacity construction X municipal solid waste es</v>
      </c>
    </row>
    <row r="273" spans="1:1" x14ac:dyDescent="0.45">
      <c r="A273" t="str">
        <f>'FoPITY-1'!A273&amp;" X"&amp;IF('FoPITY-1'!$B273&lt;&gt;""," "&amp;'FoPITY-1'!$B273,"")&amp;IF('FoPITY-1'!$C273&lt;&gt;""," X "&amp;'FoPITY-1'!$C273,"")&amp;IF('FoPITY-1'!$D273&lt;&gt;""," X "&amp;'FoPITY-1'!$D273,"")</f>
        <v>elec non BAU RPS qualifying resources X</v>
      </c>
    </row>
    <row r="274" spans="1:1" x14ac:dyDescent="0.45">
      <c r="A274" t="str">
        <f>'FoPITY-1'!A274&amp;" X"&amp;IF('FoPITY-1'!$B274&lt;&gt;""," "&amp;'FoPITY-1'!$B274,"")&amp;IF('FoPITY-1'!$C274&lt;&gt;""," X "&amp;'FoPITY-1'!$C274,"")&amp;IF('FoPITY-1'!$D274&lt;&gt;""," X "&amp;'FoPITY-1'!$D274,"")</f>
        <v>elec non BAU guaranteed dispatch X</v>
      </c>
    </row>
    <row r="275" spans="1:1" x14ac:dyDescent="0.45">
      <c r="A275" t="str">
        <f>'FoPITY-1'!A275&amp;" X"&amp;IF('FoPITY-1'!$B275&lt;&gt;""," "&amp;'FoPITY-1'!$B275,"")&amp;IF('FoPITY-1'!$C275&lt;&gt;""," X "&amp;'FoPITY-1'!$C275,"")&amp;IF('FoPITY-1'!$D275&lt;&gt;""," X "&amp;'FoPITY-1'!$D275,"")</f>
        <v>elec reduce soft costs X hard coal es</v>
      </c>
    </row>
    <row r="276" spans="1:1" x14ac:dyDescent="0.45">
      <c r="A276" t="str">
        <f>'FoPITY-1'!A276&amp;" X"&amp;IF('FoPITY-1'!$B276&lt;&gt;""," "&amp;'FoPITY-1'!$B276,"")&amp;IF('FoPITY-1'!$C276&lt;&gt;""," X "&amp;'FoPITY-1'!$C276,"")&amp;IF('FoPITY-1'!$D276&lt;&gt;""," X "&amp;'FoPITY-1'!$D276,"")</f>
        <v>elec reduce soft costs X natural gas nonpeaker es</v>
      </c>
    </row>
    <row r="277" spans="1:1" x14ac:dyDescent="0.45">
      <c r="A277" t="str">
        <f>'FoPITY-1'!A277&amp;" X"&amp;IF('FoPITY-1'!$B277&lt;&gt;""," "&amp;'FoPITY-1'!$B277,"")&amp;IF('FoPITY-1'!$C277&lt;&gt;""," X "&amp;'FoPITY-1'!$C277,"")&amp;IF('FoPITY-1'!$D277&lt;&gt;""," X "&amp;'FoPITY-1'!$D277,"")</f>
        <v>elec reduce soft costs X nuclear es</v>
      </c>
    </row>
    <row r="278" spans="1:1" x14ac:dyDescent="0.45">
      <c r="A278" t="str">
        <f>'FoPITY-1'!A278&amp;" X"&amp;IF('FoPITY-1'!$B278&lt;&gt;""," "&amp;'FoPITY-1'!$B278,"")&amp;IF('FoPITY-1'!$C278&lt;&gt;""," X "&amp;'FoPITY-1'!$C278,"")&amp;IF('FoPITY-1'!$D278&lt;&gt;""," X "&amp;'FoPITY-1'!$D278,"")</f>
        <v>elec reduce soft costs X hydro es</v>
      </c>
    </row>
    <row r="279" spans="1:1" x14ac:dyDescent="0.45">
      <c r="A279" t="str">
        <f>'FoPITY-1'!A279&amp;" X"&amp;IF('FoPITY-1'!$B279&lt;&gt;""," "&amp;'FoPITY-1'!$B279,"")&amp;IF('FoPITY-1'!$C279&lt;&gt;""," X "&amp;'FoPITY-1'!$C279,"")&amp;IF('FoPITY-1'!$D279&lt;&gt;""," X "&amp;'FoPITY-1'!$D279,"")</f>
        <v>elec reduce soft costs X onshore wind es</v>
      </c>
    </row>
    <row r="280" spans="1:1" x14ac:dyDescent="0.45">
      <c r="A280" t="str">
        <f>'FoPITY-1'!A280&amp;" X"&amp;IF('FoPITY-1'!$B280&lt;&gt;""," "&amp;'FoPITY-1'!$B280,"")&amp;IF('FoPITY-1'!$C280&lt;&gt;""," X "&amp;'FoPITY-1'!$C280,"")&amp;IF('FoPITY-1'!$D280&lt;&gt;""," X "&amp;'FoPITY-1'!$D280,"")</f>
        <v>elec reduce soft costs X solar PV es</v>
      </c>
    </row>
    <row r="281" spans="1:1" x14ac:dyDescent="0.45">
      <c r="A281" t="str">
        <f>'FoPITY-1'!A281&amp;" X"&amp;IF('FoPITY-1'!$B281&lt;&gt;""," "&amp;'FoPITY-1'!$B281,"")&amp;IF('FoPITY-1'!$C281&lt;&gt;""," X "&amp;'FoPITY-1'!$C281,"")&amp;IF('FoPITY-1'!$D281&lt;&gt;""," X "&amp;'FoPITY-1'!$D281,"")</f>
        <v>elec reduce soft costs X solar thermal es</v>
      </c>
    </row>
    <row r="282" spans="1:1" x14ac:dyDescent="0.45">
      <c r="A282" t="str">
        <f>'FoPITY-1'!A282&amp;" X"&amp;IF('FoPITY-1'!$B282&lt;&gt;""," "&amp;'FoPITY-1'!$B282,"")&amp;IF('FoPITY-1'!$C282&lt;&gt;""," X "&amp;'FoPITY-1'!$C282,"")&amp;IF('FoPITY-1'!$D282&lt;&gt;""," X "&amp;'FoPITY-1'!$D282,"")</f>
        <v>elec reduce soft costs X biomass es</v>
      </c>
    </row>
    <row r="283" spans="1:1" x14ac:dyDescent="0.45">
      <c r="A283" t="str">
        <f>'FoPITY-1'!A283&amp;" X"&amp;IF('FoPITY-1'!$B283&lt;&gt;""," "&amp;'FoPITY-1'!$B283,"")&amp;IF('FoPITY-1'!$C283&lt;&gt;""," X "&amp;'FoPITY-1'!$C283,"")&amp;IF('FoPITY-1'!$D283&lt;&gt;""," X "&amp;'FoPITY-1'!$D283,"")</f>
        <v>elec reduce soft costs X geothermal es</v>
      </c>
    </row>
    <row r="284" spans="1:1" x14ac:dyDescent="0.45">
      <c r="A284" t="str">
        <f>'FoPITY-1'!A284&amp;" X"&amp;IF('FoPITY-1'!$B284&lt;&gt;""," "&amp;'FoPITY-1'!$B284,"")&amp;IF('FoPITY-1'!$C284&lt;&gt;""," X "&amp;'FoPITY-1'!$C284,"")&amp;IF('FoPITY-1'!$D284&lt;&gt;""," X "&amp;'FoPITY-1'!$D284,"")</f>
        <v>elec reduce soft costs X petroleum es</v>
      </c>
    </row>
    <row r="285" spans="1:1" x14ac:dyDescent="0.45">
      <c r="A285" t="str">
        <f>'FoPITY-1'!A285&amp;" X"&amp;IF('FoPITY-1'!$B285&lt;&gt;""," "&amp;'FoPITY-1'!$B285,"")&amp;IF('FoPITY-1'!$C285&lt;&gt;""," X "&amp;'FoPITY-1'!$C285,"")&amp;IF('FoPITY-1'!$D285&lt;&gt;""," X "&amp;'FoPITY-1'!$D285,"")</f>
        <v>elec reduce soft costs X natural gas peaker es</v>
      </c>
    </row>
    <row r="286" spans="1:1" x14ac:dyDescent="0.45">
      <c r="A286" t="str">
        <f>'FoPITY-1'!A286&amp;" X"&amp;IF('FoPITY-1'!$B286&lt;&gt;""," "&amp;'FoPITY-1'!$B286,"")&amp;IF('FoPITY-1'!$C286&lt;&gt;""," X "&amp;'FoPITY-1'!$C286,"")&amp;IF('FoPITY-1'!$D286&lt;&gt;""," X "&amp;'FoPITY-1'!$D286,"")</f>
        <v>elec reduce soft costs X lignite es</v>
      </c>
    </row>
    <row r="287" spans="1:1" x14ac:dyDescent="0.45">
      <c r="A287" t="str">
        <f>'FoPITY-1'!A287&amp;" X"&amp;IF('FoPITY-1'!$B287&lt;&gt;""," "&amp;'FoPITY-1'!$B287,"")&amp;IF('FoPITY-1'!$C287&lt;&gt;""," X "&amp;'FoPITY-1'!$C287,"")&amp;IF('FoPITY-1'!$D287&lt;&gt;""," X "&amp;'FoPITY-1'!$D287,"")</f>
        <v>elec reduce soft costs X offshore wind es</v>
      </c>
    </row>
    <row r="288" spans="1:1" x14ac:dyDescent="0.45">
      <c r="A288" t="str">
        <f>'FoPITY-1'!A288&amp;" X"&amp;IF('FoPITY-1'!$B288&lt;&gt;""," "&amp;'FoPITY-1'!$B288,"")&amp;IF('FoPITY-1'!$C288&lt;&gt;""," X "&amp;'FoPITY-1'!$C288,"")&amp;IF('FoPITY-1'!$D288&lt;&gt;""," X "&amp;'FoPITY-1'!$D288,"")</f>
        <v>elec reduce soft costs X crude oil es</v>
      </c>
    </row>
    <row r="289" spans="1:1" x14ac:dyDescent="0.45">
      <c r="A289" t="str">
        <f>'FoPITY-1'!A289&amp;" X"&amp;IF('FoPITY-1'!$B289&lt;&gt;""," "&amp;'FoPITY-1'!$B289,"")&amp;IF('FoPITY-1'!$C289&lt;&gt;""," X "&amp;'FoPITY-1'!$C289,"")&amp;IF('FoPITY-1'!$D289&lt;&gt;""," X "&amp;'FoPITY-1'!$D289,"")</f>
        <v>elec reduce soft costs X heavy or residual fuel oil es</v>
      </c>
    </row>
    <row r="290" spans="1:1" x14ac:dyDescent="0.45">
      <c r="A290" t="str">
        <f>'FoPITY-1'!A290&amp;" X"&amp;IF('FoPITY-1'!$B290&lt;&gt;""," "&amp;'FoPITY-1'!$B290,"")&amp;IF('FoPITY-1'!$C290&lt;&gt;""," X "&amp;'FoPITY-1'!$C290,"")&amp;IF('FoPITY-1'!$D290&lt;&gt;""," X "&amp;'FoPITY-1'!$D290,"")</f>
        <v>elec reduce soft costs X municipal solid waste es</v>
      </c>
    </row>
    <row r="291" spans="1:1" x14ac:dyDescent="0.45">
      <c r="A291" t="str">
        <f>'FoPITY-1'!A291&amp;" X"&amp;IF('FoPITY-1'!$B291&lt;&gt;""," "&amp;'FoPITY-1'!$B291,"")&amp;IF('FoPITY-1'!$C291&lt;&gt;""," X "&amp;'FoPITY-1'!$C291,"")&amp;IF('FoPITY-1'!$D291&lt;&gt;""," X "&amp;'FoPITY-1'!$D291,"")</f>
        <v>elec capacity construction subsidy X hard coal es</v>
      </c>
    </row>
    <row r="292" spans="1:1" x14ac:dyDescent="0.45">
      <c r="A292" t="str">
        <f>'FoPITY-1'!A292&amp;" X"&amp;IF('FoPITY-1'!$B292&lt;&gt;""," "&amp;'FoPITY-1'!$B292,"")&amp;IF('FoPITY-1'!$C292&lt;&gt;""," X "&amp;'FoPITY-1'!$C292,"")&amp;IF('FoPITY-1'!$D292&lt;&gt;""," X "&amp;'FoPITY-1'!$D292,"")</f>
        <v>elec capacity construction subsidy X natural gas nonpeaker es</v>
      </c>
    </row>
    <row r="293" spans="1:1" x14ac:dyDescent="0.45">
      <c r="A293" t="str">
        <f>'FoPITY-1'!A293&amp;" X"&amp;IF('FoPITY-1'!$B293&lt;&gt;""," "&amp;'FoPITY-1'!$B293,"")&amp;IF('FoPITY-1'!$C293&lt;&gt;""," X "&amp;'FoPITY-1'!$C293,"")&amp;IF('FoPITY-1'!$D293&lt;&gt;""," X "&amp;'FoPITY-1'!$D293,"")</f>
        <v>elec capacity construction subsidy X nuclear es</v>
      </c>
    </row>
    <row r="294" spans="1:1" x14ac:dyDescent="0.45">
      <c r="A294" t="str">
        <f>'FoPITY-1'!A294&amp;" X"&amp;IF('FoPITY-1'!$B294&lt;&gt;""," "&amp;'FoPITY-1'!$B294,"")&amp;IF('FoPITY-1'!$C294&lt;&gt;""," X "&amp;'FoPITY-1'!$C294,"")&amp;IF('FoPITY-1'!$D294&lt;&gt;""," X "&amp;'FoPITY-1'!$D294,"")</f>
        <v>elec capacity construction subsidy X hydro es</v>
      </c>
    </row>
    <row r="295" spans="1:1" x14ac:dyDescent="0.45">
      <c r="A295" t="str">
        <f>'FoPITY-1'!A295&amp;" X"&amp;IF('FoPITY-1'!$B295&lt;&gt;""," "&amp;'FoPITY-1'!$B295,"")&amp;IF('FoPITY-1'!$C295&lt;&gt;""," X "&amp;'FoPITY-1'!$C295,"")&amp;IF('FoPITY-1'!$D295&lt;&gt;""," X "&amp;'FoPITY-1'!$D295,"")</f>
        <v>elec capacity construction subsidy X onshore wind es</v>
      </c>
    </row>
    <row r="296" spans="1:1" x14ac:dyDescent="0.45">
      <c r="A296" t="str">
        <f>'FoPITY-1'!A296&amp;" X"&amp;IF('FoPITY-1'!$B296&lt;&gt;""," "&amp;'FoPITY-1'!$B296,"")&amp;IF('FoPITY-1'!$C296&lt;&gt;""," X "&amp;'FoPITY-1'!$C296,"")&amp;IF('FoPITY-1'!$D296&lt;&gt;""," X "&amp;'FoPITY-1'!$D296,"")</f>
        <v>elec capacity construction subsidy X solar PV es</v>
      </c>
    </row>
    <row r="297" spans="1:1" x14ac:dyDescent="0.45">
      <c r="A297" t="str">
        <f>'FoPITY-1'!A297&amp;" X"&amp;IF('FoPITY-1'!$B297&lt;&gt;""," "&amp;'FoPITY-1'!$B297,"")&amp;IF('FoPITY-1'!$C297&lt;&gt;""," X "&amp;'FoPITY-1'!$C297,"")&amp;IF('FoPITY-1'!$D297&lt;&gt;""," X "&amp;'FoPITY-1'!$D297,"")</f>
        <v>elec capacity construction subsidy X solar thermal es</v>
      </c>
    </row>
    <row r="298" spans="1:1" x14ac:dyDescent="0.45">
      <c r="A298" t="str">
        <f>'FoPITY-1'!A298&amp;" X"&amp;IF('FoPITY-1'!$B298&lt;&gt;""," "&amp;'FoPITY-1'!$B298,"")&amp;IF('FoPITY-1'!$C298&lt;&gt;""," X "&amp;'FoPITY-1'!$C298,"")&amp;IF('FoPITY-1'!$D298&lt;&gt;""," X "&amp;'FoPITY-1'!$D298,"")</f>
        <v>elec capacity construction subsidy X biomass es</v>
      </c>
    </row>
    <row r="299" spans="1:1" x14ac:dyDescent="0.45">
      <c r="A299" t="str">
        <f>'FoPITY-1'!A299&amp;" X"&amp;IF('FoPITY-1'!$B299&lt;&gt;""," "&amp;'FoPITY-1'!$B299,"")&amp;IF('FoPITY-1'!$C299&lt;&gt;""," X "&amp;'FoPITY-1'!$C299,"")&amp;IF('FoPITY-1'!$D299&lt;&gt;""," X "&amp;'FoPITY-1'!$D299,"")</f>
        <v>elec capacity construction subsidy X geothermal es</v>
      </c>
    </row>
    <row r="300" spans="1:1" x14ac:dyDescent="0.45">
      <c r="A300" t="str">
        <f>'FoPITY-1'!A300&amp;" X"&amp;IF('FoPITY-1'!$B300&lt;&gt;""," "&amp;'FoPITY-1'!$B300,"")&amp;IF('FoPITY-1'!$C300&lt;&gt;""," X "&amp;'FoPITY-1'!$C300,"")&amp;IF('FoPITY-1'!$D300&lt;&gt;""," X "&amp;'FoPITY-1'!$D300,"")</f>
        <v>elec capacity construction subsidy X petroleum es</v>
      </c>
    </row>
    <row r="301" spans="1:1" x14ac:dyDescent="0.45">
      <c r="A301" t="str">
        <f>'FoPITY-1'!A301&amp;" X"&amp;IF('FoPITY-1'!$B301&lt;&gt;""," "&amp;'FoPITY-1'!$B301,"")&amp;IF('FoPITY-1'!$C301&lt;&gt;""," X "&amp;'FoPITY-1'!$C301,"")&amp;IF('FoPITY-1'!$D301&lt;&gt;""," X "&amp;'FoPITY-1'!$D301,"")</f>
        <v>elec capacity construction subsidy X natural gas peaker es</v>
      </c>
    </row>
    <row r="302" spans="1:1" x14ac:dyDescent="0.45">
      <c r="A302" t="str">
        <f>'FoPITY-1'!A302&amp;" X"&amp;IF('FoPITY-1'!$B302&lt;&gt;""," "&amp;'FoPITY-1'!$B302,"")&amp;IF('FoPITY-1'!$C302&lt;&gt;""," X "&amp;'FoPITY-1'!$C302,"")&amp;IF('FoPITY-1'!$D302&lt;&gt;""," X "&amp;'FoPITY-1'!$D302,"")</f>
        <v>elec capacity construction subsidy X lignite es</v>
      </c>
    </row>
    <row r="303" spans="1:1" x14ac:dyDescent="0.45">
      <c r="A303" t="str">
        <f>'FoPITY-1'!A303&amp;" X"&amp;IF('FoPITY-1'!$B303&lt;&gt;""," "&amp;'FoPITY-1'!$B303,"")&amp;IF('FoPITY-1'!$C303&lt;&gt;""," X "&amp;'FoPITY-1'!$C303,"")&amp;IF('FoPITY-1'!$D303&lt;&gt;""," X "&amp;'FoPITY-1'!$D303,"")</f>
        <v>elec capacity construction subsidy X offshore wind es</v>
      </c>
    </row>
    <row r="304" spans="1:1" x14ac:dyDescent="0.45">
      <c r="A304" t="str">
        <f>'FoPITY-1'!A304&amp;" X"&amp;IF('FoPITY-1'!$B304&lt;&gt;""," "&amp;'FoPITY-1'!$B304,"")&amp;IF('FoPITY-1'!$C304&lt;&gt;""," X "&amp;'FoPITY-1'!$C304,"")&amp;IF('FoPITY-1'!$D304&lt;&gt;""," X "&amp;'FoPITY-1'!$D304,"")</f>
        <v>elec capacity construction subsidy X crude oil es</v>
      </c>
    </row>
    <row r="305" spans="1:1" x14ac:dyDescent="0.45">
      <c r="A305" t="str">
        <f>'FoPITY-1'!A305&amp;" X"&amp;IF('FoPITY-1'!$B305&lt;&gt;""," "&amp;'FoPITY-1'!$B305,"")&amp;IF('FoPITY-1'!$C305&lt;&gt;""," X "&amp;'FoPITY-1'!$C305,"")&amp;IF('FoPITY-1'!$D305&lt;&gt;""," X "&amp;'FoPITY-1'!$D305,"")</f>
        <v>elec capacity construction subsidy X heavy or residual fuel oil es</v>
      </c>
    </row>
    <row r="306" spans="1:1" x14ac:dyDescent="0.45">
      <c r="A306" t="str">
        <f>'FoPITY-1'!A306&amp;" X"&amp;IF('FoPITY-1'!$B306&lt;&gt;""," "&amp;'FoPITY-1'!$B306,"")&amp;IF('FoPITY-1'!$C306&lt;&gt;""," X "&amp;'FoPITY-1'!$C306,"")&amp;IF('FoPITY-1'!$D306&lt;&gt;""," X "&amp;'FoPITY-1'!$D306,"")</f>
        <v>elec capacity construction subsidy X municipal solid waste es</v>
      </c>
    </row>
    <row r="307" spans="1:1" x14ac:dyDescent="0.45">
      <c r="A307" t="str">
        <f>'FoPITY-1'!A307&amp;" X"&amp;IF('FoPITY-1'!$B307&lt;&gt;""," "&amp;'FoPITY-1'!$B307,"")&amp;IF('FoPITY-1'!$C307&lt;&gt;""," X "&amp;'FoPITY-1'!$C307,"")&amp;IF('FoPITY-1'!$D307&lt;&gt;""," X "&amp;'FoPITY-1'!$D307,"")</f>
        <v>elec non BAU retirement schedule X hard coal es</v>
      </c>
    </row>
    <row r="308" spans="1:1" x14ac:dyDescent="0.45">
      <c r="A308" t="str">
        <f>'FoPITY-1'!A308&amp;" X"&amp;IF('FoPITY-1'!$B308&lt;&gt;""," "&amp;'FoPITY-1'!$B308,"")&amp;IF('FoPITY-1'!$C308&lt;&gt;""," X "&amp;'FoPITY-1'!$C308,"")&amp;IF('FoPITY-1'!$D308&lt;&gt;""," X "&amp;'FoPITY-1'!$D308,"")</f>
        <v>elec non BAU retirement schedule X natural gas nonpeaker es</v>
      </c>
    </row>
    <row r="309" spans="1:1" x14ac:dyDescent="0.45">
      <c r="A309" t="str">
        <f>'FoPITY-1'!A309&amp;" X"&amp;IF('FoPITY-1'!$B309&lt;&gt;""," "&amp;'FoPITY-1'!$B309,"")&amp;IF('FoPITY-1'!$C309&lt;&gt;""," X "&amp;'FoPITY-1'!$C309,"")&amp;IF('FoPITY-1'!$D309&lt;&gt;""," X "&amp;'FoPITY-1'!$D309,"")</f>
        <v>elec non BAU retirement schedule X nuclear es</v>
      </c>
    </row>
    <row r="310" spans="1:1" x14ac:dyDescent="0.45">
      <c r="A310" t="str">
        <f>'FoPITY-1'!A310&amp;" X"&amp;IF('FoPITY-1'!$B310&lt;&gt;""," "&amp;'FoPITY-1'!$B310,"")&amp;IF('FoPITY-1'!$C310&lt;&gt;""," X "&amp;'FoPITY-1'!$C310,"")&amp;IF('FoPITY-1'!$D310&lt;&gt;""," X "&amp;'FoPITY-1'!$D310,"")</f>
        <v>elec non BAU retirement schedule X hydro es</v>
      </c>
    </row>
    <row r="311" spans="1:1" x14ac:dyDescent="0.45">
      <c r="A311" t="str">
        <f>'FoPITY-1'!A311&amp;" X"&amp;IF('FoPITY-1'!$B311&lt;&gt;""," "&amp;'FoPITY-1'!$B311,"")&amp;IF('FoPITY-1'!$C311&lt;&gt;""," X "&amp;'FoPITY-1'!$C311,"")&amp;IF('FoPITY-1'!$D311&lt;&gt;""," X "&amp;'FoPITY-1'!$D311,"")</f>
        <v>elec non BAU retirement schedule X onshore wind es</v>
      </c>
    </row>
    <row r="312" spans="1:1" x14ac:dyDescent="0.45">
      <c r="A312" t="str">
        <f>'FoPITY-1'!A312&amp;" X"&amp;IF('FoPITY-1'!$B312&lt;&gt;""," "&amp;'FoPITY-1'!$B312,"")&amp;IF('FoPITY-1'!$C312&lt;&gt;""," X "&amp;'FoPITY-1'!$C312,"")&amp;IF('FoPITY-1'!$D312&lt;&gt;""," X "&amp;'FoPITY-1'!$D312,"")</f>
        <v>elec non BAU retirement schedule X solar PV es</v>
      </c>
    </row>
    <row r="313" spans="1:1" x14ac:dyDescent="0.45">
      <c r="A313" t="str">
        <f>'FoPITY-1'!A313&amp;" X"&amp;IF('FoPITY-1'!$B313&lt;&gt;""," "&amp;'FoPITY-1'!$B313,"")&amp;IF('FoPITY-1'!$C313&lt;&gt;""," X "&amp;'FoPITY-1'!$C313,"")&amp;IF('FoPITY-1'!$D313&lt;&gt;""," X "&amp;'FoPITY-1'!$D313,"")</f>
        <v>elec non BAU retirement schedule X solar thermal es</v>
      </c>
    </row>
    <row r="314" spans="1:1" x14ac:dyDescent="0.45">
      <c r="A314" t="str">
        <f>'FoPITY-1'!A314&amp;" X"&amp;IF('FoPITY-1'!$B314&lt;&gt;""," "&amp;'FoPITY-1'!$B314,"")&amp;IF('FoPITY-1'!$C314&lt;&gt;""," X "&amp;'FoPITY-1'!$C314,"")&amp;IF('FoPITY-1'!$D314&lt;&gt;""," X "&amp;'FoPITY-1'!$D314,"")</f>
        <v>elec non BAU retirement schedule X biomass es</v>
      </c>
    </row>
    <row r="315" spans="1:1" x14ac:dyDescent="0.45">
      <c r="A315" t="str">
        <f>'FoPITY-1'!A315&amp;" X"&amp;IF('FoPITY-1'!$B315&lt;&gt;""," "&amp;'FoPITY-1'!$B315,"")&amp;IF('FoPITY-1'!$C315&lt;&gt;""," X "&amp;'FoPITY-1'!$C315,"")&amp;IF('FoPITY-1'!$D315&lt;&gt;""," X "&amp;'FoPITY-1'!$D315,"")</f>
        <v>elec non BAU retirement schedule X geothermal es</v>
      </c>
    </row>
    <row r="316" spans="1:1" x14ac:dyDescent="0.45">
      <c r="A316" t="str">
        <f>'FoPITY-1'!A316&amp;" X"&amp;IF('FoPITY-1'!$B316&lt;&gt;""," "&amp;'FoPITY-1'!$B316,"")&amp;IF('FoPITY-1'!$C316&lt;&gt;""," X "&amp;'FoPITY-1'!$C316,"")&amp;IF('FoPITY-1'!$D316&lt;&gt;""," X "&amp;'FoPITY-1'!$D316,"")</f>
        <v>elec non BAU retirement schedule X petroleum es</v>
      </c>
    </row>
    <row r="317" spans="1:1" x14ac:dyDescent="0.45">
      <c r="A317" t="str">
        <f>'FoPITY-1'!A317&amp;" X"&amp;IF('FoPITY-1'!$B317&lt;&gt;""," "&amp;'FoPITY-1'!$B317,"")&amp;IF('FoPITY-1'!$C317&lt;&gt;""," X "&amp;'FoPITY-1'!$C317,"")&amp;IF('FoPITY-1'!$D317&lt;&gt;""," X "&amp;'FoPITY-1'!$D317,"")</f>
        <v>elec non BAU retirement schedule X natural gas peaker es</v>
      </c>
    </row>
    <row r="318" spans="1:1" x14ac:dyDescent="0.45">
      <c r="A318" t="str">
        <f>'FoPITY-1'!A318&amp;" X"&amp;IF('FoPITY-1'!$B318&lt;&gt;""," "&amp;'FoPITY-1'!$B318,"")&amp;IF('FoPITY-1'!$C318&lt;&gt;""," X "&amp;'FoPITY-1'!$C318,"")&amp;IF('FoPITY-1'!$D318&lt;&gt;""," X "&amp;'FoPITY-1'!$D318,"")</f>
        <v>elec non BAU retirement schedule X lignite es</v>
      </c>
    </row>
    <row r="319" spans="1:1" x14ac:dyDescent="0.45">
      <c r="A319" t="str">
        <f>'FoPITY-1'!A319&amp;" X"&amp;IF('FoPITY-1'!$B319&lt;&gt;""," "&amp;'FoPITY-1'!$B319,"")&amp;IF('FoPITY-1'!$C319&lt;&gt;""," X "&amp;'FoPITY-1'!$C319,"")&amp;IF('FoPITY-1'!$D319&lt;&gt;""," X "&amp;'FoPITY-1'!$D319,"")</f>
        <v>elec non BAU retirement schedule X offshore wind es</v>
      </c>
    </row>
    <row r="320" spans="1:1" x14ac:dyDescent="0.45">
      <c r="A320" t="str">
        <f>'FoPITY-1'!A320&amp;" X"&amp;IF('FoPITY-1'!$B320&lt;&gt;""," "&amp;'FoPITY-1'!$B320,"")&amp;IF('FoPITY-1'!$C320&lt;&gt;""," X "&amp;'FoPITY-1'!$C320,"")&amp;IF('FoPITY-1'!$D320&lt;&gt;""," X "&amp;'FoPITY-1'!$D320,"")</f>
        <v>elec non BAU retirement schedule X crude oil es</v>
      </c>
    </row>
    <row r="321" spans="1:1" x14ac:dyDescent="0.45">
      <c r="A321" t="str">
        <f>'FoPITY-1'!A321&amp;" X"&amp;IF('FoPITY-1'!$B321&lt;&gt;""," "&amp;'FoPITY-1'!$B321,"")&amp;IF('FoPITY-1'!$C321&lt;&gt;""," X "&amp;'FoPITY-1'!$C321,"")&amp;IF('FoPITY-1'!$D321&lt;&gt;""," X "&amp;'FoPITY-1'!$D321,"")</f>
        <v>elec non BAU retirement schedule X heavy or residual fuel oil es</v>
      </c>
    </row>
    <row r="322" spans="1:1" x14ac:dyDescent="0.45">
      <c r="A322" t="str">
        <f>'FoPITY-1'!A322&amp;" X"&amp;IF('FoPITY-1'!$B322&lt;&gt;""," "&amp;'FoPITY-1'!$B322,"")&amp;IF('FoPITY-1'!$C322&lt;&gt;""," X "&amp;'FoPITY-1'!$C322,"")&amp;IF('FoPITY-1'!$D322&lt;&gt;""," X "&amp;'FoPITY-1'!$D322,"")</f>
        <v>elec non BAU retirement schedule X municipal solid waste es</v>
      </c>
    </row>
    <row r="323" spans="1:1" x14ac:dyDescent="0.45">
      <c r="A323" t="str">
        <f>'FoPITY-1'!A323&amp;" X"&amp;IF('FoPITY-1'!$B323&lt;&gt;""," "&amp;'FoPITY-1'!$B323,"")&amp;IF('FoPITY-1'!$C323&lt;&gt;""," X "&amp;'FoPITY-1'!$C323,"")&amp;IF('FoPITY-1'!$D323&lt;&gt;""," X "&amp;'FoPITY-1'!$D323,"")</f>
        <v>elec CCS X hard coal es</v>
      </c>
    </row>
    <row r="324" spans="1:1" x14ac:dyDescent="0.45">
      <c r="A324" t="str">
        <f>'FoPITY-1'!A324&amp;" X"&amp;IF('FoPITY-1'!$B324&lt;&gt;""," "&amp;'FoPITY-1'!$B324,"")&amp;IF('FoPITY-1'!$C324&lt;&gt;""," X "&amp;'FoPITY-1'!$C324,"")&amp;IF('FoPITY-1'!$D324&lt;&gt;""," X "&amp;'FoPITY-1'!$D324,"")</f>
        <v>elec CCS X natural gas nonpeaker es</v>
      </c>
    </row>
    <row r="325" spans="1:1" x14ac:dyDescent="0.45">
      <c r="A325" t="str">
        <f>'FoPITY-1'!A325&amp;" X"&amp;IF('FoPITY-1'!$B325&lt;&gt;""," "&amp;'FoPITY-1'!$B325,"")&amp;IF('FoPITY-1'!$C325&lt;&gt;""," X "&amp;'FoPITY-1'!$C325,"")&amp;IF('FoPITY-1'!$D325&lt;&gt;""," X "&amp;'FoPITY-1'!$D325,"")</f>
        <v>elec CCS X nuclear es</v>
      </c>
    </row>
    <row r="326" spans="1:1" x14ac:dyDescent="0.45">
      <c r="A326" t="str">
        <f>'FoPITY-1'!A326&amp;" X"&amp;IF('FoPITY-1'!$B326&lt;&gt;""," "&amp;'FoPITY-1'!$B326,"")&amp;IF('FoPITY-1'!$C326&lt;&gt;""," X "&amp;'FoPITY-1'!$C326,"")&amp;IF('FoPITY-1'!$D326&lt;&gt;""," X "&amp;'FoPITY-1'!$D326,"")</f>
        <v>elec CCS X hydro es</v>
      </c>
    </row>
    <row r="327" spans="1:1" x14ac:dyDescent="0.45">
      <c r="A327" t="str">
        <f>'FoPITY-1'!A327&amp;" X"&amp;IF('FoPITY-1'!$B327&lt;&gt;""," "&amp;'FoPITY-1'!$B327,"")&amp;IF('FoPITY-1'!$C327&lt;&gt;""," X "&amp;'FoPITY-1'!$C327,"")&amp;IF('FoPITY-1'!$D327&lt;&gt;""," X "&amp;'FoPITY-1'!$D327,"")</f>
        <v>elec CCS X onshore wind es</v>
      </c>
    </row>
    <row r="328" spans="1:1" x14ac:dyDescent="0.45">
      <c r="A328" t="str">
        <f>'FoPITY-1'!A328&amp;" X"&amp;IF('FoPITY-1'!$B328&lt;&gt;""," "&amp;'FoPITY-1'!$B328,"")&amp;IF('FoPITY-1'!$C328&lt;&gt;""," X "&amp;'FoPITY-1'!$C328,"")&amp;IF('FoPITY-1'!$D328&lt;&gt;""," X "&amp;'FoPITY-1'!$D328,"")</f>
        <v>elec CCS X solar PV es</v>
      </c>
    </row>
    <row r="329" spans="1:1" x14ac:dyDescent="0.45">
      <c r="A329" t="str">
        <f>'FoPITY-1'!A329&amp;" X"&amp;IF('FoPITY-1'!$B329&lt;&gt;""," "&amp;'FoPITY-1'!$B329,"")&amp;IF('FoPITY-1'!$C329&lt;&gt;""," X "&amp;'FoPITY-1'!$C329,"")&amp;IF('FoPITY-1'!$D329&lt;&gt;""," X "&amp;'FoPITY-1'!$D329,"")</f>
        <v>elec CCS X solar thermal es</v>
      </c>
    </row>
    <row r="330" spans="1:1" x14ac:dyDescent="0.45">
      <c r="A330" t="str">
        <f>'FoPITY-1'!A330&amp;" X"&amp;IF('FoPITY-1'!$B330&lt;&gt;""," "&amp;'FoPITY-1'!$B330,"")&amp;IF('FoPITY-1'!$C330&lt;&gt;""," X "&amp;'FoPITY-1'!$C330,"")&amp;IF('FoPITY-1'!$D330&lt;&gt;""," X "&amp;'FoPITY-1'!$D330,"")</f>
        <v>elec CCS X biomass es</v>
      </c>
    </row>
    <row r="331" spans="1:1" x14ac:dyDescent="0.45">
      <c r="A331" t="str">
        <f>'FoPITY-1'!A331&amp;" X"&amp;IF('FoPITY-1'!$B331&lt;&gt;""," "&amp;'FoPITY-1'!$B331,"")&amp;IF('FoPITY-1'!$C331&lt;&gt;""," X "&amp;'FoPITY-1'!$C331,"")&amp;IF('FoPITY-1'!$D331&lt;&gt;""," X "&amp;'FoPITY-1'!$D331,"")</f>
        <v>elec CCS X geothermal es</v>
      </c>
    </row>
    <row r="332" spans="1:1" x14ac:dyDescent="0.45">
      <c r="A332" t="str">
        <f>'FoPITY-1'!A332&amp;" X"&amp;IF('FoPITY-1'!$B332&lt;&gt;""," "&amp;'FoPITY-1'!$B332,"")&amp;IF('FoPITY-1'!$C332&lt;&gt;""," X "&amp;'FoPITY-1'!$C332,"")&amp;IF('FoPITY-1'!$D332&lt;&gt;""," X "&amp;'FoPITY-1'!$D332,"")</f>
        <v>elec CCS X petroleum es</v>
      </c>
    </row>
    <row r="333" spans="1:1" x14ac:dyDescent="0.45">
      <c r="A333" t="str">
        <f>'FoPITY-1'!A333&amp;" X"&amp;IF('FoPITY-1'!$B333&lt;&gt;""," "&amp;'FoPITY-1'!$B333,"")&amp;IF('FoPITY-1'!$C333&lt;&gt;""," X "&amp;'FoPITY-1'!$C333,"")&amp;IF('FoPITY-1'!$D333&lt;&gt;""," X "&amp;'FoPITY-1'!$D333,"")</f>
        <v>elec CCS X natural gas peaker es</v>
      </c>
    </row>
    <row r="334" spans="1:1" x14ac:dyDescent="0.45">
      <c r="A334" t="str">
        <f>'FoPITY-1'!A334&amp;" X"&amp;IF('FoPITY-1'!$B334&lt;&gt;""," "&amp;'FoPITY-1'!$B334,"")&amp;IF('FoPITY-1'!$C334&lt;&gt;""," X "&amp;'FoPITY-1'!$C334,"")&amp;IF('FoPITY-1'!$D334&lt;&gt;""," X "&amp;'FoPITY-1'!$D334,"")</f>
        <v>elec CCS X lignite es</v>
      </c>
    </row>
    <row r="335" spans="1:1" x14ac:dyDescent="0.45">
      <c r="A335" t="str">
        <f>'FoPITY-1'!A335&amp;" X"&amp;IF('FoPITY-1'!$B335&lt;&gt;""," "&amp;'FoPITY-1'!$B335,"")&amp;IF('FoPITY-1'!$C335&lt;&gt;""," X "&amp;'FoPITY-1'!$C335,"")&amp;IF('FoPITY-1'!$D335&lt;&gt;""," X "&amp;'FoPITY-1'!$D335,"")</f>
        <v>elec CCS X offshore wind es</v>
      </c>
    </row>
    <row r="336" spans="1:1" x14ac:dyDescent="0.45">
      <c r="A336" t="str">
        <f>'FoPITY-1'!A336&amp;" X"&amp;IF('FoPITY-1'!$B336&lt;&gt;""," "&amp;'FoPITY-1'!$B336,"")&amp;IF('FoPITY-1'!$C336&lt;&gt;""," X "&amp;'FoPITY-1'!$C336,"")&amp;IF('FoPITY-1'!$D336&lt;&gt;""," X "&amp;'FoPITY-1'!$D336,"")</f>
        <v>elec CCS X crude oil es</v>
      </c>
    </row>
    <row r="337" spans="1:1" x14ac:dyDescent="0.45">
      <c r="A337" t="str">
        <f>'FoPITY-1'!A337&amp;" X"&amp;IF('FoPITY-1'!$B337&lt;&gt;""," "&amp;'FoPITY-1'!$B337,"")&amp;IF('FoPITY-1'!$C337&lt;&gt;""," X "&amp;'FoPITY-1'!$C337,"")&amp;IF('FoPITY-1'!$D337&lt;&gt;""," X "&amp;'FoPITY-1'!$D337,"")</f>
        <v>elec CCS X heavy or residual fuel oil es</v>
      </c>
    </row>
    <row r="338" spans="1:1" x14ac:dyDescent="0.45">
      <c r="A338" t="str">
        <f>'FoPITY-1'!A338&amp;" X"&amp;IF('FoPITY-1'!$B338&lt;&gt;""," "&amp;'FoPITY-1'!$B338,"")&amp;IF('FoPITY-1'!$C338&lt;&gt;""," X "&amp;'FoPITY-1'!$C338,"")&amp;IF('FoPITY-1'!$D338&lt;&gt;""," X "&amp;'FoPITY-1'!$D338,"")</f>
        <v>elec CCS X municipal solid waste es</v>
      </c>
    </row>
    <row r="339" spans="1:1" x14ac:dyDescent="0.45">
      <c r="A339" t="str">
        <f>'FoPITY-1'!A339&amp;" X"&amp;IF('FoPITY-1'!$B339&lt;&gt;""," "&amp;'FoPITY-1'!$B339,"")&amp;IF('FoPITY-1'!$C339&lt;&gt;""," X "&amp;'FoPITY-1'!$C339,"")&amp;IF('FoPITY-1'!$D339&lt;&gt;""," X "&amp;'FoPITY-1'!$D339,"")</f>
        <v>bldgs rebate X heating</v>
      </c>
    </row>
    <row r="340" spans="1:1" x14ac:dyDescent="0.45">
      <c r="A340" t="str">
        <f>'FoPITY-1'!A340&amp;" X"&amp;IF('FoPITY-1'!$B340&lt;&gt;""," "&amp;'FoPITY-1'!$B340,"")&amp;IF('FoPITY-1'!$C340&lt;&gt;""," X "&amp;'FoPITY-1'!$C340,"")&amp;IF('FoPITY-1'!$D340&lt;&gt;""," X "&amp;'FoPITY-1'!$D340,"")</f>
        <v>bldgs rebate X cooling and ventilation</v>
      </c>
    </row>
    <row r="341" spans="1:1" x14ac:dyDescent="0.45">
      <c r="A341" t="str">
        <f>'FoPITY-1'!A341&amp;" X"&amp;IF('FoPITY-1'!$B341&lt;&gt;""," "&amp;'FoPITY-1'!$B341,"")&amp;IF('FoPITY-1'!$C341&lt;&gt;""," X "&amp;'FoPITY-1'!$C341,"")&amp;IF('FoPITY-1'!$D341&lt;&gt;""," X "&amp;'FoPITY-1'!$D341,"")</f>
        <v>bldgs rebate X envelope</v>
      </c>
    </row>
    <row r="342" spans="1:1" x14ac:dyDescent="0.45">
      <c r="A342" t="str">
        <f>'FoPITY-1'!A342&amp;" X"&amp;IF('FoPITY-1'!$B342&lt;&gt;""," "&amp;'FoPITY-1'!$B342,"")&amp;IF('FoPITY-1'!$C342&lt;&gt;""," X "&amp;'FoPITY-1'!$C342,"")&amp;IF('FoPITY-1'!$D342&lt;&gt;""," X "&amp;'FoPITY-1'!$D342,"")</f>
        <v>bldgs rebate X lighting</v>
      </c>
    </row>
    <row r="343" spans="1:1" x14ac:dyDescent="0.45">
      <c r="A343" t="str">
        <f>'FoPITY-1'!A343&amp;" X"&amp;IF('FoPITY-1'!$B343&lt;&gt;""," "&amp;'FoPITY-1'!$B343,"")&amp;IF('FoPITY-1'!$C343&lt;&gt;""," X "&amp;'FoPITY-1'!$C343,"")&amp;IF('FoPITY-1'!$D343&lt;&gt;""," X "&amp;'FoPITY-1'!$D343,"")</f>
        <v>bldgs rebate X appliances</v>
      </c>
    </row>
    <row r="344" spans="1:1" x14ac:dyDescent="0.45">
      <c r="A344" t="str">
        <f>'FoPITY-1'!A344&amp;" X"&amp;IF('FoPITY-1'!$B344&lt;&gt;""," "&amp;'FoPITY-1'!$B344,"")&amp;IF('FoPITY-1'!$C344&lt;&gt;""," X "&amp;'FoPITY-1'!$C344,"")&amp;IF('FoPITY-1'!$D344&lt;&gt;""," X "&amp;'FoPITY-1'!$D344,"")</f>
        <v>bldgs rebate X other component</v>
      </c>
    </row>
    <row r="345" spans="1:1" x14ac:dyDescent="0.45">
      <c r="A345" t="str">
        <f>'FoPITY-1'!A345&amp;" X"&amp;IF('FoPITY-1'!$B345&lt;&gt;""," "&amp;'FoPITY-1'!$B345,"")&amp;IF('FoPITY-1'!$C345&lt;&gt;""," X "&amp;'FoPITY-1'!$C345,"")&amp;IF('FoPITY-1'!$D345&lt;&gt;""," X "&amp;'FoPITY-1'!$D345,"")</f>
        <v>bldgs efficiency standards X heating X urban residential</v>
      </c>
    </row>
    <row r="346" spans="1:1" x14ac:dyDescent="0.45">
      <c r="A346" t="str">
        <f>'FoPITY-1'!A346&amp;" X"&amp;IF('FoPITY-1'!$B346&lt;&gt;""," "&amp;'FoPITY-1'!$B346,"")&amp;IF('FoPITY-1'!$C346&lt;&gt;""," X "&amp;'FoPITY-1'!$C346,"")&amp;IF('FoPITY-1'!$D346&lt;&gt;""," X "&amp;'FoPITY-1'!$D346,"")</f>
        <v>bldgs efficiency standards X heating X rural residential</v>
      </c>
    </row>
    <row r="347" spans="1:1" x14ac:dyDescent="0.45">
      <c r="A347" t="str">
        <f>'FoPITY-1'!A347&amp;" X"&amp;IF('FoPITY-1'!$B347&lt;&gt;""," "&amp;'FoPITY-1'!$B347,"")&amp;IF('FoPITY-1'!$C347&lt;&gt;""," X "&amp;'FoPITY-1'!$C347,"")&amp;IF('FoPITY-1'!$D347&lt;&gt;""," X "&amp;'FoPITY-1'!$D347,"")</f>
        <v>bldgs efficiency standards X heating X commercial</v>
      </c>
    </row>
    <row r="348" spans="1:1" x14ac:dyDescent="0.45">
      <c r="A348" t="str">
        <f>'FoPITY-1'!A348&amp;" X"&amp;IF('FoPITY-1'!$B348&lt;&gt;""," "&amp;'FoPITY-1'!$B348,"")&amp;IF('FoPITY-1'!$C348&lt;&gt;""," X "&amp;'FoPITY-1'!$C348,"")&amp;IF('FoPITY-1'!$D348&lt;&gt;""," X "&amp;'FoPITY-1'!$D348,"")</f>
        <v>bldgs efficiency standards X cooling and ventilation X urban residential</v>
      </c>
    </row>
    <row r="349" spans="1:1" x14ac:dyDescent="0.45">
      <c r="A349" t="str">
        <f>'FoPITY-1'!A349&amp;" X"&amp;IF('FoPITY-1'!$B349&lt;&gt;""," "&amp;'FoPITY-1'!$B349,"")&amp;IF('FoPITY-1'!$C349&lt;&gt;""," X "&amp;'FoPITY-1'!$C349,"")&amp;IF('FoPITY-1'!$D349&lt;&gt;""," X "&amp;'FoPITY-1'!$D349,"")</f>
        <v>bldgs efficiency standards X cooling and ventilation X rural residential</v>
      </c>
    </row>
    <row r="350" spans="1:1" x14ac:dyDescent="0.45">
      <c r="A350" t="str">
        <f>'FoPITY-1'!A350&amp;" X"&amp;IF('FoPITY-1'!$B350&lt;&gt;""," "&amp;'FoPITY-1'!$B350,"")&amp;IF('FoPITY-1'!$C350&lt;&gt;""," X "&amp;'FoPITY-1'!$C350,"")&amp;IF('FoPITY-1'!$D350&lt;&gt;""," X "&amp;'FoPITY-1'!$D350,"")</f>
        <v>bldgs efficiency standards X cooling and ventilation X commercial</v>
      </c>
    </row>
    <row r="351" spans="1:1" x14ac:dyDescent="0.45">
      <c r="A351" t="str">
        <f>'FoPITY-1'!A351&amp;" X"&amp;IF('FoPITY-1'!$B351&lt;&gt;""," "&amp;'FoPITY-1'!$B351,"")&amp;IF('FoPITY-1'!$C351&lt;&gt;""," X "&amp;'FoPITY-1'!$C351,"")&amp;IF('FoPITY-1'!$D351&lt;&gt;""," X "&amp;'FoPITY-1'!$D351,"")</f>
        <v>bldgs efficiency standards X envelope X urban residential</v>
      </c>
    </row>
    <row r="352" spans="1:1" x14ac:dyDescent="0.45">
      <c r="A352" t="str">
        <f>'FoPITY-1'!A352&amp;" X"&amp;IF('FoPITY-1'!$B352&lt;&gt;""," "&amp;'FoPITY-1'!$B352,"")&amp;IF('FoPITY-1'!$C352&lt;&gt;""," X "&amp;'FoPITY-1'!$C352,"")&amp;IF('FoPITY-1'!$D352&lt;&gt;""," X "&amp;'FoPITY-1'!$D352,"")</f>
        <v>bldgs efficiency standards X envelope X rural residential</v>
      </c>
    </row>
    <row r="353" spans="1:1" x14ac:dyDescent="0.45">
      <c r="A353" t="str">
        <f>'FoPITY-1'!A353&amp;" X"&amp;IF('FoPITY-1'!$B353&lt;&gt;""," "&amp;'FoPITY-1'!$B353,"")&amp;IF('FoPITY-1'!$C353&lt;&gt;""," X "&amp;'FoPITY-1'!$C353,"")&amp;IF('FoPITY-1'!$D353&lt;&gt;""," X "&amp;'FoPITY-1'!$D353,"")</f>
        <v>bldgs efficiency standards X envelope X commercial</v>
      </c>
    </row>
    <row r="354" spans="1:1" x14ac:dyDescent="0.45">
      <c r="A354" t="str">
        <f>'FoPITY-1'!A354&amp;" X"&amp;IF('FoPITY-1'!$B354&lt;&gt;""," "&amp;'FoPITY-1'!$B354,"")&amp;IF('FoPITY-1'!$C354&lt;&gt;""," X "&amp;'FoPITY-1'!$C354,"")&amp;IF('FoPITY-1'!$D354&lt;&gt;""," X "&amp;'FoPITY-1'!$D354,"")</f>
        <v>bldgs efficiency standards X lighting X urban residential</v>
      </c>
    </row>
    <row r="355" spans="1:1" x14ac:dyDescent="0.45">
      <c r="A355" t="str">
        <f>'FoPITY-1'!A355&amp;" X"&amp;IF('FoPITY-1'!$B355&lt;&gt;""," "&amp;'FoPITY-1'!$B355,"")&amp;IF('FoPITY-1'!$C355&lt;&gt;""," X "&amp;'FoPITY-1'!$C355,"")&amp;IF('FoPITY-1'!$D355&lt;&gt;""," X "&amp;'FoPITY-1'!$D355,"")</f>
        <v>bldgs efficiency standards X lighting X rural residential</v>
      </c>
    </row>
    <row r="356" spans="1:1" x14ac:dyDescent="0.45">
      <c r="A356" t="str">
        <f>'FoPITY-1'!A356&amp;" X"&amp;IF('FoPITY-1'!$B356&lt;&gt;""," "&amp;'FoPITY-1'!$B356,"")&amp;IF('FoPITY-1'!$C356&lt;&gt;""," X "&amp;'FoPITY-1'!$C356,"")&amp;IF('FoPITY-1'!$D356&lt;&gt;""," X "&amp;'FoPITY-1'!$D356,"")</f>
        <v>bldgs efficiency standards X lighting X commercial</v>
      </c>
    </row>
    <row r="357" spans="1:1" x14ac:dyDescent="0.45">
      <c r="A357" t="str">
        <f>'FoPITY-1'!A357&amp;" X"&amp;IF('FoPITY-1'!$B357&lt;&gt;""," "&amp;'FoPITY-1'!$B357,"")&amp;IF('FoPITY-1'!$C357&lt;&gt;""," X "&amp;'FoPITY-1'!$C357,"")&amp;IF('FoPITY-1'!$D357&lt;&gt;""," X "&amp;'FoPITY-1'!$D357,"")</f>
        <v>bldgs efficiency standards X appliances X urban residential</v>
      </c>
    </row>
    <row r="358" spans="1:1" x14ac:dyDescent="0.45">
      <c r="A358" t="str">
        <f>'FoPITY-1'!A358&amp;" X"&amp;IF('FoPITY-1'!$B358&lt;&gt;""," "&amp;'FoPITY-1'!$B358,"")&amp;IF('FoPITY-1'!$C358&lt;&gt;""," X "&amp;'FoPITY-1'!$C358,"")&amp;IF('FoPITY-1'!$D358&lt;&gt;""," X "&amp;'FoPITY-1'!$D358,"")</f>
        <v>bldgs efficiency standards X appliances X rural residential</v>
      </c>
    </row>
    <row r="359" spans="1:1" x14ac:dyDescent="0.45">
      <c r="A359" t="str">
        <f>'FoPITY-1'!A359&amp;" X"&amp;IF('FoPITY-1'!$B359&lt;&gt;""," "&amp;'FoPITY-1'!$B359,"")&amp;IF('FoPITY-1'!$C359&lt;&gt;""," X "&amp;'FoPITY-1'!$C359,"")&amp;IF('FoPITY-1'!$D359&lt;&gt;""," X "&amp;'FoPITY-1'!$D359,"")</f>
        <v>bldgs efficiency standards X appliances X commercial</v>
      </c>
    </row>
    <row r="360" spans="1:1" x14ac:dyDescent="0.45">
      <c r="A360" t="str">
        <f>'FoPITY-1'!A360&amp;" X"&amp;IF('FoPITY-1'!$B360&lt;&gt;""," "&amp;'FoPITY-1'!$B360,"")&amp;IF('FoPITY-1'!$C360&lt;&gt;""," X "&amp;'FoPITY-1'!$C360,"")&amp;IF('FoPITY-1'!$D360&lt;&gt;""," X "&amp;'FoPITY-1'!$D360,"")</f>
        <v>bldgs efficiency standards X other component X urban residential</v>
      </c>
    </row>
    <row r="361" spans="1:1" x14ac:dyDescent="0.45">
      <c r="A361" t="str">
        <f>'FoPITY-1'!A361&amp;" X"&amp;IF('FoPITY-1'!$B361&lt;&gt;""," "&amp;'FoPITY-1'!$B361,"")&amp;IF('FoPITY-1'!$C361&lt;&gt;""," X "&amp;'FoPITY-1'!$C361,"")&amp;IF('FoPITY-1'!$D361&lt;&gt;""," X "&amp;'FoPITY-1'!$D361,"")</f>
        <v>bldgs efficiency standards X other component X rural residential</v>
      </c>
    </row>
    <row r="362" spans="1:1" x14ac:dyDescent="0.45">
      <c r="A362" t="str">
        <f>'FoPITY-1'!A362&amp;" X"&amp;IF('FoPITY-1'!$B362&lt;&gt;""," "&amp;'FoPITY-1'!$B362,"")&amp;IF('FoPITY-1'!$C362&lt;&gt;""," X "&amp;'FoPITY-1'!$C362,"")&amp;IF('FoPITY-1'!$D362&lt;&gt;""," X "&amp;'FoPITY-1'!$D362,"")</f>
        <v>bldgs efficiency standards X other component X commercial</v>
      </c>
    </row>
    <row r="363" spans="1:1" x14ac:dyDescent="0.45">
      <c r="A363" t="str">
        <f>'FoPITY-1'!A363&amp;" X"&amp;IF('FoPITY-1'!$B363&lt;&gt;""," "&amp;'FoPITY-1'!$B363,"")&amp;IF('FoPITY-1'!$C363&lt;&gt;""," X "&amp;'FoPITY-1'!$C363,"")&amp;IF('FoPITY-1'!$D363&lt;&gt;""," X "&amp;'FoPITY-1'!$D363,"")</f>
        <v>bldgs device labeling X</v>
      </c>
    </row>
    <row r="364" spans="1:1" x14ac:dyDescent="0.45">
      <c r="A364" t="str">
        <f>'FoPITY-1'!A364&amp;" X"&amp;IF('FoPITY-1'!$B364&lt;&gt;""," "&amp;'FoPITY-1'!$B364,"")&amp;IF('FoPITY-1'!$C364&lt;&gt;""," X "&amp;'FoPITY-1'!$C364,"")&amp;IF('FoPITY-1'!$D364&lt;&gt;""," X "&amp;'FoPITY-1'!$D364,"")</f>
        <v>bldgs contractor training X</v>
      </c>
    </row>
    <row r="365" spans="1:1" x14ac:dyDescent="0.45">
      <c r="A365" t="str">
        <f>'FoPITY-1'!A365&amp;" X"&amp;IF('FoPITY-1'!$B365&lt;&gt;""," "&amp;'FoPITY-1'!$B365,"")&amp;IF('FoPITY-1'!$C365&lt;&gt;""," X "&amp;'FoPITY-1'!$C365,"")&amp;IF('FoPITY-1'!$D365&lt;&gt;""," X "&amp;'FoPITY-1'!$D365,"")</f>
        <v>bldgs new component fuel shifting X heating X urban residential</v>
      </c>
    </row>
    <row r="366" spans="1:1" x14ac:dyDescent="0.45">
      <c r="A366" t="str">
        <f>'FoPITY-1'!A366&amp;" X"&amp;IF('FoPITY-1'!$B366&lt;&gt;""," "&amp;'FoPITY-1'!$B366,"")&amp;IF('FoPITY-1'!$C366&lt;&gt;""," X "&amp;'FoPITY-1'!$C366,"")&amp;IF('FoPITY-1'!$D366&lt;&gt;""," X "&amp;'FoPITY-1'!$D366,"")</f>
        <v>bldgs new component fuel shifting X heating X rural residential</v>
      </c>
    </row>
    <row r="367" spans="1:1" x14ac:dyDescent="0.45">
      <c r="A367" t="str">
        <f>'FoPITY-1'!A367&amp;" X"&amp;IF('FoPITY-1'!$B367&lt;&gt;""," "&amp;'FoPITY-1'!$B367,"")&amp;IF('FoPITY-1'!$C367&lt;&gt;""," X "&amp;'FoPITY-1'!$C367,"")&amp;IF('FoPITY-1'!$D367&lt;&gt;""," X "&amp;'FoPITY-1'!$D367,"")</f>
        <v>bldgs new component fuel shifting X heating X commercial</v>
      </c>
    </row>
    <row r="368" spans="1:1" x14ac:dyDescent="0.45">
      <c r="A368" t="str">
        <f>'FoPITY-1'!A368&amp;" X"&amp;IF('FoPITY-1'!$B368&lt;&gt;""," "&amp;'FoPITY-1'!$B368,"")&amp;IF('FoPITY-1'!$C368&lt;&gt;""," X "&amp;'FoPITY-1'!$C368,"")&amp;IF('FoPITY-1'!$D368&lt;&gt;""," X "&amp;'FoPITY-1'!$D368,"")</f>
        <v>bldgs new component fuel shifting X cooling and ventilation X urban residential</v>
      </c>
    </row>
    <row r="369" spans="1:1" x14ac:dyDescent="0.45">
      <c r="A369" t="str">
        <f>'FoPITY-1'!A369&amp;" X"&amp;IF('FoPITY-1'!$B369&lt;&gt;""," "&amp;'FoPITY-1'!$B369,"")&amp;IF('FoPITY-1'!$C369&lt;&gt;""," X "&amp;'FoPITY-1'!$C369,"")&amp;IF('FoPITY-1'!$D369&lt;&gt;""," X "&amp;'FoPITY-1'!$D369,"")</f>
        <v>bldgs new component fuel shifting X cooling and ventilation X rural residential</v>
      </c>
    </row>
    <row r="370" spans="1:1" x14ac:dyDescent="0.45">
      <c r="A370" t="str">
        <f>'FoPITY-1'!A370&amp;" X"&amp;IF('FoPITY-1'!$B370&lt;&gt;""," "&amp;'FoPITY-1'!$B370,"")&amp;IF('FoPITY-1'!$C370&lt;&gt;""," X "&amp;'FoPITY-1'!$C370,"")&amp;IF('FoPITY-1'!$D370&lt;&gt;""," X "&amp;'FoPITY-1'!$D370,"")</f>
        <v>bldgs new component fuel shifting X cooling and ventilation X commercial</v>
      </c>
    </row>
    <row r="371" spans="1:1" x14ac:dyDescent="0.45">
      <c r="A371" t="str">
        <f>'FoPITY-1'!A371&amp;" X"&amp;IF('FoPITY-1'!$B371&lt;&gt;""," "&amp;'FoPITY-1'!$B371,"")&amp;IF('FoPITY-1'!$C371&lt;&gt;""," X "&amp;'FoPITY-1'!$C371,"")&amp;IF('FoPITY-1'!$D371&lt;&gt;""," X "&amp;'FoPITY-1'!$D371,"")</f>
        <v>bldgs new component fuel shifting X envelope X urban residential</v>
      </c>
    </row>
    <row r="372" spans="1:1" x14ac:dyDescent="0.45">
      <c r="A372" t="str">
        <f>'FoPITY-1'!A372&amp;" X"&amp;IF('FoPITY-1'!$B372&lt;&gt;""," "&amp;'FoPITY-1'!$B372,"")&amp;IF('FoPITY-1'!$C372&lt;&gt;""," X "&amp;'FoPITY-1'!$C372,"")&amp;IF('FoPITY-1'!$D372&lt;&gt;""," X "&amp;'FoPITY-1'!$D372,"")</f>
        <v>bldgs new component fuel shifting X envelope X rural residential</v>
      </c>
    </row>
    <row r="373" spans="1:1" x14ac:dyDescent="0.45">
      <c r="A373" t="str">
        <f>'FoPITY-1'!A373&amp;" X"&amp;IF('FoPITY-1'!$B373&lt;&gt;""," "&amp;'FoPITY-1'!$B373,"")&amp;IF('FoPITY-1'!$C373&lt;&gt;""," X "&amp;'FoPITY-1'!$C373,"")&amp;IF('FoPITY-1'!$D373&lt;&gt;""," X "&amp;'FoPITY-1'!$D373,"")</f>
        <v>bldgs new component fuel shifting X envelope X commercial</v>
      </c>
    </row>
    <row r="374" spans="1:1" x14ac:dyDescent="0.45">
      <c r="A374" t="str">
        <f>'FoPITY-1'!A374&amp;" X"&amp;IF('FoPITY-1'!$B374&lt;&gt;""," "&amp;'FoPITY-1'!$B374,"")&amp;IF('FoPITY-1'!$C374&lt;&gt;""," X "&amp;'FoPITY-1'!$C374,"")&amp;IF('FoPITY-1'!$D374&lt;&gt;""," X "&amp;'FoPITY-1'!$D374,"")</f>
        <v>bldgs new component fuel shifting X lighting X urban residential</v>
      </c>
    </row>
    <row r="375" spans="1:1" x14ac:dyDescent="0.45">
      <c r="A375" t="str">
        <f>'FoPITY-1'!A375&amp;" X"&amp;IF('FoPITY-1'!$B375&lt;&gt;""," "&amp;'FoPITY-1'!$B375,"")&amp;IF('FoPITY-1'!$C375&lt;&gt;""," X "&amp;'FoPITY-1'!$C375,"")&amp;IF('FoPITY-1'!$D375&lt;&gt;""," X "&amp;'FoPITY-1'!$D375,"")</f>
        <v>bldgs new component fuel shifting X lighting X rural residential</v>
      </c>
    </row>
    <row r="376" spans="1:1" x14ac:dyDescent="0.45">
      <c r="A376" t="str">
        <f>'FoPITY-1'!A376&amp;" X"&amp;IF('FoPITY-1'!$B376&lt;&gt;""," "&amp;'FoPITY-1'!$B376,"")&amp;IF('FoPITY-1'!$C376&lt;&gt;""," X "&amp;'FoPITY-1'!$C376,"")&amp;IF('FoPITY-1'!$D376&lt;&gt;""," X "&amp;'FoPITY-1'!$D376,"")</f>
        <v>bldgs new component fuel shifting X lighting X commercial</v>
      </c>
    </row>
    <row r="377" spans="1:1" x14ac:dyDescent="0.45">
      <c r="A377" t="str">
        <f>'FoPITY-1'!A377&amp;" X"&amp;IF('FoPITY-1'!$B377&lt;&gt;""," "&amp;'FoPITY-1'!$B377,"")&amp;IF('FoPITY-1'!$C377&lt;&gt;""," X "&amp;'FoPITY-1'!$C377,"")&amp;IF('FoPITY-1'!$D377&lt;&gt;""," X "&amp;'FoPITY-1'!$D377,"")</f>
        <v>bldgs new component fuel shifting X appliances X urban residential</v>
      </c>
    </row>
    <row r="378" spans="1:1" x14ac:dyDescent="0.45">
      <c r="A378" t="str">
        <f>'FoPITY-1'!A378&amp;" X"&amp;IF('FoPITY-1'!$B378&lt;&gt;""," "&amp;'FoPITY-1'!$B378,"")&amp;IF('FoPITY-1'!$C378&lt;&gt;""," X "&amp;'FoPITY-1'!$C378,"")&amp;IF('FoPITY-1'!$D378&lt;&gt;""," X "&amp;'FoPITY-1'!$D378,"")</f>
        <v>bldgs new component fuel shifting X appliances X rural residential</v>
      </c>
    </row>
    <row r="379" spans="1:1" x14ac:dyDescent="0.45">
      <c r="A379" t="str">
        <f>'FoPITY-1'!A379&amp;" X"&amp;IF('FoPITY-1'!$B379&lt;&gt;""," "&amp;'FoPITY-1'!$B379,"")&amp;IF('FoPITY-1'!$C379&lt;&gt;""," X "&amp;'FoPITY-1'!$C379,"")&amp;IF('FoPITY-1'!$D379&lt;&gt;""," X "&amp;'FoPITY-1'!$D379,"")</f>
        <v>bldgs new component fuel shifting X appliances X commercial</v>
      </c>
    </row>
    <row r="380" spans="1:1" x14ac:dyDescent="0.45">
      <c r="A380" t="str">
        <f>'FoPITY-1'!A380&amp;" X"&amp;IF('FoPITY-1'!$B380&lt;&gt;""," "&amp;'FoPITY-1'!$B380,"")&amp;IF('FoPITY-1'!$C380&lt;&gt;""," X "&amp;'FoPITY-1'!$C380,"")&amp;IF('FoPITY-1'!$D380&lt;&gt;""," X "&amp;'FoPITY-1'!$D380,"")</f>
        <v>bldgs new component fuel shifting X other component X urban residential</v>
      </c>
    </row>
    <row r="381" spans="1:1" x14ac:dyDescent="0.45">
      <c r="A381" t="str">
        <f>'FoPITY-1'!A381&amp;" X"&amp;IF('FoPITY-1'!$B381&lt;&gt;""," "&amp;'FoPITY-1'!$B381,"")&amp;IF('FoPITY-1'!$C381&lt;&gt;""," X "&amp;'FoPITY-1'!$C381,"")&amp;IF('FoPITY-1'!$D381&lt;&gt;""," X "&amp;'FoPITY-1'!$D381,"")</f>
        <v>bldgs new component fuel shifting X other component X rural residential</v>
      </c>
    </row>
    <row r="382" spans="1:1" x14ac:dyDescent="0.45">
      <c r="A382" t="str">
        <f>'FoPITY-1'!A382&amp;" X"&amp;IF('FoPITY-1'!$B382&lt;&gt;""," "&amp;'FoPITY-1'!$B382,"")&amp;IF('FoPITY-1'!$C382&lt;&gt;""," X "&amp;'FoPITY-1'!$C382,"")&amp;IF('FoPITY-1'!$D382&lt;&gt;""," X "&amp;'FoPITY-1'!$D382,"")</f>
        <v>bldgs new component fuel shifting X other component X commercial</v>
      </c>
    </row>
    <row r="383" spans="1:1" x14ac:dyDescent="0.45">
      <c r="A383" t="str">
        <f>'FoPITY-1'!A383&amp;" X"&amp;IF('FoPITY-1'!$B383&lt;&gt;""," "&amp;'FoPITY-1'!$B383,"")&amp;IF('FoPITY-1'!$C383&lt;&gt;""," X "&amp;'FoPITY-1'!$C383,"")&amp;IF('FoPITY-1'!$D383&lt;&gt;""," X "&amp;'FoPITY-1'!$D383,"")</f>
        <v>bldgs retrofitting X urban residential</v>
      </c>
    </row>
    <row r="384" spans="1:1" x14ac:dyDescent="0.45">
      <c r="A384" t="str">
        <f>'FoPITY-1'!A384&amp;" X"&amp;IF('FoPITY-1'!$B384&lt;&gt;""," "&amp;'FoPITY-1'!$B384,"")&amp;IF('FoPITY-1'!$C384&lt;&gt;""," X "&amp;'FoPITY-1'!$C384,"")&amp;IF('FoPITY-1'!$D384&lt;&gt;""," X "&amp;'FoPITY-1'!$D384,"")</f>
        <v>bldgs retrofitting X rural residential</v>
      </c>
    </row>
    <row r="385" spans="1:1" x14ac:dyDescent="0.45">
      <c r="A385" t="str">
        <f>'FoPITY-1'!A385&amp;" X"&amp;IF('FoPITY-1'!$B385&lt;&gt;""," "&amp;'FoPITY-1'!$B385,"")&amp;IF('FoPITY-1'!$C385&lt;&gt;""," X "&amp;'FoPITY-1'!$C385,"")&amp;IF('FoPITY-1'!$D385&lt;&gt;""," X "&amp;'FoPITY-1'!$D385,"")</f>
        <v>bldgs retrofitting X commercial</v>
      </c>
    </row>
    <row r="386" spans="1:1" x14ac:dyDescent="0.45">
      <c r="A386" t="str">
        <f>'FoPITY-1'!A386&amp;" X"&amp;IF('FoPITY-1'!$B386&lt;&gt;""," "&amp;'FoPITY-1'!$B386,"")&amp;IF('FoPITY-1'!$C386&lt;&gt;""," X "&amp;'FoPITY-1'!$C386,"")&amp;IF('FoPITY-1'!$D386&lt;&gt;""," X "&amp;'FoPITY-1'!$D386,"")</f>
        <v>bldgs distributed solar subsidy X</v>
      </c>
    </row>
    <row r="387" spans="1:1" x14ac:dyDescent="0.45">
      <c r="A387" t="str">
        <f>'FoPITY-1'!A387&amp;" X"&amp;IF('FoPITY-1'!$B387&lt;&gt;""," "&amp;'FoPITY-1'!$B387,"")&amp;IF('FoPITY-1'!$C387&lt;&gt;""," X "&amp;'FoPITY-1'!$C387,"")&amp;IF('FoPITY-1'!$D387&lt;&gt;""," X "&amp;'FoPITY-1'!$D387,"")</f>
        <v>bldgs min fraction distributed solar X</v>
      </c>
    </row>
    <row r="388" spans="1:1" x14ac:dyDescent="0.45">
      <c r="A388" t="str">
        <f>'FoPITY-1'!A388&amp;" X"&amp;IF('FoPITY-1'!$B388&lt;&gt;""," "&amp;'FoPITY-1'!$B388,"")&amp;IF('FoPITY-1'!$C388&lt;&gt;""," X "&amp;'FoPITY-1'!$C388,"")&amp;IF('FoPITY-1'!$D388&lt;&gt;""," X "&amp;'FoPITY-1'!$D388,"")</f>
        <v>indst methane capture X cement and other carbonates</v>
      </c>
    </row>
    <row r="389" spans="1:1" x14ac:dyDescent="0.45">
      <c r="A389" t="str">
        <f>'FoPITY-1'!A389&amp;" X"&amp;IF('FoPITY-1'!$B389&lt;&gt;""," "&amp;'FoPITY-1'!$B389,"")&amp;IF('FoPITY-1'!$C389&lt;&gt;""," X "&amp;'FoPITY-1'!$C389,"")&amp;IF('FoPITY-1'!$D389&lt;&gt;""," X "&amp;'FoPITY-1'!$D389,"")</f>
        <v>indst methane capture X natural gas and petroleum systems</v>
      </c>
    </row>
    <row r="390" spans="1:1" x14ac:dyDescent="0.45">
      <c r="A390" t="str">
        <f>'FoPITY-1'!A390&amp;" X"&amp;IF('FoPITY-1'!$B390&lt;&gt;""," "&amp;'FoPITY-1'!$B390,"")&amp;IF('FoPITY-1'!$C390&lt;&gt;""," X "&amp;'FoPITY-1'!$C390,"")&amp;IF('FoPITY-1'!$D390&lt;&gt;""," X "&amp;'FoPITY-1'!$D390,"")</f>
        <v>indst methane capture X iron and steel</v>
      </c>
    </row>
    <row r="391" spans="1:1" x14ac:dyDescent="0.45">
      <c r="A391" t="str">
        <f>'FoPITY-1'!A391&amp;" X"&amp;IF('FoPITY-1'!$B391&lt;&gt;""," "&amp;'FoPITY-1'!$B391,"")&amp;IF('FoPITY-1'!$C391&lt;&gt;""," X "&amp;'FoPITY-1'!$C391,"")&amp;IF('FoPITY-1'!$D391&lt;&gt;""," X "&amp;'FoPITY-1'!$D391,"")</f>
        <v>indst methane capture X chemicals</v>
      </c>
    </row>
    <row r="392" spans="1:1" x14ac:dyDescent="0.45">
      <c r="A392" t="str">
        <f>'FoPITY-1'!A392&amp;" X"&amp;IF('FoPITY-1'!$B392&lt;&gt;""," "&amp;'FoPITY-1'!$B392,"")&amp;IF('FoPITY-1'!$C392&lt;&gt;""," X "&amp;'FoPITY-1'!$C392,"")&amp;IF('FoPITY-1'!$D392&lt;&gt;""," X "&amp;'FoPITY-1'!$D392,"")</f>
        <v>indst methane capture X coal mining</v>
      </c>
    </row>
    <row r="393" spans="1:1" x14ac:dyDescent="0.45">
      <c r="A393" t="str">
        <f>'FoPITY-1'!A393&amp;" X"&amp;IF('FoPITY-1'!$B393&lt;&gt;""," "&amp;'FoPITY-1'!$B393,"")&amp;IF('FoPITY-1'!$C393&lt;&gt;""," X "&amp;'FoPITY-1'!$C393,"")&amp;IF('FoPITY-1'!$D393&lt;&gt;""," X "&amp;'FoPITY-1'!$D393,"")</f>
        <v>indst methane capture X waste management</v>
      </c>
    </row>
    <row r="394" spans="1:1" x14ac:dyDescent="0.45">
      <c r="A394" t="str">
        <f>'FoPITY-1'!A394&amp;" X"&amp;IF('FoPITY-1'!$B394&lt;&gt;""," "&amp;'FoPITY-1'!$B394,"")&amp;IF('FoPITY-1'!$C394&lt;&gt;""," X "&amp;'FoPITY-1'!$C394,"")&amp;IF('FoPITY-1'!$D394&lt;&gt;""," X "&amp;'FoPITY-1'!$D394,"")</f>
        <v>indst methane capture X agriculture</v>
      </c>
    </row>
    <row r="395" spans="1:1" x14ac:dyDescent="0.45">
      <c r="A395" t="str">
        <f>'FoPITY-1'!A395&amp;" X"&amp;IF('FoPITY-1'!$B395&lt;&gt;""," "&amp;'FoPITY-1'!$B395,"")&amp;IF('FoPITY-1'!$C395&lt;&gt;""," X "&amp;'FoPITY-1'!$C395,"")&amp;IF('FoPITY-1'!$D395&lt;&gt;""," X "&amp;'FoPITY-1'!$D395,"")</f>
        <v>indst methane capture X other industries</v>
      </c>
    </row>
    <row r="396" spans="1:1" x14ac:dyDescent="0.45">
      <c r="A396" t="str">
        <f>'FoPITY-1'!A396&amp;" X"&amp;IF('FoPITY-1'!$B396&lt;&gt;""," "&amp;'FoPITY-1'!$B396,"")&amp;IF('FoPITY-1'!$C396&lt;&gt;""," X "&amp;'FoPITY-1'!$C396,"")&amp;IF('FoPITY-1'!$D396&lt;&gt;""," X "&amp;'FoPITY-1'!$D396,"")</f>
        <v>indst methane destruction X cement and other carbonates</v>
      </c>
    </row>
    <row r="397" spans="1:1" x14ac:dyDescent="0.45">
      <c r="A397" t="str">
        <f>'FoPITY-1'!A397&amp;" X"&amp;IF('FoPITY-1'!$B397&lt;&gt;""," "&amp;'FoPITY-1'!$B397,"")&amp;IF('FoPITY-1'!$C397&lt;&gt;""," X "&amp;'FoPITY-1'!$C397,"")&amp;IF('FoPITY-1'!$D397&lt;&gt;""," X "&amp;'FoPITY-1'!$D397,"")</f>
        <v>indst methane destruction X natural gas and petroleum systems</v>
      </c>
    </row>
    <row r="398" spans="1:1" x14ac:dyDescent="0.45">
      <c r="A398" t="str">
        <f>'FoPITY-1'!A398&amp;" X"&amp;IF('FoPITY-1'!$B398&lt;&gt;""," "&amp;'FoPITY-1'!$B398,"")&amp;IF('FoPITY-1'!$C398&lt;&gt;""," X "&amp;'FoPITY-1'!$C398,"")&amp;IF('FoPITY-1'!$D398&lt;&gt;""," X "&amp;'FoPITY-1'!$D398,"")</f>
        <v>indst methane destruction X iron and steel</v>
      </c>
    </row>
    <row r="399" spans="1:1" x14ac:dyDescent="0.45">
      <c r="A399" t="str">
        <f>'FoPITY-1'!A399&amp;" X"&amp;IF('FoPITY-1'!$B399&lt;&gt;""," "&amp;'FoPITY-1'!$B399,"")&amp;IF('FoPITY-1'!$C399&lt;&gt;""," X "&amp;'FoPITY-1'!$C399,"")&amp;IF('FoPITY-1'!$D399&lt;&gt;""," X "&amp;'FoPITY-1'!$D399,"")</f>
        <v>indst methane destruction X chemicals</v>
      </c>
    </row>
    <row r="400" spans="1:1" x14ac:dyDescent="0.45">
      <c r="A400" t="str">
        <f>'FoPITY-1'!A400&amp;" X"&amp;IF('FoPITY-1'!$B400&lt;&gt;""," "&amp;'FoPITY-1'!$B400,"")&amp;IF('FoPITY-1'!$C400&lt;&gt;""," X "&amp;'FoPITY-1'!$C400,"")&amp;IF('FoPITY-1'!$D400&lt;&gt;""," X "&amp;'FoPITY-1'!$D400,"")</f>
        <v>indst methane destruction X coal mining</v>
      </c>
    </row>
    <row r="401" spans="1:1" x14ac:dyDescent="0.45">
      <c r="A401" t="str">
        <f>'FoPITY-1'!A401&amp;" X"&amp;IF('FoPITY-1'!$B401&lt;&gt;""," "&amp;'FoPITY-1'!$B401,"")&amp;IF('FoPITY-1'!$C401&lt;&gt;""," X "&amp;'FoPITY-1'!$C401,"")&amp;IF('FoPITY-1'!$D401&lt;&gt;""," X "&amp;'FoPITY-1'!$D401,"")</f>
        <v>indst methane destruction X waste management</v>
      </c>
    </row>
    <row r="402" spans="1:1" x14ac:dyDescent="0.45">
      <c r="A402" t="str">
        <f>'FoPITY-1'!A402&amp;" X"&amp;IF('FoPITY-1'!$B402&lt;&gt;""," "&amp;'FoPITY-1'!$B402,"")&amp;IF('FoPITY-1'!$C402&lt;&gt;""," X "&amp;'FoPITY-1'!$C402,"")&amp;IF('FoPITY-1'!$D402&lt;&gt;""," X "&amp;'FoPITY-1'!$D402,"")</f>
        <v>indst methane destruction X agriculture</v>
      </c>
    </row>
    <row r="403" spans="1:1" x14ac:dyDescent="0.45">
      <c r="A403" t="str">
        <f>'FoPITY-1'!A403&amp;" X"&amp;IF('FoPITY-1'!$B403&lt;&gt;""," "&amp;'FoPITY-1'!$B403,"")&amp;IF('FoPITY-1'!$C403&lt;&gt;""," X "&amp;'FoPITY-1'!$C403,"")&amp;IF('FoPITY-1'!$D403&lt;&gt;""," X "&amp;'FoPITY-1'!$D403,"")</f>
        <v>indst methane destruction X other industries</v>
      </c>
    </row>
    <row r="404" spans="1:1" x14ac:dyDescent="0.45">
      <c r="A404" t="str">
        <f>'FoPITY-1'!A404&amp;" X"&amp;IF('FoPITY-1'!$B404&lt;&gt;""," "&amp;'FoPITY-1'!$B404,"")&amp;IF('FoPITY-1'!$C404&lt;&gt;""," X "&amp;'FoPITY-1'!$C404,"")&amp;IF('FoPITY-1'!$D404&lt;&gt;""," X "&amp;'FoPITY-1'!$D404,"")</f>
        <v>indst f gas substitution X</v>
      </c>
    </row>
    <row r="405" spans="1:1" x14ac:dyDescent="0.45">
      <c r="A405" t="str">
        <f>'FoPITY-1'!A405&amp;" X"&amp;IF('FoPITY-1'!$B405&lt;&gt;""," "&amp;'FoPITY-1'!$B405,"")&amp;IF('FoPITY-1'!$C405&lt;&gt;""," X "&amp;'FoPITY-1'!$C405,"")&amp;IF('FoPITY-1'!$D405&lt;&gt;""," X "&amp;'FoPITY-1'!$D405,"")</f>
        <v>indst f gas destruction X</v>
      </c>
    </row>
    <row r="406" spans="1:1" x14ac:dyDescent="0.45">
      <c r="A406" t="str">
        <f>'FoPITY-1'!A406&amp;" X"&amp;IF('FoPITY-1'!$B406&lt;&gt;""," "&amp;'FoPITY-1'!$B406,"")&amp;IF('FoPITY-1'!$C406&lt;&gt;""," X "&amp;'FoPITY-1'!$C406,"")&amp;IF('FoPITY-1'!$D406&lt;&gt;""," X "&amp;'FoPITY-1'!$D406,"")</f>
        <v>indst f gas recovery X</v>
      </c>
    </row>
    <row r="407" spans="1:1" x14ac:dyDescent="0.45">
      <c r="A407" t="str">
        <f>'FoPITY-1'!A407&amp;" X"&amp;IF('FoPITY-1'!$B407&lt;&gt;""," "&amp;'FoPITY-1'!$B407,"")&amp;IF('FoPITY-1'!$C407&lt;&gt;""," X "&amp;'FoPITY-1'!$C407,"")&amp;IF('FoPITY-1'!$D407&lt;&gt;""," X "&amp;'FoPITY-1'!$D407,"")</f>
        <v>indst f gas inspct maint retrofit X</v>
      </c>
    </row>
    <row r="408" spans="1:1" x14ac:dyDescent="0.45">
      <c r="A408" t="str">
        <f>'FoPITY-1'!A408&amp;" X"&amp;IF('FoPITY-1'!$B408&lt;&gt;""," "&amp;'FoPITY-1'!$B408,"")&amp;IF('FoPITY-1'!$C408&lt;&gt;""," X "&amp;'FoPITY-1'!$C408,"")&amp;IF('FoPITY-1'!$D408&lt;&gt;""," X "&amp;'FoPITY-1'!$D408,"")</f>
        <v>indst cropland and rice measures X</v>
      </c>
    </row>
    <row r="409" spans="1:1" x14ac:dyDescent="0.45">
      <c r="A409" t="str">
        <f>'FoPITY-1'!A409&amp;" X"&amp;IF('FoPITY-1'!$B409&lt;&gt;""," "&amp;'FoPITY-1'!$B409,"")&amp;IF('FoPITY-1'!$C409&lt;&gt;""," X "&amp;'FoPITY-1'!$C409,"")&amp;IF('FoPITY-1'!$D409&lt;&gt;""," X "&amp;'FoPITY-1'!$D409,"")</f>
        <v>indst livestock measures X</v>
      </c>
    </row>
    <row r="410" spans="1:1" x14ac:dyDescent="0.45">
      <c r="A410" t="str">
        <f>'FoPITY-1'!A410&amp;" X"&amp;IF('FoPITY-1'!$B410&lt;&gt;""," "&amp;'FoPITY-1'!$B410,"")&amp;IF('FoPITY-1'!$C410&lt;&gt;""," X "&amp;'FoPITY-1'!$C410,"")&amp;IF('FoPITY-1'!$D410&lt;&gt;""," X "&amp;'FoPITY-1'!$D410,"")</f>
        <v>indst cement measures X</v>
      </c>
    </row>
    <row r="411" spans="1:1" x14ac:dyDescent="0.45">
      <c r="A411" t="str">
        <f>'FoPITY-1'!A411&amp;" X"&amp;IF('FoPITY-1'!$B411&lt;&gt;""," "&amp;'FoPITY-1'!$B411,"")&amp;IF('FoPITY-1'!$C411&lt;&gt;""," X "&amp;'FoPITY-1'!$C411,"")&amp;IF('FoPITY-1'!$D411&lt;&gt;""," X "&amp;'FoPITY-1'!$D411,"")</f>
        <v>indst early retirement X</v>
      </c>
    </row>
    <row r="412" spans="1:1" x14ac:dyDescent="0.45">
      <c r="A412" t="str">
        <f>'FoPITY-1'!A412&amp;" X"&amp;IF('FoPITY-1'!$B412&lt;&gt;""," "&amp;'FoPITY-1'!$B412,"")&amp;IF('FoPITY-1'!$C412&lt;&gt;""," X "&amp;'FoPITY-1'!$C412,"")&amp;IF('FoPITY-1'!$D412&lt;&gt;""," X "&amp;'FoPITY-1'!$D412,"")</f>
        <v>indst system integration X</v>
      </c>
    </row>
    <row r="413" spans="1:1" x14ac:dyDescent="0.45">
      <c r="A413" t="str">
        <f>'FoPITY-1'!A413&amp;" X"&amp;IF('FoPITY-1'!$B413&lt;&gt;""," "&amp;'FoPITY-1'!$B413,"")&amp;IF('FoPITY-1'!$C413&lt;&gt;""," X "&amp;'FoPITY-1'!$C413,"")&amp;IF('FoPITY-1'!$D413&lt;&gt;""," X "&amp;'FoPITY-1'!$D413,"")</f>
        <v>indst CHP X</v>
      </c>
    </row>
    <row r="414" spans="1:1" x14ac:dyDescent="0.45">
      <c r="A414" t="str">
        <f>'FoPITY-1'!A414&amp;" X"&amp;IF('FoPITY-1'!$B414&lt;&gt;""," "&amp;'FoPITY-1'!$B414,"")&amp;IF('FoPITY-1'!$C414&lt;&gt;""," X "&amp;'FoPITY-1'!$C414,"")&amp;IF('FoPITY-1'!$D414&lt;&gt;""," X "&amp;'FoPITY-1'!$D414,"")</f>
        <v>indst efficiency standards X cement and other carbonates X electricity if</v>
      </c>
    </row>
    <row r="415" spans="1:1" x14ac:dyDescent="0.45">
      <c r="A415" t="str">
        <f>'FoPITY-1'!A415&amp;" X"&amp;IF('FoPITY-1'!$B415&lt;&gt;""," "&amp;'FoPITY-1'!$B415,"")&amp;IF('FoPITY-1'!$C415&lt;&gt;""," X "&amp;'FoPITY-1'!$C415,"")&amp;IF('FoPITY-1'!$D415&lt;&gt;""," X "&amp;'FoPITY-1'!$D415,"")</f>
        <v>indst efficiency standards X cement and other carbonates X hard coal if</v>
      </c>
    </row>
    <row r="416" spans="1:1" x14ac:dyDescent="0.45">
      <c r="A416" t="str">
        <f>'FoPITY-1'!A416&amp;" X"&amp;IF('FoPITY-1'!$B416&lt;&gt;""," "&amp;'FoPITY-1'!$B416,"")&amp;IF('FoPITY-1'!$C416&lt;&gt;""," X "&amp;'FoPITY-1'!$C416,"")&amp;IF('FoPITY-1'!$D416&lt;&gt;""," X "&amp;'FoPITY-1'!$D416,"")</f>
        <v>indst efficiency standards X cement and other carbonates X natural gas if</v>
      </c>
    </row>
    <row r="417" spans="1:1" x14ac:dyDescent="0.45">
      <c r="A417" t="str">
        <f>'FoPITY-1'!A417&amp;" X"&amp;IF('FoPITY-1'!$B417&lt;&gt;""," "&amp;'FoPITY-1'!$B417,"")&amp;IF('FoPITY-1'!$C417&lt;&gt;""," X "&amp;'FoPITY-1'!$C417,"")&amp;IF('FoPITY-1'!$D417&lt;&gt;""," X "&amp;'FoPITY-1'!$D417,"")</f>
        <v>indst efficiency standards X cement and other carbonates X biomass if</v>
      </c>
    </row>
    <row r="418" spans="1:1" x14ac:dyDescent="0.45">
      <c r="A418" t="str">
        <f>'FoPITY-1'!A418&amp;" X"&amp;IF('FoPITY-1'!$B418&lt;&gt;""," "&amp;'FoPITY-1'!$B418,"")&amp;IF('FoPITY-1'!$C418&lt;&gt;""," X "&amp;'FoPITY-1'!$C418,"")&amp;IF('FoPITY-1'!$D418&lt;&gt;""," X "&amp;'FoPITY-1'!$D418,"")</f>
        <v>indst efficiency standards X cement and other carbonates X petroleum diesel if</v>
      </c>
    </row>
    <row r="419" spans="1:1" x14ac:dyDescent="0.45">
      <c r="A419" t="str">
        <f>'FoPITY-1'!A419&amp;" X"&amp;IF('FoPITY-1'!$B419&lt;&gt;""," "&amp;'FoPITY-1'!$B419,"")&amp;IF('FoPITY-1'!$C419&lt;&gt;""," X "&amp;'FoPITY-1'!$C419,"")&amp;IF('FoPITY-1'!$D419&lt;&gt;""," X "&amp;'FoPITY-1'!$D419,"")</f>
        <v>indst efficiency standards X cement and other carbonates X heat if</v>
      </c>
    </row>
    <row r="420" spans="1:1" x14ac:dyDescent="0.45">
      <c r="A420" t="str">
        <f>'FoPITY-1'!A420&amp;" X"&amp;IF('FoPITY-1'!$B420&lt;&gt;""," "&amp;'FoPITY-1'!$B420,"")&amp;IF('FoPITY-1'!$C420&lt;&gt;""," X "&amp;'FoPITY-1'!$C420,"")&amp;IF('FoPITY-1'!$D420&lt;&gt;""," X "&amp;'FoPITY-1'!$D420,"")</f>
        <v>indst efficiency standards X cement and other carbonates X crude oil if</v>
      </c>
    </row>
    <row r="421" spans="1:1" x14ac:dyDescent="0.45">
      <c r="A421" t="str">
        <f>'FoPITY-1'!A421&amp;" X"&amp;IF('FoPITY-1'!$B421&lt;&gt;""," "&amp;'FoPITY-1'!$B421,"")&amp;IF('FoPITY-1'!$C421&lt;&gt;""," X "&amp;'FoPITY-1'!$C421,"")&amp;IF('FoPITY-1'!$D421&lt;&gt;""," X "&amp;'FoPITY-1'!$D421,"")</f>
        <v>indst efficiency standards X cement and other carbonates X heavy or residual fuel oil if</v>
      </c>
    </row>
    <row r="422" spans="1:1" x14ac:dyDescent="0.45">
      <c r="A422" t="str">
        <f>'FoPITY-1'!A422&amp;" X"&amp;IF('FoPITY-1'!$B422&lt;&gt;""," "&amp;'FoPITY-1'!$B422,"")&amp;IF('FoPITY-1'!$C422&lt;&gt;""," X "&amp;'FoPITY-1'!$C422,"")&amp;IF('FoPITY-1'!$D422&lt;&gt;""," X "&amp;'FoPITY-1'!$D422,"")</f>
        <v>indst efficiency standards X cement and other carbonates X LPG propane or butane if</v>
      </c>
    </row>
    <row r="423" spans="1:1" x14ac:dyDescent="0.45">
      <c r="A423" t="str">
        <f>'FoPITY-1'!A423&amp;" X"&amp;IF('FoPITY-1'!$B423&lt;&gt;""," "&amp;'FoPITY-1'!$B423,"")&amp;IF('FoPITY-1'!$C423&lt;&gt;""," X "&amp;'FoPITY-1'!$C423,"")&amp;IF('FoPITY-1'!$D423&lt;&gt;""," X "&amp;'FoPITY-1'!$D423,"")</f>
        <v>indst efficiency standards X cement and other carbonates X hydrogen if</v>
      </c>
    </row>
    <row r="424" spans="1:1" x14ac:dyDescent="0.45">
      <c r="A424" t="str">
        <f>'FoPITY-1'!A424&amp;" X"&amp;IF('FoPITY-1'!$B424&lt;&gt;""," "&amp;'FoPITY-1'!$B424,"")&amp;IF('FoPITY-1'!$C424&lt;&gt;""," X "&amp;'FoPITY-1'!$C424,"")&amp;IF('FoPITY-1'!$D424&lt;&gt;""," X "&amp;'FoPITY-1'!$D424,"")</f>
        <v>indst efficiency standards X natural gas and petroleum systems X electricity if</v>
      </c>
    </row>
    <row r="425" spans="1:1" x14ac:dyDescent="0.45">
      <c r="A425" t="str">
        <f>'FoPITY-1'!A425&amp;" X"&amp;IF('FoPITY-1'!$B425&lt;&gt;""," "&amp;'FoPITY-1'!$B425,"")&amp;IF('FoPITY-1'!$C425&lt;&gt;""," X "&amp;'FoPITY-1'!$C425,"")&amp;IF('FoPITY-1'!$D425&lt;&gt;""," X "&amp;'FoPITY-1'!$D425,"")</f>
        <v>indst efficiency standards X natural gas and petroleum systems X hard coal if</v>
      </c>
    </row>
    <row r="426" spans="1:1" x14ac:dyDescent="0.45">
      <c r="A426" t="str">
        <f>'FoPITY-1'!A426&amp;" X"&amp;IF('FoPITY-1'!$B426&lt;&gt;""," "&amp;'FoPITY-1'!$B426,"")&amp;IF('FoPITY-1'!$C426&lt;&gt;""," X "&amp;'FoPITY-1'!$C426,"")&amp;IF('FoPITY-1'!$D426&lt;&gt;""," X "&amp;'FoPITY-1'!$D426,"")</f>
        <v>indst efficiency standards X natural gas and petroleum systems X natural gas if</v>
      </c>
    </row>
    <row r="427" spans="1:1" x14ac:dyDescent="0.45">
      <c r="A427" t="str">
        <f>'FoPITY-1'!A427&amp;" X"&amp;IF('FoPITY-1'!$B427&lt;&gt;""," "&amp;'FoPITY-1'!$B427,"")&amp;IF('FoPITY-1'!$C427&lt;&gt;""," X "&amp;'FoPITY-1'!$C427,"")&amp;IF('FoPITY-1'!$D427&lt;&gt;""," X "&amp;'FoPITY-1'!$D427,"")</f>
        <v>indst efficiency standards X natural gas and petroleum systems X biomass if</v>
      </c>
    </row>
    <row r="428" spans="1:1" x14ac:dyDescent="0.45">
      <c r="A428" t="str">
        <f>'FoPITY-1'!A428&amp;" X"&amp;IF('FoPITY-1'!$B428&lt;&gt;""," "&amp;'FoPITY-1'!$B428,"")&amp;IF('FoPITY-1'!$C428&lt;&gt;""," X "&amp;'FoPITY-1'!$C428,"")&amp;IF('FoPITY-1'!$D428&lt;&gt;""," X "&amp;'FoPITY-1'!$D428,"")</f>
        <v>indst efficiency standards X natural gas and petroleum systems X petroleum diesel if</v>
      </c>
    </row>
    <row r="429" spans="1:1" x14ac:dyDescent="0.45">
      <c r="A429" t="str">
        <f>'FoPITY-1'!A429&amp;" X"&amp;IF('FoPITY-1'!$B429&lt;&gt;""," "&amp;'FoPITY-1'!$B429,"")&amp;IF('FoPITY-1'!$C429&lt;&gt;""," X "&amp;'FoPITY-1'!$C429,"")&amp;IF('FoPITY-1'!$D429&lt;&gt;""," X "&amp;'FoPITY-1'!$D429,"")</f>
        <v>indst efficiency standards X natural gas and petroleum systems X heat if</v>
      </c>
    </row>
    <row r="430" spans="1:1" x14ac:dyDescent="0.45">
      <c r="A430" t="str">
        <f>'FoPITY-1'!A430&amp;" X"&amp;IF('FoPITY-1'!$B430&lt;&gt;""," "&amp;'FoPITY-1'!$B430,"")&amp;IF('FoPITY-1'!$C430&lt;&gt;""," X "&amp;'FoPITY-1'!$C430,"")&amp;IF('FoPITY-1'!$D430&lt;&gt;""," X "&amp;'FoPITY-1'!$D430,"")</f>
        <v>indst efficiency standards X natural gas and petroleum systems X crude oil if</v>
      </c>
    </row>
    <row r="431" spans="1:1" x14ac:dyDescent="0.45">
      <c r="A431" t="str">
        <f>'FoPITY-1'!A431&amp;" X"&amp;IF('FoPITY-1'!$B431&lt;&gt;""," "&amp;'FoPITY-1'!$B431,"")&amp;IF('FoPITY-1'!$C431&lt;&gt;""," X "&amp;'FoPITY-1'!$C431,"")&amp;IF('FoPITY-1'!$D431&lt;&gt;""," X "&amp;'FoPITY-1'!$D431,"")</f>
        <v>indst efficiency standards X natural gas and petroleum systems X heavy or residual fuel oil if</v>
      </c>
    </row>
    <row r="432" spans="1:1" x14ac:dyDescent="0.45">
      <c r="A432" t="str">
        <f>'FoPITY-1'!A432&amp;" X"&amp;IF('FoPITY-1'!$B432&lt;&gt;""," "&amp;'FoPITY-1'!$B432,"")&amp;IF('FoPITY-1'!$C432&lt;&gt;""," X "&amp;'FoPITY-1'!$C432,"")&amp;IF('FoPITY-1'!$D432&lt;&gt;""," X "&amp;'FoPITY-1'!$D432,"")</f>
        <v>indst efficiency standards X natural gas and petroleum systems X LPG propane or butane if</v>
      </c>
    </row>
    <row r="433" spans="1:1" x14ac:dyDescent="0.45">
      <c r="A433" t="str">
        <f>'FoPITY-1'!A433&amp;" X"&amp;IF('FoPITY-1'!$B433&lt;&gt;""," "&amp;'FoPITY-1'!$B433,"")&amp;IF('FoPITY-1'!$C433&lt;&gt;""," X "&amp;'FoPITY-1'!$C433,"")&amp;IF('FoPITY-1'!$D433&lt;&gt;""," X "&amp;'FoPITY-1'!$D433,"")</f>
        <v>indst efficiency standards X natural gas and petroleum systems X hydrogen if</v>
      </c>
    </row>
    <row r="434" spans="1:1" x14ac:dyDescent="0.45">
      <c r="A434" t="str">
        <f>'FoPITY-1'!A434&amp;" X"&amp;IF('FoPITY-1'!$B434&lt;&gt;""," "&amp;'FoPITY-1'!$B434,"")&amp;IF('FoPITY-1'!$C434&lt;&gt;""," X "&amp;'FoPITY-1'!$C434,"")&amp;IF('FoPITY-1'!$D434&lt;&gt;""," X "&amp;'FoPITY-1'!$D434,"")</f>
        <v>indst efficiency standards X iron and steel X electricity if</v>
      </c>
    </row>
    <row r="435" spans="1:1" x14ac:dyDescent="0.45">
      <c r="A435" t="str">
        <f>'FoPITY-1'!A435&amp;" X"&amp;IF('FoPITY-1'!$B435&lt;&gt;""," "&amp;'FoPITY-1'!$B435,"")&amp;IF('FoPITY-1'!$C435&lt;&gt;""," X "&amp;'FoPITY-1'!$C435,"")&amp;IF('FoPITY-1'!$D435&lt;&gt;""," X "&amp;'FoPITY-1'!$D435,"")</f>
        <v>indst efficiency standards X iron and steel X hard coal if</v>
      </c>
    </row>
    <row r="436" spans="1:1" x14ac:dyDescent="0.45">
      <c r="A436" t="str">
        <f>'FoPITY-1'!A436&amp;" X"&amp;IF('FoPITY-1'!$B436&lt;&gt;""," "&amp;'FoPITY-1'!$B436,"")&amp;IF('FoPITY-1'!$C436&lt;&gt;""," X "&amp;'FoPITY-1'!$C436,"")&amp;IF('FoPITY-1'!$D436&lt;&gt;""," X "&amp;'FoPITY-1'!$D436,"")</f>
        <v>indst efficiency standards X iron and steel X natural gas if</v>
      </c>
    </row>
    <row r="437" spans="1:1" x14ac:dyDescent="0.45">
      <c r="A437" t="str">
        <f>'FoPITY-1'!A437&amp;" X"&amp;IF('FoPITY-1'!$B437&lt;&gt;""," "&amp;'FoPITY-1'!$B437,"")&amp;IF('FoPITY-1'!$C437&lt;&gt;""," X "&amp;'FoPITY-1'!$C437,"")&amp;IF('FoPITY-1'!$D437&lt;&gt;""," X "&amp;'FoPITY-1'!$D437,"")</f>
        <v>indst efficiency standards X iron and steel X biomass if</v>
      </c>
    </row>
    <row r="438" spans="1:1" x14ac:dyDescent="0.45">
      <c r="A438" t="str">
        <f>'FoPITY-1'!A438&amp;" X"&amp;IF('FoPITY-1'!$B438&lt;&gt;""," "&amp;'FoPITY-1'!$B438,"")&amp;IF('FoPITY-1'!$C438&lt;&gt;""," X "&amp;'FoPITY-1'!$C438,"")&amp;IF('FoPITY-1'!$D438&lt;&gt;""," X "&amp;'FoPITY-1'!$D438,"")</f>
        <v>indst efficiency standards X iron and steel X petroleum diesel if</v>
      </c>
    </row>
    <row r="439" spans="1:1" x14ac:dyDescent="0.45">
      <c r="A439" t="str">
        <f>'FoPITY-1'!A439&amp;" X"&amp;IF('FoPITY-1'!$B439&lt;&gt;""," "&amp;'FoPITY-1'!$B439,"")&amp;IF('FoPITY-1'!$C439&lt;&gt;""," X "&amp;'FoPITY-1'!$C439,"")&amp;IF('FoPITY-1'!$D439&lt;&gt;""," X "&amp;'FoPITY-1'!$D439,"")</f>
        <v>indst efficiency standards X iron and steel X heat if</v>
      </c>
    </row>
    <row r="440" spans="1:1" x14ac:dyDescent="0.45">
      <c r="A440" t="str">
        <f>'FoPITY-1'!A440&amp;" X"&amp;IF('FoPITY-1'!$B440&lt;&gt;""," "&amp;'FoPITY-1'!$B440,"")&amp;IF('FoPITY-1'!$C440&lt;&gt;""," X "&amp;'FoPITY-1'!$C440,"")&amp;IF('FoPITY-1'!$D440&lt;&gt;""," X "&amp;'FoPITY-1'!$D440,"")</f>
        <v>indst efficiency standards X iron and steel X crude oil if</v>
      </c>
    </row>
    <row r="441" spans="1:1" x14ac:dyDescent="0.45">
      <c r="A441" t="str">
        <f>'FoPITY-1'!A441&amp;" X"&amp;IF('FoPITY-1'!$B441&lt;&gt;""," "&amp;'FoPITY-1'!$B441,"")&amp;IF('FoPITY-1'!$C441&lt;&gt;""," X "&amp;'FoPITY-1'!$C441,"")&amp;IF('FoPITY-1'!$D441&lt;&gt;""," X "&amp;'FoPITY-1'!$D441,"")</f>
        <v>indst efficiency standards X iron and steel X heavy or residual fuel oil if</v>
      </c>
    </row>
    <row r="442" spans="1:1" x14ac:dyDescent="0.45">
      <c r="A442" t="str">
        <f>'FoPITY-1'!A442&amp;" X"&amp;IF('FoPITY-1'!$B442&lt;&gt;""," "&amp;'FoPITY-1'!$B442,"")&amp;IF('FoPITY-1'!$C442&lt;&gt;""," X "&amp;'FoPITY-1'!$C442,"")&amp;IF('FoPITY-1'!$D442&lt;&gt;""," X "&amp;'FoPITY-1'!$D442,"")</f>
        <v>indst efficiency standards X iron and steel X LPG propane or butane if</v>
      </c>
    </row>
    <row r="443" spans="1:1" x14ac:dyDescent="0.45">
      <c r="A443" t="str">
        <f>'FoPITY-1'!A443&amp;" X"&amp;IF('FoPITY-1'!$B443&lt;&gt;""," "&amp;'FoPITY-1'!$B443,"")&amp;IF('FoPITY-1'!$C443&lt;&gt;""," X "&amp;'FoPITY-1'!$C443,"")&amp;IF('FoPITY-1'!$D443&lt;&gt;""," X "&amp;'FoPITY-1'!$D443,"")</f>
        <v>indst efficiency standards X iron and steel X hydrogen if</v>
      </c>
    </row>
    <row r="444" spans="1:1" x14ac:dyDescent="0.45">
      <c r="A444" t="str">
        <f>'FoPITY-1'!A444&amp;" X"&amp;IF('FoPITY-1'!$B444&lt;&gt;""," "&amp;'FoPITY-1'!$B444,"")&amp;IF('FoPITY-1'!$C444&lt;&gt;""," X "&amp;'FoPITY-1'!$C444,"")&amp;IF('FoPITY-1'!$D444&lt;&gt;""," X "&amp;'FoPITY-1'!$D444,"")</f>
        <v>indst efficiency standards X chemicals X electricity if</v>
      </c>
    </row>
    <row r="445" spans="1:1" x14ac:dyDescent="0.45">
      <c r="A445" t="str">
        <f>'FoPITY-1'!A445&amp;" X"&amp;IF('FoPITY-1'!$B445&lt;&gt;""," "&amp;'FoPITY-1'!$B445,"")&amp;IF('FoPITY-1'!$C445&lt;&gt;""," X "&amp;'FoPITY-1'!$C445,"")&amp;IF('FoPITY-1'!$D445&lt;&gt;""," X "&amp;'FoPITY-1'!$D445,"")</f>
        <v>indst efficiency standards X chemicals X hard coal if</v>
      </c>
    </row>
    <row r="446" spans="1:1" x14ac:dyDescent="0.45">
      <c r="A446" t="str">
        <f>'FoPITY-1'!A446&amp;" X"&amp;IF('FoPITY-1'!$B446&lt;&gt;""," "&amp;'FoPITY-1'!$B446,"")&amp;IF('FoPITY-1'!$C446&lt;&gt;""," X "&amp;'FoPITY-1'!$C446,"")&amp;IF('FoPITY-1'!$D446&lt;&gt;""," X "&amp;'FoPITY-1'!$D446,"")</f>
        <v>indst efficiency standards X chemicals X natural gas if</v>
      </c>
    </row>
    <row r="447" spans="1:1" x14ac:dyDescent="0.45">
      <c r="A447" t="str">
        <f>'FoPITY-1'!A447&amp;" X"&amp;IF('FoPITY-1'!$B447&lt;&gt;""," "&amp;'FoPITY-1'!$B447,"")&amp;IF('FoPITY-1'!$C447&lt;&gt;""," X "&amp;'FoPITY-1'!$C447,"")&amp;IF('FoPITY-1'!$D447&lt;&gt;""," X "&amp;'FoPITY-1'!$D447,"")</f>
        <v>indst efficiency standards X chemicals X biomass if</v>
      </c>
    </row>
    <row r="448" spans="1:1" x14ac:dyDescent="0.45">
      <c r="A448" t="str">
        <f>'FoPITY-1'!A448&amp;" X"&amp;IF('FoPITY-1'!$B448&lt;&gt;""," "&amp;'FoPITY-1'!$B448,"")&amp;IF('FoPITY-1'!$C448&lt;&gt;""," X "&amp;'FoPITY-1'!$C448,"")&amp;IF('FoPITY-1'!$D448&lt;&gt;""," X "&amp;'FoPITY-1'!$D448,"")</f>
        <v>indst efficiency standards X chemicals X petroleum diesel if</v>
      </c>
    </row>
    <row r="449" spans="1:1" x14ac:dyDescent="0.45">
      <c r="A449" t="str">
        <f>'FoPITY-1'!A449&amp;" X"&amp;IF('FoPITY-1'!$B449&lt;&gt;""," "&amp;'FoPITY-1'!$B449,"")&amp;IF('FoPITY-1'!$C449&lt;&gt;""," X "&amp;'FoPITY-1'!$C449,"")&amp;IF('FoPITY-1'!$D449&lt;&gt;""," X "&amp;'FoPITY-1'!$D449,"")</f>
        <v>indst efficiency standards X chemicals X heat if</v>
      </c>
    </row>
    <row r="450" spans="1:1" x14ac:dyDescent="0.45">
      <c r="A450" t="str">
        <f>'FoPITY-1'!A450&amp;" X"&amp;IF('FoPITY-1'!$B450&lt;&gt;""," "&amp;'FoPITY-1'!$B450,"")&amp;IF('FoPITY-1'!$C450&lt;&gt;""," X "&amp;'FoPITY-1'!$C450,"")&amp;IF('FoPITY-1'!$D450&lt;&gt;""," X "&amp;'FoPITY-1'!$D450,"")</f>
        <v>indst efficiency standards X chemicals X crude oil if</v>
      </c>
    </row>
    <row r="451" spans="1:1" x14ac:dyDescent="0.45">
      <c r="A451" t="str">
        <f>'FoPITY-1'!A451&amp;" X"&amp;IF('FoPITY-1'!$B451&lt;&gt;""," "&amp;'FoPITY-1'!$B451,"")&amp;IF('FoPITY-1'!$C451&lt;&gt;""," X "&amp;'FoPITY-1'!$C451,"")&amp;IF('FoPITY-1'!$D451&lt;&gt;""," X "&amp;'FoPITY-1'!$D451,"")</f>
        <v>indst efficiency standards X chemicals X heavy or residual fuel oil if</v>
      </c>
    </row>
    <row r="452" spans="1:1" x14ac:dyDescent="0.45">
      <c r="A452" t="str">
        <f>'FoPITY-1'!A452&amp;" X"&amp;IF('FoPITY-1'!$B452&lt;&gt;""," "&amp;'FoPITY-1'!$B452,"")&amp;IF('FoPITY-1'!$C452&lt;&gt;""," X "&amp;'FoPITY-1'!$C452,"")&amp;IF('FoPITY-1'!$D452&lt;&gt;""," X "&amp;'FoPITY-1'!$D452,"")</f>
        <v>indst efficiency standards X chemicals X LPG propane or butane if</v>
      </c>
    </row>
    <row r="453" spans="1:1" x14ac:dyDescent="0.45">
      <c r="A453" t="str">
        <f>'FoPITY-1'!A453&amp;" X"&amp;IF('FoPITY-1'!$B453&lt;&gt;""," "&amp;'FoPITY-1'!$B453,"")&amp;IF('FoPITY-1'!$C453&lt;&gt;""," X "&amp;'FoPITY-1'!$C453,"")&amp;IF('FoPITY-1'!$D453&lt;&gt;""," X "&amp;'FoPITY-1'!$D453,"")</f>
        <v>indst efficiency standards X chemicals X hydrogen if</v>
      </c>
    </row>
    <row r="454" spans="1:1" x14ac:dyDescent="0.45">
      <c r="A454" t="str">
        <f>'FoPITY-1'!A454&amp;" X"&amp;IF('FoPITY-1'!$B454&lt;&gt;""," "&amp;'FoPITY-1'!$B454,"")&amp;IF('FoPITY-1'!$C454&lt;&gt;""," X "&amp;'FoPITY-1'!$C454,"")&amp;IF('FoPITY-1'!$D454&lt;&gt;""," X "&amp;'FoPITY-1'!$D454,"")</f>
        <v>indst efficiency standards X coal mining X electricity if</v>
      </c>
    </row>
    <row r="455" spans="1:1" x14ac:dyDescent="0.45">
      <c r="A455" t="str">
        <f>'FoPITY-1'!A455&amp;" X"&amp;IF('FoPITY-1'!$B455&lt;&gt;""," "&amp;'FoPITY-1'!$B455,"")&amp;IF('FoPITY-1'!$C455&lt;&gt;""," X "&amp;'FoPITY-1'!$C455,"")&amp;IF('FoPITY-1'!$D455&lt;&gt;""," X "&amp;'FoPITY-1'!$D455,"")</f>
        <v>indst efficiency standards X coal mining X hard coal if</v>
      </c>
    </row>
    <row r="456" spans="1:1" x14ac:dyDescent="0.45">
      <c r="A456" t="str">
        <f>'FoPITY-1'!A456&amp;" X"&amp;IF('FoPITY-1'!$B456&lt;&gt;""," "&amp;'FoPITY-1'!$B456,"")&amp;IF('FoPITY-1'!$C456&lt;&gt;""," X "&amp;'FoPITY-1'!$C456,"")&amp;IF('FoPITY-1'!$D456&lt;&gt;""," X "&amp;'FoPITY-1'!$D456,"")</f>
        <v>indst efficiency standards X coal mining X natural gas if</v>
      </c>
    </row>
    <row r="457" spans="1:1" x14ac:dyDescent="0.45">
      <c r="A457" t="str">
        <f>'FoPITY-1'!A457&amp;" X"&amp;IF('FoPITY-1'!$B457&lt;&gt;""," "&amp;'FoPITY-1'!$B457,"")&amp;IF('FoPITY-1'!$C457&lt;&gt;""," X "&amp;'FoPITY-1'!$C457,"")&amp;IF('FoPITY-1'!$D457&lt;&gt;""," X "&amp;'FoPITY-1'!$D457,"")</f>
        <v>indst efficiency standards X coal mining X biomass if</v>
      </c>
    </row>
    <row r="458" spans="1:1" x14ac:dyDescent="0.45">
      <c r="A458" t="str">
        <f>'FoPITY-1'!A458&amp;" X"&amp;IF('FoPITY-1'!$B458&lt;&gt;""," "&amp;'FoPITY-1'!$B458,"")&amp;IF('FoPITY-1'!$C458&lt;&gt;""," X "&amp;'FoPITY-1'!$C458,"")&amp;IF('FoPITY-1'!$D458&lt;&gt;""," X "&amp;'FoPITY-1'!$D458,"")</f>
        <v>indst efficiency standards X coal mining X petroleum diesel if</v>
      </c>
    </row>
    <row r="459" spans="1:1" x14ac:dyDescent="0.45">
      <c r="A459" t="str">
        <f>'FoPITY-1'!A459&amp;" X"&amp;IF('FoPITY-1'!$B459&lt;&gt;""," "&amp;'FoPITY-1'!$B459,"")&amp;IF('FoPITY-1'!$C459&lt;&gt;""," X "&amp;'FoPITY-1'!$C459,"")&amp;IF('FoPITY-1'!$D459&lt;&gt;""," X "&amp;'FoPITY-1'!$D459,"")</f>
        <v>indst efficiency standards X coal mining X heat if</v>
      </c>
    </row>
    <row r="460" spans="1:1" x14ac:dyDescent="0.45">
      <c r="A460" t="str">
        <f>'FoPITY-1'!A460&amp;" X"&amp;IF('FoPITY-1'!$B460&lt;&gt;""," "&amp;'FoPITY-1'!$B460,"")&amp;IF('FoPITY-1'!$C460&lt;&gt;""," X "&amp;'FoPITY-1'!$C460,"")&amp;IF('FoPITY-1'!$D460&lt;&gt;""," X "&amp;'FoPITY-1'!$D460,"")</f>
        <v>indst efficiency standards X coal mining X crude oil if</v>
      </c>
    </row>
    <row r="461" spans="1:1" x14ac:dyDescent="0.45">
      <c r="A461" t="str">
        <f>'FoPITY-1'!A461&amp;" X"&amp;IF('FoPITY-1'!$B461&lt;&gt;""," "&amp;'FoPITY-1'!$B461,"")&amp;IF('FoPITY-1'!$C461&lt;&gt;""," X "&amp;'FoPITY-1'!$C461,"")&amp;IF('FoPITY-1'!$D461&lt;&gt;""," X "&amp;'FoPITY-1'!$D461,"")</f>
        <v>indst efficiency standards X coal mining X heavy or residual fuel oil if</v>
      </c>
    </row>
    <row r="462" spans="1:1" x14ac:dyDescent="0.45">
      <c r="A462" t="str">
        <f>'FoPITY-1'!A462&amp;" X"&amp;IF('FoPITY-1'!$B462&lt;&gt;""," "&amp;'FoPITY-1'!$B462,"")&amp;IF('FoPITY-1'!$C462&lt;&gt;""," X "&amp;'FoPITY-1'!$C462,"")&amp;IF('FoPITY-1'!$D462&lt;&gt;""," X "&amp;'FoPITY-1'!$D462,"")</f>
        <v>indst efficiency standards X coal mining X LPG propane or butane if</v>
      </c>
    </row>
    <row r="463" spans="1:1" x14ac:dyDescent="0.45">
      <c r="A463" t="str">
        <f>'FoPITY-1'!A463&amp;" X"&amp;IF('FoPITY-1'!$B463&lt;&gt;""," "&amp;'FoPITY-1'!$B463,"")&amp;IF('FoPITY-1'!$C463&lt;&gt;""," X "&amp;'FoPITY-1'!$C463,"")&amp;IF('FoPITY-1'!$D463&lt;&gt;""," X "&amp;'FoPITY-1'!$D463,"")</f>
        <v>indst efficiency standards X coal mining X hydrogen if</v>
      </c>
    </row>
    <row r="464" spans="1:1" x14ac:dyDescent="0.45">
      <c r="A464" t="str">
        <f>'FoPITY-1'!A464&amp;" X"&amp;IF('FoPITY-1'!$B464&lt;&gt;""," "&amp;'FoPITY-1'!$B464,"")&amp;IF('FoPITY-1'!$C464&lt;&gt;""," X "&amp;'FoPITY-1'!$C464,"")&amp;IF('FoPITY-1'!$D464&lt;&gt;""," X "&amp;'FoPITY-1'!$D464,"")</f>
        <v>indst efficiency standards X waste management X electricity if</v>
      </c>
    </row>
    <row r="465" spans="1:1" x14ac:dyDescent="0.45">
      <c r="A465" t="str">
        <f>'FoPITY-1'!A465&amp;" X"&amp;IF('FoPITY-1'!$B465&lt;&gt;""," "&amp;'FoPITY-1'!$B465,"")&amp;IF('FoPITY-1'!$C465&lt;&gt;""," X "&amp;'FoPITY-1'!$C465,"")&amp;IF('FoPITY-1'!$D465&lt;&gt;""," X "&amp;'FoPITY-1'!$D465,"")</f>
        <v>indst efficiency standards X waste management X hard coal if</v>
      </c>
    </row>
    <row r="466" spans="1:1" x14ac:dyDescent="0.45">
      <c r="A466" t="str">
        <f>'FoPITY-1'!A466&amp;" X"&amp;IF('FoPITY-1'!$B466&lt;&gt;""," "&amp;'FoPITY-1'!$B466,"")&amp;IF('FoPITY-1'!$C466&lt;&gt;""," X "&amp;'FoPITY-1'!$C466,"")&amp;IF('FoPITY-1'!$D466&lt;&gt;""," X "&amp;'FoPITY-1'!$D466,"")</f>
        <v>indst efficiency standards X waste management X natural gas if</v>
      </c>
    </row>
    <row r="467" spans="1:1" x14ac:dyDescent="0.45">
      <c r="A467" t="str">
        <f>'FoPITY-1'!A467&amp;" X"&amp;IF('FoPITY-1'!$B467&lt;&gt;""," "&amp;'FoPITY-1'!$B467,"")&amp;IF('FoPITY-1'!$C467&lt;&gt;""," X "&amp;'FoPITY-1'!$C467,"")&amp;IF('FoPITY-1'!$D467&lt;&gt;""," X "&amp;'FoPITY-1'!$D467,"")</f>
        <v>indst efficiency standards X waste management X biomass if</v>
      </c>
    </row>
    <row r="468" spans="1:1" x14ac:dyDescent="0.45">
      <c r="A468" t="str">
        <f>'FoPITY-1'!A468&amp;" X"&amp;IF('FoPITY-1'!$B468&lt;&gt;""," "&amp;'FoPITY-1'!$B468,"")&amp;IF('FoPITY-1'!$C468&lt;&gt;""," X "&amp;'FoPITY-1'!$C468,"")&amp;IF('FoPITY-1'!$D468&lt;&gt;""," X "&amp;'FoPITY-1'!$D468,"")</f>
        <v>indst efficiency standards X waste management X petroleum diesel if</v>
      </c>
    </row>
    <row r="469" spans="1:1" x14ac:dyDescent="0.45">
      <c r="A469" t="str">
        <f>'FoPITY-1'!A469&amp;" X"&amp;IF('FoPITY-1'!$B469&lt;&gt;""," "&amp;'FoPITY-1'!$B469,"")&amp;IF('FoPITY-1'!$C469&lt;&gt;""," X "&amp;'FoPITY-1'!$C469,"")&amp;IF('FoPITY-1'!$D469&lt;&gt;""," X "&amp;'FoPITY-1'!$D469,"")</f>
        <v>indst efficiency standards X waste management X heat if</v>
      </c>
    </row>
    <row r="470" spans="1:1" x14ac:dyDescent="0.45">
      <c r="A470" t="str">
        <f>'FoPITY-1'!A470&amp;" X"&amp;IF('FoPITY-1'!$B470&lt;&gt;""," "&amp;'FoPITY-1'!$B470,"")&amp;IF('FoPITY-1'!$C470&lt;&gt;""," X "&amp;'FoPITY-1'!$C470,"")&amp;IF('FoPITY-1'!$D470&lt;&gt;""," X "&amp;'FoPITY-1'!$D470,"")</f>
        <v>indst efficiency standards X waste management X crude oil if</v>
      </c>
    </row>
    <row r="471" spans="1:1" x14ac:dyDescent="0.45">
      <c r="A471" t="str">
        <f>'FoPITY-1'!A471&amp;" X"&amp;IF('FoPITY-1'!$B471&lt;&gt;""," "&amp;'FoPITY-1'!$B471,"")&amp;IF('FoPITY-1'!$C471&lt;&gt;""," X "&amp;'FoPITY-1'!$C471,"")&amp;IF('FoPITY-1'!$D471&lt;&gt;""," X "&amp;'FoPITY-1'!$D471,"")</f>
        <v>indst efficiency standards X waste management X heavy or residual fuel oil if</v>
      </c>
    </row>
    <row r="472" spans="1:1" x14ac:dyDescent="0.45">
      <c r="A472" t="str">
        <f>'FoPITY-1'!A472&amp;" X"&amp;IF('FoPITY-1'!$B472&lt;&gt;""," "&amp;'FoPITY-1'!$B472,"")&amp;IF('FoPITY-1'!$C472&lt;&gt;""," X "&amp;'FoPITY-1'!$C472,"")&amp;IF('FoPITY-1'!$D472&lt;&gt;""," X "&amp;'FoPITY-1'!$D472,"")</f>
        <v>indst efficiency standards X waste management X LPG propane or butane if</v>
      </c>
    </row>
    <row r="473" spans="1:1" x14ac:dyDescent="0.45">
      <c r="A473" t="str">
        <f>'FoPITY-1'!A473&amp;" X"&amp;IF('FoPITY-1'!$B473&lt;&gt;""," "&amp;'FoPITY-1'!$B473,"")&amp;IF('FoPITY-1'!$C473&lt;&gt;""," X "&amp;'FoPITY-1'!$C473,"")&amp;IF('FoPITY-1'!$D473&lt;&gt;""," X "&amp;'FoPITY-1'!$D473,"")</f>
        <v>indst efficiency standards X waste management X hydrogen if</v>
      </c>
    </row>
    <row r="474" spans="1:1" x14ac:dyDescent="0.45">
      <c r="A474" t="str">
        <f>'FoPITY-1'!A474&amp;" X"&amp;IF('FoPITY-1'!$B474&lt;&gt;""," "&amp;'FoPITY-1'!$B474,"")&amp;IF('FoPITY-1'!$C474&lt;&gt;""," X "&amp;'FoPITY-1'!$C474,"")&amp;IF('FoPITY-1'!$D474&lt;&gt;""," X "&amp;'FoPITY-1'!$D474,"")</f>
        <v>indst efficiency standards X agriculture X electricity if</v>
      </c>
    </row>
    <row r="475" spans="1:1" x14ac:dyDescent="0.45">
      <c r="A475" t="str">
        <f>'FoPITY-1'!A475&amp;" X"&amp;IF('FoPITY-1'!$B475&lt;&gt;""," "&amp;'FoPITY-1'!$B475,"")&amp;IF('FoPITY-1'!$C475&lt;&gt;""," X "&amp;'FoPITY-1'!$C475,"")&amp;IF('FoPITY-1'!$D475&lt;&gt;""," X "&amp;'FoPITY-1'!$D475,"")</f>
        <v>indst efficiency standards X agriculture X hard coal if</v>
      </c>
    </row>
    <row r="476" spans="1:1" x14ac:dyDescent="0.45">
      <c r="A476" t="str">
        <f>'FoPITY-1'!A476&amp;" X"&amp;IF('FoPITY-1'!$B476&lt;&gt;""," "&amp;'FoPITY-1'!$B476,"")&amp;IF('FoPITY-1'!$C476&lt;&gt;""," X "&amp;'FoPITY-1'!$C476,"")&amp;IF('FoPITY-1'!$D476&lt;&gt;""," X "&amp;'FoPITY-1'!$D476,"")</f>
        <v>indst efficiency standards X agriculture X natural gas if</v>
      </c>
    </row>
    <row r="477" spans="1:1" x14ac:dyDescent="0.45">
      <c r="A477" t="str">
        <f>'FoPITY-1'!A477&amp;" X"&amp;IF('FoPITY-1'!$B477&lt;&gt;""," "&amp;'FoPITY-1'!$B477,"")&amp;IF('FoPITY-1'!$C477&lt;&gt;""," X "&amp;'FoPITY-1'!$C477,"")&amp;IF('FoPITY-1'!$D477&lt;&gt;""," X "&amp;'FoPITY-1'!$D477,"")</f>
        <v>indst efficiency standards X agriculture X biomass if</v>
      </c>
    </row>
    <row r="478" spans="1:1" x14ac:dyDescent="0.45">
      <c r="A478" t="str">
        <f>'FoPITY-1'!A478&amp;" X"&amp;IF('FoPITY-1'!$B478&lt;&gt;""," "&amp;'FoPITY-1'!$B478,"")&amp;IF('FoPITY-1'!$C478&lt;&gt;""," X "&amp;'FoPITY-1'!$C478,"")&amp;IF('FoPITY-1'!$D478&lt;&gt;""," X "&amp;'FoPITY-1'!$D478,"")</f>
        <v>indst efficiency standards X agriculture X petroleum diesel if</v>
      </c>
    </row>
    <row r="479" spans="1:1" x14ac:dyDescent="0.45">
      <c r="A479" t="str">
        <f>'FoPITY-1'!A479&amp;" X"&amp;IF('FoPITY-1'!$B479&lt;&gt;""," "&amp;'FoPITY-1'!$B479,"")&amp;IF('FoPITY-1'!$C479&lt;&gt;""," X "&amp;'FoPITY-1'!$C479,"")&amp;IF('FoPITY-1'!$D479&lt;&gt;""," X "&amp;'FoPITY-1'!$D479,"")</f>
        <v>indst efficiency standards X agriculture X heat if</v>
      </c>
    </row>
    <row r="480" spans="1:1" x14ac:dyDescent="0.45">
      <c r="A480" t="str">
        <f>'FoPITY-1'!A480&amp;" X"&amp;IF('FoPITY-1'!$B480&lt;&gt;""," "&amp;'FoPITY-1'!$B480,"")&amp;IF('FoPITY-1'!$C480&lt;&gt;""," X "&amp;'FoPITY-1'!$C480,"")&amp;IF('FoPITY-1'!$D480&lt;&gt;""," X "&amp;'FoPITY-1'!$D480,"")</f>
        <v>indst efficiency standards X agriculture X crude oil if</v>
      </c>
    </row>
    <row r="481" spans="1:1" x14ac:dyDescent="0.45">
      <c r="A481" t="str">
        <f>'FoPITY-1'!A481&amp;" X"&amp;IF('FoPITY-1'!$B481&lt;&gt;""," "&amp;'FoPITY-1'!$B481,"")&amp;IF('FoPITY-1'!$C481&lt;&gt;""," X "&amp;'FoPITY-1'!$C481,"")&amp;IF('FoPITY-1'!$D481&lt;&gt;""," X "&amp;'FoPITY-1'!$D481,"")</f>
        <v>indst efficiency standards X agriculture X heavy or residual fuel oil if</v>
      </c>
    </row>
    <row r="482" spans="1:1" x14ac:dyDescent="0.45">
      <c r="A482" t="str">
        <f>'FoPITY-1'!A482&amp;" X"&amp;IF('FoPITY-1'!$B482&lt;&gt;""," "&amp;'FoPITY-1'!$B482,"")&amp;IF('FoPITY-1'!$C482&lt;&gt;""," X "&amp;'FoPITY-1'!$C482,"")&amp;IF('FoPITY-1'!$D482&lt;&gt;""," X "&amp;'FoPITY-1'!$D482,"")</f>
        <v>indst efficiency standards X agriculture X LPG propane or butane if</v>
      </c>
    </row>
    <row r="483" spans="1:1" x14ac:dyDescent="0.45">
      <c r="A483" t="str">
        <f>'FoPITY-1'!A483&amp;" X"&amp;IF('FoPITY-1'!$B483&lt;&gt;""," "&amp;'FoPITY-1'!$B483,"")&amp;IF('FoPITY-1'!$C483&lt;&gt;""," X "&amp;'FoPITY-1'!$C483,"")&amp;IF('FoPITY-1'!$D483&lt;&gt;""," X "&amp;'FoPITY-1'!$D483,"")</f>
        <v>indst efficiency standards X agriculture X hydrogen if</v>
      </c>
    </row>
    <row r="484" spans="1:1" x14ac:dyDescent="0.45">
      <c r="A484" t="str">
        <f>'FoPITY-1'!A484&amp;" X"&amp;IF('FoPITY-1'!$B484&lt;&gt;""," "&amp;'FoPITY-1'!$B484,"")&amp;IF('FoPITY-1'!$C484&lt;&gt;""," X "&amp;'FoPITY-1'!$C484,"")&amp;IF('FoPITY-1'!$D484&lt;&gt;""," X "&amp;'FoPITY-1'!$D484,"")</f>
        <v>indst efficiency standards X other industries X electricity if</v>
      </c>
    </row>
    <row r="485" spans="1:1" x14ac:dyDescent="0.45">
      <c r="A485" t="str">
        <f>'FoPITY-1'!A485&amp;" X"&amp;IF('FoPITY-1'!$B485&lt;&gt;""," "&amp;'FoPITY-1'!$B485,"")&amp;IF('FoPITY-1'!$C485&lt;&gt;""," X "&amp;'FoPITY-1'!$C485,"")&amp;IF('FoPITY-1'!$D485&lt;&gt;""," X "&amp;'FoPITY-1'!$D485,"")</f>
        <v>indst efficiency standards X other industries X hard coal if</v>
      </c>
    </row>
    <row r="486" spans="1:1" x14ac:dyDescent="0.45">
      <c r="A486" t="str">
        <f>'FoPITY-1'!A486&amp;" X"&amp;IF('FoPITY-1'!$B486&lt;&gt;""," "&amp;'FoPITY-1'!$B486,"")&amp;IF('FoPITY-1'!$C486&lt;&gt;""," X "&amp;'FoPITY-1'!$C486,"")&amp;IF('FoPITY-1'!$D486&lt;&gt;""," X "&amp;'FoPITY-1'!$D486,"")</f>
        <v>indst efficiency standards X other industries X natural gas if</v>
      </c>
    </row>
    <row r="487" spans="1:1" x14ac:dyDescent="0.45">
      <c r="A487" t="str">
        <f>'FoPITY-1'!A487&amp;" X"&amp;IF('FoPITY-1'!$B487&lt;&gt;""," "&amp;'FoPITY-1'!$B487,"")&amp;IF('FoPITY-1'!$C487&lt;&gt;""," X "&amp;'FoPITY-1'!$C487,"")&amp;IF('FoPITY-1'!$D487&lt;&gt;""," X "&amp;'FoPITY-1'!$D487,"")</f>
        <v>indst efficiency standards X other industries X biomass if</v>
      </c>
    </row>
    <row r="488" spans="1:1" x14ac:dyDescent="0.45">
      <c r="A488" t="str">
        <f>'FoPITY-1'!A488&amp;" X"&amp;IF('FoPITY-1'!$B488&lt;&gt;""," "&amp;'FoPITY-1'!$B488,"")&amp;IF('FoPITY-1'!$C488&lt;&gt;""," X "&amp;'FoPITY-1'!$C488,"")&amp;IF('FoPITY-1'!$D488&lt;&gt;""," X "&amp;'FoPITY-1'!$D488,"")</f>
        <v>indst efficiency standards X other industries X petroleum diesel if</v>
      </c>
    </row>
    <row r="489" spans="1:1" x14ac:dyDescent="0.45">
      <c r="A489" t="str">
        <f>'FoPITY-1'!A489&amp;" X"&amp;IF('FoPITY-1'!$B489&lt;&gt;""," "&amp;'FoPITY-1'!$B489,"")&amp;IF('FoPITY-1'!$C489&lt;&gt;""," X "&amp;'FoPITY-1'!$C489,"")&amp;IF('FoPITY-1'!$D489&lt;&gt;""," X "&amp;'FoPITY-1'!$D489,"")</f>
        <v>indst efficiency standards X other industries X heat if</v>
      </c>
    </row>
    <row r="490" spans="1:1" x14ac:dyDescent="0.45">
      <c r="A490" t="str">
        <f>'FoPITY-1'!A490&amp;" X"&amp;IF('FoPITY-1'!$B490&lt;&gt;""," "&amp;'FoPITY-1'!$B490,"")&amp;IF('FoPITY-1'!$C490&lt;&gt;""," X "&amp;'FoPITY-1'!$C490,"")&amp;IF('FoPITY-1'!$D490&lt;&gt;""," X "&amp;'FoPITY-1'!$D490,"")</f>
        <v>indst efficiency standards X other industries X crude oil if</v>
      </c>
    </row>
    <row r="491" spans="1:1" x14ac:dyDescent="0.45">
      <c r="A491" t="str">
        <f>'FoPITY-1'!A491&amp;" X"&amp;IF('FoPITY-1'!$B491&lt;&gt;""," "&amp;'FoPITY-1'!$B491,"")&amp;IF('FoPITY-1'!$C491&lt;&gt;""," X "&amp;'FoPITY-1'!$C491,"")&amp;IF('FoPITY-1'!$D491&lt;&gt;""," X "&amp;'FoPITY-1'!$D491,"")</f>
        <v>indst efficiency standards X other industries X heavy or residual fuel oil if</v>
      </c>
    </row>
    <row r="492" spans="1:1" x14ac:dyDescent="0.45">
      <c r="A492" t="str">
        <f>'FoPITY-1'!A492&amp;" X"&amp;IF('FoPITY-1'!$B492&lt;&gt;""," "&amp;'FoPITY-1'!$B492,"")&amp;IF('FoPITY-1'!$C492&lt;&gt;""," X "&amp;'FoPITY-1'!$C492,"")&amp;IF('FoPITY-1'!$D492&lt;&gt;""," X "&amp;'FoPITY-1'!$D492,"")</f>
        <v>indst efficiency standards X other industries X LPG propane or butane if</v>
      </c>
    </row>
    <row r="493" spans="1:1" x14ac:dyDescent="0.45">
      <c r="A493" t="str">
        <f>'FoPITY-1'!A493&amp;" X"&amp;IF('FoPITY-1'!$B493&lt;&gt;""," "&amp;'FoPITY-1'!$B493,"")&amp;IF('FoPITY-1'!$C493&lt;&gt;""," X "&amp;'FoPITY-1'!$C493,"")&amp;IF('FoPITY-1'!$D493&lt;&gt;""," X "&amp;'FoPITY-1'!$D493,"")</f>
        <v>indst efficiency standards X other industries X hydrogen if</v>
      </c>
    </row>
    <row r="494" spans="1:1" x14ac:dyDescent="0.45">
      <c r="A494" t="str">
        <f>'FoPITY-1'!A494&amp;" X"&amp;IF('FoPITY-1'!$B494&lt;&gt;""," "&amp;'FoPITY-1'!$B494,"")&amp;IF('FoPITY-1'!$C494&lt;&gt;""," X "&amp;'FoPITY-1'!$C494,"")&amp;IF('FoPITY-1'!$D494&lt;&gt;""," X "&amp;'FoPITY-1'!$D494,"")</f>
        <v>indst fuel type shifting X cement and other carbonates X electricity if</v>
      </c>
    </row>
    <row r="495" spans="1:1" x14ac:dyDescent="0.45">
      <c r="A495" t="str">
        <f>'FoPITY-1'!A495&amp;" X"&amp;IF('FoPITY-1'!$B495&lt;&gt;""," "&amp;'FoPITY-1'!$B495,"")&amp;IF('FoPITY-1'!$C495&lt;&gt;""," X "&amp;'FoPITY-1'!$C495,"")&amp;IF('FoPITY-1'!$D495&lt;&gt;""," X "&amp;'FoPITY-1'!$D495,"")</f>
        <v>indst fuel type shifting X cement and other carbonates X hard coal if</v>
      </c>
    </row>
    <row r="496" spans="1:1" x14ac:dyDescent="0.45">
      <c r="A496" t="str">
        <f>'FoPITY-1'!A496&amp;" X"&amp;IF('FoPITY-1'!$B496&lt;&gt;""," "&amp;'FoPITY-1'!$B496,"")&amp;IF('FoPITY-1'!$C496&lt;&gt;""," X "&amp;'FoPITY-1'!$C496,"")&amp;IF('FoPITY-1'!$D496&lt;&gt;""," X "&amp;'FoPITY-1'!$D496,"")</f>
        <v>indst fuel type shifting X cement and other carbonates X natural gas if</v>
      </c>
    </row>
    <row r="497" spans="1:1" x14ac:dyDescent="0.45">
      <c r="A497" t="str">
        <f>'FoPITY-1'!A497&amp;" X"&amp;IF('FoPITY-1'!$B497&lt;&gt;""," "&amp;'FoPITY-1'!$B497,"")&amp;IF('FoPITY-1'!$C497&lt;&gt;""," X "&amp;'FoPITY-1'!$C497,"")&amp;IF('FoPITY-1'!$D497&lt;&gt;""," X "&amp;'FoPITY-1'!$D497,"")</f>
        <v>indst fuel type shifting X cement and other carbonates X biomass if</v>
      </c>
    </row>
    <row r="498" spans="1:1" x14ac:dyDescent="0.45">
      <c r="A498" t="str">
        <f>'FoPITY-1'!A498&amp;" X"&amp;IF('FoPITY-1'!$B498&lt;&gt;""," "&amp;'FoPITY-1'!$B498,"")&amp;IF('FoPITY-1'!$C498&lt;&gt;""," X "&amp;'FoPITY-1'!$C498,"")&amp;IF('FoPITY-1'!$D498&lt;&gt;""," X "&amp;'FoPITY-1'!$D498,"")</f>
        <v>indst fuel type shifting X cement and other carbonates X petroleum diesel if</v>
      </c>
    </row>
    <row r="499" spans="1:1" x14ac:dyDescent="0.45">
      <c r="A499" t="str">
        <f>'FoPITY-1'!A499&amp;" X"&amp;IF('FoPITY-1'!$B499&lt;&gt;""," "&amp;'FoPITY-1'!$B499,"")&amp;IF('FoPITY-1'!$C499&lt;&gt;""," X "&amp;'FoPITY-1'!$C499,"")&amp;IF('FoPITY-1'!$D499&lt;&gt;""," X "&amp;'FoPITY-1'!$D499,"")</f>
        <v>indst fuel type shifting X cement and other carbonates X heat if</v>
      </c>
    </row>
    <row r="500" spans="1:1" x14ac:dyDescent="0.45">
      <c r="A500" t="str">
        <f>'FoPITY-1'!A500&amp;" X"&amp;IF('FoPITY-1'!$B500&lt;&gt;""," "&amp;'FoPITY-1'!$B500,"")&amp;IF('FoPITY-1'!$C500&lt;&gt;""," X "&amp;'FoPITY-1'!$C500,"")&amp;IF('FoPITY-1'!$D500&lt;&gt;""," X "&amp;'FoPITY-1'!$D500,"")</f>
        <v>indst fuel type shifting X cement and other carbonates X crude oil if</v>
      </c>
    </row>
    <row r="501" spans="1:1" x14ac:dyDescent="0.45">
      <c r="A501" t="str">
        <f>'FoPITY-1'!A501&amp;" X"&amp;IF('FoPITY-1'!$B501&lt;&gt;""," "&amp;'FoPITY-1'!$B501,"")&amp;IF('FoPITY-1'!$C501&lt;&gt;""," X "&amp;'FoPITY-1'!$C501,"")&amp;IF('FoPITY-1'!$D501&lt;&gt;""," X "&amp;'FoPITY-1'!$D501,"")</f>
        <v>indst fuel type shifting X cement and other carbonates X heavy or residual fuel oil if</v>
      </c>
    </row>
    <row r="502" spans="1:1" x14ac:dyDescent="0.45">
      <c r="A502" t="str">
        <f>'FoPITY-1'!A502&amp;" X"&amp;IF('FoPITY-1'!$B502&lt;&gt;""," "&amp;'FoPITY-1'!$B502,"")&amp;IF('FoPITY-1'!$C502&lt;&gt;""," X "&amp;'FoPITY-1'!$C502,"")&amp;IF('FoPITY-1'!$D502&lt;&gt;""," X "&amp;'FoPITY-1'!$D502,"")</f>
        <v>indst fuel type shifting X cement and other carbonates X LPG propane or butane if</v>
      </c>
    </row>
    <row r="503" spans="1:1" x14ac:dyDescent="0.45">
      <c r="A503" t="str">
        <f>'FoPITY-1'!A503&amp;" X"&amp;IF('FoPITY-1'!$B503&lt;&gt;""," "&amp;'FoPITY-1'!$B503,"")&amp;IF('FoPITY-1'!$C503&lt;&gt;""," X "&amp;'FoPITY-1'!$C503,"")&amp;IF('FoPITY-1'!$D503&lt;&gt;""," X "&amp;'FoPITY-1'!$D503,"")</f>
        <v>indst fuel type shifting X cement and other carbonates X hydrogen if</v>
      </c>
    </row>
    <row r="504" spans="1:1" x14ac:dyDescent="0.45">
      <c r="A504" t="str">
        <f>'FoPITY-1'!A504&amp;" X"&amp;IF('FoPITY-1'!$B504&lt;&gt;""," "&amp;'FoPITY-1'!$B504,"")&amp;IF('FoPITY-1'!$C504&lt;&gt;""," X "&amp;'FoPITY-1'!$C504,"")&amp;IF('FoPITY-1'!$D504&lt;&gt;""," X "&amp;'FoPITY-1'!$D504,"")</f>
        <v>indst fuel type shifting X natural gas and petroleum systems X electricity if</v>
      </c>
    </row>
    <row r="505" spans="1:1" x14ac:dyDescent="0.45">
      <c r="A505" t="str">
        <f>'FoPITY-1'!A505&amp;" X"&amp;IF('FoPITY-1'!$B505&lt;&gt;""," "&amp;'FoPITY-1'!$B505,"")&amp;IF('FoPITY-1'!$C505&lt;&gt;""," X "&amp;'FoPITY-1'!$C505,"")&amp;IF('FoPITY-1'!$D505&lt;&gt;""," X "&amp;'FoPITY-1'!$D505,"")</f>
        <v>indst fuel type shifting X natural gas and petroleum systems X hard coal if</v>
      </c>
    </row>
    <row r="506" spans="1:1" x14ac:dyDescent="0.45">
      <c r="A506" t="str">
        <f>'FoPITY-1'!A506&amp;" X"&amp;IF('FoPITY-1'!$B506&lt;&gt;""," "&amp;'FoPITY-1'!$B506,"")&amp;IF('FoPITY-1'!$C506&lt;&gt;""," X "&amp;'FoPITY-1'!$C506,"")&amp;IF('FoPITY-1'!$D506&lt;&gt;""," X "&amp;'FoPITY-1'!$D506,"")</f>
        <v>indst fuel type shifting X natural gas and petroleum systems X natural gas if</v>
      </c>
    </row>
    <row r="507" spans="1:1" x14ac:dyDescent="0.45">
      <c r="A507" t="str">
        <f>'FoPITY-1'!A507&amp;" X"&amp;IF('FoPITY-1'!$B507&lt;&gt;""," "&amp;'FoPITY-1'!$B507,"")&amp;IF('FoPITY-1'!$C507&lt;&gt;""," X "&amp;'FoPITY-1'!$C507,"")&amp;IF('FoPITY-1'!$D507&lt;&gt;""," X "&amp;'FoPITY-1'!$D507,"")</f>
        <v>indst fuel type shifting X natural gas and petroleum systems X biomass if</v>
      </c>
    </row>
    <row r="508" spans="1:1" x14ac:dyDescent="0.45">
      <c r="A508" t="str">
        <f>'FoPITY-1'!A508&amp;" X"&amp;IF('FoPITY-1'!$B508&lt;&gt;""," "&amp;'FoPITY-1'!$B508,"")&amp;IF('FoPITY-1'!$C508&lt;&gt;""," X "&amp;'FoPITY-1'!$C508,"")&amp;IF('FoPITY-1'!$D508&lt;&gt;""," X "&amp;'FoPITY-1'!$D508,"")</f>
        <v>indst fuel type shifting X natural gas and petroleum systems X petroleum diesel if</v>
      </c>
    </row>
    <row r="509" spans="1:1" x14ac:dyDescent="0.45">
      <c r="A509" t="str">
        <f>'FoPITY-1'!A509&amp;" X"&amp;IF('FoPITY-1'!$B509&lt;&gt;""," "&amp;'FoPITY-1'!$B509,"")&amp;IF('FoPITY-1'!$C509&lt;&gt;""," X "&amp;'FoPITY-1'!$C509,"")&amp;IF('FoPITY-1'!$D509&lt;&gt;""," X "&amp;'FoPITY-1'!$D509,"")</f>
        <v>indst fuel type shifting X natural gas and petroleum systems X heat if</v>
      </c>
    </row>
    <row r="510" spans="1:1" x14ac:dyDescent="0.45">
      <c r="A510" t="str">
        <f>'FoPITY-1'!A510&amp;" X"&amp;IF('FoPITY-1'!$B510&lt;&gt;""," "&amp;'FoPITY-1'!$B510,"")&amp;IF('FoPITY-1'!$C510&lt;&gt;""," X "&amp;'FoPITY-1'!$C510,"")&amp;IF('FoPITY-1'!$D510&lt;&gt;""," X "&amp;'FoPITY-1'!$D510,"")</f>
        <v>indst fuel type shifting X natural gas and petroleum systems X crude oil if</v>
      </c>
    </row>
    <row r="511" spans="1:1" x14ac:dyDescent="0.45">
      <c r="A511" t="str">
        <f>'FoPITY-1'!A511&amp;" X"&amp;IF('FoPITY-1'!$B511&lt;&gt;""," "&amp;'FoPITY-1'!$B511,"")&amp;IF('FoPITY-1'!$C511&lt;&gt;""," X "&amp;'FoPITY-1'!$C511,"")&amp;IF('FoPITY-1'!$D511&lt;&gt;""," X "&amp;'FoPITY-1'!$D511,"")</f>
        <v>indst fuel type shifting X natural gas and petroleum systems X heavy or residual fuel oil if</v>
      </c>
    </row>
    <row r="512" spans="1:1" x14ac:dyDescent="0.45">
      <c r="A512" t="str">
        <f>'FoPITY-1'!A512&amp;" X"&amp;IF('FoPITY-1'!$B512&lt;&gt;""," "&amp;'FoPITY-1'!$B512,"")&amp;IF('FoPITY-1'!$C512&lt;&gt;""," X "&amp;'FoPITY-1'!$C512,"")&amp;IF('FoPITY-1'!$D512&lt;&gt;""," X "&amp;'FoPITY-1'!$D512,"")</f>
        <v>indst fuel type shifting X natural gas and petroleum systems X LPG propane or butane if</v>
      </c>
    </row>
    <row r="513" spans="1:1" x14ac:dyDescent="0.45">
      <c r="A513" t="str">
        <f>'FoPITY-1'!A513&amp;" X"&amp;IF('FoPITY-1'!$B513&lt;&gt;""," "&amp;'FoPITY-1'!$B513,"")&amp;IF('FoPITY-1'!$C513&lt;&gt;""," X "&amp;'FoPITY-1'!$C513,"")&amp;IF('FoPITY-1'!$D513&lt;&gt;""," X "&amp;'FoPITY-1'!$D513,"")</f>
        <v>indst fuel type shifting X natural gas and petroleum systems X hydrogen if</v>
      </c>
    </row>
    <row r="514" spans="1:1" x14ac:dyDescent="0.45">
      <c r="A514" t="str">
        <f>'FoPITY-1'!A514&amp;" X"&amp;IF('FoPITY-1'!$B514&lt;&gt;""," "&amp;'FoPITY-1'!$B514,"")&amp;IF('FoPITY-1'!$C514&lt;&gt;""," X "&amp;'FoPITY-1'!$C514,"")&amp;IF('FoPITY-1'!$D514&lt;&gt;""," X "&amp;'FoPITY-1'!$D514,"")</f>
        <v>indst fuel type shifting X iron and steel X electricity if</v>
      </c>
    </row>
    <row r="515" spans="1:1" x14ac:dyDescent="0.45">
      <c r="A515" t="str">
        <f>'FoPITY-1'!A515&amp;" X"&amp;IF('FoPITY-1'!$B515&lt;&gt;""," "&amp;'FoPITY-1'!$B515,"")&amp;IF('FoPITY-1'!$C515&lt;&gt;""," X "&amp;'FoPITY-1'!$C515,"")&amp;IF('FoPITY-1'!$D515&lt;&gt;""," X "&amp;'FoPITY-1'!$D515,"")</f>
        <v>indst fuel type shifting X iron and steel X hard coal if</v>
      </c>
    </row>
    <row r="516" spans="1:1" x14ac:dyDescent="0.45">
      <c r="A516" t="str">
        <f>'FoPITY-1'!A516&amp;" X"&amp;IF('FoPITY-1'!$B516&lt;&gt;""," "&amp;'FoPITY-1'!$B516,"")&amp;IF('FoPITY-1'!$C516&lt;&gt;""," X "&amp;'FoPITY-1'!$C516,"")&amp;IF('FoPITY-1'!$D516&lt;&gt;""," X "&amp;'FoPITY-1'!$D516,"")</f>
        <v>indst fuel type shifting X iron and steel X natural gas if</v>
      </c>
    </row>
    <row r="517" spans="1:1" x14ac:dyDescent="0.45">
      <c r="A517" t="str">
        <f>'FoPITY-1'!A517&amp;" X"&amp;IF('FoPITY-1'!$B517&lt;&gt;""," "&amp;'FoPITY-1'!$B517,"")&amp;IF('FoPITY-1'!$C517&lt;&gt;""," X "&amp;'FoPITY-1'!$C517,"")&amp;IF('FoPITY-1'!$D517&lt;&gt;""," X "&amp;'FoPITY-1'!$D517,"")</f>
        <v>indst fuel type shifting X iron and steel X biomass if</v>
      </c>
    </row>
    <row r="518" spans="1:1" x14ac:dyDescent="0.45">
      <c r="A518" t="str">
        <f>'FoPITY-1'!A518&amp;" X"&amp;IF('FoPITY-1'!$B518&lt;&gt;""," "&amp;'FoPITY-1'!$B518,"")&amp;IF('FoPITY-1'!$C518&lt;&gt;""," X "&amp;'FoPITY-1'!$C518,"")&amp;IF('FoPITY-1'!$D518&lt;&gt;""," X "&amp;'FoPITY-1'!$D518,"")</f>
        <v>indst fuel type shifting X iron and steel X petroleum diesel if</v>
      </c>
    </row>
    <row r="519" spans="1:1" x14ac:dyDescent="0.45">
      <c r="A519" t="str">
        <f>'FoPITY-1'!A519&amp;" X"&amp;IF('FoPITY-1'!$B519&lt;&gt;""," "&amp;'FoPITY-1'!$B519,"")&amp;IF('FoPITY-1'!$C519&lt;&gt;""," X "&amp;'FoPITY-1'!$C519,"")&amp;IF('FoPITY-1'!$D519&lt;&gt;""," X "&amp;'FoPITY-1'!$D519,"")</f>
        <v>indst fuel type shifting X iron and steel X heat if</v>
      </c>
    </row>
    <row r="520" spans="1:1" x14ac:dyDescent="0.45">
      <c r="A520" t="str">
        <f>'FoPITY-1'!A520&amp;" X"&amp;IF('FoPITY-1'!$B520&lt;&gt;""," "&amp;'FoPITY-1'!$B520,"")&amp;IF('FoPITY-1'!$C520&lt;&gt;""," X "&amp;'FoPITY-1'!$C520,"")&amp;IF('FoPITY-1'!$D520&lt;&gt;""," X "&amp;'FoPITY-1'!$D520,"")</f>
        <v>indst fuel type shifting X iron and steel X crude oil if</v>
      </c>
    </row>
    <row r="521" spans="1:1" x14ac:dyDescent="0.45">
      <c r="A521" t="str">
        <f>'FoPITY-1'!A521&amp;" X"&amp;IF('FoPITY-1'!$B521&lt;&gt;""," "&amp;'FoPITY-1'!$B521,"")&amp;IF('FoPITY-1'!$C521&lt;&gt;""," X "&amp;'FoPITY-1'!$C521,"")&amp;IF('FoPITY-1'!$D521&lt;&gt;""," X "&amp;'FoPITY-1'!$D521,"")</f>
        <v>indst fuel type shifting X iron and steel X heavy or residual fuel oil if</v>
      </c>
    </row>
    <row r="522" spans="1:1" x14ac:dyDescent="0.45">
      <c r="A522" t="str">
        <f>'FoPITY-1'!A522&amp;" X"&amp;IF('FoPITY-1'!$B522&lt;&gt;""," "&amp;'FoPITY-1'!$B522,"")&amp;IF('FoPITY-1'!$C522&lt;&gt;""," X "&amp;'FoPITY-1'!$C522,"")&amp;IF('FoPITY-1'!$D522&lt;&gt;""," X "&amp;'FoPITY-1'!$D522,"")</f>
        <v>indst fuel type shifting X iron and steel X LPG propane or butane if</v>
      </c>
    </row>
    <row r="523" spans="1:1" x14ac:dyDescent="0.45">
      <c r="A523" t="str">
        <f>'FoPITY-1'!A523&amp;" X"&amp;IF('FoPITY-1'!$B523&lt;&gt;""," "&amp;'FoPITY-1'!$B523,"")&amp;IF('FoPITY-1'!$C523&lt;&gt;""," X "&amp;'FoPITY-1'!$C523,"")&amp;IF('FoPITY-1'!$D523&lt;&gt;""," X "&amp;'FoPITY-1'!$D523,"")</f>
        <v>indst fuel type shifting X iron and steel X hydrogen if</v>
      </c>
    </row>
    <row r="524" spans="1:1" x14ac:dyDescent="0.45">
      <c r="A524" t="str">
        <f>'FoPITY-1'!A524&amp;" X"&amp;IF('FoPITY-1'!$B524&lt;&gt;""," "&amp;'FoPITY-1'!$B524,"")&amp;IF('FoPITY-1'!$C524&lt;&gt;""," X "&amp;'FoPITY-1'!$C524,"")&amp;IF('FoPITY-1'!$D524&lt;&gt;""," X "&amp;'FoPITY-1'!$D524,"")</f>
        <v>indst fuel type shifting X chemicals X electricity if</v>
      </c>
    </row>
    <row r="525" spans="1:1" x14ac:dyDescent="0.45">
      <c r="A525" t="str">
        <f>'FoPITY-1'!A525&amp;" X"&amp;IF('FoPITY-1'!$B525&lt;&gt;""," "&amp;'FoPITY-1'!$B525,"")&amp;IF('FoPITY-1'!$C525&lt;&gt;""," X "&amp;'FoPITY-1'!$C525,"")&amp;IF('FoPITY-1'!$D525&lt;&gt;""," X "&amp;'FoPITY-1'!$D525,"")</f>
        <v>indst fuel type shifting X chemicals X hard coal if</v>
      </c>
    </row>
    <row r="526" spans="1:1" x14ac:dyDescent="0.45">
      <c r="A526" t="str">
        <f>'FoPITY-1'!A526&amp;" X"&amp;IF('FoPITY-1'!$B526&lt;&gt;""," "&amp;'FoPITY-1'!$B526,"")&amp;IF('FoPITY-1'!$C526&lt;&gt;""," X "&amp;'FoPITY-1'!$C526,"")&amp;IF('FoPITY-1'!$D526&lt;&gt;""," X "&amp;'FoPITY-1'!$D526,"")</f>
        <v>indst fuel type shifting X chemicals X natural gas if</v>
      </c>
    </row>
    <row r="527" spans="1:1" x14ac:dyDescent="0.45">
      <c r="A527" t="str">
        <f>'FoPITY-1'!A527&amp;" X"&amp;IF('FoPITY-1'!$B527&lt;&gt;""," "&amp;'FoPITY-1'!$B527,"")&amp;IF('FoPITY-1'!$C527&lt;&gt;""," X "&amp;'FoPITY-1'!$C527,"")&amp;IF('FoPITY-1'!$D527&lt;&gt;""," X "&amp;'FoPITY-1'!$D527,"")</f>
        <v>indst fuel type shifting X chemicals X biomass if</v>
      </c>
    </row>
    <row r="528" spans="1:1" x14ac:dyDescent="0.45">
      <c r="A528" t="str">
        <f>'FoPITY-1'!A528&amp;" X"&amp;IF('FoPITY-1'!$B528&lt;&gt;""," "&amp;'FoPITY-1'!$B528,"")&amp;IF('FoPITY-1'!$C528&lt;&gt;""," X "&amp;'FoPITY-1'!$C528,"")&amp;IF('FoPITY-1'!$D528&lt;&gt;""," X "&amp;'FoPITY-1'!$D528,"")</f>
        <v>indst fuel type shifting X chemicals X petroleum diesel if</v>
      </c>
    </row>
    <row r="529" spans="1:1" x14ac:dyDescent="0.45">
      <c r="A529" t="str">
        <f>'FoPITY-1'!A529&amp;" X"&amp;IF('FoPITY-1'!$B529&lt;&gt;""," "&amp;'FoPITY-1'!$B529,"")&amp;IF('FoPITY-1'!$C529&lt;&gt;""," X "&amp;'FoPITY-1'!$C529,"")&amp;IF('FoPITY-1'!$D529&lt;&gt;""," X "&amp;'FoPITY-1'!$D529,"")</f>
        <v>indst fuel type shifting X chemicals X heat if</v>
      </c>
    </row>
    <row r="530" spans="1:1" x14ac:dyDescent="0.45">
      <c r="A530" t="str">
        <f>'FoPITY-1'!A530&amp;" X"&amp;IF('FoPITY-1'!$B530&lt;&gt;""," "&amp;'FoPITY-1'!$B530,"")&amp;IF('FoPITY-1'!$C530&lt;&gt;""," X "&amp;'FoPITY-1'!$C530,"")&amp;IF('FoPITY-1'!$D530&lt;&gt;""," X "&amp;'FoPITY-1'!$D530,"")</f>
        <v>indst fuel type shifting X chemicals X crude oil if</v>
      </c>
    </row>
    <row r="531" spans="1:1" x14ac:dyDescent="0.45">
      <c r="A531" t="str">
        <f>'FoPITY-1'!A531&amp;" X"&amp;IF('FoPITY-1'!$B531&lt;&gt;""," "&amp;'FoPITY-1'!$B531,"")&amp;IF('FoPITY-1'!$C531&lt;&gt;""," X "&amp;'FoPITY-1'!$C531,"")&amp;IF('FoPITY-1'!$D531&lt;&gt;""," X "&amp;'FoPITY-1'!$D531,"")</f>
        <v>indst fuel type shifting X chemicals X heavy or residual fuel oil if</v>
      </c>
    </row>
    <row r="532" spans="1:1" x14ac:dyDescent="0.45">
      <c r="A532" t="str">
        <f>'FoPITY-1'!A532&amp;" X"&amp;IF('FoPITY-1'!$B532&lt;&gt;""," "&amp;'FoPITY-1'!$B532,"")&amp;IF('FoPITY-1'!$C532&lt;&gt;""," X "&amp;'FoPITY-1'!$C532,"")&amp;IF('FoPITY-1'!$D532&lt;&gt;""," X "&amp;'FoPITY-1'!$D532,"")</f>
        <v>indst fuel type shifting X chemicals X LPG propane or butane if</v>
      </c>
    </row>
    <row r="533" spans="1:1" x14ac:dyDescent="0.45">
      <c r="A533" t="str">
        <f>'FoPITY-1'!A533&amp;" X"&amp;IF('FoPITY-1'!$B533&lt;&gt;""," "&amp;'FoPITY-1'!$B533,"")&amp;IF('FoPITY-1'!$C533&lt;&gt;""," X "&amp;'FoPITY-1'!$C533,"")&amp;IF('FoPITY-1'!$D533&lt;&gt;""," X "&amp;'FoPITY-1'!$D533,"")</f>
        <v>indst fuel type shifting X chemicals X hydrogen if</v>
      </c>
    </row>
    <row r="534" spans="1:1" x14ac:dyDescent="0.45">
      <c r="A534" t="str">
        <f>'FoPITY-1'!A534&amp;" X"&amp;IF('FoPITY-1'!$B534&lt;&gt;""," "&amp;'FoPITY-1'!$B534,"")&amp;IF('FoPITY-1'!$C534&lt;&gt;""," X "&amp;'FoPITY-1'!$C534,"")&amp;IF('FoPITY-1'!$D534&lt;&gt;""," X "&amp;'FoPITY-1'!$D534,"")</f>
        <v>indst fuel type shifting X coal mining X electricity if</v>
      </c>
    </row>
    <row r="535" spans="1:1" x14ac:dyDescent="0.45">
      <c r="A535" t="str">
        <f>'FoPITY-1'!A535&amp;" X"&amp;IF('FoPITY-1'!$B535&lt;&gt;""," "&amp;'FoPITY-1'!$B535,"")&amp;IF('FoPITY-1'!$C535&lt;&gt;""," X "&amp;'FoPITY-1'!$C535,"")&amp;IF('FoPITY-1'!$D535&lt;&gt;""," X "&amp;'FoPITY-1'!$D535,"")</f>
        <v>indst fuel type shifting X coal mining X hard coal if</v>
      </c>
    </row>
    <row r="536" spans="1:1" x14ac:dyDescent="0.45">
      <c r="A536" t="str">
        <f>'FoPITY-1'!A536&amp;" X"&amp;IF('FoPITY-1'!$B536&lt;&gt;""," "&amp;'FoPITY-1'!$B536,"")&amp;IF('FoPITY-1'!$C536&lt;&gt;""," X "&amp;'FoPITY-1'!$C536,"")&amp;IF('FoPITY-1'!$D536&lt;&gt;""," X "&amp;'FoPITY-1'!$D536,"")</f>
        <v>indst fuel type shifting X coal mining X natural gas if</v>
      </c>
    </row>
    <row r="537" spans="1:1" x14ac:dyDescent="0.45">
      <c r="A537" t="str">
        <f>'FoPITY-1'!A537&amp;" X"&amp;IF('FoPITY-1'!$B537&lt;&gt;""," "&amp;'FoPITY-1'!$B537,"")&amp;IF('FoPITY-1'!$C537&lt;&gt;""," X "&amp;'FoPITY-1'!$C537,"")&amp;IF('FoPITY-1'!$D537&lt;&gt;""," X "&amp;'FoPITY-1'!$D537,"")</f>
        <v>indst fuel type shifting X coal mining X biomass if</v>
      </c>
    </row>
    <row r="538" spans="1:1" x14ac:dyDescent="0.45">
      <c r="A538" t="str">
        <f>'FoPITY-1'!A538&amp;" X"&amp;IF('FoPITY-1'!$B538&lt;&gt;""," "&amp;'FoPITY-1'!$B538,"")&amp;IF('FoPITY-1'!$C538&lt;&gt;""," X "&amp;'FoPITY-1'!$C538,"")&amp;IF('FoPITY-1'!$D538&lt;&gt;""," X "&amp;'FoPITY-1'!$D538,"")</f>
        <v>indst fuel type shifting X coal mining X petroleum diesel if</v>
      </c>
    </row>
    <row r="539" spans="1:1" x14ac:dyDescent="0.45">
      <c r="A539" t="str">
        <f>'FoPITY-1'!A539&amp;" X"&amp;IF('FoPITY-1'!$B539&lt;&gt;""," "&amp;'FoPITY-1'!$B539,"")&amp;IF('FoPITY-1'!$C539&lt;&gt;""," X "&amp;'FoPITY-1'!$C539,"")&amp;IF('FoPITY-1'!$D539&lt;&gt;""," X "&amp;'FoPITY-1'!$D539,"")</f>
        <v>indst fuel type shifting X coal mining X heat if</v>
      </c>
    </row>
    <row r="540" spans="1:1" x14ac:dyDescent="0.45">
      <c r="A540" t="str">
        <f>'FoPITY-1'!A540&amp;" X"&amp;IF('FoPITY-1'!$B540&lt;&gt;""," "&amp;'FoPITY-1'!$B540,"")&amp;IF('FoPITY-1'!$C540&lt;&gt;""," X "&amp;'FoPITY-1'!$C540,"")&amp;IF('FoPITY-1'!$D540&lt;&gt;""," X "&amp;'FoPITY-1'!$D540,"")</f>
        <v>indst fuel type shifting X coal mining X crude oil if</v>
      </c>
    </row>
    <row r="541" spans="1:1" x14ac:dyDescent="0.45">
      <c r="A541" t="str">
        <f>'FoPITY-1'!A541&amp;" X"&amp;IF('FoPITY-1'!$B541&lt;&gt;""," "&amp;'FoPITY-1'!$B541,"")&amp;IF('FoPITY-1'!$C541&lt;&gt;""," X "&amp;'FoPITY-1'!$C541,"")&amp;IF('FoPITY-1'!$D541&lt;&gt;""," X "&amp;'FoPITY-1'!$D541,"")</f>
        <v>indst fuel type shifting X coal mining X heavy or residual fuel oil if</v>
      </c>
    </row>
    <row r="542" spans="1:1" x14ac:dyDescent="0.45">
      <c r="A542" t="str">
        <f>'FoPITY-1'!A542&amp;" X"&amp;IF('FoPITY-1'!$B542&lt;&gt;""," "&amp;'FoPITY-1'!$B542,"")&amp;IF('FoPITY-1'!$C542&lt;&gt;""," X "&amp;'FoPITY-1'!$C542,"")&amp;IF('FoPITY-1'!$D542&lt;&gt;""," X "&amp;'FoPITY-1'!$D542,"")</f>
        <v>indst fuel type shifting X coal mining X LPG propane or butane if</v>
      </c>
    </row>
    <row r="543" spans="1:1" x14ac:dyDescent="0.45">
      <c r="A543" t="str">
        <f>'FoPITY-1'!A543&amp;" X"&amp;IF('FoPITY-1'!$B543&lt;&gt;""," "&amp;'FoPITY-1'!$B543,"")&amp;IF('FoPITY-1'!$C543&lt;&gt;""," X "&amp;'FoPITY-1'!$C543,"")&amp;IF('FoPITY-1'!$D543&lt;&gt;""," X "&amp;'FoPITY-1'!$D543,"")</f>
        <v>indst fuel type shifting X coal mining X hydrogen if</v>
      </c>
    </row>
    <row r="544" spans="1:1" x14ac:dyDescent="0.45">
      <c r="A544" t="str">
        <f>'FoPITY-1'!A544&amp;" X"&amp;IF('FoPITY-1'!$B544&lt;&gt;""," "&amp;'FoPITY-1'!$B544,"")&amp;IF('FoPITY-1'!$C544&lt;&gt;""," X "&amp;'FoPITY-1'!$C544,"")&amp;IF('FoPITY-1'!$D544&lt;&gt;""," X "&amp;'FoPITY-1'!$D544,"")</f>
        <v>indst fuel type shifting X waste management X electricity if</v>
      </c>
    </row>
    <row r="545" spans="1:1" x14ac:dyDescent="0.45">
      <c r="A545" t="str">
        <f>'FoPITY-1'!A545&amp;" X"&amp;IF('FoPITY-1'!$B545&lt;&gt;""," "&amp;'FoPITY-1'!$B545,"")&amp;IF('FoPITY-1'!$C545&lt;&gt;""," X "&amp;'FoPITY-1'!$C545,"")&amp;IF('FoPITY-1'!$D545&lt;&gt;""," X "&amp;'FoPITY-1'!$D545,"")</f>
        <v>indst fuel type shifting X waste management X hard coal if</v>
      </c>
    </row>
    <row r="546" spans="1:1" x14ac:dyDescent="0.45">
      <c r="A546" t="str">
        <f>'FoPITY-1'!A546&amp;" X"&amp;IF('FoPITY-1'!$B546&lt;&gt;""," "&amp;'FoPITY-1'!$B546,"")&amp;IF('FoPITY-1'!$C546&lt;&gt;""," X "&amp;'FoPITY-1'!$C546,"")&amp;IF('FoPITY-1'!$D546&lt;&gt;""," X "&amp;'FoPITY-1'!$D546,"")</f>
        <v>indst fuel type shifting X waste management X natural gas if</v>
      </c>
    </row>
    <row r="547" spans="1:1" x14ac:dyDescent="0.45">
      <c r="A547" t="str">
        <f>'FoPITY-1'!A547&amp;" X"&amp;IF('FoPITY-1'!$B547&lt;&gt;""," "&amp;'FoPITY-1'!$B547,"")&amp;IF('FoPITY-1'!$C547&lt;&gt;""," X "&amp;'FoPITY-1'!$C547,"")&amp;IF('FoPITY-1'!$D547&lt;&gt;""," X "&amp;'FoPITY-1'!$D547,"")</f>
        <v>indst fuel type shifting X waste management X biomass if</v>
      </c>
    </row>
    <row r="548" spans="1:1" x14ac:dyDescent="0.45">
      <c r="A548" t="str">
        <f>'FoPITY-1'!A548&amp;" X"&amp;IF('FoPITY-1'!$B548&lt;&gt;""," "&amp;'FoPITY-1'!$B548,"")&amp;IF('FoPITY-1'!$C548&lt;&gt;""," X "&amp;'FoPITY-1'!$C548,"")&amp;IF('FoPITY-1'!$D548&lt;&gt;""," X "&amp;'FoPITY-1'!$D548,"")</f>
        <v>indst fuel type shifting X waste management X petroleum diesel if</v>
      </c>
    </row>
    <row r="549" spans="1:1" x14ac:dyDescent="0.45">
      <c r="A549" t="str">
        <f>'FoPITY-1'!A549&amp;" X"&amp;IF('FoPITY-1'!$B549&lt;&gt;""," "&amp;'FoPITY-1'!$B549,"")&amp;IF('FoPITY-1'!$C549&lt;&gt;""," X "&amp;'FoPITY-1'!$C549,"")&amp;IF('FoPITY-1'!$D549&lt;&gt;""," X "&amp;'FoPITY-1'!$D549,"")</f>
        <v>indst fuel type shifting X waste management X heat if</v>
      </c>
    </row>
    <row r="550" spans="1:1" x14ac:dyDescent="0.45">
      <c r="A550" t="str">
        <f>'FoPITY-1'!A550&amp;" X"&amp;IF('FoPITY-1'!$B550&lt;&gt;""," "&amp;'FoPITY-1'!$B550,"")&amp;IF('FoPITY-1'!$C550&lt;&gt;""," X "&amp;'FoPITY-1'!$C550,"")&amp;IF('FoPITY-1'!$D550&lt;&gt;""," X "&amp;'FoPITY-1'!$D550,"")</f>
        <v>indst fuel type shifting X waste management X crude oil if</v>
      </c>
    </row>
    <row r="551" spans="1:1" x14ac:dyDescent="0.45">
      <c r="A551" t="str">
        <f>'FoPITY-1'!A551&amp;" X"&amp;IF('FoPITY-1'!$B551&lt;&gt;""," "&amp;'FoPITY-1'!$B551,"")&amp;IF('FoPITY-1'!$C551&lt;&gt;""," X "&amp;'FoPITY-1'!$C551,"")&amp;IF('FoPITY-1'!$D551&lt;&gt;""," X "&amp;'FoPITY-1'!$D551,"")</f>
        <v>indst fuel type shifting X waste management X heavy or residual fuel oil if</v>
      </c>
    </row>
    <row r="552" spans="1:1" x14ac:dyDescent="0.45">
      <c r="A552" t="str">
        <f>'FoPITY-1'!A552&amp;" X"&amp;IF('FoPITY-1'!$B552&lt;&gt;""," "&amp;'FoPITY-1'!$B552,"")&amp;IF('FoPITY-1'!$C552&lt;&gt;""," X "&amp;'FoPITY-1'!$C552,"")&amp;IF('FoPITY-1'!$D552&lt;&gt;""," X "&amp;'FoPITY-1'!$D552,"")</f>
        <v>indst fuel type shifting X waste management X LPG propane or butane if</v>
      </c>
    </row>
    <row r="553" spans="1:1" x14ac:dyDescent="0.45">
      <c r="A553" t="str">
        <f>'FoPITY-1'!A553&amp;" X"&amp;IF('FoPITY-1'!$B553&lt;&gt;""," "&amp;'FoPITY-1'!$B553,"")&amp;IF('FoPITY-1'!$C553&lt;&gt;""," X "&amp;'FoPITY-1'!$C553,"")&amp;IF('FoPITY-1'!$D553&lt;&gt;""," X "&amp;'FoPITY-1'!$D553,"")</f>
        <v>indst fuel type shifting X waste management X hydrogen if</v>
      </c>
    </row>
    <row r="554" spans="1:1" x14ac:dyDescent="0.45">
      <c r="A554" t="str">
        <f>'FoPITY-1'!A554&amp;" X"&amp;IF('FoPITY-1'!$B554&lt;&gt;""," "&amp;'FoPITY-1'!$B554,"")&amp;IF('FoPITY-1'!$C554&lt;&gt;""," X "&amp;'FoPITY-1'!$C554,"")&amp;IF('FoPITY-1'!$D554&lt;&gt;""," X "&amp;'FoPITY-1'!$D554,"")</f>
        <v>indst fuel type shifting X agriculture X electricity if</v>
      </c>
    </row>
    <row r="555" spans="1:1" x14ac:dyDescent="0.45">
      <c r="A555" t="str">
        <f>'FoPITY-1'!A555&amp;" X"&amp;IF('FoPITY-1'!$B555&lt;&gt;""," "&amp;'FoPITY-1'!$B555,"")&amp;IF('FoPITY-1'!$C555&lt;&gt;""," X "&amp;'FoPITY-1'!$C555,"")&amp;IF('FoPITY-1'!$D555&lt;&gt;""," X "&amp;'FoPITY-1'!$D555,"")</f>
        <v>indst fuel type shifting X agriculture X hard coal if</v>
      </c>
    </row>
    <row r="556" spans="1:1" x14ac:dyDescent="0.45">
      <c r="A556" t="str">
        <f>'FoPITY-1'!A556&amp;" X"&amp;IF('FoPITY-1'!$B556&lt;&gt;""," "&amp;'FoPITY-1'!$B556,"")&amp;IF('FoPITY-1'!$C556&lt;&gt;""," X "&amp;'FoPITY-1'!$C556,"")&amp;IF('FoPITY-1'!$D556&lt;&gt;""," X "&amp;'FoPITY-1'!$D556,"")</f>
        <v>indst fuel type shifting X agriculture X natural gas if</v>
      </c>
    </row>
    <row r="557" spans="1:1" x14ac:dyDescent="0.45">
      <c r="A557" t="str">
        <f>'FoPITY-1'!A557&amp;" X"&amp;IF('FoPITY-1'!$B557&lt;&gt;""," "&amp;'FoPITY-1'!$B557,"")&amp;IF('FoPITY-1'!$C557&lt;&gt;""," X "&amp;'FoPITY-1'!$C557,"")&amp;IF('FoPITY-1'!$D557&lt;&gt;""," X "&amp;'FoPITY-1'!$D557,"")</f>
        <v>indst fuel type shifting X agriculture X biomass if</v>
      </c>
    </row>
    <row r="558" spans="1:1" x14ac:dyDescent="0.45">
      <c r="A558" t="str">
        <f>'FoPITY-1'!A558&amp;" X"&amp;IF('FoPITY-1'!$B558&lt;&gt;""," "&amp;'FoPITY-1'!$B558,"")&amp;IF('FoPITY-1'!$C558&lt;&gt;""," X "&amp;'FoPITY-1'!$C558,"")&amp;IF('FoPITY-1'!$D558&lt;&gt;""," X "&amp;'FoPITY-1'!$D558,"")</f>
        <v>indst fuel type shifting X agriculture X petroleum diesel if</v>
      </c>
    </row>
    <row r="559" spans="1:1" x14ac:dyDescent="0.45">
      <c r="A559" t="str">
        <f>'FoPITY-1'!A559&amp;" X"&amp;IF('FoPITY-1'!$B559&lt;&gt;""," "&amp;'FoPITY-1'!$B559,"")&amp;IF('FoPITY-1'!$C559&lt;&gt;""," X "&amp;'FoPITY-1'!$C559,"")&amp;IF('FoPITY-1'!$D559&lt;&gt;""," X "&amp;'FoPITY-1'!$D559,"")</f>
        <v>indst fuel type shifting X agriculture X heat if</v>
      </c>
    </row>
    <row r="560" spans="1:1" x14ac:dyDescent="0.45">
      <c r="A560" t="str">
        <f>'FoPITY-1'!A560&amp;" X"&amp;IF('FoPITY-1'!$B560&lt;&gt;""," "&amp;'FoPITY-1'!$B560,"")&amp;IF('FoPITY-1'!$C560&lt;&gt;""," X "&amp;'FoPITY-1'!$C560,"")&amp;IF('FoPITY-1'!$D560&lt;&gt;""," X "&amp;'FoPITY-1'!$D560,"")</f>
        <v>indst fuel type shifting X agriculture X crude oil if</v>
      </c>
    </row>
    <row r="561" spans="1:1" x14ac:dyDescent="0.45">
      <c r="A561" t="str">
        <f>'FoPITY-1'!A561&amp;" X"&amp;IF('FoPITY-1'!$B561&lt;&gt;""," "&amp;'FoPITY-1'!$B561,"")&amp;IF('FoPITY-1'!$C561&lt;&gt;""," X "&amp;'FoPITY-1'!$C561,"")&amp;IF('FoPITY-1'!$D561&lt;&gt;""," X "&amp;'FoPITY-1'!$D561,"")</f>
        <v>indst fuel type shifting X agriculture X heavy or residual fuel oil if</v>
      </c>
    </row>
    <row r="562" spans="1:1" x14ac:dyDescent="0.45">
      <c r="A562" t="str">
        <f>'FoPITY-1'!A562&amp;" X"&amp;IF('FoPITY-1'!$B562&lt;&gt;""," "&amp;'FoPITY-1'!$B562,"")&amp;IF('FoPITY-1'!$C562&lt;&gt;""," X "&amp;'FoPITY-1'!$C562,"")&amp;IF('FoPITY-1'!$D562&lt;&gt;""," X "&amp;'FoPITY-1'!$D562,"")</f>
        <v>indst fuel type shifting X agriculture X LPG propane or butane if</v>
      </c>
    </row>
    <row r="563" spans="1:1" x14ac:dyDescent="0.45">
      <c r="A563" t="str">
        <f>'FoPITY-1'!A563&amp;" X"&amp;IF('FoPITY-1'!$B563&lt;&gt;""," "&amp;'FoPITY-1'!$B563,"")&amp;IF('FoPITY-1'!$C563&lt;&gt;""," X "&amp;'FoPITY-1'!$C563,"")&amp;IF('FoPITY-1'!$D563&lt;&gt;""," X "&amp;'FoPITY-1'!$D563,"")</f>
        <v>indst fuel type shifting X agriculture X hydrogen if</v>
      </c>
    </row>
    <row r="564" spans="1:1" x14ac:dyDescent="0.45">
      <c r="A564" t="str">
        <f>'FoPITY-1'!A564&amp;" X"&amp;IF('FoPITY-1'!$B564&lt;&gt;""," "&amp;'FoPITY-1'!$B564,"")&amp;IF('FoPITY-1'!$C564&lt;&gt;""," X "&amp;'FoPITY-1'!$C564,"")&amp;IF('FoPITY-1'!$D564&lt;&gt;""," X "&amp;'FoPITY-1'!$D564,"")</f>
        <v>indst fuel type shifting X other industries X electricity if</v>
      </c>
    </row>
    <row r="565" spans="1:1" x14ac:dyDescent="0.45">
      <c r="A565" t="str">
        <f>'FoPITY-1'!A565&amp;" X"&amp;IF('FoPITY-1'!$B565&lt;&gt;""," "&amp;'FoPITY-1'!$B565,"")&amp;IF('FoPITY-1'!$C565&lt;&gt;""," X "&amp;'FoPITY-1'!$C565,"")&amp;IF('FoPITY-1'!$D565&lt;&gt;""," X "&amp;'FoPITY-1'!$D565,"")</f>
        <v>indst fuel type shifting X other industries X hard coal if</v>
      </c>
    </row>
    <row r="566" spans="1:1" x14ac:dyDescent="0.45">
      <c r="A566" t="str">
        <f>'FoPITY-1'!A566&amp;" X"&amp;IF('FoPITY-1'!$B566&lt;&gt;""," "&amp;'FoPITY-1'!$B566,"")&amp;IF('FoPITY-1'!$C566&lt;&gt;""," X "&amp;'FoPITY-1'!$C566,"")&amp;IF('FoPITY-1'!$D566&lt;&gt;""," X "&amp;'FoPITY-1'!$D566,"")</f>
        <v>indst fuel type shifting X other industries X natural gas if</v>
      </c>
    </row>
    <row r="567" spans="1:1" x14ac:dyDescent="0.45">
      <c r="A567" t="str">
        <f>'FoPITY-1'!A567&amp;" X"&amp;IF('FoPITY-1'!$B567&lt;&gt;""," "&amp;'FoPITY-1'!$B567,"")&amp;IF('FoPITY-1'!$C567&lt;&gt;""," X "&amp;'FoPITY-1'!$C567,"")&amp;IF('FoPITY-1'!$D567&lt;&gt;""," X "&amp;'FoPITY-1'!$D567,"")</f>
        <v>indst fuel type shifting X other industries X biomass if</v>
      </c>
    </row>
    <row r="568" spans="1:1" x14ac:dyDescent="0.45">
      <c r="A568" t="str">
        <f>'FoPITY-1'!A568&amp;" X"&amp;IF('FoPITY-1'!$B568&lt;&gt;""," "&amp;'FoPITY-1'!$B568,"")&amp;IF('FoPITY-1'!$C568&lt;&gt;""," X "&amp;'FoPITY-1'!$C568,"")&amp;IF('FoPITY-1'!$D568&lt;&gt;""," X "&amp;'FoPITY-1'!$D568,"")</f>
        <v>indst fuel type shifting X other industries X petroleum diesel if</v>
      </c>
    </row>
    <row r="569" spans="1:1" x14ac:dyDescent="0.45">
      <c r="A569" t="str">
        <f>'FoPITY-1'!A569&amp;" X"&amp;IF('FoPITY-1'!$B569&lt;&gt;""," "&amp;'FoPITY-1'!$B569,"")&amp;IF('FoPITY-1'!$C569&lt;&gt;""," X "&amp;'FoPITY-1'!$C569,"")&amp;IF('FoPITY-1'!$D569&lt;&gt;""," X "&amp;'FoPITY-1'!$D569,"")</f>
        <v>indst fuel type shifting X other industries X heat if</v>
      </c>
    </row>
    <row r="570" spans="1:1" x14ac:dyDescent="0.45">
      <c r="A570" t="str">
        <f>'FoPITY-1'!A570&amp;" X"&amp;IF('FoPITY-1'!$B570&lt;&gt;""," "&amp;'FoPITY-1'!$B570,"")&amp;IF('FoPITY-1'!$C570&lt;&gt;""," X "&amp;'FoPITY-1'!$C570,"")&amp;IF('FoPITY-1'!$D570&lt;&gt;""," X "&amp;'FoPITY-1'!$D570,"")</f>
        <v>indst fuel type shifting X other industries X crude oil if</v>
      </c>
    </row>
    <row r="571" spans="1:1" x14ac:dyDescent="0.45">
      <c r="A571" t="str">
        <f>'FoPITY-1'!A571&amp;" X"&amp;IF('FoPITY-1'!$B571&lt;&gt;""," "&amp;'FoPITY-1'!$B571,"")&amp;IF('FoPITY-1'!$C571&lt;&gt;""," X "&amp;'FoPITY-1'!$C571,"")&amp;IF('FoPITY-1'!$D571&lt;&gt;""," X "&amp;'FoPITY-1'!$D571,"")</f>
        <v>indst fuel type shifting X other industries X heavy or residual fuel oil if</v>
      </c>
    </row>
    <row r="572" spans="1:1" x14ac:dyDescent="0.45">
      <c r="A572" t="str">
        <f>'FoPITY-1'!A572&amp;" X"&amp;IF('FoPITY-1'!$B572&lt;&gt;""," "&amp;'FoPITY-1'!$B572,"")&amp;IF('FoPITY-1'!$C572&lt;&gt;""," X "&amp;'FoPITY-1'!$C572,"")&amp;IF('FoPITY-1'!$D572&lt;&gt;""," X "&amp;'FoPITY-1'!$D572,"")</f>
        <v>indst fuel type shifting X other industries X LPG propane or butane if</v>
      </c>
    </row>
    <row r="573" spans="1:1" x14ac:dyDescent="0.45">
      <c r="A573" t="str">
        <f>'FoPITY-1'!A573&amp;" X"&amp;IF('FoPITY-1'!$B573&lt;&gt;""," "&amp;'FoPITY-1'!$B573,"")&amp;IF('FoPITY-1'!$C573&lt;&gt;""," X "&amp;'FoPITY-1'!$C573,"")&amp;IF('FoPITY-1'!$D573&lt;&gt;""," X "&amp;'FoPITY-1'!$D573,"")</f>
        <v>indst fuel type shifting X other industries X hydrogen if</v>
      </c>
    </row>
    <row r="574" spans="1:1" x14ac:dyDescent="0.45">
      <c r="A574" t="str">
        <f>'FoPITY-1'!A574&amp;" X"&amp;IF('FoPITY-1'!$B574&lt;&gt;""," "&amp;'FoPITY-1'!$B574,"")&amp;IF('FoPITY-1'!$C574&lt;&gt;""," X "&amp;'FoPITY-1'!$C574,"")&amp;IF('FoPITY-1'!$D574&lt;&gt;""," X "&amp;'FoPITY-1'!$D574,"")</f>
        <v>indst reduce nonenergy product demand X cement and other carbonates</v>
      </c>
    </row>
    <row r="575" spans="1:1" x14ac:dyDescent="0.45">
      <c r="A575" t="str">
        <f>'FoPITY-1'!A575&amp;" X"&amp;IF('FoPITY-1'!$B575&lt;&gt;""," "&amp;'FoPITY-1'!$B575,"")&amp;IF('FoPITY-1'!$C575&lt;&gt;""," X "&amp;'FoPITY-1'!$C575,"")&amp;IF('FoPITY-1'!$D575&lt;&gt;""," X "&amp;'FoPITY-1'!$D575,"")</f>
        <v>indst reduce nonenergy product demand X natural gas and petroleum systems</v>
      </c>
    </row>
    <row r="576" spans="1:1" x14ac:dyDescent="0.45">
      <c r="A576" t="str">
        <f>'FoPITY-1'!A576&amp;" X"&amp;IF('FoPITY-1'!$B576&lt;&gt;""," "&amp;'FoPITY-1'!$B576,"")&amp;IF('FoPITY-1'!$C576&lt;&gt;""," X "&amp;'FoPITY-1'!$C576,"")&amp;IF('FoPITY-1'!$D576&lt;&gt;""," X "&amp;'FoPITY-1'!$D576,"")</f>
        <v>indst reduce nonenergy product demand X iron and steel</v>
      </c>
    </row>
    <row r="577" spans="1:1" x14ac:dyDescent="0.45">
      <c r="A577" t="str">
        <f>'FoPITY-1'!A577&amp;" X"&amp;IF('FoPITY-1'!$B577&lt;&gt;""," "&amp;'FoPITY-1'!$B577,"")&amp;IF('FoPITY-1'!$C577&lt;&gt;""," X "&amp;'FoPITY-1'!$C577,"")&amp;IF('FoPITY-1'!$D577&lt;&gt;""," X "&amp;'FoPITY-1'!$D577,"")</f>
        <v>indst reduce nonenergy product demand X chemicals</v>
      </c>
    </row>
    <row r="578" spans="1:1" x14ac:dyDescent="0.45">
      <c r="A578" t="str">
        <f>'FoPITY-1'!A578&amp;" X"&amp;IF('FoPITY-1'!$B578&lt;&gt;""," "&amp;'FoPITY-1'!$B578,"")&amp;IF('FoPITY-1'!$C578&lt;&gt;""," X "&amp;'FoPITY-1'!$C578,"")&amp;IF('FoPITY-1'!$D578&lt;&gt;""," X "&amp;'FoPITY-1'!$D578,"")</f>
        <v>indst reduce nonenergy product demand X coal mining</v>
      </c>
    </row>
    <row r="579" spans="1:1" x14ac:dyDescent="0.45">
      <c r="A579" t="str">
        <f>'FoPITY-1'!A579&amp;" X"&amp;IF('FoPITY-1'!$B579&lt;&gt;""," "&amp;'FoPITY-1'!$B579,"")&amp;IF('FoPITY-1'!$C579&lt;&gt;""," X "&amp;'FoPITY-1'!$C579,"")&amp;IF('FoPITY-1'!$D579&lt;&gt;""," X "&amp;'FoPITY-1'!$D579,"")</f>
        <v>indst reduce nonenergy product demand X waste management</v>
      </c>
    </row>
    <row r="580" spans="1:1" x14ac:dyDescent="0.45">
      <c r="A580" t="str">
        <f>'FoPITY-1'!A580&amp;" X"&amp;IF('FoPITY-1'!$B580&lt;&gt;""," "&amp;'FoPITY-1'!$B580,"")&amp;IF('FoPITY-1'!$C580&lt;&gt;""," X "&amp;'FoPITY-1'!$C580,"")&amp;IF('FoPITY-1'!$D580&lt;&gt;""," X "&amp;'FoPITY-1'!$D580,"")</f>
        <v>indst reduce nonenergy product demand X agriculture</v>
      </c>
    </row>
    <row r="581" spans="1:1" x14ac:dyDescent="0.45">
      <c r="A581" t="str">
        <f>'FoPITY-1'!A581&amp;" X"&amp;IF('FoPITY-1'!$B581&lt;&gt;""," "&amp;'FoPITY-1'!$B581,"")&amp;IF('FoPITY-1'!$C581&lt;&gt;""," X "&amp;'FoPITY-1'!$C581,"")&amp;IF('FoPITY-1'!$D581&lt;&gt;""," X "&amp;'FoPITY-1'!$D581,"")</f>
        <v>indst reduce nonenergy product demand X other industries</v>
      </c>
    </row>
    <row r="582" spans="1:1" x14ac:dyDescent="0.45">
      <c r="A582" t="str">
        <f>'FoPITY-1'!A582&amp;" X"&amp;IF('FoPITY-1'!$B582&lt;&gt;""," "&amp;'FoPITY-1'!$B582,"")&amp;IF('FoPITY-1'!$C582&lt;&gt;""," X "&amp;'FoPITY-1'!$C582,"")&amp;IF('FoPITY-1'!$D582&lt;&gt;""," X "&amp;'FoPITY-1'!$D582,"")</f>
        <v>indst shift to nonanimal products X</v>
      </c>
    </row>
    <row r="583" spans="1:1" x14ac:dyDescent="0.45">
      <c r="A583" t="str">
        <f>'FoPITY-1'!A583&amp;" X"&amp;IF('FoPITY-1'!$B583&lt;&gt;""," "&amp;'FoPITY-1'!$B583,"")&amp;IF('FoPITY-1'!$C583&lt;&gt;""," X "&amp;'FoPITY-1'!$C583,"")&amp;IF('FoPITY-1'!$D583&lt;&gt;""," X "&amp;'FoPITY-1'!$D583,"")</f>
        <v>indst reduce fossil fuel exports X electricity</v>
      </c>
    </row>
    <row r="584" spans="1:1" x14ac:dyDescent="0.45">
      <c r="A584" t="str">
        <f>'FoPITY-1'!A584&amp;" X"&amp;IF('FoPITY-1'!$B584&lt;&gt;""," "&amp;'FoPITY-1'!$B584,"")&amp;IF('FoPITY-1'!$C584&lt;&gt;""," X "&amp;'FoPITY-1'!$C584,"")&amp;IF('FoPITY-1'!$D584&lt;&gt;""," X "&amp;'FoPITY-1'!$D584,"")</f>
        <v>indst reduce fossil fuel exports X hard coal</v>
      </c>
    </row>
    <row r="585" spans="1:1" x14ac:dyDescent="0.45">
      <c r="A585" t="str">
        <f>'FoPITY-1'!A585&amp;" X"&amp;IF('FoPITY-1'!$B585&lt;&gt;""," "&amp;'FoPITY-1'!$B585,"")&amp;IF('FoPITY-1'!$C585&lt;&gt;""," X "&amp;'FoPITY-1'!$C585,"")&amp;IF('FoPITY-1'!$D585&lt;&gt;""," X "&amp;'FoPITY-1'!$D585,"")</f>
        <v>indst reduce fossil fuel exports X natural gas</v>
      </c>
    </row>
    <row r="586" spans="1:1" x14ac:dyDescent="0.45">
      <c r="A586" t="str">
        <f>'FoPITY-1'!A586&amp;" X"&amp;IF('FoPITY-1'!$B586&lt;&gt;""," "&amp;'FoPITY-1'!$B586,"")&amp;IF('FoPITY-1'!$C586&lt;&gt;""," X "&amp;'FoPITY-1'!$C586,"")&amp;IF('FoPITY-1'!$D586&lt;&gt;""," X "&amp;'FoPITY-1'!$D586,"")</f>
        <v>indst reduce fossil fuel exports X nuclear</v>
      </c>
    </row>
    <row r="587" spans="1:1" x14ac:dyDescent="0.45">
      <c r="A587" t="str">
        <f>'FoPITY-1'!A587&amp;" X"&amp;IF('FoPITY-1'!$B587&lt;&gt;""," "&amp;'FoPITY-1'!$B587,"")&amp;IF('FoPITY-1'!$C587&lt;&gt;""," X "&amp;'FoPITY-1'!$C587,"")&amp;IF('FoPITY-1'!$D587&lt;&gt;""," X "&amp;'FoPITY-1'!$D587,"")</f>
        <v>indst reduce fossil fuel exports X hydro</v>
      </c>
    </row>
    <row r="588" spans="1:1" x14ac:dyDescent="0.45">
      <c r="A588" t="str">
        <f>'FoPITY-1'!A588&amp;" X"&amp;IF('FoPITY-1'!$B588&lt;&gt;""," "&amp;'FoPITY-1'!$B588,"")&amp;IF('FoPITY-1'!$C588&lt;&gt;""," X "&amp;'FoPITY-1'!$C588,"")&amp;IF('FoPITY-1'!$D588&lt;&gt;""," X "&amp;'FoPITY-1'!$D588,"")</f>
        <v>indst reduce fossil fuel exports X wind</v>
      </c>
    </row>
    <row r="589" spans="1:1" x14ac:dyDescent="0.45">
      <c r="A589" t="str">
        <f>'FoPITY-1'!A589&amp;" X"&amp;IF('FoPITY-1'!$B589&lt;&gt;""," "&amp;'FoPITY-1'!$B589,"")&amp;IF('FoPITY-1'!$C589&lt;&gt;""," X "&amp;'FoPITY-1'!$C589,"")&amp;IF('FoPITY-1'!$D589&lt;&gt;""," X "&amp;'FoPITY-1'!$D589,"")</f>
        <v>indst reduce fossil fuel exports X solar</v>
      </c>
    </row>
    <row r="590" spans="1:1" x14ac:dyDescent="0.45">
      <c r="A590" t="str">
        <f>'FoPITY-1'!A590&amp;" X"&amp;IF('FoPITY-1'!$B590&lt;&gt;""," "&amp;'FoPITY-1'!$B590,"")&amp;IF('FoPITY-1'!$C590&lt;&gt;""," X "&amp;'FoPITY-1'!$C590,"")&amp;IF('FoPITY-1'!$D590&lt;&gt;""," X "&amp;'FoPITY-1'!$D590,"")</f>
        <v>indst reduce fossil fuel exports X biomass</v>
      </c>
    </row>
    <row r="591" spans="1:1" x14ac:dyDescent="0.45">
      <c r="A591" t="str">
        <f>'FoPITY-1'!A591&amp;" X"&amp;IF('FoPITY-1'!$B591&lt;&gt;""," "&amp;'FoPITY-1'!$B591,"")&amp;IF('FoPITY-1'!$C591&lt;&gt;""," X "&amp;'FoPITY-1'!$C591,"")&amp;IF('FoPITY-1'!$D591&lt;&gt;""," X "&amp;'FoPITY-1'!$D591,"")</f>
        <v>indst reduce fossil fuel exports X petroleum gasoline</v>
      </c>
    </row>
    <row r="592" spans="1:1" x14ac:dyDescent="0.45">
      <c r="A592" t="str">
        <f>'FoPITY-1'!A592&amp;" X"&amp;IF('FoPITY-1'!$B592&lt;&gt;""," "&amp;'FoPITY-1'!$B592,"")&amp;IF('FoPITY-1'!$C592&lt;&gt;""," X "&amp;'FoPITY-1'!$C592,"")&amp;IF('FoPITY-1'!$D592&lt;&gt;""," X "&amp;'FoPITY-1'!$D592,"")</f>
        <v>indst reduce fossil fuel exports X petroleum diesel</v>
      </c>
    </row>
    <row r="593" spans="1:1" x14ac:dyDescent="0.45">
      <c r="A593" t="str">
        <f>'FoPITY-1'!A593&amp;" X"&amp;IF('FoPITY-1'!$B593&lt;&gt;""," "&amp;'FoPITY-1'!$B593,"")&amp;IF('FoPITY-1'!$C593&lt;&gt;""," X "&amp;'FoPITY-1'!$C593,"")&amp;IF('FoPITY-1'!$D593&lt;&gt;""," X "&amp;'FoPITY-1'!$D593,"")</f>
        <v>indst reduce fossil fuel exports X biofuel gasoline</v>
      </c>
    </row>
    <row r="594" spans="1:1" x14ac:dyDescent="0.45">
      <c r="A594" t="str">
        <f>'FoPITY-1'!A594&amp;" X"&amp;IF('FoPITY-1'!$B594&lt;&gt;""," "&amp;'FoPITY-1'!$B594,"")&amp;IF('FoPITY-1'!$C594&lt;&gt;""," X "&amp;'FoPITY-1'!$C594,"")&amp;IF('FoPITY-1'!$D594&lt;&gt;""," X "&amp;'FoPITY-1'!$D594,"")</f>
        <v>indst reduce fossil fuel exports X biofuel diesel</v>
      </c>
    </row>
    <row r="595" spans="1:1" x14ac:dyDescent="0.45">
      <c r="A595" t="str">
        <f>'FoPITY-1'!A595&amp;" X"&amp;IF('FoPITY-1'!$B595&lt;&gt;""," "&amp;'FoPITY-1'!$B595,"")&amp;IF('FoPITY-1'!$C595&lt;&gt;""," X "&amp;'FoPITY-1'!$C595,"")&amp;IF('FoPITY-1'!$D595&lt;&gt;""," X "&amp;'FoPITY-1'!$D595,"")</f>
        <v>indst reduce fossil fuel exports X jet fuel or kerosene</v>
      </c>
    </row>
    <row r="596" spans="1:1" x14ac:dyDescent="0.45">
      <c r="A596" t="str">
        <f>'FoPITY-1'!A596&amp;" X"&amp;IF('FoPITY-1'!$B596&lt;&gt;""," "&amp;'FoPITY-1'!$B596,"")&amp;IF('FoPITY-1'!$C596&lt;&gt;""," X "&amp;'FoPITY-1'!$C596,"")&amp;IF('FoPITY-1'!$D596&lt;&gt;""," X "&amp;'FoPITY-1'!$D596,"")</f>
        <v>indst reduce fossil fuel exports X heat</v>
      </c>
    </row>
    <row r="597" spans="1:1" x14ac:dyDescent="0.45">
      <c r="A597" t="str">
        <f>'FoPITY-1'!A597&amp;" X"&amp;IF('FoPITY-1'!$B597&lt;&gt;""," "&amp;'FoPITY-1'!$B597,"")&amp;IF('FoPITY-1'!$C597&lt;&gt;""," X "&amp;'FoPITY-1'!$C597,"")&amp;IF('FoPITY-1'!$D597&lt;&gt;""," X "&amp;'FoPITY-1'!$D597,"")</f>
        <v>indst reduce fossil fuel exports X geothermal</v>
      </c>
    </row>
    <row r="598" spans="1:1" x14ac:dyDescent="0.45">
      <c r="A598" t="str">
        <f>'FoPITY-1'!A598&amp;" X"&amp;IF('FoPITY-1'!$B598&lt;&gt;""," "&amp;'FoPITY-1'!$B598,"")&amp;IF('FoPITY-1'!$C598&lt;&gt;""," X "&amp;'FoPITY-1'!$C598,"")&amp;IF('FoPITY-1'!$D598&lt;&gt;""," X "&amp;'FoPITY-1'!$D598,"")</f>
        <v>indst reduce fossil fuel exports X lignite</v>
      </c>
    </row>
    <row r="599" spans="1:1" x14ac:dyDescent="0.45">
      <c r="A599" t="str">
        <f>'FoPITY-1'!A599&amp;" X"&amp;IF('FoPITY-1'!$B599&lt;&gt;""," "&amp;'FoPITY-1'!$B599,"")&amp;IF('FoPITY-1'!$C599&lt;&gt;""," X "&amp;'FoPITY-1'!$C599,"")&amp;IF('FoPITY-1'!$D599&lt;&gt;""," X "&amp;'FoPITY-1'!$D599,"")</f>
        <v>indst reduce fossil fuel exports X crude oil</v>
      </c>
    </row>
    <row r="600" spans="1:1" x14ac:dyDescent="0.45">
      <c r="A600" t="str">
        <f>'FoPITY-1'!A600&amp;" X"&amp;IF('FoPITY-1'!$B600&lt;&gt;""," "&amp;'FoPITY-1'!$B600,"")&amp;IF('FoPITY-1'!$C600&lt;&gt;""," X "&amp;'FoPITY-1'!$C600,"")&amp;IF('FoPITY-1'!$D600&lt;&gt;""," X "&amp;'FoPITY-1'!$D600,"")</f>
        <v>indst reduce fossil fuel exports X heavy or residual fuel oil</v>
      </c>
    </row>
    <row r="601" spans="1:1" x14ac:dyDescent="0.45">
      <c r="A601" t="str">
        <f>'FoPITY-1'!A601&amp;" X"&amp;IF('FoPITY-1'!$B601&lt;&gt;""," "&amp;'FoPITY-1'!$B601,"")&amp;IF('FoPITY-1'!$C601&lt;&gt;""," X "&amp;'FoPITY-1'!$C601,"")&amp;IF('FoPITY-1'!$D601&lt;&gt;""," X "&amp;'FoPITY-1'!$D601,"")</f>
        <v>indst reduce fossil fuel exports X LPG propane or butane</v>
      </c>
    </row>
    <row r="602" spans="1:1" x14ac:dyDescent="0.45">
      <c r="A602" t="str">
        <f>'FoPITY-1'!A602&amp;" X"&amp;IF('FoPITY-1'!$B602&lt;&gt;""," "&amp;'FoPITY-1'!$B602,"")&amp;IF('FoPITY-1'!$C602&lt;&gt;""," X "&amp;'FoPITY-1'!$C602,"")&amp;IF('FoPITY-1'!$D602&lt;&gt;""," X "&amp;'FoPITY-1'!$D602,"")</f>
        <v>indst reduce fossil fuel exports X municipal solid waste</v>
      </c>
    </row>
    <row r="603" spans="1:1" x14ac:dyDescent="0.45">
      <c r="A603" t="str">
        <f>'FoPITY-1'!A603&amp;" X"&amp;IF('FoPITY-1'!$B603&lt;&gt;""," "&amp;'FoPITY-1'!$B603,"")&amp;IF('FoPITY-1'!$C603&lt;&gt;""," X "&amp;'FoPITY-1'!$C603,"")&amp;IF('FoPITY-1'!$D603&lt;&gt;""," X "&amp;'FoPITY-1'!$D603,"")</f>
        <v>indst reduce fossil fuel exports X hydrogen</v>
      </c>
    </row>
    <row r="604" spans="1:1" x14ac:dyDescent="0.45">
      <c r="A604" t="str">
        <f>'FoPITY-1'!A604&amp;" X"&amp;IF('FoPITY-1'!$B604&lt;&gt;""," "&amp;'FoPITY-1'!$B604,"")&amp;IF('FoPITY-1'!$C604&lt;&gt;""," X "&amp;'FoPITY-1'!$C604,"")&amp;IF('FoPITY-1'!$D604&lt;&gt;""," X "&amp;'FoPITY-1'!$D604,"")</f>
        <v>indst CCS X cement and other carbonates X energy related emissions</v>
      </c>
    </row>
    <row r="605" spans="1:1" x14ac:dyDescent="0.45">
      <c r="A605" t="str">
        <f>'FoPITY-1'!A605&amp;" X"&amp;IF('FoPITY-1'!$B605&lt;&gt;""," "&amp;'FoPITY-1'!$B605,"")&amp;IF('FoPITY-1'!$C605&lt;&gt;""," X "&amp;'FoPITY-1'!$C605,"")&amp;IF('FoPITY-1'!$D605&lt;&gt;""," X "&amp;'FoPITY-1'!$D605,"")</f>
        <v>indst CCS X cement and other carbonates X process emissions</v>
      </c>
    </row>
    <row r="606" spans="1:1" x14ac:dyDescent="0.45">
      <c r="A606" t="str">
        <f>'FoPITY-1'!A606&amp;" X"&amp;IF('FoPITY-1'!$B606&lt;&gt;""," "&amp;'FoPITY-1'!$B606,"")&amp;IF('FoPITY-1'!$C606&lt;&gt;""," X "&amp;'FoPITY-1'!$C606,"")&amp;IF('FoPITY-1'!$D606&lt;&gt;""," X "&amp;'FoPITY-1'!$D606,"")</f>
        <v>indst CCS X natural gas and petroleum systems X energy related emissions</v>
      </c>
    </row>
    <row r="607" spans="1:1" x14ac:dyDescent="0.45">
      <c r="A607" t="str">
        <f>'FoPITY-1'!A607&amp;" X"&amp;IF('FoPITY-1'!$B607&lt;&gt;""," "&amp;'FoPITY-1'!$B607,"")&amp;IF('FoPITY-1'!$C607&lt;&gt;""," X "&amp;'FoPITY-1'!$C607,"")&amp;IF('FoPITY-1'!$D607&lt;&gt;""," X "&amp;'FoPITY-1'!$D607,"")</f>
        <v>indst CCS X natural gas and petroleum systems X process emissions</v>
      </c>
    </row>
    <row r="608" spans="1:1" x14ac:dyDescent="0.45">
      <c r="A608" t="str">
        <f>'FoPITY-1'!A608&amp;" X"&amp;IF('FoPITY-1'!$B608&lt;&gt;""," "&amp;'FoPITY-1'!$B608,"")&amp;IF('FoPITY-1'!$C608&lt;&gt;""," X "&amp;'FoPITY-1'!$C608,"")&amp;IF('FoPITY-1'!$D608&lt;&gt;""," X "&amp;'FoPITY-1'!$D608,"")</f>
        <v>indst CCS X iron and steel X energy related emissions</v>
      </c>
    </row>
    <row r="609" spans="1:1" x14ac:dyDescent="0.45">
      <c r="A609" t="str">
        <f>'FoPITY-1'!A609&amp;" X"&amp;IF('FoPITY-1'!$B609&lt;&gt;""," "&amp;'FoPITY-1'!$B609,"")&amp;IF('FoPITY-1'!$C609&lt;&gt;""," X "&amp;'FoPITY-1'!$C609,"")&amp;IF('FoPITY-1'!$D609&lt;&gt;""," X "&amp;'FoPITY-1'!$D609,"")</f>
        <v>indst CCS X iron and steel X process emissions</v>
      </c>
    </row>
    <row r="610" spans="1:1" x14ac:dyDescent="0.45">
      <c r="A610" t="str">
        <f>'FoPITY-1'!A610&amp;" X"&amp;IF('FoPITY-1'!$B610&lt;&gt;""," "&amp;'FoPITY-1'!$B610,"")&amp;IF('FoPITY-1'!$C610&lt;&gt;""," X "&amp;'FoPITY-1'!$C610,"")&amp;IF('FoPITY-1'!$D610&lt;&gt;""," X "&amp;'FoPITY-1'!$D610,"")</f>
        <v>indst CCS X chemicals X energy related emissions</v>
      </c>
    </row>
    <row r="611" spans="1:1" x14ac:dyDescent="0.45">
      <c r="A611" t="str">
        <f>'FoPITY-1'!A611&amp;" X"&amp;IF('FoPITY-1'!$B611&lt;&gt;""," "&amp;'FoPITY-1'!$B611,"")&amp;IF('FoPITY-1'!$C611&lt;&gt;""," X "&amp;'FoPITY-1'!$C611,"")&amp;IF('FoPITY-1'!$D611&lt;&gt;""," X "&amp;'FoPITY-1'!$D611,"")</f>
        <v>indst CCS X chemicals X process emissions</v>
      </c>
    </row>
    <row r="612" spans="1:1" x14ac:dyDescent="0.45">
      <c r="A612" t="str">
        <f>'FoPITY-1'!A612&amp;" X"&amp;IF('FoPITY-1'!$B612&lt;&gt;""," "&amp;'FoPITY-1'!$B612,"")&amp;IF('FoPITY-1'!$C612&lt;&gt;""," X "&amp;'FoPITY-1'!$C612,"")&amp;IF('FoPITY-1'!$D612&lt;&gt;""," X "&amp;'FoPITY-1'!$D612,"")</f>
        <v>indst CCS X coal mining X energy related emissions</v>
      </c>
    </row>
    <row r="613" spans="1:1" x14ac:dyDescent="0.45">
      <c r="A613" t="str">
        <f>'FoPITY-1'!A613&amp;" X"&amp;IF('FoPITY-1'!$B613&lt;&gt;""," "&amp;'FoPITY-1'!$B613,"")&amp;IF('FoPITY-1'!$C613&lt;&gt;""," X "&amp;'FoPITY-1'!$C613,"")&amp;IF('FoPITY-1'!$D613&lt;&gt;""," X "&amp;'FoPITY-1'!$D613,"")</f>
        <v>indst CCS X coal mining X process emissions</v>
      </c>
    </row>
    <row r="614" spans="1:1" x14ac:dyDescent="0.45">
      <c r="A614" t="str">
        <f>'FoPITY-1'!A614&amp;" X"&amp;IF('FoPITY-1'!$B614&lt;&gt;""," "&amp;'FoPITY-1'!$B614,"")&amp;IF('FoPITY-1'!$C614&lt;&gt;""," X "&amp;'FoPITY-1'!$C614,"")&amp;IF('FoPITY-1'!$D614&lt;&gt;""," X "&amp;'FoPITY-1'!$D614,"")</f>
        <v>indst CCS X waste management X energy related emissions</v>
      </c>
    </row>
    <row r="615" spans="1:1" x14ac:dyDescent="0.45">
      <c r="A615" t="str">
        <f>'FoPITY-1'!A615&amp;" X"&amp;IF('FoPITY-1'!$B615&lt;&gt;""," "&amp;'FoPITY-1'!$B615,"")&amp;IF('FoPITY-1'!$C615&lt;&gt;""," X "&amp;'FoPITY-1'!$C615,"")&amp;IF('FoPITY-1'!$D615&lt;&gt;""," X "&amp;'FoPITY-1'!$D615,"")</f>
        <v>indst CCS X waste management X process emissions</v>
      </c>
    </row>
    <row r="616" spans="1:1" x14ac:dyDescent="0.45">
      <c r="A616" t="str">
        <f>'FoPITY-1'!A616&amp;" X"&amp;IF('FoPITY-1'!$B616&lt;&gt;""," "&amp;'FoPITY-1'!$B616,"")&amp;IF('FoPITY-1'!$C616&lt;&gt;""," X "&amp;'FoPITY-1'!$C616,"")&amp;IF('FoPITY-1'!$D616&lt;&gt;""," X "&amp;'FoPITY-1'!$D616,"")</f>
        <v>indst CCS X agriculture X energy related emissions</v>
      </c>
    </row>
    <row r="617" spans="1:1" x14ac:dyDescent="0.45">
      <c r="A617" t="str">
        <f>'FoPITY-1'!A617&amp;" X"&amp;IF('FoPITY-1'!$B617&lt;&gt;""," "&amp;'FoPITY-1'!$B617,"")&amp;IF('FoPITY-1'!$C617&lt;&gt;""," X "&amp;'FoPITY-1'!$C617,"")&amp;IF('FoPITY-1'!$D617&lt;&gt;""," X "&amp;'FoPITY-1'!$D617,"")</f>
        <v>indst CCS X agriculture X process emissions</v>
      </c>
    </row>
    <row r="618" spans="1:1" x14ac:dyDescent="0.45">
      <c r="A618" t="str">
        <f>'FoPITY-1'!A618&amp;" X"&amp;IF('FoPITY-1'!$B618&lt;&gt;""," "&amp;'FoPITY-1'!$B618,"")&amp;IF('FoPITY-1'!$C618&lt;&gt;""," X "&amp;'FoPITY-1'!$C618,"")&amp;IF('FoPITY-1'!$D618&lt;&gt;""," X "&amp;'FoPITY-1'!$D618,"")</f>
        <v>indst CCS X other industries X energy related emissions</v>
      </c>
    </row>
    <row r="619" spans="1:1" x14ac:dyDescent="0.45">
      <c r="A619" t="str">
        <f>'FoPITY-1'!A619&amp;" X"&amp;IF('FoPITY-1'!$B619&lt;&gt;""," "&amp;'FoPITY-1'!$B619,"")&amp;IF('FoPITY-1'!$C619&lt;&gt;""," X "&amp;'FoPITY-1'!$C619,"")&amp;IF('FoPITY-1'!$D619&lt;&gt;""," X "&amp;'FoPITY-1'!$D619,"")</f>
        <v>indst CCS X other industries X process emissions</v>
      </c>
    </row>
    <row r="620" spans="1:1" x14ac:dyDescent="0.45">
      <c r="A620" t="str">
        <f>'FoPITY-1'!A620&amp;" X"&amp;IF('FoPITY-1'!$B620&lt;&gt;""," "&amp;'FoPITY-1'!$B620,"")&amp;IF('FoPITY-1'!$C620&lt;&gt;""," X "&amp;'FoPITY-1'!$C620,"")&amp;IF('FoPITY-1'!$D620&lt;&gt;""," X "&amp;'FoPITY-1'!$D620,"")</f>
        <v>cross fuel tax X electricity</v>
      </c>
    </row>
    <row r="621" spans="1:1" x14ac:dyDescent="0.45">
      <c r="A621" t="str">
        <f>'FoPITY-1'!A621&amp;" X"&amp;IF('FoPITY-1'!$B621&lt;&gt;""," "&amp;'FoPITY-1'!$B621,"")&amp;IF('FoPITY-1'!$C621&lt;&gt;""," X "&amp;'FoPITY-1'!$C621,"")&amp;IF('FoPITY-1'!$D621&lt;&gt;""," X "&amp;'FoPITY-1'!$D621,"")</f>
        <v>cross fuel tax X hard coal</v>
      </c>
    </row>
    <row r="622" spans="1:1" x14ac:dyDescent="0.45">
      <c r="A622" t="str">
        <f>'FoPITY-1'!A622&amp;" X"&amp;IF('FoPITY-1'!$B622&lt;&gt;""," "&amp;'FoPITY-1'!$B622,"")&amp;IF('FoPITY-1'!$C622&lt;&gt;""," X "&amp;'FoPITY-1'!$C622,"")&amp;IF('FoPITY-1'!$D622&lt;&gt;""," X "&amp;'FoPITY-1'!$D622,"")</f>
        <v>cross fuel tax X natural gas</v>
      </c>
    </row>
    <row r="623" spans="1:1" x14ac:dyDescent="0.45">
      <c r="A623" t="str">
        <f>'FoPITY-1'!A623&amp;" X"&amp;IF('FoPITY-1'!$B623&lt;&gt;""," "&amp;'FoPITY-1'!$B623,"")&amp;IF('FoPITY-1'!$C623&lt;&gt;""," X "&amp;'FoPITY-1'!$C623,"")&amp;IF('FoPITY-1'!$D623&lt;&gt;""," X "&amp;'FoPITY-1'!$D623,"")</f>
        <v>cross fuel tax X nuclear</v>
      </c>
    </row>
    <row r="624" spans="1:1" x14ac:dyDescent="0.45">
      <c r="A624" t="str">
        <f>'FoPITY-1'!A624&amp;" X"&amp;IF('FoPITY-1'!$B624&lt;&gt;""," "&amp;'FoPITY-1'!$B624,"")&amp;IF('FoPITY-1'!$C624&lt;&gt;""," X "&amp;'FoPITY-1'!$C624,"")&amp;IF('FoPITY-1'!$D624&lt;&gt;""," X "&amp;'FoPITY-1'!$D624,"")</f>
        <v>cross fuel tax X hydro</v>
      </c>
    </row>
    <row r="625" spans="1:1" x14ac:dyDescent="0.45">
      <c r="A625" t="str">
        <f>'FoPITY-1'!A625&amp;" X"&amp;IF('FoPITY-1'!$B625&lt;&gt;""," "&amp;'FoPITY-1'!$B625,"")&amp;IF('FoPITY-1'!$C625&lt;&gt;""," X "&amp;'FoPITY-1'!$C625,"")&amp;IF('FoPITY-1'!$D625&lt;&gt;""," X "&amp;'FoPITY-1'!$D625,"")</f>
        <v>cross fuel tax X wind</v>
      </c>
    </row>
    <row r="626" spans="1:1" x14ac:dyDescent="0.45">
      <c r="A626" t="str">
        <f>'FoPITY-1'!A626&amp;" X"&amp;IF('FoPITY-1'!$B626&lt;&gt;""," "&amp;'FoPITY-1'!$B626,"")&amp;IF('FoPITY-1'!$C626&lt;&gt;""," X "&amp;'FoPITY-1'!$C626,"")&amp;IF('FoPITY-1'!$D626&lt;&gt;""," X "&amp;'FoPITY-1'!$D626,"")</f>
        <v>cross fuel tax X solar</v>
      </c>
    </row>
    <row r="627" spans="1:1" x14ac:dyDescent="0.45">
      <c r="A627" t="str">
        <f>'FoPITY-1'!A627&amp;" X"&amp;IF('FoPITY-1'!$B627&lt;&gt;""," "&amp;'FoPITY-1'!$B627,"")&amp;IF('FoPITY-1'!$C627&lt;&gt;""," X "&amp;'FoPITY-1'!$C627,"")&amp;IF('FoPITY-1'!$D627&lt;&gt;""," X "&amp;'FoPITY-1'!$D627,"")</f>
        <v>cross fuel tax X biomass</v>
      </c>
    </row>
    <row r="628" spans="1:1" x14ac:dyDescent="0.45">
      <c r="A628" t="str">
        <f>'FoPITY-1'!A628&amp;" X"&amp;IF('FoPITY-1'!$B628&lt;&gt;""," "&amp;'FoPITY-1'!$B628,"")&amp;IF('FoPITY-1'!$C628&lt;&gt;""," X "&amp;'FoPITY-1'!$C628,"")&amp;IF('FoPITY-1'!$D628&lt;&gt;""," X "&amp;'FoPITY-1'!$D628,"")</f>
        <v>cross fuel tax X petroleum gasoline</v>
      </c>
    </row>
    <row r="629" spans="1:1" x14ac:dyDescent="0.45">
      <c r="A629" t="str">
        <f>'FoPITY-1'!A629&amp;" X"&amp;IF('FoPITY-1'!$B629&lt;&gt;""," "&amp;'FoPITY-1'!$B629,"")&amp;IF('FoPITY-1'!$C629&lt;&gt;""," X "&amp;'FoPITY-1'!$C629,"")&amp;IF('FoPITY-1'!$D629&lt;&gt;""," X "&amp;'FoPITY-1'!$D629,"")</f>
        <v>cross fuel tax X petroleum diesel</v>
      </c>
    </row>
    <row r="630" spans="1:1" x14ac:dyDescent="0.45">
      <c r="A630" t="str">
        <f>'FoPITY-1'!A630&amp;" X"&amp;IF('FoPITY-1'!$B630&lt;&gt;""," "&amp;'FoPITY-1'!$B630,"")&amp;IF('FoPITY-1'!$C630&lt;&gt;""," X "&amp;'FoPITY-1'!$C630,"")&amp;IF('FoPITY-1'!$D630&lt;&gt;""," X "&amp;'FoPITY-1'!$D630,"")</f>
        <v>cross fuel tax X biofuel gasoline</v>
      </c>
    </row>
    <row r="631" spans="1:1" x14ac:dyDescent="0.45">
      <c r="A631" t="str">
        <f>'FoPITY-1'!A631&amp;" X"&amp;IF('FoPITY-1'!$B631&lt;&gt;""," "&amp;'FoPITY-1'!$B631,"")&amp;IF('FoPITY-1'!$C631&lt;&gt;""," X "&amp;'FoPITY-1'!$C631,"")&amp;IF('FoPITY-1'!$D631&lt;&gt;""," X "&amp;'FoPITY-1'!$D631,"")</f>
        <v>cross fuel tax X biofuel diesel</v>
      </c>
    </row>
    <row r="632" spans="1:1" x14ac:dyDescent="0.45">
      <c r="A632" t="str">
        <f>'FoPITY-1'!A632&amp;" X"&amp;IF('FoPITY-1'!$B632&lt;&gt;""," "&amp;'FoPITY-1'!$B632,"")&amp;IF('FoPITY-1'!$C632&lt;&gt;""," X "&amp;'FoPITY-1'!$C632,"")&amp;IF('FoPITY-1'!$D632&lt;&gt;""," X "&amp;'FoPITY-1'!$D632,"")</f>
        <v>cross fuel tax X jet fuel or kerosene</v>
      </c>
    </row>
    <row r="633" spans="1:1" x14ac:dyDescent="0.45">
      <c r="A633" t="str">
        <f>'FoPITY-1'!A633&amp;" X"&amp;IF('FoPITY-1'!$B633&lt;&gt;""," "&amp;'FoPITY-1'!$B633,"")&amp;IF('FoPITY-1'!$C633&lt;&gt;""," X "&amp;'FoPITY-1'!$C633,"")&amp;IF('FoPITY-1'!$D633&lt;&gt;""," X "&amp;'FoPITY-1'!$D633,"")</f>
        <v>cross fuel tax X heat</v>
      </c>
    </row>
    <row r="634" spans="1:1" x14ac:dyDescent="0.45">
      <c r="A634" t="str">
        <f>'FoPITY-1'!A634&amp;" X"&amp;IF('FoPITY-1'!$B634&lt;&gt;""," "&amp;'FoPITY-1'!$B634,"")&amp;IF('FoPITY-1'!$C634&lt;&gt;""," X "&amp;'FoPITY-1'!$C634,"")&amp;IF('FoPITY-1'!$D634&lt;&gt;""," X "&amp;'FoPITY-1'!$D634,"")</f>
        <v>cross fuel tax X geothermal</v>
      </c>
    </row>
    <row r="635" spans="1:1" x14ac:dyDescent="0.45">
      <c r="A635" t="str">
        <f>'FoPITY-1'!A635&amp;" X"&amp;IF('FoPITY-1'!$B635&lt;&gt;""," "&amp;'FoPITY-1'!$B635,"")&amp;IF('FoPITY-1'!$C635&lt;&gt;""," X "&amp;'FoPITY-1'!$C635,"")&amp;IF('FoPITY-1'!$D635&lt;&gt;""," X "&amp;'FoPITY-1'!$D635,"")</f>
        <v>cross fuel tax X lignite</v>
      </c>
    </row>
    <row r="636" spans="1:1" x14ac:dyDescent="0.45">
      <c r="A636" t="str">
        <f>'FoPITY-1'!A636&amp;" X"&amp;IF('FoPITY-1'!$B636&lt;&gt;""," "&amp;'FoPITY-1'!$B636,"")&amp;IF('FoPITY-1'!$C636&lt;&gt;""," X "&amp;'FoPITY-1'!$C636,"")&amp;IF('FoPITY-1'!$D636&lt;&gt;""," X "&amp;'FoPITY-1'!$D636,"")</f>
        <v>cross fuel tax X crude oil</v>
      </c>
    </row>
    <row r="637" spans="1:1" x14ac:dyDescent="0.45">
      <c r="A637" t="str">
        <f>'FoPITY-1'!A637&amp;" X"&amp;IF('FoPITY-1'!$B637&lt;&gt;""," "&amp;'FoPITY-1'!$B637,"")&amp;IF('FoPITY-1'!$C637&lt;&gt;""," X "&amp;'FoPITY-1'!$C637,"")&amp;IF('FoPITY-1'!$D637&lt;&gt;""," X "&amp;'FoPITY-1'!$D637,"")</f>
        <v>cross fuel tax X heavy or residual fuel oil</v>
      </c>
    </row>
    <row r="638" spans="1:1" x14ac:dyDescent="0.45">
      <c r="A638" t="str">
        <f>'FoPITY-1'!A638&amp;" X"&amp;IF('FoPITY-1'!$B638&lt;&gt;""," "&amp;'FoPITY-1'!$B638,"")&amp;IF('FoPITY-1'!$C638&lt;&gt;""," X "&amp;'FoPITY-1'!$C638,"")&amp;IF('FoPITY-1'!$D638&lt;&gt;""," X "&amp;'FoPITY-1'!$D638,"")</f>
        <v>cross fuel tax X LPG propane or butane</v>
      </c>
    </row>
    <row r="639" spans="1:1" x14ac:dyDescent="0.45">
      <c r="A639" t="str">
        <f>'FoPITY-1'!A639&amp;" X"&amp;IF('FoPITY-1'!$B639&lt;&gt;""," "&amp;'FoPITY-1'!$B639,"")&amp;IF('FoPITY-1'!$C639&lt;&gt;""," X "&amp;'FoPITY-1'!$C639,"")&amp;IF('FoPITY-1'!$D639&lt;&gt;""," X "&amp;'FoPITY-1'!$D639,"")</f>
        <v>cross fuel tax X municipal solid waste</v>
      </c>
    </row>
    <row r="640" spans="1:1" x14ac:dyDescent="0.45">
      <c r="A640" t="str">
        <f>'FoPITY-1'!A640&amp;" X"&amp;IF('FoPITY-1'!$B640&lt;&gt;""," "&amp;'FoPITY-1'!$B640,"")&amp;IF('FoPITY-1'!$C640&lt;&gt;""," X "&amp;'FoPITY-1'!$C640,"")&amp;IF('FoPITY-1'!$D640&lt;&gt;""," X "&amp;'FoPITY-1'!$D640,"")</f>
        <v>cross fuel tax X hydrogen</v>
      </c>
    </row>
    <row r="641" spans="1:1" x14ac:dyDescent="0.45">
      <c r="A641" t="str">
        <f>'FoPITY-1'!A641&amp;" X"&amp;IF('FoPITY-1'!$B641&lt;&gt;""," "&amp;'FoPITY-1'!$B641,"")&amp;IF('FoPITY-1'!$C641&lt;&gt;""," X "&amp;'FoPITY-1'!$C641,"")&amp;IF('FoPITY-1'!$D641&lt;&gt;""," X "&amp;'FoPITY-1'!$D641,"")</f>
        <v>cross carbon tax X transportation sector</v>
      </c>
    </row>
    <row r="642" spans="1:1" x14ac:dyDescent="0.45">
      <c r="A642" t="str">
        <f>'FoPITY-1'!A642&amp;" X"&amp;IF('FoPITY-1'!$B642&lt;&gt;""," "&amp;'FoPITY-1'!$B642,"")&amp;IF('FoPITY-1'!$C642&lt;&gt;""," X "&amp;'FoPITY-1'!$C642,"")&amp;IF('FoPITY-1'!$D642&lt;&gt;""," X "&amp;'FoPITY-1'!$D642,"")</f>
        <v>cross carbon tax X electricity sector</v>
      </c>
    </row>
    <row r="643" spans="1:1" x14ac:dyDescent="0.45">
      <c r="A643" t="str">
        <f>'FoPITY-1'!A643&amp;" X"&amp;IF('FoPITY-1'!$B643&lt;&gt;""," "&amp;'FoPITY-1'!$B643,"")&amp;IF('FoPITY-1'!$C643&lt;&gt;""," X "&amp;'FoPITY-1'!$C643,"")&amp;IF('FoPITY-1'!$D643&lt;&gt;""," X "&amp;'FoPITY-1'!$D643,"")</f>
        <v>cross carbon tax X residential buildings sector</v>
      </c>
    </row>
    <row r="644" spans="1:1" x14ac:dyDescent="0.45">
      <c r="A644" t="str">
        <f>'FoPITY-1'!A644&amp;" X"&amp;IF('FoPITY-1'!$B644&lt;&gt;""," "&amp;'FoPITY-1'!$B644,"")&amp;IF('FoPITY-1'!$C644&lt;&gt;""," X "&amp;'FoPITY-1'!$C644,"")&amp;IF('FoPITY-1'!$D644&lt;&gt;""," X "&amp;'FoPITY-1'!$D644,"")</f>
        <v>cross carbon tax X commercial buildings sector</v>
      </c>
    </row>
    <row r="645" spans="1:1" x14ac:dyDescent="0.45">
      <c r="A645" t="str">
        <f>'FoPITY-1'!A645&amp;" X"&amp;IF('FoPITY-1'!$B645&lt;&gt;""," "&amp;'FoPITY-1'!$B645,"")&amp;IF('FoPITY-1'!$C645&lt;&gt;""," X "&amp;'FoPITY-1'!$C645,"")&amp;IF('FoPITY-1'!$D645&lt;&gt;""," X "&amp;'FoPITY-1'!$D645,"")</f>
        <v>cross carbon tax X industry sector</v>
      </c>
    </row>
    <row r="646" spans="1:1" x14ac:dyDescent="0.45">
      <c r="A646" t="str">
        <f>'FoPITY-1'!A646&amp;" X"&amp;IF('FoPITY-1'!$B646&lt;&gt;""," "&amp;'FoPITY-1'!$B646,"")&amp;IF('FoPITY-1'!$C646&lt;&gt;""," X "&amp;'FoPITY-1'!$C646,"")&amp;IF('FoPITY-1'!$D646&lt;&gt;""," X "&amp;'FoPITY-1'!$D646,"")</f>
        <v>cross carbon tax X district heat and hydrogen sector</v>
      </c>
    </row>
    <row r="647" spans="1:1" x14ac:dyDescent="0.45">
      <c r="A647" t="str">
        <f>'FoPITY-1'!A647&amp;" X"&amp;IF('FoPITY-1'!$B647&lt;&gt;""," "&amp;'FoPITY-1'!$B647,"")&amp;IF('FoPITY-1'!$C647&lt;&gt;""," X "&amp;'FoPITY-1'!$C647,"")&amp;IF('FoPITY-1'!$D647&lt;&gt;""," X "&amp;'FoPITY-1'!$D647,"")</f>
        <v>cross carbon tax X LULUCF sector</v>
      </c>
    </row>
    <row r="648" spans="1:1" x14ac:dyDescent="0.45">
      <c r="A648" t="str">
        <f>'FoPITY-1'!A648&amp;" X"&amp;IF('FoPITY-1'!$B648&lt;&gt;""," "&amp;'FoPITY-1'!$B648,"")&amp;IF('FoPITY-1'!$C648&lt;&gt;""," X "&amp;'FoPITY-1'!$C648,"")&amp;IF('FoPITY-1'!$D648&lt;&gt;""," X "&amp;'FoPITY-1'!$D648,"")</f>
        <v>cross carbon tax X geoengineering sector</v>
      </c>
    </row>
    <row r="649" spans="1:1" x14ac:dyDescent="0.45">
      <c r="A649" t="str">
        <f>'FoPITY-1'!A649&amp;" X"&amp;IF('FoPITY-1'!$B649&lt;&gt;""," "&amp;'FoPITY-1'!$B649,"")&amp;IF('FoPITY-1'!$C649&lt;&gt;""," X "&amp;'FoPITY-1'!$C649,"")&amp;IF('FoPITY-1'!$D649&lt;&gt;""," X "&amp;'FoPITY-1'!$D649,"")</f>
        <v>cross reduce BAU subsidies X electricity</v>
      </c>
    </row>
    <row r="650" spans="1:1" x14ac:dyDescent="0.45">
      <c r="A650" t="str">
        <f>'FoPITY-1'!A650&amp;" X"&amp;IF('FoPITY-1'!$B650&lt;&gt;""," "&amp;'FoPITY-1'!$B650,"")&amp;IF('FoPITY-1'!$C650&lt;&gt;""," X "&amp;'FoPITY-1'!$C650,"")&amp;IF('FoPITY-1'!$D650&lt;&gt;""," X "&amp;'FoPITY-1'!$D650,"")</f>
        <v>cross reduce BAU subsidies X hard coal</v>
      </c>
    </row>
    <row r="651" spans="1:1" x14ac:dyDescent="0.45">
      <c r="A651" t="str">
        <f>'FoPITY-1'!A651&amp;" X"&amp;IF('FoPITY-1'!$B651&lt;&gt;""," "&amp;'FoPITY-1'!$B651,"")&amp;IF('FoPITY-1'!$C651&lt;&gt;""," X "&amp;'FoPITY-1'!$C651,"")&amp;IF('FoPITY-1'!$D651&lt;&gt;""," X "&amp;'FoPITY-1'!$D651,"")</f>
        <v>cross reduce BAU subsidies X natural gas</v>
      </c>
    </row>
    <row r="652" spans="1:1" x14ac:dyDescent="0.45">
      <c r="A652" t="str">
        <f>'FoPITY-1'!A652&amp;" X"&amp;IF('FoPITY-1'!$B652&lt;&gt;""," "&amp;'FoPITY-1'!$B652,"")&amp;IF('FoPITY-1'!$C652&lt;&gt;""," X "&amp;'FoPITY-1'!$C652,"")&amp;IF('FoPITY-1'!$D652&lt;&gt;""," X "&amp;'FoPITY-1'!$D652,"")</f>
        <v>cross reduce BAU subsidies X nuclear</v>
      </c>
    </row>
    <row r="653" spans="1:1" x14ac:dyDescent="0.45">
      <c r="A653" t="str">
        <f>'FoPITY-1'!A653&amp;" X"&amp;IF('FoPITY-1'!$B653&lt;&gt;""," "&amp;'FoPITY-1'!$B653,"")&amp;IF('FoPITY-1'!$C653&lt;&gt;""," X "&amp;'FoPITY-1'!$C653,"")&amp;IF('FoPITY-1'!$D653&lt;&gt;""," X "&amp;'FoPITY-1'!$D653,"")</f>
        <v>cross reduce BAU subsidies X hydro</v>
      </c>
    </row>
    <row r="654" spans="1:1" x14ac:dyDescent="0.45">
      <c r="A654" t="str">
        <f>'FoPITY-1'!A654&amp;" X"&amp;IF('FoPITY-1'!$B654&lt;&gt;""," "&amp;'FoPITY-1'!$B654,"")&amp;IF('FoPITY-1'!$C654&lt;&gt;""," X "&amp;'FoPITY-1'!$C654,"")&amp;IF('FoPITY-1'!$D654&lt;&gt;""," X "&amp;'FoPITY-1'!$D654,"")</f>
        <v>cross reduce BAU subsidies X wind</v>
      </c>
    </row>
    <row r="655" spans="1:1" x14ac:dyDescent="0.45">
      <c r="A655" t="str">
        <f>'FoPITY-1'!A655&amp;" X"&amp;IF('FoPITY-1'!$B655&lt;&gt;""," "&amp;'FoPITY-1'!$B655,"")&amp;IF('FoPITY-1'!$C655&lt;&gt;""," X "&amp;'FoPITY-1'!$C655,"")&amp;IF('FoPITY-1'!$D655&lt;&gt;""," X "&amp;'FoPITY-1'!$D655,"")</f>
        <v>cross reduce BAU subsidies X solar</v>
      </c>
    </row>
    <row r="656" spans="1:1" x14ac:dyDescent="0.45">
      <c r="A656" t="str">
        <f>'FoPITY-1'!A656&amp;" X"&amp;IF('FoPITY-1'!$B656&lt;&gt;""," "&amp;'FoPITY-1'!$B656,"")&amp;IF('FoPITY-1'!$C656&lt;&gt;""," X "&amp;'FoPITY-1'!$C656,"")&amp;IF('FoPITY-1'!$D656&lt;&gt;""," X "&amp;'FoPITY-1'!$D656,"")</f>
        <v>cross reduce BAU subsidies X biomass</v>
      </c>
    </row>
    <row r="657" spans="1:1" x14ac:dyDescent="0.45">
      <c r="A657" t="str">
        <f>'FoPITY-1'!A657&amp;" X"&amp;IF('FoPITY-1'!$B657&lt;&gt;""," "&amp;'FoPITY-1'!$B657,"")&amp;IF('FoPITY-1'!$C657&lt;&gt;""," X "&amp;'FoPITY-1'!$C657,"")&amp;IF('FoPITY-1'!$D657&lt;&gt;""," X "&amp;'FoPITY-1'!$D657,"")</f>
        <v>cross reduce BAU subsidies X petroleum gasoline</v>
      </c>
    </row>
    <row r="658" spans="1:1" x14ac:dyDescent="0.45">
      <c r="A658" t="str">
        <f>'FoPITY-1'!A658&amp;" X"&amp;IF('FoPITY-1'!$B658&lt;&gt;""," "&amp;'FoPITY-1'!$B658,"")&amp;IF('FoPITY-1'!$C658&lt;&gt;""," X "&amp;'FoPITY-1'!$C658,"")&amp;IF('FoPITY-1'!$D658&lt;&gt;""," X "&amp;'FoPITY-1'!$D658,"")</f>
        <v>cross reduce BAU subsidies X petroleum diesel</v>
      </c>
    </row>
    <row r="659" spans="1:1" x14ac:dyDescent="0.45">
      <c r="A659" t="str">
        <f>'FoPITY-1'!A659&amp;" X"&amp;IF('FoPITY-1'!$B659&lt;&gt;""," "&amp;'FoPITY-1'!$B659,"")&amp;IF('FoPITY-1'!$C659&lt;&gt;""," X "&amp;'FoPITY-1'!$C659,"")&amp;IF('FoPITY-1'!$D659&lt;&gt;""," X "&amp;'FoPITY-1'!$D659,"")</f>
        <v>cross reduce BAU subsidies X biofuel gasoline</v>
      </c>
    </row>
    <row r="660" spans="1:1" x14ac:dyDescent="0.45">
      <c r="A660" t="str">
        <f>'FoPITY-1'!A660&amp;" X"&amp;IF('FoPITY-1'!$B660&lt;&gt;""," "&amp;'FoPITY-1'!$B660,"")&amp;IF('FoPITY-1'!$C660&lt;&gt;""," X "&amp;'FoPITY-1'!$C660,"")&amp;IF('FoPITY-1'!$D660&lt;&gt;""," X "&amp;'FoPITY-1'!$D660,"")</f>
        <v>cross reduce BAU subsidies X biofuel diesel</v>
      </c>
    </row>
    <row r="661" spans="1:1" x14ac:dyDescent="0.45">
      <c r="A661" t="str">
        <f>'FoPITY-1'!A661&amp;" X"&amp;IF('FoPITY-1'!$B661&lt;&gt;""," "&amp;'FoPITY-1'!$B661,"")&amp;IF('FoPITY-1'!$C661&lt;&gt;""," X "&amp;'FoPITY-1'!$C661,"")&amp;IF('FoPITY-1'!$D661&lt;&gt;""," X "&amp;'FoPITY-1'!$D661,"")</f>
        <v>cross reduce BAU subsidies X jet fuel or kerosene</v>
      </c>
    </row>
    <row r="662" spans="1:1" x14ac:dyDescent="0.45">
      <c r="A662" t="str">
        <f>'FoPITY-1'!A662&amp;" X"&amp;IF('FoPITY-1'!$B662&lt;&gt;""," "&amp;'FoPITY-1'!$B662,"")&amp;IF('FoPITY-1'!$C662&lt;&gt;""," X "&amp;'FoPITY-1'!$C662,"")&amp;IF('FoPITY-1'!$D662&lt;&gt;""," X "&amp;'FoPITY-1'!$D662,"")</f>
        <v>cross reduce BAU subsidies X heat</v>
      </c>
    </row>
    <row r="663" spans="1:1" x14ac:dyDescent="0.45">
      <c r="A663" t="str">
        <f>'FoPITY-1'!A663&amp;" X"&amp;IF('FoPITY-1'!$B663&lt;&gt;""," "&amp;'FoPITY-1'!$B663,"")&amp;IF('FoPITY-1'!$C663&lt;&gt;""," X "&amp;'FoPITY-1'!$C663,"")&amp;IF('FoPITY-1'!$D663&lt;&gt;""," X "&amp;'FoPITY-1'!$D663,"")</f>
        <v>cross reduce BAU subsidies X geothermal</v>
      </c>
    </row>
    <row r="664" spans="1:1" x14ac:dyDescent="0.45">
      <c r="A664" t="str">
        <f>'FoPITY-1'!A664&amp;" X"&amp;IF('FoPITY-1'!$B664&lt;&gt;""," "&amp;'FoPITY-1'!$B664,"")&amp;IF('FoPITY-1'!$C664&lt;&gt;""," X "&amp;'FoPITY-1'!$C664,"")&amp;IF('FoPITY-1'!$D664&lt;&gt;""," X "&amp;'FoPITY-1'!$D664,"")</f>
        <v>cross reduce BAU subsidies X lignite</v>
      </c>
    </row>
    <row r="665" spans="1:1" x14ac:dyDescent="0.45">
      <c r="A665" t="str">
        <f>'FoPITY-1'!A665&amp;" X"&amp;IF('FoPITY-1'!$B665&lt;&gt;""," "&amp;'FoPITY-1'!$B665,"")&amp;IF('FoPITY-1'!$C665&lt;&gt;""," X "&amp;'FoPITY-1'!$C665,"")&amp;IF('FoPITY-1'!$D665&lt;&gt;""," X "&amp;'FoPITY-1'!$D665,"")</f>
        <v>cross reduce BAU subsidies X crude oil</v>
      </c>
    </row>
    <row r="666" spans="1:1" x14ac:dyDescent="0.45">
      <c r="A666" t="str">
        <f>'FoPITY-1'!A666&amp;" X"&amp;IF('FoPITY-1'!$B666&lt;&gt;""," "&amp;'FoPITY-1'!$B666,"")&amp;IF('FoPITY-1'!$C666&lt;&gt;""," X "&amp;'FoPITY-1'!$C666,"")&amp;IF('FoPITY-1'!$D666&lt;&gt;""," X "&amp;'FoPITY-1'!$D666,"")</f>
        <v>cross reduce BAU subsidies X heavy or residual fuel oil</v>
      </c>
    </row>
    <row r="667" spans="1:1" x14ac:dyDescent="0.45">
      <c r="A667" t="str">
        <f>'FoPITY-1'!A667&amp;" X"&amp;IF('FoPITY-1'!$B667&lt;&gt;""," "&amp;'FoPITY-1'!$B667,"")&amp;IF('FoPITY-1'!$C667&lt;&gt;""," X "&amp;'FoPITY-1'!$C667,"")&amp;IF('FoPITY-1'!$D667&lt;&gt;""," X "&amp;'FoPITY-1'!$D667,"")</f>
        <v>cross reduce BAU subsidies X LPG propane or butane</v>
      </c>
    </row>
    <row r="668" spans="1:1" x14ac:dyDescent="0.45">
      <c r="A668" t="str">
        <f>'FoPITY-1'!A668&amp;" X"&amp;IF('FoPITY-1'!$B668&lt;&gt;""," "&amp;'FoPITY-1'!$B668,"")&amp;IF('FoPITY-1'!$C668&lt;&gt;""," X "&amp;'FoPITY-1'!$C668,"")&amp;IF('FoPITY-1'!$D668&lt;&gt;""," X "&amp;'FoPITY-1'!$D668,"")</f>
        <v>cross reduce BAU subsidies X municipal solid waste</v>
      </c>
    </row>
    <row r="669" spans="1:1" x14ac:dyDescent="0.45">
      <c r="A669" t="str">
        <f>'FoPITY-1'!A669&amp;" X"&amp;IF('FoPITY-1'!$B669&lt;&gt;""," "&amp;'FoPITY-1'!$B669,"")&amp;IF('FoPITY-1'!$C669&lt;&gt;""," X "&amp;'FoPITY-1'!$C669,"")&amp;IF('FoPITY-1'!$D669&lt;&gt;""," X "&amp;'FoPITY-1'!$D669,"")</f>
        <v>cross reduce BAU subsidies X hydrogen</v>
      </c>
    </row>
    <row r="670" spans="1:1" x14ac:dyDescent="0.45">
      <c r="A670" t="str">
        <f>'FoPITY-1'!A670&amp;" X"&amp;IF('FoPITY-1'!$B670&lt;&gt;""," "&amp;'FoPITY-1'!$B670,"")&amp;IF('FoPITY-1'!$C670&lt;&gt;""," X "&amp;'FoPITY-1'!$C670,"")&amp;IF('FoPITY-1'!$D670&lt;&gt;""," X "&amp;'FoPITY-1'!$D670,"")</f>
        <v>cross toggle whether policies affect energy prices X electricity</v>
      </c>
    </row>
    <row r="671" spans="1:1" x14ac:dyDescent="0.45">
      <c r="A671" t="str">
        <f>'FoPITY-1'!A671&amp;" X"&amp;IF('FoPITY-1'!$B671&lt;&gt;""," "&amp;'FoPITY-1'!$B671,"")&amp;IF('FoPITY-1'!$C671&lt;&gt;""," X "&amp;'FoPITY-1'!$C671,"")&amp;IF('FoPITY-1'!$D671&lt;&gt;""," X "&amp;'FoPITY-1'!$D671,"")</f>
        <v>cross toggle whether policies affect energy prices X hard coal</v>
      </c>
    </row>
    <row r="672" spans="1:1" x14ac:dyDescent="0.45">
      <c r="A672" t="str">
        <f>'FoPITY-1'!A672&amp;" X"&amp;IF('FoPITY-1'!$B672&lt;&gt;""," "&amp;'FoPITY-1'!$B672,"")&amp;IF('FoPITY-1'!$C672&lt;&gt;""," X "&amp;'FoPITY-1'!$C672,"")&amp;IF('FoPITY-1'!$D672&lt;&gt;""," X "&amp;'FoPITY-1'!$D672,"")</f>
        <v>cross toggle whether policies affect energy prices X natural gas</v>
      </c>
    </row>
    <row r="673" spans="1:1" x14ac:dyDescent="0.45">
      <c r="A673" t="str">
        <f>'FoPITY-1'!A673&amp;" X"&amp;IF('FoPITY-1'!$B673&lt;&gt;""," "&amp;'FoPITY-1'!$B673,"")&amp;IF('FoPITY-1'!$C673&lt;&gt;""," X "&amp;'FoPITY-1'!$C673,"")&amp;IF('FoPITY-1'!$D673&lt;&gt;""," X "&amp;'FoPITY-1'!$D673,"")</f>
        <v>cross toggle whether policies affect energy prices X nuclear</v>
      </c>
    </row>
    <row r="674" spans="1:1" x14ac:dyDescent="0.45">
      <c r="A674" t="str">
        <f>'FoPITY-1'!A674&amp;" X"&amp;IF('FoPITY-1'!$B674&lt;&gt;""," "&amp;'FoPITY-1'!$B674,"")&amp;IF('FoPITY-1'!$C674&lt;&gt;""," X "&amp;'FoPITY-1'!$C674,"")&amp;IF('FoPITY-1'!$D674&lt;&gt;""," X "&amp;'FoPITY-1'!$D674,"")</f>
        <v>cross toggle whether policies affect energy prices X hydro</v>
      </c>
    </row>
    <row r="675" spans="1:1" x14ac:dyDescent="0.45">
      <c r="A675" t="str">
        <f>'FoPITY-1'!A675&amp;" X"&amp;IF('FoPITY-1'!$B675&lt;&gt;""," "&amp;'FoPITY-1'!$B675,"")&amp;IF('FoPITY-1'!$C675&lt;&gt;""," X "&amp;'FoPITY-1'!$C675,"")&amp;IF('FoPITY-1'!$D675&lt;&gt;""," X "&amp;'FoPITY-1'!$D675,"")</f>
        <v>cross toggle whether policies affect energy prices X wind</v>
      </c>
    </row>
    <row r="676" spans="1:1" x14ac:dyDescent="0.45">
      <c r="A676" t="str">
        <f>'FoPITY-1'!A676&amp;" X"&amp;IF('FoPITY-1'!$B676&lt;&gt;""," "&amp;'FoPITY-1'!$B676,"")&amp;IF('FoPITY-1'!$C676&lt;&gt;""," X "&amp;'FoPITY-1'!$C676,"")&amp;IF('FoPITY-1'!$D676&lt;&gt;""," X "&amp;'FoPITY-1'!$D676,"")</f>
        <v>cross toggle whether policies affect energy prices X solar</v>
      </c>
    </row>
    <row r="677" spans="1:1" x14ac:dyDescent="0.45">
      <c r="A677" t="str">
        <f>'FoPITY-1'!A677&amp;" X"&amp;IF('FoPITY-1'!$B677&lt;&gt;""," "&amp;'FoPITY-1'!$B677,"")&amp;IF('FoPITY-1'!$C677&lt;&gt;""," X "&amp;'FoPITY-1'!$C677,"")&amp;IF('FoPITY-1'!$D677&lt;&gt;""," X "&amp;'FoPITY-1'!$D677,"")</f>
        <v>cross toggle whether policies affect energy prices X biomass</v>
      </c>
    </row>
    <row r="678" spans="1:1" x14ac:dyDescent="0.45">
      <c r="A678" t="str">
        <f>'FoPITY-1'!A678&amp;" X"&amp;IF('FoPITY-1'!$B678&lt;&gt;""," "&amp;'FoPITY-1'!$B678,"")&amp;IF('FoPITY-1'!$C678&lt;&gt;""," X "&amp;'FoPITY-1'!$C678,"")&amp;IF('FoPITY-1'!$D678&lt;&gt;""," X "&amp;'FoPITY-1'!$D678,"")</f>
        <v>cross toggle whether policies affect energy prices X petroleum gasoline</v>
      </c>
    </row>
    <row r="679" spans="1:1" x14ac:dyDescent="0.45">
      <c r="A679" t="str">
        <f>'FoPITY-1'!A679&amp;" X"&amp;IF('FoPITY-1'!$B679&lt;&gt;""," "&amp;'FoPITY-1'!$B679,"")&amp;IF('FoPITY-1'!$C679&lt;&gt;""," X "&amp;'FoPITY-1'!$C679,"")&amp;IF('FoPITY-1'!$D679&lt;&gt;""," X "&amp;'FoPITY-1'!$D679,"")</f>
        <v>cross toggle whether policies affect energy prices X petroleum diesel</v>
      </c>
    </row>
    <row r="680" spans="1:1" x14ac:dyDescent="0.45">
      <c r="A680" t="str">
        <f>'FoPITY-1'!A680&amp;" X"&amp;IF('FoPITY-1'!$B680&lt;&gt;""," "&amp;'FoPITY-1'!$B680,"")&amp;IF('FoPITY-1'!$C680&lt;&gt;""," X "&amp;'FoPITY-1'!$C680,"")&amp;IF('FoPITY-1'!$D680&lt;&gt;""," X "&amp;'FoPITY-1'!$D680,"")</f>
        <v>cross toggle whether policies affect energy prices X biofuel gasoline</v>
      </c>
    </row>
    <row r="681" spans="1:1" x14ac:dyDescent="0.45">
      <c r="A681" t="str">
        <f>'FoPITY-1'!A681&amp;" X"&amp;IF('FoPITY-1'!$B681&lt;&gt;""," "&amp;'FoPITY-1'!$B681,"")&amp;IF('FoPITY-1'!$C681&lt;&gt;""," X "&amp;'FoPITY-1'!$C681,"")&amp;IF('FoPITY-1'!$D681&lt;&gt;""," X "&amp;'FoPITY-1'!$D681,"")</f>
        <v>cross toggle whether policies affect energy prices X biofuel diesel</v>
      </c>
    </row>
    <row r="682" spans="1:1" x14ac:dyDescent="0.45">
      <c r="A682" t="str">
        <f>'FoPITY-1'!A682&amp;" X"&amp;IF('FoPITY-1'!$B682&lt;&gt;""," "&amp;'FoPITY-1'!$B682,"")&amp;IF('FoPITY-1'!$C682&lt;&gt;""," X "&amp;'FoPITY-1'!$C682,"")&amp;IF('FoPITY-1'!$D682&lt;&gt;""," X "&amp;'FoPITY-1'!$D682,"")</f>
        <v>cross toggle whether policies affect energy prices X jet fuel or kerosene</v>
      </c>
    </row>
    <row r="683" spans="1:1" x14ac:dyDescent="0.45">
      <c r="A683" t="str">
        <f>'FoPITY-1'!A683&amp;" X"&amp;IF('FoPITY-1'!$B683&lt;&gt;""," "&amp;'FoPITY-1'!$B683,"")&amp;IF('FoPITY-1'!$C683&lt;&gt;""," X "&amp;'FoPITY-1'!$C683,"")&amp;IF('FoPITY-1'!$D683&lt;&gt;""," X "&amp;'FoPITY-1'!$D683,"")</f>
        <v>cross toggle whether policies affect energy prices X heat</v>
      </c>
    </row>
    <row r="684" spans="1:1" x14ac:dyDescent="0.45">
      <c r="A684" t="str">
        <f>'FoPITY-1'!A684&amp;" X"&amp;IF('FoPITY-1'!$B684&lt;&gt;""," "&amp;'FoPITY-1'!$B684,"")&amp;IF('FoPITY-1'!$C684&lt;&gt;""," X "&amp;'FoPITY-1'!$C684,"")&amp;IF('FoPITY-1'!$D684&lt;&gt;""," X "&amp;'FoPITY-1'!$D684,"")</f>
        <v>cross toggle whether policies affect energy prices X geothermal</v>
      </c>
    </row>
    <row r="685" spans="1:1" x14ac:dyDescent="0.45">
      <c r="A685" t="str">
        <f>'FoPITY-1'!A685&amp;" X"&amp;IF('FoPITY-1'!$B685&lt;&gt;""," "&amp;'FoPITY-1'!$B685,"")&amp;IF('FoPITY-1'!$C685&lt;&gt;""," X "&amp;'FoPITY-1'!$C685,"")&amp;IF('FoPITY-1'!$D685&lt;&gt;""," X "&amp;'FoPITY-1'!$D685,"")</f>
        <v>cross toggle whether policies affect energy prices X lignite</v>
      </c>
    </row>
    <row r="686" spans="1:1" x14ac:dyDescent="0.45">
      <c r="A686" t="str">
        <f>'FoPITY-1'!A686&amp;" X"&amp;IF('FoPITY-1'!$B686&lt;&gt;""," "&amp;'FoPITY-1'!$B686,"")&amp;IF('FoPITY-1'!$C686&lt;&gt;""," X "&amp;'FoPITY-1'!$C686,"")&amp;IF('FoPITY-1'!$D686&lt;&gt;""," X "&amp;'FoPITY-1'!$D686,"")</f>
        <v>cross toggle whether policies affect energy prices X crude oil</v>
      </c>
    </row>
    <row r="687" spans="1:1" x14ac:dyDescent="0.45">
      <c r="A687" t="str">
        <f>'FoPITY-1'!A687&amp;" X"&amp;IF('FoPITY-1'!$B687&lt;&gt;""," "&amp;'FoPITY-1'!$B687,"")&amp;IF('FoPITY-1'!$C687&lt;&gt;""," X "&amp;'FoPITY-1'!$C687,"")&amp;IF('FoPITY-1'!$D687&lt;&gt;""," X "&amp;'FoPITY-1'!$D687,"")</f>
        <v>cross toggle whether policies affect energy prices X heavy or residual fuel oil</v>
      </c>
    </row>
    <row r="688" spans="1:1" x14ac:dyDescent="0.45">
      <c r="A688" t="str">
        <f>'FoPITY-1'!A688&amp;" X"&amp;IF('FoPITY-1'!$B688&lt;&gt;""," "&amp;'FoPITY-1'!$B688,"")&amp;IF('FoPITY-1'!$C688&lt;&gt;""," X "&amp;'FoPITY-1'!$C688,"")&amp;IF('FoPITY-1'!$D688&lt;&gt;""," X "&amp;'FoPITY-1'!$D688,"")</f>
        <v>cross toggle whether policies affect energy prices X LPG propane or butane</v>
      </c>
    </row>
    <row r="689" spans="1:1" x14ac:dyDescent="0.45">
      <c r="A689" t="str">
        <f>'FoPITY-1'!A689&amp;" X"&amp;IF('FoPITY-1'!$B689&lt;&gt;""," "&amp;'FoPITY-1'!$B689,"")&amp;IF('FoPITY-1'!$C689&lt;&gt;""," X "&amp;'FoPITY-1'!$C689,"")&amp;IF('FoPITY-1'!$D689&lt;&gt;""," X "&amp;'FoPITY-1'!$D689,"")</f>
        <v>cross toggle whether policies affect energy prices X municipal solid waste</v>
      </c>
    </row>
    <row r="690" spans="1:1" x14ac:dyDescent="0.45">
      <c r="A690" t="str">
        <f>'FoPITY-1'!A690&amp;" X"&amp;IF('FoPITY-1'!$B690&lt;&gt;""," "&amp;'FoPITY-1'!$B690,"")&amp;IF('FoPITY-1'!$C690&lt;&gt;""," X "&amp;'FoPITY-1'!$C690,"")&amp;IF('FoPITY-1'!$D690&lt;&gt;""," X "&amp;'FoPITY-1'!$D690,"")</f>
        <v>cross toggle whether policies affect energy prices X hydrogen</v>
      </c>
    </row>
    <row r="691" spans="1:1" x14ac:dyDescent="0.45">
      <c r="A691" t="str">
        <f>'FoPITY-1'!A691&amp;" X"&amp;IF('FoPITY-1'!$B691&lt;&gt;""," "&amp;'FoPITY-1'!$B691,"")&amp;IF('FoPITY-1'!$C691&lt;&gt;""," X "&amp;'FoPITY-1'!$C691,"")&amp;IF('FoPITY-1'!$D691&lt;&gt;""," X "&amp;'FoPITY-1'!$D691,"")</f>
        <v>cross toggle whether carbon tax affects process emissions X</v>
      </c>
    </row>
    <row r="692" spans="1:1" x14ac:dyDescent="0.45">
      <c r="A692" t="str">
        <f>'FoPITY-1'!A692&amp;" X"&amp;IF('FoPITY-1'!$B692&lt;&gt;""," "&amp;'FoPITY-1'!$B692,"")&amp;IF('FoPITY-1'!$C692&lt;&gt;""," X "&amp;'FoPITY-1'!$C692,"")&amp;IF('FoPITY-1'!$D692&lt;&gt;""," X "&amp;'FoPITY-1'!$D692,"")</f>
        <v>cross toggle whether carbon tax affects non CO2 emissions X</v>
      </c>
    </row>
    <row r="693" spans="1:1" x14ac:dyDescent="0.45">
      <c r="A693" t="str">
        <f>'FoPITY-1'!A693&amp;" X"&amp;IF('FoPITY-1'!$B693&lt;&gt;""," "&amp;'FoPITY-1'!$B693,"")&amp;IF('FoPITY-1'!$C693&lt;&gt;""," X "&amp;'FoPITY-1'!$C693,"")&amp;IF('FoPITY-1'!$D693&lt;&gt;""," X "&amp;'FoPITY-1'!$D693,"")</f>
        <v>cross fuel price deregulation X electricity</v>
      </c>
    </row>
    <row r="694" spans="1:1" x14ac:dyDescent="0.45">
      <c r="A694" t="str">
        <f>'FoPITY-1'!A694&amp;" X"&amp;IF('FoPITY-1'!$B694&lt;&gt;""," "&amp;'FoPITY-1'!$B694,"")&amp;IF('FoPITY-1'!$C694&lt;&gt;""," X "&amp;'FoPITY-1'!$C694,"")&amp;IF('FoPITY-1'!$D694&lt;&gt;""," X "&amp;'FoPITY-1'!$D694,"")</f>
        <v>cross fuel price deregulation X hard coal</v>
      </c>
    </row>
    <row r="695" spans="1:1" x14ac:dyDescent="0.45">
      <c r="A695" t="str">
        <f>'FoPITY-1'!A695&amp;" X"&amp;IF('FoPITY-1'!$B695&lt;&gt;""," "&amp;'FoPITY-1'!$B695,"")&amp;IF('FoPITY-1'!$C695&lt;&gt;""," X "&amp;'FoPITY-1'!$C695,"")&amp;IF('FoPITY-1'!$D695&lt;&gt;""," X "&amp;'FoPITY-1'!$D695,"")</f>
        <v>cross fuel price deregulation X natural gas</v>
      </c>
    </row>
    <row r="696" spans="1:1" x14ac:dyDescent="0.45">
      <c r="A696" t="str">
        <f>'FoPITY-1'!A696&amp;" X"&amp;IF('FoPITY-1'!$B696&lt;&gt;""," "&amp;'FoPITY-1'!$B696,"")&amp;IF('FoPITY-1'!$C696&lt;&gt;""," X "&amp;'FoPITY-1'!$C696,"")&amp;IF('FoPITY-1'!$D696&lt;&gt;""," X "&amp;'FoPITY-1'!$D696,"")</f>
        <v>cross fuel price deregulation X nuclear</v>
      </c>
    </row>
    <row r="697" spans="1:1" x14ac:dyDescent="0.45">
      <c r="A697" t="str">
        <f>'FoPITY-1'!A697&amp;" X"&amp;IF('FoPITY-1'!$B697&lt;&gt;""," "&amp;'FoPITY-1'!$B697,"")&amp;IF('FoPITY-1'!$C697&lt;&gt;""," X "&amp;'FoPITY-1'!$C697,"")&amp;IF('FoPITY-1'!$D697&lt;&gt;""," X "&amp;'FoPITY-1'!$D697,"")</f>
        <v>cross fuel price deregulation X hydro</v>
      </c>
    </row>
    <row r="698" spans="1:1" x14ac:dyDescent="0.45">
      <c r="A698" t="str">
        <f>'FoPITY-1'!A698&amp;" X"&amp;IF('FoPITY-1'!$B698&lt;&gt;""," "&amp;'FoPITY-1'!$B698,"")&amp;IF('FoPITY-1'!$C698&lt;&gt;""," X "&amp;'FoPITY-1'!$C698,"")&amp;IF('FoPITY-1'!$D698&lt;&gt;""," X "&amp;'FoPITY-1'!$D698,"")</f>
        <v>cross fuel price deregulation X wind</v>
      </c>
    </row>
    <row r="699" spans="1:1" x14ac:dyDescent="0.45">
      <c r="A699" t="str">
        <f>'FoPITY-1'!A699&amp;" X"&amp;IF('FoPITY-1'!$B699&lt;&gt;""," "&amp;'FoPITY-1'!$B699,"")&amp;IF('FoPITY-1'!$C699&lt;&gt;""," X "&amp;'FoPITY-1'!$C699,"")&amp;IF('FoPITY-1'!$D699&lt;&gt;""," X "&amp;'FoPITY-1'!$D699,"")</f>
        <v>cross fuel price deregulation X solar</v>
      </c>
    </row>
    <row r="700" spans="1:1" x14ac:dyDescent="0.45">
      <c r="A700" t="str">
        <f>'FoPITY-1'!A700&amp;" X"&amp;IF('FoPITY-1'!$B700&lt;&gt;""," "&amp;'FoPITY-1'!$B700,"")&amp;IF('FoPITY-1'!$C700&lt;&gt;""," X "&amp;'FoPITY-1'!$C700,"")&amp;IF('FoPITY-1'!$D700&lt;&gt;""," X "&amp;'FoPITY-1'!$D700,"")</f>
        <v>cross fuel price deregulation X biomass</v>
      </c>
    </row>
    <row r="701" spans="1:1" x14ac:dyDescent="0.45">
      <c r="A701" t="str">
        <f>'FoPITY-1'!A701&amp;" X"&amp;IF('FoPITY-1'!$B701&lt;&gt;""," "&amp;'FoPITY-1'!$B701,"")&amp;IF('FoPITY-1'!$C701&lt;&gt;""," X "&amp;'FoPITY-1'!$C701,"")&amp;IF('FoPITY-1'!$D701&lt;&gt;""," X "&amp;'FoPITY-1'!$D701,"")</f>
        <v>cross fuel price deregulation X petroleum gasoline</v>
      </c>
    </row>
    <row r="702" spans="1:1" x14ac:dyDescent="0.45">
      <c r="A702" t="str">
        <f>'FoPITY-1'!A702&amp;" X"&amp;IF('FoPITY-1'!$B702&lt;&gt;""," "&amp;'FoPITY-1'!$B702,"")&amp;IF('FoPITY-1'!$C702&lt;&gt;""," X "&amp;'FoPITY-1'!$C702,"")&amp;IF('FoPITY-1'!$D702&lt;&gt;""," X "&amp;'FoPITY-1'!$D702,"")</f>
        <v>cross fuel price deregulation X petroleum diesel</v>
      </c>
    </row>
    <row r="703" spans="1:1" x14ac:dyDescent="0.45">
      <c r="A703" t="str">
        <f>'FoPITY-1'!A703&amp;" X"&amp;IF('FoPITY-1'!$B703&lt;&gt;""," "&amp;'FoPITY-1'!$B703,"")&amp;IF('FoPITY-1'!$C703&lt;&gt;""," X "&amp;'FoPITY-1'!$C703,"")&amp;IF('FoPITY-1'!$D703&lt;&gt;""," X "&amp;'FoPITY-1'!$D703,"")</f>
        <v>cross fuel price deregulation X biofuel gasoline</v>
      </c>
    </row>
    <row r="704" spans="1:1" x14ac:dyDescent="0.45">
      <c r="A704" t="str">
        <f>'FoPITY-1'!A704&amp;" X"&amp;IF('FoPITY-1'!$B704&lt;&gt;""," "&amp;'FoPITY-1'!$B704,"")&amp;IF('FoPITY-1'!$C704&lt;&gt;""," X "&amp;'FoPITY-1'!$C704,"")&amp;IF('FoPITY-1'!$D704&lt;&gt;""," X "&amp;'FoPITY-1'!$D704,"")</f>
        <v>cross fuel price deregulation X biofuel diesel</v>
      </c>
    </row>
    <row r="705" spans="1:1" x14ac:dyDescent="0.45">
      <c r="A705" t="str">
        <f>'FoPITY-1'!A705&amp;" X"&amp;IF('FoPITY-1'!$B705&lt;&gt;""," "&amp;'FoPITY-1'!$B705,"")&amp;IF('FoPITY-1'!$C705&lt;&gt;""," X "&amp;'FoPITY-1'!$C705,"")&amp;IF('FoPITY-1'!$D705&lt;&gt;""," X "&amp;'FoPITY-1'!$D705,"")</f>
        <v>cross fuel price deregulation X jet fuel or kerosene</v>
      </c>
    </row>
    <row r="706" spans="1:1" x14ac:dyDescent="0.45">
      <c r="A706" t="str">
        <f>'FoPITY-1'!A706&amp;" X"&amp;IF('FoPITY-1'!$B706&lt;&gt;""," "&amp;'FoPITY-1'!$B706,"")&amp;IF('FoPITY-1'!$C706&lt;&gt;""," X "&amp;'FoPITY-1'!$C706,"")&amp;IF('FoPITY-1'!$D706&lt;&gt;""," X "&amp;'FoPITY-1'!$D706,"")</f>
        <v>cross fuel price deregulation X heat</v>
      </c>
    </row>
    <row r="707" spans="1:1" x14ac:dyDescent="0.45">
      <c r="A707" t="str">
        <f>'FoPITY-1'!A707&amp;" X"&amp;IF('FoPITY-1'!$B707&lt;&gt;""," "&amp;'FoPITY-1'!$B707,"")&amp;IF('FoPITY-1'!$C707&lt;&gt;""," X "&amp;'FoPITY-1'!$C707,"")&amp;IF('FoPITY-1'!$D707&lt;&gt;""," X "&amp;'FoPITY-1'!$D707,"")</f>
        <v>cross fuel price deregulation X geothermal</v>
      </c>
    </row>
    <row r="708" spans="1:1" x14ac:dyDescent="0.45">
      <c r="A708" t="str">
        <f>'FoPITY-1'!A708&amp;" X"&amp;IF('FoPITY-1'!$B708&lt;&gt;""," "&amp;'FoPITY-1'!$B708,"")&amp;IF('FoPITY-1'!$C708&lt;&gt;""," X "&amp;'FoPITY-1'!$C708,"")&amp;IF('FoPITY-1'!$D708&lt;&gt;""," X "&amp;'FoPITY-1'!$D708,"")</f>
        <v>cross fuel price deregulation X lignite</v>
      </c>
    </row>
    <row r="709" spans="1:1" x14ac:dyDescent="0.45">
      <c r="A709" t="str">
        <f>'FoPITY-1'!A709&amp;" X"&amp;IF('FoPITY-1'!$B709&lt;&gt;""," "&amp;'FoPITY-1'!$B709,"")&amp;IF('FoPITY-1'!$C709&lt;&gt;""," X "&amp;'FoPITY-1'!$C709,"")&amp;IF('FoPITY-1'!$D709&lt;&gt;""," X "&amp;'FoPITY-1'!$D709,"")</f>
        <v>cross fuel price deregulation X crude oil</v>
      </c>
    </row>
    <row r="710" spans="1:1" x14ac:dyDescent="0.45">
      <c r="A710" t="str">
        <f>'FoPITY-1'!A710&amp;" X"&amp;IF('FoPITY-1'!$B710&lt;&gt;""," "&amp;'FoPITY-1'!$B710,"")&amp;IF('FoPITY-1'!$C710&lt;&gt;""," X "&amp;'FoPITY-1'!$C710,"")&amp;IF('FoPITY-1'!$D710&lt;&gt;""," X "&amp;'FoPITY-1'!$D710,"")</f>
        <v>cross fuel price deregulation X heavy or residual fuel oil</v>
      </c>
    </row>
    <row r="711" spans="1:1" x14ac:dyDescent="0.45">
      <c r="A711" t="str">
        <f>'FoPITY-1'!A711&amp;" X"&amp;IF('FoPITY-1'!$B711&lt;&gt;""," "&amp;'FoPITY-1'!$B711,"")&amp;IF('FoPITY-1'!$C711&lt;&gt;""," X "&amp;'FoPITY-1'!$C711,"")&amp;IF('FoPITY-1'!$D711&lt;&gt;""," X "&amp;'FoPITY-1'!$D711,"")</f>
        <v>cross fuel price deregulation X LPG propane or butane</v>
      </c>
    </row>
    <row r="712" spans="1:1" x14ac:dyDescent="0.45">
      <c r="A712" t="str">
        <f>'FoPITY-1'!A712&amp;" X"&amp;IF('FoPITY-1'!$B712&lt;&gt;""," "&amp;'FoPITY-1'!$B712,"")&amp;IF('FoPITY-1'!$C712&lt;&gt;""," X "&amp;'FoPITY-1'!$C712,"")&amp;IF('FoPITY-1'!$D712&lt;&gt;""," X "&amp;'FoPITY-1'!$D712,"")</f>
        <v>cross fuel price deregulation X municipal solid waste</v>
      </c>
    </row>
    <row r="713" spans="1:1" x14ac:dyDescent="0.45">
      <c r="A713" t="str">
        <f>'FoPITY-1'!A713&amp;" X"&amp;IF('FoPITY-1'!$B713&lt;&gt;""," "&amp;'FoPITY-1'!$B713,"")&amp;IF('FoPITY-1'!$C713&lt;&gt;""," X "&amp;'FoPITY-1'!$C713,"")&amp;IF('FoPITY-1'!$D713&lt;&gt;""," X "&amp;'FoPITY-1'!$D713,"")</f>
        <v>cross fuel price deregulation X hydrogen</v>
      </c>
    </row>
    <row r="714" spans="1:1" x14ac:dyDescent="0.45">
      <c r="A714" t="str">
        <f>'FoPITY-1'!A714&amp;" X"&amp;IF('FoPITY-1'!$B714&lt;&gt;""," "&amp;'FoPITY-1'!$B714,"")&amp;IF('FoPITY-1'!$C714&lt;&gt;""," X "&amp;'FoPITY-1'!$C714,"")&amp;IF('FoPITY-1'!$D714&lt;&gt;""," X "&amp;'FoPITY-1'!$D714,"")</f>
        <v>heat convert heat to CHP X</v>
      </c>
    </row>
    <row r="715" spans="1:1" x14ac:dyDescent="0.45">
      <c r="A715" t="str">
        <f>'FoPITY-1'!A715&amp;" X"&amp;IF('FoPITY-1'!$B715&lt;&gt;""," "&amp;'FoPITY-1'!$B715,"")&amp;IF('FoPITY-1'!$C715&lt;&gt;""," X "&amp;'FoPITY-1'!$C715,"")&amp;IF('FoPITY-1'!$D715&lt;&gt;""," X "&amp;'FoPITY-1'!$D715,"")</f>
        <v>heat fuel type shifting X</v>
      </c>
    </row>
    <row r="716" spans="1:1" x14ac:dyDescent="0.45">
      <c r="A716" t="str">
        <f>'FoPITY-1'!A716&amp;" X"&amp;IF('FoPITY-1'!$B716&lt;&gt;""," "&amp;'FoPITY-1'!$B716,"")&amp;IF('FoPITY-1'!$C716&lt;&gt;""," X "&amp;'FoPITY-1'!$C716,"")&amp;IF('FoPITY-1'!$D716&lt;&gt;""," X "&amp;'FoPITY-1'!$D716,"")</f>
        <v>hydgn shift production pathways X</v>
      </c>
    </row>
    <row r="717" spans="1:1" x14ac:dyDescent="0.45">
      <c r="A717" t="str">
        <f>'FoPITY-1'!A717&amp;" X"&amp;IF('FoPITY-1'!$B717&lt;&gt;""," "&amp;'FoPITY-1'!$B717,"")&amp;IF('FoPITY-1'!$C717&lt;&gt;""," X "&amp;'FoPITY-1'!$C717,"")&amp;IF('FoPITY-1'!$D717&lt;&gt;""," X "&amp;'FoPITY-1'!$D717,"")</f>
        <v>land forest set asides X</v>
      </c>
    </row>
    <row r="718" spans="1:1" x14ac:dyDescent="0.45">
      <c r="A718" t="str">
        <f>'FoPITY-1'!A718&amp;" X"&amp;IF('FoPITY-1'!$B718&lt;&gt;""," "&amp;'FoPITY-1'!$B718,"")&amp;IF('FoPITY-1'!$C718&lt;&gt;""," X "&amp;'FoPITY-1'!$C718,"")&amp;IF('FoPITY-1'!$D718&lt;&gt;""," X "&amp;'FoPITY-1'!$D718,"")</f>
        <v>land afforestation and reforestation X</v>
      </c>
    </row>
    <row r="719" spans="1:1" x14ac:dyDescent="0.45">
      <c r="A719" t="str">
        <f>'FoPITY-1'!A719&amp;" X"&amp;IF('FoPITY-1'!$B719&lt;&gt;""," "&amp;'FoPITY-1'!$B719,"")&amp;IF('FoPITY-1'!$C719&lt;&gt;""," X "&amp;'FoPITY-1'!$C719,"")&amp;IF('FoPITY-1'!$D719&lt;&gt;""," X "&amp;'FoPITY-1'!$D719,"")</f>
        <v>land forest management X</v>
      </c>
    </row>
    <row r="720" spans="1:1" x14ac:dyDescent="0.45">
      <c r="A720" t="str">
        <f>'FoPITY-1'!A720&amp;" X"&amp;IF('FoPITY-1'!$B720&lt;&gt;""," "&amp;'FoPITY-1'!$B720,"")&amp;IF('FoPITY-1'!$C720&lt;&gt;""," X "&amp;'FoPITY-1'!$C720,"")&amp;IF('FoPITY-1'!$D720&lt;&gt;""," X "&amp;'FoPITY-1'!$D720,"")</f>
        <v>land avoid deforestation X</v>
      </c>
    </row>
    <row r="721" spans="1:1" x14ac:dyDescent="0.45">
      <c r="A721" t="str">
        <f>'FoPITY-1'!A721&amp;" X"&amp;IF('FoPITY-1'!$B721&lt;&gt;""," "&amp;'FoPITY-1'!$B721,"")&amp;IF('FoPITY-1'!$C721&lt;&gt;""," X "&amp;'FoPITY-1'!$C721,"")&amp;IF('FoPITY-1'!$D721&lt;&gt;""," X "&amp;'FoPITY-1'!$D721,"")</f>
        <v>land peatland restoration X</v>
      </c>
    </row>
    <row r="722" spans="1:1" x14ac:dyDescent="0.45">
      <c r="A722" t="str">
        <f>'FoPITY-1'!A722&amp;" X"&amp;IF('FoPITY-1'!$B722&lt;&gt;""," "&amp;'FoPITY-1'!$B722,"")&amp;IF('FoPITY-1'!$C722&lt;&gt;""," X "&amp;'FoPITY-1'!$C722,"")&amp;IF('FoPITY-1'!$D722&lt;&gt;""," X "&amp;'FoPITY-1'!$D722,"")</f>
        <v>land forest restoration X</v>
      </c>
    </row>
    <row r="723" spans="1:1" x14ac:dyDescent="0.45">
      <c r="A723" t="str">
        <f>'FoPITY-1'!A723&amp;" X"&amp;IF('FoPITY-1'!$B723&lt;&gt;""," "&amp;'FoPITY-1'!$B723,"")&amp;IF('FoPITY-1'!$C723&lt;&gt;""," X "&amp;'FoPITY-1'!$C723,"")&amp;IF('FoPITY-1'!$D723&lt;&gt;""," X "&amp;'FoPITY-1'!$D723,"")</f>
        <v>RnD transportation capital cost reduction X battery electric vehicle</v>
      </c>
    </row>
    <row r="724" spans="1:1" x14ac:dyDescent="0.45">
      <c r="A724" t="str">
        <f>'FoPITY-1'!A724&amp;" X"&amp;IF('FoPITY-1'!$B724&lt;&gt;""," "&amp;'FoPITY-1'!$B724,"")&amp;IF('FoPITY-1'!$C724&lt;&gt;""," X "&amp;'FoPITY-1'!$C724,"")&amp;IF('FoPITY-1'!$D724&lt;&gt;""," X "&amp;'FoPITY-1'!$D724,"")</f>
        <v>RnD transportation capital cost reduction X natural gas vehicle</v>
      </c>
    </row>
    <row r="725" spans="1:1" x14ac:dyDescent="0.45">
      <c r="A725" t="str">
        <f>'FoPITY-1'!A725&amp;" X"&amp;IF('FoPITY-1'!$B725&lt;&gt;""," "&amp;'FoPITY-1'!$B725,"")&amp;IF('FoPITY-1'!$C725&lt;&gt;""," X "&amp;'FoPITY-1'!$C725,"")&amp;IF('FoPITY-1'!$D725&lt;&gt;""," X "&amp;'FoPITY-1'!$D725,"")</f>
        <v>RnD transportation capital cost reduction X gasoline vehicle</v>
      </c>
    </row>
    <row r="726" spans="1:1" x14ac:dyDescent="0.45">
      <c r="A726" t="str">
        <f>'FoPITY-1'!A726&amp;" X"&amp;IF('FoPITY-1'!$B726&lt;&gt;""," "&amp;'FoPITY-1'!$B726,"")&amp;IF('FoPITY-1'!$C726&lt;&gt;""," X "&amp;'FoPITY-1'!$C726,"")&amp;IF('FoPITY-1'!$D726&lt;&gt;""," X "&amp;'FoPITY-1'!$D726,"")</f>
        <v>RnD transportation capital cost reduction X diesel vehicle</v>
      </c>
    </row>
    <row r="727" spans="1:1" x14ac:dyDescent="0.45">
      <c r="A727" t="str">
        <f>'FoPITY-1'!A727&amp;" X"&amp;IF('FoPITY-1'!$B727&lt;&gt;""," "&amp;'FoPITY-1'!$B727,"")&amp;IF('FoPITY-1'!$C727&lt;&gt;""," X "&amp;'FoPITY-1'!$C727,"")&amp;IF('FoPITY-1'!$D727&lt;&gt;""," X "&amp;'FoPITY-1'!$D727,"")</f>
        <v>RnD transportation capital cost reduction X plugin hybrid vehicle</v>
      </c>
    </row>
    <row r="728" spans="1:1" x14ac:dyDescent="0.45">
      <c r="A728" t="str">
        <f>'FoPITY-1'!A728&amp;" X"&amp;IF('FoPITY-1'!$B728&lt;&gt;""," "&amp;'FoPITY-1'!$B728,"")&amp;IF('FoPITY-1'!$C728&lt;&gt;""," X "&amp;'FoPITY-1'!$C728,"")&amp;IF('FoPITY-1'!$D728&lt;&gt;""," X "&amp;'FoPITY-1'!$D728,"")</f>
        <v>RnD transportation capital cost reduction X LPG vehicle</v>
      </c>
    </row>
    <row r="729" spans="1:1" x14ac:dyDescent="0.45">
      <c r="A729" t="str">
        <f>'FoPITY-1'!A729&amp;" X"&amp;IF('FoPITY-1'!$B729&lt;&gt;""," "&amp;'FoPITY-1'!$B729,"")&amp;IF('FoPITY-1'!$C729&lt;&gt;""," X "&amp;'FoPITY-1'!$C729,"")&amp;IF('FoPITY-1'!$D729&lt;&gt;""," X "&amp;'FoPITY-1'!$D729,"")</f>
        <v>RnD transportation capital cost reduction X hydrogen vehicle</v>
      </c>
    </row>
    <row r="730" spans="1:1" x14ac:dyDescent="0.45">
      <c r="A730" t="str">
        <f>'FoPITY-1'!A730&amp;" X"&amp;IF('FoPITY-1'!$B730&lt;&gt;""," "&amp;'FoPITY-1'!$B730,"")&amp;IF('FoPITY-1'!$C730&lt;&gt;""," X "&amp;'FoPITY-1'!$C730,"")&amp;IF('FoPITY-1'!$D730&lt;&gt;""," X "&amp;'FoPITY-1'!$D730,"")</f>
        <v>RnD electricity capital cost reduction X hard coal es</v>
      </c>
    </row>
    <row r="731" spans="1:1" x14ac:dyDescent="0.45">
      <c r="A731" t="str">
        <f>'FoPITY-1'!A731&amp;" X"&amp;IF('FoPITY-1'!$B731&lt;&gt;""," "&amp;'FoPITY-1'!$B731,"")&amp;IF('FoPITY-1'!$C731&lt;&gt;""," X "&amp;'FoPITY-1'!$C731,"")&amp;IF('FoPITY-1'!$D731&lt;&gt;""," X "&amp;'FoPITY-1'!$D731,"")</f>
        <v>RnD electricity capital cost reduction X natural gas nonpeaker es</v>
      </c>
    </row>
    <row r="732" spans="1:1" x14ac:dyDescent="0.45">
      <c r="A732" t="str">
        <f>'FoPITY-1'!A732&amp;" X"&amp;IF('FoPITY-1'!$B732&lt;&gt;""," "&amp;'FoPITY-1'!$B732,"")&amp;IF('FoPITY-1'!$C732&lt;&gt;""," X "&amp;'FoPITY-1'!$C732,"")&amp;IF('FoPITY-1'!$D732&lt;&gt;""," X "&amp;'FoPITY-1'!$D732,"")</f>
        <v>RnD electricity capital cost reduction X nuclear es</v>
      </c>
    </row>
    <row r="733" spans="1:1" x14ac:dyDescent="0.45">
      <c r="A733" t="str">
        <f>'FoPITY-1'!A733&amp;" X"&amp;IF('FoPITY-1'!$B733&lt;&gt;""," "&amp;'FoPITY-1'!$B733,"")&amp;IF('FoPITY-1'!$C733&lt;&gt;""," X "&amp;'FoPITY-1'!$C733,"")&amp;IF('FoPITY-1'!$D733&lt;&gt;""," X "&amp;'FoPITY-1'!$D733,"")</f>
        <v>RnD electricity capital cost reduction X hydro es</v>
      </c>
    </row>
    <row r="734" spans="1:1" x14ac:dyDescent="0.45">
      <c r="A734" t="str">
        <f>'FoPITY-1'!A734&amp;" X"&amp;IF('FoPITY-1'!$B734&lt;&gt;""," "&amp;'FoPITY-1'!$B734,"")&amp;IF('FoPITY-1'!$C734&lt;&gt;""," X "&amp;'FoPITY-1'!$C734,"")&amp;IF('FoPITY-1'!$D734&lt;&gt;""," X "&amp;'FoPITY-1'!$D734,"")</f>
        <v>RnD electricity capital cost reduction X onshore wind es</v>
      </c>
    </row>
    <row r="735" spans="1:1" x14ac:dyDescent="0.45">
      <c r="A735" t="str">
        <f>'FoPITY-1'!A735&amp;" X"&amp;IF('FoPITY-1'!$B735&lt;&gt;""," "&amp;'FoPITY-1'!$B735,"")&amp;IF('FoPITY-1'!$C735&lt;&gt;""," X "&amp;'FoPITY-1'!$C735,"")&amp;IF('FoPITY-1'!$D735&lt;&gt;""," X "&amp;'FoPITY-1'!$D735,"")</f>
        <v>RnD electricity capital cost reduction X solar PV es</v>
      </c>
    </row>
    <row r="736" spans="1:1" x14ac:dyDescent="0.45">
      <c r="A736" t="str">
        <f>'FoPITY-1'!A736&amp;" X"&amp;IF('FoPITY-1'!$B736&lt;&gt;""," "&amp;'FoPITY-1'!$B736,"")&amp;IF('FoPITY-1'!$C736&lt;&gt;""," X "&amp;'FoPITY-1'!$C736,"")&amp;IF('FoPITY-1'!$D736&lt;&gt;""," X "&amp;'FoPITY-1'!$D736,"")</f>
        <v>RnD electricity capital cost reduction X solar thermal es</v>
      </c>
    </row>
    <row r="737" spans="1:1" x14ac:dyDescent="0.45">
      <c r="A737" t="str">
        <f>'FoPITY-1'!A737&amp;" X"&amp;IF('FoPITY-1'!$B737&lt;&gt;""," "&amp;'FoPITY-1'!$B737,"")&amp;IF('FoPITY-1'!$C737&lt;&gt;""," X "&amp;'FoPITY-1'!$C737,"")&amp;IF('FoPITY-1'!$D737&lt;&gt;""," X "&amp;'FoPITY-1'!$D737,"")</f>
        <v>RnD electricity capital cost reduction X biomass es</v>
      </c>
    </row>
    <row r="738" spans="1:1" x14ac:dyDescent="0.45">
      <c r="A738" t="str">
        <f>'FoPITY-1'!A738&amp;" X"&amp;IF('FoPITY-1'!$B738&lt;&gt;""," "&amp;'FoPITY-1'!$B738,"")&amp;IF('FoPITY-1'!$C738&lt;&gt;""," X "&amp;'FoPITY-1'!$C738,"")&amp;IF('FoPITY-1'!$D738&lt;&gt;""," X "&amp;'FoPITY-1'!$D738,"")</f>
        <v>RnD electricity capital cost reduction X geothermal es</v>
      </c>
    </row>
    <row r="739" spans="1:1" x14ac:dyDescent="0.45">
      <c r="A739" t="str">
        <f>'FoPITY-1'!A739&amp;" X"&amp;IF('FoPITY-1'!$B739&lt;&gt;""," "&amp;'FoPITY-1'!$B739,"")&amp;IF('FoPITY-1'!$C739&lt;&gt;""," X "&amp;'FoPITY-1'!$C739,"")&amp;IF('FoPITY-1'!$D739&lt;&gt;""," X "&amp;'FoPITY-1'!$D739,"")</f>
        <v>RnD electricity capital cost reduction X petroleum es</v>
      </c>
    </row>
    <row r="740" spans="1:1" x14ac:dyDescent="0.45">
      <c r="A740" t="str">
        <f>'FoPITY-1'!A740&amp;" X"&amp;IF('FoPITY-1'!$B740&lt;&gt;""," "&amp;'FoPITY-1'!$B740,"")&amp;IF('FoPITY-1'!$C740&lt;&gt;""," X "&amp;'FoPITY-1'!$C740,"")&amp;IF('FoPITY-1'!$D740&lt;&gt;""," X "&amp;'FoPITY-1'!$D740,"")</f>
        <v>RnD electricity capital cost reduction X natural gas peaker es</v>
      </c>
    </row>
    <row r="741" spans="1:1" x14ac:dyDescent="0.45">
      <c r="A741" t="str">
        <f>'FoPITY-1'!A741&amp;" X"&amp;IF('FoPITY-1'!$B741&lt;&gt;""," "&amp;'FoPITY-1'!$B741,"")&amp;IF('FoPITY-1'!$C741&lt;&gt;""," X "&amp;'FoPITY-1'!$C741,"")&amp;IF('FoPITY-1'!$D741&lt;&gt;""," X "&amp;'FoPITY-1'!$D741,"")</f>
        <v>RnD electricity capital cost reduction X lignite es</v>
      </c>
    </row>
    <row r="742" spans="1:1" x14ac:dyDescent="0.45">
      <c r="A742" t="str">
        <f>'FoPITY-1'!A742&amp;" X"&amp;IF('FoPITY-1'!$B742&lt;&gt;""," "&amp;'FoPITY-1'!$B742,"")&amp;IF('FoPITY-1'!$C742&lt;&gt;""," X "&amp;'FoPITY-1'!$C742,"")&amp;IF('FoPITY-1'!$D742&lt;&gt;""," X "&amp;'FoPITY-1'!$D742,"")</f>
        <v>RnD electricity capital cost reduction X offshore wind es</v>
      </c>
    </row>
    <row r="743" spans="1:1" x14ac:dyDescent="0.45">
      <c r="A743" t="str">
        <f>'FoPITY-1'!A743&amp;" X"&amp;IF('FoPITY-1'!$B743&lt;&gt;""," "&amp;'FoPITY-1'!$B743,"")&amp;IF('FoPITY-1'!$C743&lt;&gt;""," X "&amp;'FoPITY-1'!$C743,"")&amp;IF('FoPITY-1'!$D743&lt;&gt;""," X "&amp;'FoPITY-1'!$D743,"")</f>
        <v>RnD electricity capital cost reduction X crude oil es</v>
      </c>
    </row>
    <row r="744" spans="1:1" x14ac:dyDescent="0.45">
      <c r="A744" t="str">
        <f>'FoPITY-1'!A744&amp;" X"&amp;IF('FoPITY-1'!$B744&lt;&gt;""," "&amp;'FoPITY-1'!$B744,"")&amp;IF('FoPITY-1'!$C744&lt;&gt;""," X "&amp;'FoPITY-1'!$C744,"")&amp;IF('FoPITY-1'!$D744&lt;&gt;""," X "&amp;'FoPITY-1'!$D744,"")</f>
        <v>RnD electricity capital cost reduction X heavy or residual fuel oil es</v>
      </c>
    </row>
    <row r="745" spans="1:1" x14ac:dyDescent="0.45">
      <c r="A745" t="str">
        <f>'FoPITY-1'!A745&amp;" X"&amp;IF('FoPITY-1'!$B745&lt;&gt;""," "&amp;'FoPITY-1'!$B745,"")&amp;IF('FoPITY-1'!$C745&lt;&gt;""," X "&amp;'FoPITY-1'!$C745,"")&amp;IF('FoPITY-1'!$D745&lt;&gt;""," X "&amp;'FoPITY-1'!$D745,"")</f>
        <v>RnD electricity capital cost reduction X municipal solid waste es</v>
      </c>
    </row>
    <row r="746" spans="1:1" x14ac:dyDescent="0.45">
      <c r="A746" t="str">
        <f>'FoPITY-1'!A746&amp;" X"&amp;IF('FoPITY-1'!$B746&lt;&gt;""," "&amp;'FoPITY-1'!$B746,"")&amp;IF('FoPITY-1'!$C746&lt;&gt;""," X "&amp;'FoPITY-1'!$C746,"")&amp;IF('FoPITY-1'!$D746&lt;&gt;""," X "&amp;'FoPITY-1'!$D746,"")</f>
        <v>RnD building capital cost reduction X heating</v>
      </c>
    </row>
    <row r="747" spans="1:1" x14ac:dyDescent="0.45">
      <c r="A747" t="str">
        <f>'FoPITY-1'!A747&amp;" X"&amp;IF('FoPITY-1'!$B747&lt;&gt;""," "&amp;'FoPITY-1'!$B747,"")&amp;IF('FoPITY-1'!$C747&lt;&gt;""," X "&amp;'FoPITY-1'!$C747,"")&amp;IF('FoPITY-1'!$D747&lt;&gt;""," X "&amp;'FoPITY-1'!$D747,"")</f>
        <v>RnD building capital cost reduction X cooling and ventilation</v>
      </c>
    </row>
    <row r="748" spans="1:1" x14ac:dyDescent="0.45">
      <c r="A748" t="str">
        <f>'FoPITY-1'!A748&amp;" X"&amp;IF('FoPITY-1'!$B748&lt;&gt;""," "&amp;'FoPITY-1'!$B748,"")&amp;IF('FoPITY-1'!$C748&lt;&gt;""," X "&amp;'FoPITY-1'!$C748,"")&amp;IF('FoPITY-1'!$D748&lt;&gt;""," X "&amp;'FoPITY-1'!$D748,"")</f>
        <v>RnD building capital cost reduction X envelope</v>
      </c>
    </row>
    <row r="749" spans="1:1" x14ac:dyDescent="0.45">
      <c r="A749" t="str">
        <f>'FoPITY-1'!A749&amp;" X"&amp;IF('FoPITY-1'!$B749&lt;&gt;""," "&amp;'FoPITY-1'!$B749,"")&amp;IF('FoPITY-1'!$C749&lt;&gt;""," X "&amp;'FoPITY-1'!$C749,"")&amp;IF('FoPITY-1'!$D749&lt;&gt;""," X "&amp;'FoPITY-1'!$D749,"")</f>
        <v>RnD building capital cost reduction X lighting</v>
      </c>
    </row>
    <row r="750" spans="1:1" x14ac:dyDescent="0.45">
      <c r="A750" t="str">
        <f>'FoPITY-1'!A750&amp;" X"&amp;IF('FoPITY-1'!$B750&lt;&gt;""," "&amp;'FoPITY-1'!$B750,"")&amp;IF('FoPITY-1'!$C750&lt;&gt;""," X "&amp;'FoPITY-1'!$C750,"")&amp;IF('FoPITY-1'!$D750&lt;&gt;""," X "&amp;'FoPITY-1'!$D750,"")</f>
        <v>RnD building capital cost reduction X appliances</v>
      </c>
    </row>
    <row r="751" spans="1:1" x14ac:dyDescent="0.45">
      <c r="A751" t="str">
        <f>'FoPITY-1'!A751&amp;" X"&amp;IF('FoPITY-1'!$B751&lt;&gt;""," "&amp;'FoPITY-1'!$B751,"")&amp;IF('FoPITY-1'!$C751&lt;&gt;""," X "&amp;'FoPITY-1'!$C751,"")&amp;IF('FoPITY-1'!$D751&lt;&gt;""," X "&amp;'FoPITY-1'!$D751,"")</f>
        <v>RnD building capital cost reduction X other component</v>
      </c>
    </row>
    <row r="752" spans="1:1" x14ac:dyDescent="0.45">
      <c r="A752" t="str">
        <f>'FoPITY-1'!A752&amp;" X"&amp;IF('FoPITY-1'!$B752&lt;&gt;""," "&amp;'FoPITY-1'!$B752,"")&amp;IF('FoPITY-1'!$C752&lt;&gt;""," X "&amp;'FoPITY-1'!$C752,"")&amp;IF('FoPITY-1'!$D752&lt;&gt;""," X "&amp;'FoPITY-1'!$D752,"")</f>
        <v>RnD industry capital cost reduction X cement and other carbonates</v>
      </c>
    </row>
    <row r="753" spans="1:1" x14ac:dyDescent="0.45">
      <c r="A753" t="str">
        <f>'FoPITY-1'!A753&amp;" X"&amp;IF('FoPITY-1'!$B753&lt;&gt;""," "&amp;'FoPITY-1'!$B753,"")&amp;IF('FoPITY-1'!$C753&lt;&gt;""," X "&amp;'FoPITY-1'!$C753,"")&amp;IF('FoPITY-1'!$D753&lt;&gt;""," X "&amp;'FoPITY-1'!$D753,"")</f>
        <v>RnD industry capital cost reduction X natural gas and petroleum systems</v>
      </c>
    </row>
    <row r="754" spans="1:1" x14ac:dyDescent="0.45">
      <c r="A754" t="str">
        <f>'FoPITY-1'!A754&amp;" X"&amp;IF('FoPITY-1'!$B754&lt;&gt;""," "&amp;'FoPITY-1'!$B754,"")&amp;IF('FoPITY-1'!$C754&lt;&gt;""," X "&amp;'FoPITY-1'!$C754,"")&amp;IF('FoPITY-1'!$D754&lt;&gt;""," X "&amp;'FoPITY-1'!$D754,"")</f>
        <v>RnD industry capital cost reduction X iron and steel</v>
      </c>
    </row>
    <row r="755" spans="1:1" x14ac:dyDescent="0.45">
      <c r="A755" t="str">
        <f>'FoPITY-1'!A755&amp;" X"&amp;IF('FoPITY-1'!$B755&lt;&gt;""," "&amp;'FoPITY-1'!$B755,"")&amp;IF('FoPITY-1'!$C755&lt;&gt;""," X "&amp;'FoPITY-1'!$C755,"")&amp;IF('FoPITY-1'!$D755&lt;&gt;""," X "&amp;'FoPITY-1'!$D755,"")</f>
        <v>RnD industry capital cost reduction X chemicals</v>
      </c>
    </row>
    <row r="756" spans="1:1" x14ac:dyDescent="0.45">
      <c r="A756" t="str">
        <f>'FoPITY-1'!A756&amp;" X"&amp;IF('FoPITY-1'!$B756&lt;&gt;""," "&amp;'FoPITY-1'!$B756,"")&amp;IF('FoPITY-1'!$C756&lt;&gt;""," X "&amp;'FoPITY-1'!$C756,"")&amp;IF('FoPITY-1'!$D756&lt;&gt;""," X "&amp;'FoPITY-1'!$D756,"")</f>
        <v>RnD industry capital cost reduction X coal mining</v>
      </c>
    </row>
    <row r="757" spans="1:1" x14ac:dyDescent="0.45">
      <c r="A757" t="str">
        <f>'FoPITY-1'!A757&amp;" X"&amp;IF('FoPITY-1'!$B757&lt;&gt;""," "&amp;'FoPITY-1'!$B757,"")&amp;IF('FoPITY-1'!$C757&lt;&gt;""," X "&amp;'FoPITY-1'!$C757,"")&amp;IF('FoPITY-1'!$D757&lt;&gt;""," X "&amp;'FoPITY-1'!$D757,"")</f>
        <v>RnD industry capital cost reduction X waste management</v>
      </c>
    </row>
    <row r="758" spans="1:1" x14ac:dyDescent="0.45">
      <c r="A758" t="str">
        <f>'FoPITY-1'!A758&amp;" X"&amp;IF('FoPITY-1'!$B758&lt;&gt;""," "&amp;'FoPITY-1'!$B758,"")&amp;IF('FoPITY-1'!$C758&lt;&gt;""," X "&amp;'FoPITY-1'!$C758,"")&amp;IF('FoPITY-1'!$D758&lt;&gt;""," X "&amp;'FoPITY-1'!$D758,"")</f>
        <v>RnD industry capital cost reduction X agriculture</v>
      </c>
    </row>
    <row r="759" spans="1:1" x14ac:dyDescent="0.45">
      <c r="A759" t="str">
        <f>'FoPITY-1'!A759&amp;" X"&amp;IF('FoPITY-1'!$B759&lt;&gt;""," "&amp;'FoPITY-1'!$B759,"")&amp;IF('FoPITY-1'!$C759&lt;&gt;""," X "&amp;'FoPITY-1'!$C759,"")&amp;IF('FoPITY-1'!$D759&lt;&gt;""," X "&amp;'FoPITY-1'!$D759,"")</f>
        <v>RnD industry capital cost reduction X other industries</v>
      </c>
    </row>
    <row r="760" spans="1:1" x14ac:dyDescent="0.45">
      <c r="A760" t="str">
        <f>'FoPITY-1'!A760&amp;" X"&amp;IF('FoPITY-1'!$B760&lt;&gt;""," "&amp;'FoPITY-1'!$B760,"")&amp;IF('FoPITY-1'!$C760&lt;&gt;""," X "&amp;'FoPITY-1'!$C760,"")&amp;IF('FoPITY-1'!$D760&lt;&gt;""," X "&amp;'FoPITY-1'!$D760,"")</f>
        <v>RnD CCS capital cost reduction X</v>
      </c>
    </row>
    <row r="761" spans="1:1" x14ac:dyDescent="0.45">
      <c r="A761" t="str">
        <f>'FoPITY-1'!A761&amp;" X"&amp;IF('FoPITY-1'!$B761&lt;&gt;""," "&amp;'FoPITY-1'!$B761,"")&amp;IF('FoPITY-1'!$C761&lt;&gt;""," X "&amp;'FoPITY-1'!$C761,"")&amp;IF('FoPITY-1'!$D761&lt;&gt;""," X "&amp;'FoPITY-1'!$D761,"")</f>
        <v>RnD transportation fuel use reduction X battery electric vehicle</v>
      </c>
    </row>
    <row r="762" spans="1:1" x14ac:dyDescent="0.45">
      <c r="A762" t="str">
        <f>'FoPITY-1'!A762&amp;" X"&amp;IF('FoPITY-1'!$B762&lt;&gt;""," "&amp;'FoPITY-1'!$B762,"")&amp;IF('FoPITY-1'!$C762&lt;&gt;""," X "&amp;'FoPITY-1'!$C762,"")&amp;IF('FoPITY-1'!$D762&lt;&gt;""," X "&amp;'FoPITY-1'!$D762,"")</f>
        <v>RnD transportation fuel use reduction X natural gas vehicle</v>
      </c>
    </row>
    <row r="763" spans="1:1" x14ac:dyDescent="0.45">
      <c r="A763" t="str">
        <f>'FoPITY-1'!A763&amp;" X"&amp;IF('FoPITY-1'!$B763&lt;&gt;""," "&amp;'FoPITY-1'!$B763,"")&amp;IF('FoPITY-1'!$C763&lt;&gt;""," X "&amp;'FoPITY-1'!$C763,"")&amp;IF('FoPITY-1'!$D763&lt;&gt;""," X "&amp;'FoPITY-1'!$D763,"")</f>
        <v>RnD transportation fuel use reduction X gasoline vehicle</v>
      </c>
    </row>
    <row r="764" spans="1:1" x14ac:dyDescent="0.45">
      <c r="A764" t="str">
        <f>'FoPITY-1'!A764&amp;" X"&amp;IF('FoPITY-1'!$B764&lt;&gt;""," "&amp;'FoPITY-1'!$B764,"")&amp;IF('FoPITY-1'!$C764&lt;&gt;""," X "&amp;'FoPITY-1'!$C764,"")&amp;IF('FoPITY-1'!$D764&lt;&gt;""," X "&amp;'FoPITY-1'!$D764,"")</f>
        <v>RnD transportation fuel use reduction X diesel vehicle</v>
      </c>
    </row>
    <row r="765" spans="1:1" x14ac:dyDescent="0.45">
      <c r="A765" t="str">
        <f>'FoPITY-1'!A765&amp;" X"&amp;IF('FoPITY-1'!$B765&lt;&gt;""," "&amp;'FoPITY-1'!$B765,"")&amp;IF('FoPITY-1'!$C765&lt;&gt;""," X "&amp;'FoPITY-1'!$C765,"")&amp;IF('FoPITY-1'!$D765&lt;&gt;""," X "&amp;'FoPITY-1'!$D765,"")</f>
        <v>RnD transportation fuel use reduction X plugin hybrid vehicle</v>
      </c>
    </row>
    <row r="766" spans="1:1" x14ac:dyDescent="0.45">
      <c r="A766" t="str">
        <f>'FoPITY-1'!A766&amp;" X"&amp;IF('FoPITY-1'!$B766&lt;&gt;""," "&amp;'FoPITY-1'!$B766,"")&amp;IF('FoPITY-1'!$C766&lt;&gt;""," X "&amp;'FoPITY-1'!$C766,"")&amp;IF('FoPITY-1'!$D766&lt;&gt;""," X "&amp;'FoPITY-1'!$D766,"")</f>
        <v>RnD transportation fuel use reduction X LPG vehicle</v>
      </c>
    </row>
    <row r="767" spans="1:1" x14ac:dyDescent="0.45">
      <c r="A767" t="str">
        <f>'FoPITY-1'!A767&amp;" X"&amp;IF('FoPITY-1'!$B767&lt;&gt;""," "&amp;'FoPITY-1'!$B767,"")&amp;IF('FoPITY-1'!$C767&lt;&gt;""," X "&amp;'FoPITY-1'!$C767,"")&amp;IF('FoPITY-1'!$D767&lt;&gt;""," X "&amp;'FoPITY-1'!$D767,"")</f>
        <v>RnD transportation fuel use reduction X hydrogen vehicle</v>
      </c>
    </row>
    <row r="768" spans="1:1" x14ac:dyDescent="0.45">
      <c r="A768" t="str">
        <f>'FoPITY-1'!A768&amp;" X"&amp;IF('FoPITY-1'!$B768&lt;&gt;""," "&amp;'FoPITY-1'!$B768,"")&amp;IF('FoPITY-1'!$C768&lt;&gt;""," X "&amp;'FoPITY-1'!$C768,"")&amp;IF('FoPITY-1'!$D768&lt;&gt;""," X "&amp;'FoPITY-1'!$D768,"")</f>
        <v>RnD electricity fuel use reduction X hard coal es</v>
      </c>
    </row>
    <row r="769" spans="1:1" x14ac:dyDescent="0.45">
      <c r="A769" t="str">
        <f>'FoPITY-1'!A769&amp;" X"&amp;IF('FoPITY-1'!$B769&lt;&gt;""," "&amp;'FoPITY-1'!$B769,"")&amp;IF('FoPITY-1'!$C769&lt;&gt;""," X "&amp;'FoPITY-1'!$C769,"")&amp;IF('FoPITY-1'!$D769&lt;&gt;""," X "&amp;'FoPITY-1'!$D769,"")</f>
        <v>RnD electricity fuel use reduction X natural gas nonpeaker es</v>
      </c>
    </row>
    <row r="770" spans="1:1" x14ac:dyDescent="0.45">
      <c r="A770" t="str">
        <f>'FoPITY-1'!A770&amp;" X"&amp;IF('FoPITY-1'!$B770&lt;&gt;""," "&amp;'FoPITY-1'!$B770,"")&amp;IF('FoPITY-1'!$C770&lt;&gt;""," X "&amp;'FoPITY-1'!$C770,"")&amp;IF('FoPITY-1'!$D770&lt;&gt;""," X "&amp;'FoPITY-1'!$D770,"")</f>
        <v>RnD electricity fuel use reduction X nuclear es</v>
      </c>
    </row>
    <row r="771" spans="1:1" x14ac:dyDescent="0.45">
      <c r="A771" t="str">
        <f>'FoPITY-1'!A771&amp;" X"&amp;IF('FoPITY-1'!$B771&lt;&gt;""," "&amp;'FoPITY-1'!$B771,"")&amp;IF('FoPITY-1'!$C771&lt;&gt;""," X "&amp;'FoPITY-1'!$C771,"")&amp;IF('FoPITY-1'!$D771&lt;&gt;""," X "&amp;'FoPITY-1'!$D771,"")</f>
        <v>RnD electricity fuel use reduction X hydro es</v>
      </c>
    </row>
    <row r="772" spans="1:1" x14ac:dyDescent="0.45">
      <c r="A772" t="str">
        <f>'FoPITY-1'!A772&amp;" X"&amp;IF('FoPITY-1'!$B772&lt;&gt;""," "&amp;'FoPITY-1'!$B772,"")&amp;IF('FoPITY-1'!$C772&lt;&gt;""," X "&amp;'FoPITY-1'!$C772,"")&amp;IF('FoPITY-1'!$D772&lt;&gt;""," X "&amp;'FoPITY-1'!$D772,"")</f>
        <v>RnD electricity fuel use reduction X onshore wind es</v>
      </c>
    </row>
    <row r="773" spans="1:1" x14ac:dyDescent="0.45">
      <c r="A773" t="str">
        <f>'FoPITY-1'!A773&amp;" X"&amp;IF('FoPITY-1'!$B773&lt;&gt;""," "&amp;'FoPITY-1'!$B773,"")&amp;IF('FoPITY-1'!$C773&lt;&gt;""," X "&amp;'FoPITY-1'!$C773,"")&amp;IF('FoPITY-1'!$D773&lt;&gt;""," X "&amp;'FoPITY-1'!$D773,"")</f>
        <v>RnD electricity fuel use reduction X solar PV es</v>
      </c>
    </row>
    <row r="774" spans="1:1" x14ac:dyDescent="0.45">
      <c r="A774" t="str">
        <f>'FoPITY-1'!A774&amp;" X"&amp;IF('FoPITY-1'!$B774&lt;&gt;""," "&amp;'FoPITY-1'!$B774,"")&amp;IF('FoPITY-1'!$C774&lt;&gt;""," X "&amp;'FoPITY-1'!$C774,"")&amp;IF('FoPITY-1'!$D774&lt;&gt;""," X "&amp;'FoPITY-1'!$D774,"")</f>
        <v>RnD electricity fuel use reduction X solar thermal es</v>
      </c>
    </row>
    <row r="775" spans="1:1" x14ac:dyDescent="0.45">
      <c r="A775" t="str">
        <f>'FoPITY-1'!A775&amp;" X"&amp;IF('FoPITY-1'!$B775&lt;&gt;""," "&amp;'FoPITY-1'!$B775,"")&amp;IF('FoPITY-1'!$C775&lt;&gt;""," X "&amp;'FoPITY-1'!$C775,"")&amp;IF('FoPITY-1'!$D775&lt;&gt;""," X "&amp;'FoPITY-1'!$D775,"")</f>
        <v>RnD electricity fuel use reduction X biomass es</v>
      </c>
    </row>
    <row r="776" spans="1:1" x14ac:dyDescent="0.45">
      <c r="A776" t="str">
        <f>'FoPITY-1'!A776&amp;" X"&amp;IF('FoPITY-1'!$B776&lt;&gt;""," "&amp;'FoPITY-1'!$B776,"")&amp;IF('FoPITY-1'!$C776&lt;&gt;""," X "&amp;'FoPITY-1'!$C776,"")&amp;IF('FoPITY-1'!$D776&lt;&gt;""," X "&amp;'FoPITY-1'!$D776,"")</f>
        <v>RnD electricity fuel use reduction X geothermal es</v>
      </c>
    </row>
    <row r="777" spans="1:1" x14ac:dyDescent="0.45">
      <c r="A777" t="str">
        <f>'FoPITY-1'!A777&amp;" X"&amp;IF('FoPITY-1'!$B777&lt;&gt;""," "&amp;'FoPITY-1'!$B777,"")&amp;IF('FoPITY-1'!$C777&lt;&gt;""," X "&amp;'FoPITY-1'!$C777,"")&amp;IF('FoPITY-1'!$D777&lt;&gt;""," X "&amp;'FoPITY-1'!$D777,"")</f>
        <v>RnD electricity fuel use reduction X petroleum es</v>
      </c>
    </row>
    <row r="778" spans="1:1" x14ac:dyDescent="0.45">
      <c r="A778" t="str">
        <f>'FoPITY-1'!A778&amp;" X"&amp;IF('FoPITY-1'!$B778&lt;&gt;""," "&amp;'FoPITY-1'!$B778,"")&amp;IF('FoPITY-1'!$C778&lt;&gt;""," X "&amp;'FoPITY-1'!$C778,"")&amp;IF('FoPITY-1'!$D778&lt;&gt;""," X "&amp;'FoPITY-1'!$D778,"")</f>
        <v>RnD electricity fuel use reduction X natural gas peaker es</v>
      </c>
    </row>
    <row r="779" spans="1:1" x14ac:dyDescent="0.45">
      <c r="A779" t="str">
        <f>'FoPITY-1'!A779&amp;" X"&amp;IF('FoPITY-1'!$B779&lt;&gt;""," "&amp;'FoPITY-1'!$B779,"")&amp;IF('FoPITY-1'!$C779&lt;&gt;""," X "&amp;'FoPITY-1'!$C779,"")&amp;IF('FoPITY-1'!$D779&lt;&gt;""," X "&amp;'FoPITY-1'!$D779,"")</f>
        <v>RnD electricity fuel use reduction X lignite es</v>
      </c>
    </row>
    <row r="780" spans="1:1" x14ac:dyDescent="0.45">
      <c r="A780" t="str">
        <f>'FoPITY-1'!A780&amp;" X"&amp;IF('FoPITY-1'!$B780&lt;&gt;""," "&amp;'FoPITY-1'!$B780,"")&amp;IF('FoPITY-1'!$C780&lt;&gt;""," X "&amp;'FoPITY-1'!$C780,"")&amp;IF('FoPITY-1'!$D780&lt;&gt;""," X "&amp;'FoPITY-1'!$D780,"")</f>
        <v>RnD electricity fuel use reduction X offshore wind es</v>
      </c>
    </row>
    <row r="781" spans="1:1" x14ac:dyDescent="0.45">
      <c r="A781" t="str">
        <f>'FoPITY-1'!A781&amp;" X"&amp;IF('FoPITY-1'!$B781&lt;&gt;""," "&amp;'FoPITY-1'!$B781,"")&amp;IF('FoPITY-1'!$C781&lt;&gt;""," X "&amp;'FoPITY-1'!$C781,"")&amp;IF('FoPITY-1'!$D781&lt;&gt;""," X "&amp;'FoPITY-1'!$D781,"")</f>
        <v>RnD electricity fuel use reduction X crude oil es</v>
      </c>
    </row>
    <row r="782" spans="1:1" x14ac:dyDescent="0.45">
      <c r="A782" t="str">
        <f>'FoPITY-1'!A782&amp;" X"&amp;IF('FoPITY-1'!$B782&lt;&gt;""," "&amp;'FoPITY-1'!$B782,"")&amp;IF('FoPITY-1'!$C782&lt;&gt;""," X "&amp;'FoPITY-1'!$C782,"")&amp;IF('FoPITY-1'!$D782&lt;&gt;""," X "&amp;'FoPITY-1'!$D782,"")</f>
        <v>RnD electricity fuel use reduction X heavy or residual fuel oil es</v>
      </c>
    </row>
    <row r="783" spans="1:1" x14ac:dyDescent="0.45">
      <c r="A783" t="str">
        <f>'FoPITY-1'!A783&amp;" X"&amp;IF('FoPITY-1'!$B783&lt;&gt;""," "&amp;'FoPITY-1'!$B783,"")&amp;IF('FoPITY-1'!$C783&lt;&gt;""," X "&amp;'FoPITY-1'!$C783,"")&amp;IF('FoPITY-1'!$D783&lt;&gt;""," X "&amp;'FoPITY-1'!$D783,"")</f>
        <v>RnD electricity fuel use reduction X municipal solid waste es</v>
      </c>
    </row>
    <row r="784" spans="1:1" x14ac:dyDescent="0.45">
      <c r="A784" t="str">
        <f>'FoPITY-1'!A784&amp;" X"&amp;IF('FoPITY-1'!$B784&lt;&gt;""," "&amp;'FoPITY-1'!$B784,"")&amp;IF('FoPITY-1'!$C784&lt;&gt;""," X "&amp;'FoPITY-1'!$C784,"")&amp;IF('FoPITY-1'!$D784&lt;&gt;""," X "&amp;'FoPITY-1'!$D784,"")</f>
        <v>RnD building fuel use reduction X heating</v>
      </c>
    </row>
    <row r="785" spans="1:1" x14ac:dyDescent="0.45">
      <c r="A785" t="str">
        <f>'FoPITY-1'!A785&amp;" X"&amp;IF('FoPITY-1'!$B785&lt;&gt;""," "&amp;'FoPITY-1'!$B785,"")&amp;IF('FoPITY-1'!$C785&lt;&gt;""," X "&amp;'FoPITY-1'!$C785,"")&amp;IF('FoPITY-1'!$D785&lt;&gt;""," X "&amp;'FoPITY-1'!$D785,"")</f>
        <v>RnD building fuel use reduction X cooling and ventilation</v>
      </c>
    </row>
    <row r="786" spans="1:1" x14ac:dyDescent="0.45">
      <c r="A786" t="str">
        <f>'FoPITY-1'!A786&amp;" X"&amp;IF('FoPITY-1'!$B786&lt;&gt;""," "&amp;'FoPITY-1'!$B786,"")&amp;IF('FoPITY-1'!$C786&lt;&gt;""," X "&amp;'FoPITY-1'!$C786,"")&amp;IF('FoPITY-1'!$D786&lt;&gt;""," X "&amp;'FoPITY-1'!$D786,"")</f>
        <v>RnD building fuel use reduction X envelope</v>
      </c>
    </row>
    <row r="787" spans="1:1" x14ac:dyDescent="0.45">
      <c r="A787" t="str">
        <f>'FoPITY-1'!A787&amp;" X"&amp;IF('FoPITY-1'!$B787&lt;&gt;""," "&amp;'FoPITY-1'!$B787,"")&amp;IF('FoPITY-1'!$C787&lt;&gt;""," X "&amp;'FoPITY-1'!$C787,"")&amp;IF('FoPITY-1'!$D787&lt;&gt;""," X "&amp;'FoPITY-1'!$D787,"")</f>
        <v>RnD building fuel use reduction X lighting</v>
      </c>
    </row>
    <row r="788" spans="1:1" x14ac:dyDescent="0.45">
      <c r="A788" t="str">
        <f>'FoPITY-1'!A788&amp;" X"&amp;IF('FoPITY-1'!$B788&lt;&gt;""," "&amp;'FoPITY-1'!$B788,"")&amp;IF('FoPITY-1'!$C788&lt;&gt;""," X "&amp;'FoPITY-1'!$C788,"")&amp;IF('FoPITY-1'!$D788&lt;&gt;""," X "&amp;'FoPITY-1'!$D788,"")</f>
        <v>RnD building fuel use reduction X appliances</v>
      </c>
    </row>
    <row r="789" spans="1:1" x14ac:dyDescent="0.45">
      <c r="A789" t="str">
        <f>'FoPITY-1'!A789&amp;" X"&amp;IF('FoPITY-1'!$B789&lt;&gt;""," "&amp;'FoPITY-1'!$B789,"")&amp;IF('FoPITY-1'!$C789&lt;&gt;""," X "&amp;'FoPITY-1'!$C789,"")&amp;IF('FoPITY-1'!$D789&lt;&gt;""," X "&amp;'FoPITY-1'!$D789,"")</f>
        <v>RnD building fuel use reduction X other component</v>
      </c>
    </row>
    <row r="790" spans="1:1" x14ac:dyDescent="0.45">
      <c r="A790" t="str">
        <f>'FoPITY-1'!A790&amp;" X"&amp;IF('FoPITY-1'!$B790&lt;&gt;""," "&amp;'FoPITY-1'!$B790,"")&amp;IF('FoPITY-1'!$C790&lt;&gt;""," X "&amp;'FoPITY-1'!$C790,"")&amp;IF('FoPITY-1'!$D790&lt;&gt;""," X "&amp;'FoPITY-1'!$D790,"")</f>
        <v>RnD industry fuel use reduction X cement and other carbonates</v>
      </c>
    </row>
    <row r="791" spans="1:1" x14ac:dyDescent="0.45">
      <c r="A791" t="str">
        <f>'FoPITY-1'!A791&amp;" X"&amp;IF('FoPITY-1'!$B791&lt;&gt;""," "&amp;'FoPITY-1'!$B791,"")&amp;IF('FoPITY-1'!$C791&lt;&gt;""," X "&amp;'FoPITY-1'!$C791,"")&amp;IF('FoPITY-1'!$D791&lt;&gt;""," X "&amp;'FoPITY-1'!$D791,"")</f>
        <v>RnD industry fuel use reduction X natural gas and petroleum systems</v>
      </c>
    </row>
    <row r="792" spans="1:1" x14ac:dyDescent="0.45">
      <c r="A792" t="str">
        <f>'FoPITY-1'!A792&amp;" X"&amp;IF('FoPITY-1'!$B792&lt;&gt;""," "&amp;'FoPITY-1'!$B792,"")&amp;IF('FoPITY-1'!$C792&lt;&gt;""," X "&amp;'FoPITY-1'!$C792,"")&amp;IF('FoPITY-1'!$D792&lt;&gt;""," X "&amp;'FoPITY-1'!$D792,"")</f>
        <v>RnD industry fuel use reduction X iron and steel</v>
      </c>
    </row>
    <row r="793" spans="1:1" x14ac:dyDescent="0.45">
      <c r="A793" t="str">
        <f>'FoPITY-1'!A793&amp;" X"&amp;IF('FoPITY-1'!$B793&lt;&gt;""," "&amp;'FoPITY-1'!$B793,"")&amp;IF('FoPITY-1'!$C793&lt;&gt;""," X "&amp;'FoPITY-1'!$C793,"")&amp;IF('FoPITY-1'!$D793&lt;&gt;""," X "&amp;'FoPITY-1'!$D793,"")</f>
        <v>RnD industry fuel use reduction X chemicals</v>
      </c>
    </row>
    <row r="794" spans="1:1" x14ac:dyDescent="0.45">
      <c r="A794" t="str">
        <f>'FoPITY-1'!A794&amp;" X"&amp;IF('FoPITY-1'!$B794&lt;&gt;""," "&amp;'FoPITY-1'!$B794,"")&amp;IF('FoPITY-1'!$C794&lt;&gt;""," X "&amp;'FoPITY-1'!$C794,"")&amp;IF('FoPITY-1'!$D794&lt;&gt;""," X "&amp;'FoPITY-1'!$D794,"")</f>
        <v>RnD industry fuel use reduction X coal mining</v>
      </c>
    </row>
    <row r="795" spans="1:1" x14ac:dyDescent="0.45">
      <c r="A795" t="str">
        <f>'FoPITY-1'!A795&amp;" X"&amp;IF('FoPITY-1'!$B795&lt;&gt;""," "&amp;'FoPITY-1'!$B795,"")&amp;IF('FoPITY-1'!$C795&lt;&gt;""," X "&amp;'FoPITY-1'!$C795,"")&amp;IF('FoPITY-1'!$D795&lt;&gt;""," X "&amp;'FoPITY-1'!$D795,"")</f>
        <v>RnD industry fuel use reduction X waste management</v>
      </c>
    </row>
    <row r="796" spans="1:1" x14ac:dyDescent="0.45">
      <c r="A796" t="str">
        <f>'FoPITY-1'!A796&amp;" X"&amp;IF('FoPITY-1'!$B796&lt;&gt;""," "&amp;'FoPITY-1'!$B796,"")&amp;IF('FoPITY-1'!$C796&lt;&gt;""," X "&amp;'FoPITY-1'!$C796,"")&amp;IF('FoPITY-1'!$D796&lt;&gt;""," X "&amp;'FoPITY-1'!$D796,"")</f>
        <v>RnD industry fuel use reduction X agriculture</v>
      </c>
    </row>
    <row r="797" spans="1:1" x14ac:dyDescent="0.45">
      <c r="A797" t="str">
        <f>'FoPITY-1'!A797&amp;" X"&amp;IF('FoPITY-1'!$B797&lt;&gt;""," "&amp;'FoPITY-1'!$B797,"")&amp;IF('FoPITY-1'!$C797&lt;&gt;""," X "&amp;'FoPITY-1'!$C797,"")&amp;IF('FoPITY-1'!$D797&lt;&gt;""," X "&amp;'FoPITY-1'!$D797,"")</f>
        <v>RnD industry fuel use reduction X other industries</v>
      </c>
    </row>
    <row r="798" spans="1:1" x14ac:dyDescent="0.45">
      <c r="A798" t="str">
        <f>'FoPITY-1'!A798&amp;" X"&amp;IF('FoPITY-1'!$B798&lt;&gt;""," "&amp;'FoPITY-1'!$B798,"")&amp;IF('FoPITY-1'!$C798&lt;&gt;""," X "&amp;'FoPITY-1'!$C798,"")&amp;IF('FoPITY-1'!$D798&lt;&gt;""," X "&amp;'FoPITY-1'!$D798,"")</f>
        <v>RnD CCS fuel use reduction X</v>
      </c>
    </row>
    <row r="799" spans="1:1" x14ac:dyDescent="0.45">
      <c r="A799" t="str">
        <f>'FoPITY-1'!A799&amp;" X"&amp;IF('FoPITY-1'!$B799&lt;&gt;""," "&amp;'FoPITY-1'!$B799,"")&amp;IF('FoPITY-1'!$C799&lt;&gt;""," X "&amp;'FoPITY-1'!$C799,"")&amp;IF('FoPITY-1'!$D799&lt;&gt;""," X "&amp;'FoPITY-1'!$D799,"")</f>
        <v>geoeng direct air capture X</v>
      </c>
    </row>
    <row r="800" spans="1:1" x14ac:dyDescent="0.45">
      <c r="A800" t="str">
        <f>'FoPITY-1'!A800&amp;" X"&amp;IF('FoPITY-1'!$B800&lt;&gt;""," "&amp;'FoPITY-1'!$B800,"")&amp;IF('FoPITY-1'!$C800&lt;&gt;""," X "&amp;'FoPITY-1'!$C800,"")&amp;IF('FoPITY-1'!$D800&lt;&gt;""," X "&amp;'FoPITY-1'!$D800,"")</f>
        <v>settings exogenous GDP adjustment X</v>
      </c>
    </row>
    <row r="801" spans="1:1" x14ac:dyDescent="0.45">
      <c r="A801" t="str">
        <f>'FoPITY-1'!A801&amp;" X"&amp;IF('FoPITY-1'!$B801&lt;&gt;""," "&amp;'FoPITY-1'!$B801,"")&amp;IF('FoPITY-1'!$C801&lt;&gt;""," X "&amp;'FoPITY-1'!$C801,"")&amp;IF('FoPITY-1'!$D801&lt;&gt;""," X "&amp;'FoPITY-1'!$D801,"")</f>
        <v>GRA carbon tax revenue X regular spending</v>
      </c>
    </row>
    <row r="802" spans="1:1" x14ac:dyDescent="0.45">
      <c r="A802" t="str">
        <f>'FoPITY-1'!A802&amp;" X"&amp;IF('FoPITY-1'!$B802&lt;&gt;""," "&amp;'FoPITY-1'!$B802,"")&amp;IF('FoPITY-1'!$C802&lt;&gt;""," X "&amp;'FoPITY-1'!$C802,"")&amp;IF('FoPITY-1'!$D802&lt;&gt;""," X "&amp;'FoPITY-1'!$D802,"")</f>
        <v>GRA carbon tax revenue X deficit spending</v>
      </c>
    </row>
    <row r="803" spans="1:1" x14ac:dyDescent="0.45">
      <c r="A803" t="str">
        <f>'FoPITY-1'!A803&amp;" X"&amp;IF('FoPITY-1'!$B803&lt;&gt;""," "&amp;'FoPITY-1'!$B803,"")&amp;IF('FoPITY-1'!$C803&lt;&gt;""," X "&amp;'FoPITY-1'!$C803,"")&amp;IF('FoPITY-1'!$D803&lt;&gt;""," X "&amp;'FoPITY-1'!$D803,"")</f>
        <v>GRA carbon tax revenue X household taxes</v>
      </c>
    </row>
    <row r="804" spans="1:1" x14ac:dyDescent="0.45">
      <c r="A804" t="str">
        <f>'FoPITY-1'!A804&amp;" X"&amp;IF('FoPITY-1'!$B804&lt;&gt;""," "&amp;'FoPITY-1'!$B804,"")&amp;IF('FoPITY-1'!$C804&lt;&gt;""," X "&amp;'FoPITY-1'!$C804,"")&amp;IF('FoPITY-1'!$D804&lt;&gt;""," X "&amp;'FoPITY-1'!$D804,"")</f>
        <v>GRA carbon tax revenue X payroll taxes</v>
      </c>
    </row>
    <row r="805" spans="1:1" x14ac:dyDescent="0.45">
      <c r="A805" t="str">
        <f>'FoPITY-1'!A805&amp;" X"&amp;IF('FoPITY-1'!$B805&lt;&gt;""," "&amp;'FoPITY-1'!$B805,"")&amp;IF('FoPITY-1'!$C805&lt;&gt;""," X "&amp;'FoPITY-1'!$C805,"")&amp;IF('FoPITY-1'!$D805&lt;&gt;""," X "&amp;'FoPITY-1'!$D805,"")</f>
        <v>GRA carbon tax revenue X corporate taxes</v>
      </c>
    </row>
    <row r="806" spans="1:1" x14ac:dyDescent="0.45">
      <c r="A806" t="str">
        <f>'FoPITY-1'!A806&amp;" X"&amp;IF('FoPITY-1'!$B806&lt;&gt;""," "&amp;'FoPITY-1'!$B806,"")&amp;IF('FoPITY-1'!$C806&lt;&gt;""," X "&amp;'FoPITY-1'!$C806,"")&amp;IF('FoPITY-1'!$D806&lt;&gt;""," X "&amp;'FoPITY-1'!$D806,"")</f>
        <v>GRA fuel tax revenue X regular spending</v>
      </c>
    </row>
    <row r="807" spans="1:1" x14ac:dyDescent="0.45">
      <c r="A807" t="str">
        <f>'FoPITY-1'!A807&amp;" X"&amp;IF('FoPITY-1'!$B807&lt;&gt;""," "&amp;'FoPITY-1'!$B807,"")&amp;IF('FoPITY-1'!$C807&lt;&gt;""," X "&amp;'FoPITY-1'!$C807,"")&amp;IF('FoPITY-1'!$D807&lt;&gt;""," X "&amp;'FoPITY-1'!$D807,"")</f>
        <v>GRA fuel tax revenue X deficit spending</v>
      </c>
    </row>
    <row r="808" spans="1:1" x14ac:dyDescent="0.45">
      <c r="A808" t="str">
        <f>'FoPITY-1'!A808&amp;" X"&amp;IF('FoPITY-1'!$B808&lt;&gt;""," "&amp;'FoPITY-1'!$B808,"")&amp;IF('FoPITY-1'!$C808&lt;&gt;""," X "&amp;'FoPITY-1'!$C808,"")&amp;IF('FoPITY-1'!$D808&lt;&gt;""," X "&amp;'FoPITY-1'!$D808,"")</f>
        <v>GRA fuel tax revenue X household taxes</v>
      </c>
    </row>
    <row r="809" spans="1:1" x14ac:dyDescent="0.45">
      <c r="A809" t="str">
        <f>'FoPITY-1'!A809&amp;" X"&amp;IF('FoPITY-1'!$B809&lt;&gt;""," "&amp;'FoPITY-1'!$B809,"")&amp;IF('FoPITY-1'!$C809&lt;&gt;""," X "&amp;'FoPITY-1'!$C809,"")&amp;IF('FoPITY-1'!$D809&lt;&gt;""," X "&amp;'FoPITY-1'!$D809,"")</f>
        <v>GRA fuel tax revenue X payroll taxes</v>
      </c>
    </row>
    <row r="810" spans="1:1" x14ac:dyDescent="0.45">
      <c r="A810" t="str">
        <f>'FoPITY-1'!A810&amp;" X"&amp;IF('FoPITY-1'!$B810&lt;&gt;""," "&amp;'FoPITY-1'!$B810,"")&amp;IF('FoPITY-1'!$C810&lt;&gt;""," X "&amp;'FoPITY-1'!$C810,"")&amp;IF('FoPITY-1'!$D810&lt;&gt;""," X "&amp;'FoPITY-1'!$D810,"")</f>
        <v>GRA fuel tax revenue X corporate taxes</v>
      </c>
    </row>
    <row r="811" spans="1:1" x14ac:dyDescent="0.45">
      <c r="A811" t="str">
        <f>'FoPITY-1'!A811&amp;" X"&amp;IF('FoPITY-1'!$B811&lt;&gt;""," "&amp;'FoPITY-1'!$B811,"")&amp;IF('FoPITY-1'!$C811&lt;&gt;""," X "&amp;'FoPITY-1'!$C811,"")&amp;IF('FoPITY-1'!$D811&lt;&gt;""," X "&amp;'FoPITY-1'!$D811,"")</f>
        <v>GRA EV subsidy X regular spending</v>
      </c>
    </row>
    <row r="812" spans="1:1" x14ac:dyDescent="0.45">
      <c r="A812" t="str">
        <f>'FoPITY-1'!A812&amp;" X"&amp;IF('FoPITY-1'!$B812&lt;&gt;""," "&amp;'FoPITY-1'!$B812,"")&amp;IF('FoPITY-1'!$C812&lt;&gt;""," X "&amp;'FoPITY-1'!$C812,"")&amp;IF('FoPITY-1'!$D812&lt;&gt;""," X "&amp;'FoPITY-1'!$D812,"")</f>
        <v>GRA EV subsidy X deficit spending</v>
      </c>
    </row>
    <row r="813" spans="1:1" x14ac:dyDescent="0.45">
      <c r="A813" t="str">
        <f>'FoPITY-1'!A813&amp;" X"&amp;IF('FoPITY-1'!$B813&lt;&gt;""," "&amp;'FoPITY-1'!$B813,"")&amp;IF('FoPITY-1'!$C813&lt;&gt;""," X "&amp;'FoPITY-1'!$C813,"")&amp;IF('FoPITY-1'!$D813&lt;&gt;""," X "&amp;'FoPITY-1'!$D813,"")</f>
        <v>GRA EV subsidy X household taxes</v>
      </c>
    </row>
    <row r="814" spans="1:1" x14ac:dyDescent="0.45">
      <c r="A814" t="str">
        <f>'FoPITY-1'!A814&amp;" X"&amp;IF('FoPITY-1'!$B814&lt;&gt;""," "&amp;'FoPITY-1'!$B814,"")&amp;IF('FoPITY-1'!$C814&lt;&gt;""," X "&amp;'FoPITY-1'!$C814,"")&amp;IF('FoPITY-1'!$D814&lt;&gt;""," X "&amp;'FoPITY-1'!$D814,"")</f>
        <v>GRA EV subsidy X payroll taxes</v>
      </c>
    </row>
    <row r="815" spans="1:1" x14ac:dyDescent="0.45">
      <c r="A815" t="str">
        <f>'FoPITY-1'!A815&amp;" X"&amp;IF('FoPITY-1'!$B815&lt;&gt;""," "&amp;'FoPITY-1'!$B815,"")&amp;IF('FoPITY-1'!$C815&lt;&gt;""," X "&amp;'FoPITY-1'!$C815,"")&amp;IF('FoPITY-1'!$D815&lt;&gt;""," X "&amp;'FoPITY-1'!$D815,"")</f>
        <v>GRA EV subsidy X corporate taxes</v>
      </c>
    </row>
    <row r="816" spans="1:1" x14ac:dyDescent="0.45">
      <c r="A816" t="str">
        <f>'FoPITY-1'!A816&amp;" X"&amp;IF('FoPITY-1'!$B816&lt;&gt;""," "&amp;'FoPITY-1'!$B816,"")&amp;IF('FoPITY-1'!$C816&lt;&gt;""," X "&amp;'FoPITY-1'!$C816,"")&amp;IF('FoPITY-1'!$D816&lt;&gt;""," X "&amp;'FoPITY-1'!$D816,"")</f>
        <v>GRA elec gen subsidy X regular spending</v>
      </c>
    </row>
    <row r="817" spans="1:1" x14ac:dyDescent="0.45">
      <c r="A817" t="str">
        <f>'FoPITY-1'!A817&amp;" X"&amp;IF('FoPITY-1'!$B817&lt;&gt;""," "&amp;'FoPITY-1'!$B817,"")&amp;IF('FoPITY-1'!$C817&lt;&gt;""," X "&amp;'FoPITY-1'!$C817,"")&amp;IF('FoPITY-1'!$D817&lt;&gt;""," X "&amp;'FoPITY-1'!$D817,"")</f>
        <v>GRA elec gen subsidy X deficit spending</v>
      </c>
    </row>
    <row r="818" spans="1:1" x14ac:dyDescent="0.45">
      <c r="A818" t="str">
        <f>'FoPITY-1'!A818&amp;" X"&amp;IF('FoPITY-1'!$B818&lt;&gt;""," "&amp;'FoPITY-1'!$B818,"")&amp;IF('FoPITY-1'!$C818&lt;&gt;""," X "&amp;'FoPITY-1'!$C818,"")&amp;IF('FoPITY-1'!$D818&lt;&gt;""," X "&amp;'FoPITY-1'!$D818,"")</f>
        <v>GRA elec gen subsidy X household taxes</v>
      </c>
    </row>
    <row r="819" spans="1:1" x14ac:dyDescent="0.45">
      <c r="A819" t="str">
        <f>'FoPITY-1'!A819&amp;" X"&amp;IF('FoPITY-1'!$B819&lt;&gt;""," "&amp;'FoPITY-1'!$B819,"")&amp;IF('FoPITY-1'!$C819&lt;&gt;""," X "&amp;'FoPITY-1'!$C819,"")&amp;IF('FoPITY-1'!$D819&lt;&gt;""," X "&amp;'FoPITY-1'!$D819,"")</f>
        <v>GRA elec gen subsidy X payroll taxes</v>
      </c>
    </row>
    <row r="820" spans="1:1" x14ac:dyDescent="0.45">
      <c r="A820" t="str">
        <f>'FoPITY-1'!A820&amp;" X"&amp;IF('FoPITY-1'!$B820&lt;&gt;""," "&amp;'FoPITY-1'!$B820,"")&amp;IF('FoPITY-1'!$C820&lt;&gt;""," X "&amp;'FoPITY-1'!$C820,"")&amp;IF('FoPITY-1'!$D820&lt;&gt;""," X "&amp;'FoPITY-1'!$D820,"")</f>
        <v>GRA elec gen subsidy X corporate taxes</v>
      </c>
    </row>
    <row r="821" spans="1:1" x14ac:dyDescent="0.45">
      <c r="A821" t="str">
        <f>'FoPITY-1'!A821&amp;" X"&amp;IF('FoPITY-1'!$B821&lt;&gt;""," "&amp;'FoPITY-1'!$B821,"")&amp;IF('FoPITY-1'!$C821&lt;&gt;""," X "&amp;'FoPITY-1'!$C821,"")&amp;IF('FoPITY-1'!$D821&lt;&gt;""," X "&amp;'FoPITY-1'!$D821,"")</f>
        <v>GRA elec cap const subsidy X regular spending</v>
      </c>
    </row>
    <row r="822" spans="1:1" x14ac:dyDescent="0.45">
      <c r="A822" t="str">
        <f>'FoPITY-1'!A822&amp;" X"&amp;IF('FoPITY-1'!$B822&lt;&gt;""," "&amp;'FoPITY-1'!$B822,"")&amp;IF('FoPITY-1'!$C822&lt;&gt;""," X "&amp;'FoPITY-1'!$C822,"")&amp;IF('FoPITY-1'!$D822&lt;&gt;""," X "&amp;'FoPITY-1'!$D822,"")</f>
        <v>GRA elec cap const subsidy X deficit spending</v>
      </c>
    </row>
    <row r="823" spans="1:1" x14ac:dyDescent="0.45">
      <c r="A823" t="str">
        <f>'FoPITY-1'!A823&amp;" X"&amp;IF('FoPITY-1'!$B823&lt;&gt;""," "&amp;'FoPITY-1'!$B823,"")&amp;IF('FoPITY-1'!$C823&lt;&gt;""," X "&amp;'FoPITY-1'!$C823,"")&amp;IF('FoPITY-1'!$D823&lt;&gt;""," X "&amp;'FoPITY-1'!$D823,"")</f>
        <v>GRA elec cap const subsidy X household taxes</v>
      </c>
    </row>
    <row r="824" spans="1:1" x14ac:dyDescent="0.45">
      <c r="A824" t="str">
        <f>'FoPITY-1'!A824&amp;" X"&amp;IF('FoPITY-1'!$B824&lt;&gt;""," "&amp;'FoPITY-1'!$B824,"")&amp;IF('FoPITY-1'!$C824&lt;&gt;""," X "&amp;'FoPITY-1'!$C824,"")&amp;IF('FoPITY-1'!$D824&lt;&gt;""," X "&amp;'FoPITY-1'!$D824,"")</f>
        <v>GRA elec cap const subsidy X payroll taxes</v>
      </c>
    </row>
    <row r="825" spans="1:1" x14ac:dyDescent="0.45">
      <c r="A825" t="str">
        <f>'FoPITY-1'!A825&amp;" X"&amp;IF('FoPITY-1'!$B825&lt;&gt;""," "&amp;'FoPITY-1'!$B825,"")&amp;IF('FoPITY-1'!$C825&lt;&gt;""," X "&amp;'FoPITY-1'!$C825,"")&amp;IF('FoPITY-1'!$D825&lt;&gt;""," X "&amp;'FoPITY-1'!$D825,"")</f>
        <v>GRA elec cap const subsidy X corporate taxes</v>
      </c>
    </row>
    <row r="826" spans="1:1" x14ac:dyDescent="0.45">
      <c r="A826" t="str">
        <f>'FoPITY-1'!A826&amp;" X"&amp;IF('FoPITY-1'!$B826&lt;&gt;""," "&amp;'FoPITY-1'!$B826,"")&amp;IF('FoPITY-1'!$C826&lt;&gt;""," X "&amp;'FoPITY-1'!$C826,"")&amp;IF('FoPITY-1'!$D826&lt;&gt;""," X "&amp;'FoPITY-1'!$D826,"")</f>
        <v>GRA dist solar subsidy X regular spending</v>
      </c>
    </row>
    <row r="827" spans="1:1" x14ac:dyDescent="0.45">
      <c r="A827" t="str">
        <f>'FoPITY-1'!A827&amp;" X"&amp;IF('FoPITY-1'!$B827&lt;&gt;""," "&amp;'FoPITY-1'!$B827,"")&amp;IF('FoPITY-1'!$C827&lt;&gt;""," X "&amp;'FoPITY-1'!$C827,"")&amp;IF('FoPITY-1'!$D827&lt;&gt;""," X "&amp;'FoPITY-1'!$D827,"")</f>
        <v>GRA dist solar subsidy X deficit spending</v>
      </c>
    </row>
    <row r="828" spans="1:1" x14ac:dyDescent="0.45">
      <c r="A828" t="str">
        <f>'FoPITY-1'!A828&amp;" X"&amp;IF('FoPITY-1'!$B828&lt;&gt;""," "&amp;'FoPITY-1'!$B828,"")&amp;IF('FoPITY-1'!$C828&lt;&gt;""," X "&amp;'FoPITY-1'!$C828,"")&amp;IF('FoPITY-1'!$D828&lt;&gt;""," X "&amp;'FoPITY-1'!$D828,"")</f>
        <v>GRA dist solar subsidy X household taxes</v>
      </c>
    </row>
    <row r="829" spans="1:1" x14ac:dyDescent="0.45">
      <c r="A829" t="str">
        <f>'FoPITY-1'!A829&amp;" X"&amp;IF('FoPITY-1'!$B829&lt;&gt;""," "&amp;'FoPITY-1'!$B829,"")&amp;IF('FoPITY-1'!$C829&lt;&gt;""," X "&amp;'FoPITY-1'!$C829,"")&amp;IF('FoPITY-1'!$D829&lt;&gt;""," X "&amp;'FoPITY-1'!$D829,"")</f>
        <v>GRA dist solar subsidy X payroll taxes</v>
      </c>
    </row>
    <row r="830" spans="1:1" x14ac:dyDescent="0.45">
      <c r="A830" t="str">
        <f>'FoPITY-1'!A830&amp;" X"&amp;IF('FoPITY-1'!$B830&lt;&gt;""," "&amp;'FoPITY-1'!$B830,"")&amp;IF('FoPITY-1'!$C830&lt;&gt;""," X "&amp;'FoPITY-1'!$C830,"")&amp;IF('FoPITY-1'!$D830&lt;&gt;""," X "&amp;'FoPITY-1'!$D830,"")</f>
        <v>GRA dist solar subsidy X corporate taxes</v>
      </c>
    </row>
    <row r="831" spans="1:1" x14ac:dyDescent="0.45">
      <c r="A831" t="str">
        <f>'FoPITY-1'!A831&amp;" X"&amp;IF('FoPITY-1'!$B831&lt;&gt;""," "&amp;'FoPITY-1'!$B831,"")&amp;IF('FoPITY-1'!$C831&lt;&gt;""," X "&amp;'FoPITY-1'!$C831,"")&amp;IF('FoPITY-1'!$D831&lt;&gt;""," X "&amp;'FoPITY-1'!$D831,"")</f>
        <v>GRA fuel subsidy X regular spending</v>
      </c>
    </row>
    <row r="832" spans="1:1" x14ac:dyDescent="0.45">
      <c r="A832" t="str">
        <f>'FoPITY-1'!A832&amp;" X"&amp;IF('FoPITY-1'!$B832&lt;&gt;""," "&amp;'FoPITY-1'!$B832,"")&amp;IF('FoPITY-1'!$C832&lt;&gt;""," X "&amp;'FoPITY-1'!$C832,"")&amp;IF('FoPITY-1'!$D832&lt;&gt;""," X "&amp;'FoPITY-1'!$D832,"")</f>
        <v>GRA fuel subsidy X deficit spending</v>
      </c>
    </row>
    <row r="833" spans="1:1" x14ac:dyDescent="0.45">
      <c r="A833" t="str">
        <f>'FoPITY-1'!A833&amp;" X"&amp;IF('FoPITY-1'!$B833&lt;&gt;""," "&amp;'FoPITY-1'!$B833,"")&amp;IF('FoPITY-1'!$C833&lt;&gt;""," X "&amp;'FoPITY-1'!$C833,"")&amp;IF('FoPITY-1'!$D833&lt;&gt;""," X "&amp;'FoPITY-1'!$D833,"")</f>
        <v>GRA fuel subsidy X household taxes</v>
      </c>
    </row>
    <row r="834" spans="1:1" x14ac:dyDescent="0.45">
      <c r="A834" t="str">
        <f>'FoPITY-1'!A834&amp;" X"&amp;IF('FoPITY-1'!$B834&lt;&gt;""," "&amp;'FoPITY-1'!$B834,"")&amp;IF('FoPITY-1'!$C834&lt;&gt;""," X "&amp;'FoPITY-1'!$C834,"")&amp;IF('FoPITY-1'!$D834&lt;&gt;""," X "&amp;'FoPITY-1'!$D834,"")</f>
        <v>GRA fuel subsidy X payroll taxes</v>
      </c>
    </row>
    <row r="835" spans="1:1" x14ac:dyDescent="0.45">
      <c r="A835" t="str">
        <f>'FoPITY-1'!A835&amp;" X"&amp;IF('FoPITY-1'!$B835&lt;&gt;""," "&amp;'FoPITY-1'!$B835,"")&amp;IF('FoPITY-1'!$C835&lt;&gt;""," X "&amp;'FoPITY-1'!$C835,"")&amp;IF('FoPITY-1'!$D835&lt;&gt;""," X "&amp;'FoPITY-1'!$D835,"")</f>
        <v>GRA fuel subsidy X corporate taxes</v>
      </c>
    </row>
    <row r="836" spans="1:1" x14ac:dyDescent="0.45">
      <c r="A836" t="str">
        <f>'FoPITY-1'!A836&amp;" X"&amp;IF('FoPITY-1'!$B836&lt;&gt;""," "&amp;'FoPITY-1'!$B836,"")&amp;IF('FoPITY-1'!$C836&lt;&gt;""," X "&amp;'FoPITY-1'!$C836,"")&amp;IF('FoPITY-1'!$D836&lt;&gt;""," X "&amp;'FoPITY-1'!$D836,"")</f>
        <v>GRA national debt interest X regular spending</v>
      </c>
    </row>
    <row r="837" spans="1:1" x14ac:dyDescent="0.45">
      <c r="A837" t="str">
        <f>'FoPITY-1'!A837&amp;" X"&amp;IF('FoPITY-1'!$B837&lt;&gt;""," "&amp;'FoPITY-1'!$B837,"")&amp;IF('FoPITY-1'!$C837&lt;&gt;""," X "&amp;'FoPITY-1'!$C837,"")&amp;IF('FoPITY-1'!$D837&lt;&gt;""," X "&amp;'FoPITY-1'!$D837,"")</f>
        <v>GRA national debt interest X deficit spending</v>
      </c>
    </row>
    <row r="838" spans="1:1" x14ac:dyDescent="0.45">
      <c r="A838" t="str">
        <f>'FoPITY-1'!A838&amp;" X"&amp;IF('FoPITY-1'!$B838&lt;&gt;""," "&amp;'FoPITY-1'!$B838,"")&amp;IF('FoPITY-1'!$C838&lt;&gt;""," X "&amp;'FoPITY-1'!$C838,"")&amp;IF('FoPITY-1'!$D838&lt;&gt;""," X "&amp;'FoPITY-1'!$D838,"")</f>
        <v>GRA national debt interest X household taxes</v>
      </c>
    </row>
    <row r="839" spans="1:1" x14ac:dyDescent="0.45">
      <c r="A839" t="str">
        <f>'FoPITY-1'!A839&amp;" X"&amp;IF('FoPITY-1'!$B839&lt;&gt;""," "&amp;'FoPITY-1'!$B839,"")&amp;IF('FoPITY-1'!$C839&lt;&gt;""," X "&amp;'FoPITY-1'!$C839,"")&amp;IF('FoPITY-1'!$D839&lt;&gt;""," X "&amp;'FoPITY-1'!$D839,"")</f>
        <v>GRA national debt interest X payroll taxes</v>
      </c>
    </row>
    <row r="840" spans="1:1" x14ac:dyDescent="0.45">
      <c r="A840" t="str">
        <f>'FoPITY-1'!A840&amp;" X"&amp;IF('FoPITY-1'!$B840&lt;&gt;""," "&amp;'FoPITY-1'!$B840,"")&amp;IF('FoPITY-1'!$C840&lt;&gt;""," X "&amp;'FoPITY-1'!$C840,"")&amp;IF('FoPITY-1'!$D840&lt;&gt;""," X "&amp;'FoPITY-1'!$D840,"")</f>
        <v>GRA national debt interest X corporate taxes</v>
      </c>
    </row>
    <row r="841" spans="1:1" x14ac:dyDescent="0.45">
      <c r="A841" t="str">
        <f>'FoPITY-1'!A841&amp;" X"&amp;IF('FoPITY-1'!$B841&lt;&gt;""," "&amp;'FoPITY-1'!$B841,"")&amp;IF('FoPITY-1'!$C841&lt;&gt;""," X "&amp;'FoPITY-1'!$C841,"")&amp;IF('FoPITY-1'!$D841&lt;&gt;""," X "&amp;'FoPITY-1'!$D841,"")</f>
        <v>GRA remaining cash flow changes X regular spending</v>
      </c>
    </row>
    <row r="842" spans="1:1" x14ac:dyDescent="0.45">
      <c r="A842" t="str">
        <f>'FoPITY-1'!A842&amp;" X"&amp;IF('FoPITY-1'!$B842&lt;&gt;""," "&amp;'FoPITY-1'!$B842,"")&amp;IF('FoPITY-1'!$C842&lt;&gt;""," X "&amp;'FoPITY-1'!$C842,"")&amp;IF('FoPITY-1'!$D842&lt;&gt;""," X "&amp;'FoPITY-1'!$D842,"")</f>
        <v>GRA remaining cash flow changes X deficit spending</v>
      </c>
    </row>
    <row r="843" spans="1:1" x14ac:dyDescent="0.45">
      <c r="A843" t="str">
        <f>'FoPITY-1'!A843&amp;" X"&amp;IF('FoPITY-1'!$B843&lt;&gt;""," "&amp;'FoPITY-1'!$B843,"")&amp;IF('FoPITY-1'!$C843&lt;&gt;""," X "&amp;'FoPITY-1'!$C843,"")&amp;IF('FoPITY-1'!$D843&lt;&gt;""," X "&amp;'FoPITY-1'!$D843,"")</f>
        <v>GRA remaining cash flow changes X household taxes</v>
      </c>
    </row>
    <row r="844" spans="1:1" x14ac:dyDescent="0.45">
      <c r="A844" t="str">
        <f>'FoPITY-1'!A844&amp;" X"&amp;IF('FoPITY-1'!$B844&lt;&gt;""," "&amp;'FoPITY-1'!$B844,"")&amp;IF('FoPITY-1'!$C844&lt;&gt;""," X "&amp;'FoPITY-1'!$C844,"")&amp;IF('FoPITY-1'!$D844&lt;&gt;""," X "&amp;'FoPITY-1'!$D844,"")</f>
        <v>GRA remaining cash flow changes X payroll taxes</v>
      </c>
    </row>
    <row r="845" spans="1:1" x14ac:dyDescent="0.45">
      <c r="A845" t="str">
        <f>'FoPITY-1'!A845&amp;" X"&amp;IF('FoPITY-1'!$B845&lt;&gt;""," "&amp;'FoPITY-1'!$B845,"")&amp;IF('FoPITY-1'!$C845&lt;&gt;""," X "&amp;'FoPITY-1'!$C845,"")&amp;IF('FoPITY-1'!$D845&lt;&gt;""," X "&amp;'FoPITY-1'!$D845,"")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C23" sqref="C23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3" t="s">
        <v>375</v>
      </c>
      <c r="B1" s="13"/>
    </row>
    <row r="3" spans="1:13" ht="28.5" x14ac:dyDescent="0.45">
      <c r="A3" s="27" t="s">
        <v>376</v>
      </c>
      <c r="B3" s="41" t="s">
        <v>377</v>
      </c>
      <c r="C3" s="41" t="s">
        <v>378</v>
      </c>
      <c r="D3" s="41" t="s">
        <v>379</v>
      </c>
    </row>
    <row r="4" spans="1:13" x14ac:dyDescent="0.45">
      <c r="A4" s="42">
        <v>43831</v>
      </c>
      <c r="B4" s="43">
        <v>0</v>
      </c>
      <c r="C4" s="24">
        <v>5.8000000000000003E-2</v>
      </c>
      <c r="D4" s="24">
        <v>5.8000000000000003E-2</v>
      </c>
    </row>
    <row r="5" spans="1:13" x14ac:dyDescent="0.45">
      <c r="A5" s="42">
        <v>43922</v>
      </c>
      <c r="B5" s="24">
        <v>-5.8999999999999997E-2</v>
      </c>
      <c r="C5" s="24">
        <v>-9.9999999999999395E-4</v>
      </c>
    </row>
    <row r="6" spans="1:13" x14ac:dyDescent="0.45">
      <c r="A6" s="42">
        <v>44197</v>
      </c>
      <c r="B6" s="24">
        <v>-2.9499999999999998E-2</v>
      </c>
      <c r="C6" s="24">
        <v>2.8500000000000004E-2</v>
      </c>
    </row>
    <row r="7" spans="1:13" x14ac:dyDescent="0.45">
      <c r="A7" s="42">
        <v>44287</v>
      </c>
      <c r="B7" s="43">
        <v>0</v>
      </c>
      <c r="C7" s="24">
        <v>5.8000000000000003E-2</v>
      </c>
      <c r="M7" s="42"/>
    </row>
    <row r="8" spans="1:13" x14ac:dyDescent="0.45">
      <c r="A8" s="42"/>
      <c r="B8" s="24"/>
      <c r="M8" s="42"/>
    </row>
    <row r="9" spans="1:13" x14ac:dyDescent="0.45">
      <c r="A9" s="44" t="s">
        <v>33</v>
      </c>
      <c r="B9" s="24"/>
      <c r="M9" s="42"/>
    </row>
    <row r="10" spans="1:13" x14ac:dyDescent="0.45">
      <c r="A10" s="42" t="s">
        <v>380</v>
      </c>
      <c r="B10" s="24"/>
      <c r="M10" s="42"/>
    </row>
    <row r="11" spans="1:13" x14ac:dyDescent="0.45">
      <c r="A11" s="42" t="s">
        <v>381</v>
      </c>
      <c r="B11" s="24"/>
      <c r="M11" s="42"/>
    </row>
    <row r="12" spans="1:13" x14ac:dyDescent="0.45">
      <c r="A12" s="42" t="s">
        <v>382</v>
      </c>
      <c r="B12" s="24"/>
      <c r="M12" s="42"/>
    </row>
    <row r="13" spans="1:13" x14ac:dyDescent="0.45">
      <c r="A13" s="42" t="s">
        <v>383</v>
      </c>
      <c r="B13" s="24"/>
      <c r="M13" s="42"/>
    </row>
    <row r="14" spans="1:13" x14ac:dyDescent="0.45">
      <c r="A14" s="42"/>
      <c r="B14" s="24"/>
      <c r="M14" s="42"/>
    </row>
    <row r="15" spans="1:13" x14ac:dyDescent="0.45">
      <c r="A15" s="42" t="s">
        <v>384</v>
      </c>
      <c r="B15" s="45"/>
    </row>
    <row r="16" spans="1:13" x14ac:dyDescent="0.45">
      <c r="A16" s="42" t="s">
        <v>385</v>
      </c>
      <c r="B16" s="24"/>
      <c r="I16" t="s">
        <v>386</v>
      </c>
      <c r="M16" s="42"/>
    </row>
    <row r="17" spans="1:13" x14ac:dyDescent="0.45">
      <c r="A17" s="42"/>
      <c r="B17" s="24"/>
      <c r="I17" s="26" t="s">
        <v>362</v>
      </c>
      <c r="M17" s="42"/>
    </row>
    <row r="18" spans="1:13" x14ac:dyDescent="0.45">
      <c r="A18" s="42"/>
      <c r="B18" s="24"/>
    </row>
    <row r="19" spans="1:13" x14ac:dyDescent="0.45">
      <c r="A19" s="46" t="s">
        <v>29</v>
      </c>
      <c r="B19" s="27" t="s">
        <v>167</v>
      </c>
      <c r="C19" s="27" t="s">
        <v>168</v>
      </c>
      <c r="E19" s="1" t="s">
        <v>387</v>
      </c>
    </row>
    <row r="20" spans="1:13" x14ac:dyDescent="0.45">
      <c r="A20">
        <v>2020</v>
      </c>
      <c r="B20" s="24">
        <v>-5.8999999999999997E-2</v>
      </c>
      <c r="C20" s="24">
        <v>1</v>
      </c>
      <c r="E20" s="25">
        <v>0.5</v>
      </c>
    </row>
    <row r="21" spans="1:13" ht="14.65" thickBot="1" x14ac:dyDescent="0.5">
      <c r="A21" s="10">
        <v>2021</v>
      </c>
      <c r="B21" s="47">
        <v>-2.9499999999999998E-2</v>
      </c>
      <c r="C21" s="24">
        <v>0.5</v>
      </c>
    </row>
    <row r="22" spans="1:13" x14ac:dyDescent="0.45">
      <c r="A22">
        <v>2022</v>
      </c>
      <c r="B22" s="24">
        <v>-8.0000000000000002E-3</v>
      </c>
      <c r="C22" s="24">
        <v>0.25</v>
      </c>
    </row>
    <row r="23" spans="1:13" x14ac:dyDescent="0.45">
      <c r="A23">
        <v>2023</v>
      </c>
      <c r="B23" s="24">
        <v>-4.0000000000000001E-3</v>
      </c>
      <c r="C23" s="24">
        <v>0.125</v>
      </c>
    </row>
    <row r="24" spans="1:13" x14ac:dyDescent="0.45">
      <c r="A24">
        <v>2024</v>
      </c>
      <c r="B24" s="24">
        <v>-2E-3</v>
      </c>
      <c r="C24" s="24">
        <v>6.25E-2</v>
      </c>
    </row>
    <row r="25" spans="1:13" x14ac:dyDescent="0.45">
      <c r="A25">
        <v>2025</v>
      </c>
      <c r="B25" s="24">
        <v>-1E-3</v>
      </c>
      <c r="C25" s="24">
        <v>3.125E-2</v>
      </c>
    </row>
    <row r="26" spans="1:13" x14ac:dyDescent="0.45">
      <c r="A26">
        <v>2026</v>
      </c>
      <c r="B26" s="24">
        <v>-5.0000000000000001E-4</v>
      </c>
      <c r="C26" s="24">
        <v>1.5625E-2</v>
      </c>
    </row>
    <row r="27" spans="1:13" x14ac:dyDescent="0.45">
      <c r="A27">
        <v>2027</v>
      </c>
      <c r="B27" s="24">
        <v>-2.5000000000000001E-4</v>
      </c>
      <c r="C27" s="24">
        <v>7.8125E-3</v>
      </c>
    </row>
    <row r="28" spans="1:13" x14ac:dyDescent="0.45">
      <c r="A28">
        <v>2028</v>
      </c>
      <c r="B28" s="24">
        <v>-1.25E-4</v>
      </c>
      <c r="C28" s="24">
        <v>3.90625E-3</v>
      </c>
    </row>
    <row r="29" spans="1:13" x14ac:dyDescent="0.45">
      <c r="A29">
        <v>2029</v>
      </c>
      <c r="B29" s="24">
        <v>-6.2500000000000001E-5</v>
      </c>
      <c r="C29" s="24">
        <v>1.953125E-3</v>
      </c>
    </row>
    <row r="30" spans="1:13" x14ac:dyDescent="0.45">
      <c r="A30">
        <v>2030</v>
      </c>
      <c r="B30" s="24">
        <v>-3.1250000000000001E-5</v>
      </c>
      <c r="C30" s="24">
        <v>9.765625E-4</v>
      </c>
    </row>
    <row r="31" spans="1:13" x14ac:dyDescent="0.45">
      <c r="A31">
        <v>2031</v>
      </c>
      <c r="B31" s="24">
        <v>-1.5625E-5</v>
      </c>
      <c r="C31" s="24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FoPITY-1</vt:lpstr>
      <vt:lpstr>FoPITY-1-WebApp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2020-12-18T21:37:54Z</dcterms:modified>
</cp:coreProperties>
</file>