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io-model\BEbIC\"/>
    </mc:Choice>
  </mc:AlternateContent>
  <bookViews>
    <workbookView xWindow="1890" yWindow="1635" windowWidth="24090" windowHeight="14880"/>
  </bookViews>
  <sheets>
    <sheet name="About" sheetId="1" r:id="rId1"/>
    <sheet name="OECD EMPN" sheetId="5" r:id="rId2"/>
    <sheet name="Filtered EMPN OECD Data" sheetId="6" r:id="rId3"/>
    <sheet name="US OECD TTL" sheetId="10" r:id="rId4"/>
    <sheet name="TTL OECD Chem Pharma Split" sheetId="9" r:id="rId5"/>
    <sheet name="IND Chem Pharma Split" sheetId="12" r:id="rId6"/>
    <sheet name="EMPN OECD Chem Pharma Split" sheetId="7" r:id="rId7"/>
    <sheet name="BEbIC" sheetId="2" r:id="rId8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7" l="1"/>
  <c r="C41" i="7"/>
  <c r="A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M2" i="2"/>
  <c r="L2" i="2"/>
  <c r="K2" i="2"/>
  <c r="C2" i="2"/>
  <c r="D2" i="2"/>
  <c r="E2" i="2"/>
  <c r="F2" i="2"/>
  <c r="G2" i="2"/>
  <c r="H2" i="2"/>
  <c r="I2" i="2"/>
  <c r="J2" i="2"/>
  <c r="B2" i="2"/>
  <c r="D40" i="7"/>
  <c r="C40" i="7"/>
  <c r="D39" i="7"/>
  <c r="C39" i="7"/>
  <c r="A1" i="10"/>
  <c r="A1" i="9"/>
  <c r="D38" i="7"/>
  <c r="C38" i="7"/>
  <c r="A1" i="7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comments1.xml><?xml version="1.0" encoding="utf-8"?>
<comments xmlns="http://schemas.openxmlformats.org/spreadsheetml/2006/main">
  <authors>
    <author>MyOECD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comments2.xml><?xml version="1.0" encoding="utf-8"?>
<comments xmlns="http://schemas.openxmlformats.org/spreadsheetml/2006/main">
  <authors>
    <author>MyOECD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<sst xmlns="http://schemas.openxmlformats.org/spreadsheetml/2006/main" count="1181" uniqueCount="464">
  <si>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</si>
  <si>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</si>
  <si>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</si>
  <si>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</si>
  <si>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</si>
  <si>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</si>
  <si>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</si>
  <si>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</si>
  <si>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</si>
  <si>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</si>
  <si>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</si>
  <si>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</si>
  <si>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</si>
  <si>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</si>
  <si>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</si>
  <si>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</si>
  <si>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</si>
  <si>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</si>
  <si>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</si>
  <si>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</si>
  <si>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</si>
  <si>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</si>
  <si>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</si>
  <si>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</si>
  <si>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</si>
  <si>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</si>
  <si>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</si>
  <si>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</si>
  <si>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</si>
  <si>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</si>
  <si>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</si>
  <si>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</si>
  <si>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</si>
  <si>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</si>
  <si>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</si>
  <si>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</si>
  <si>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</si>
  <si>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</si>
  <si>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</si>
  <si>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</si>
  <si>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</si>
  <si>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</si>
  <si>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</si>
  <si>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</si>
  <si>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</si>
  <si>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</si>
  <si>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</si>
  <si>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</si>
  <si>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</si>
  <si>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</si>
  <si>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</si>
  <si>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</si>
  <si>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</si>
  <si>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</si>
  <si>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</si>
  <si>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</si>
  <si>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</si>
  <si>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</si>
  <si>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</si>
  <si>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</si>
  <si>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</si>
  <si>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</si>
  <si>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</si>
  <si>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</si>
  <si>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</si>
  <si>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</si>
  <si>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</si>
  <si>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</si>
  <si>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</si>
  <si>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</si>
  <si>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</si>
  <si>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</si>
  <si>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</si>
  <si>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</si>
  <si>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</si>
  <si>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</si>
  <si>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</si>
  <si>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</si>
  <si>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</si>
  <si>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</si>
  <si>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</si>
  <si>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</si>
  <si>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</si>
  <si>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</si>
  <si>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</si>
  <si>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</si>
  <si>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</si>
  <si>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</si>
  <si>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</si>
  <si>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</si>
  <si>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</si>
  <si>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</si>
  <si>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</si>
  <si>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</si>
  <si>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</si>
  <si>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</si>
  <si>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</si>
  <si>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</si>
  <si>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</si>
  <si>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</si>
  <si>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</si>
  <si>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</si>
  <si>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</si>
  <si>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</si>
  <si>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</si>
  <si>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</si>
  <si>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</si>
  <si>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</si>
  <si>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</si>
  <si>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</si>
  <si>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</si>
  <si>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</si>
  <si>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</si>
  <si>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</si>
  <si>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</si>
  <si>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</si>
  <si>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</si>
  <si>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</si>
  <si>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</si>
  <si>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</si>
  <si>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</si>
  <si>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</si>
  <si>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</si>
  <si>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</si>
  <si>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</si>
  <si>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</si>
  <si>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</si>
  <si>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</si>
  <si>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</si>
  <si>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</si>
  <si>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</si>
  <si>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</si>
  <si>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</si>
  <si>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</si>
  <si>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</si>
  <si>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</si>
  <si>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</si>
  <si>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</si>
  <si>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</si>
  <si>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</si>
  <si>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</si>
  <si>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</si>
  <si>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</si>
  <si>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</si>
  <si>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</si>
  <si>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</si>
  <si>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</si>
  <si>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</si>
  <si>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</si>
  <si>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</si>
  <si>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</si>
  <si>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</si>
  <si>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</si>
  <si>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</si>
  <si>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</si>
  <si>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</si>
  <si>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</si>
  <si>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</si>
  <si>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</si>
  <si>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</si>
  <si>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</si>
  <si>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</si>
  <si>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</si>
  <si>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</si>
  <si>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</si>
  <si>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</si>
  <si>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</si>
  <si>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</si>
  <si>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</si>
  <si>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</si>
  <si>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</si>
  <si>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</si>
  <si>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</si>
  <si>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</si>
  <si>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</si>
  <si>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</si>
  <si>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</si>
  <si>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Dataset: STAN Industrial Analysis (2020 ed.)</t>
  </si>
  <si>
    <t>Variable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</si>
  <si>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</si>
  <si>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</si>
  <si>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</si>
  <si>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</si>
  <si>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</si>
  <si>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</si>
  <si>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</si>
  <si>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</si>
  <si>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</si>
  <si>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</si>
  <si>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</si>
  <si>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</si>
  <si>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</si>
  <si>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</si>
  <si>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</si>
  <si>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</si>
  <si>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</si>
  <si>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</si>
  <si>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</si>
  <si>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</si>
  <si>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</si>
  <si>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</si>
  <si>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</si>
  <si>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</si>
  <si>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</si>
  <si>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</si>
  <si>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</si>
  <si>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Legend: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</si>
  <si>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</si>
  <si>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</si>
  <si>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ISIC 20</t>
  </si>
  <si>
    <t>ISIC 21</t>
  </si>
  <si>
    <t>Chemicals and Pharmaceuticals Industries</t>
  </si>
  <si>
    <t>and pharmaceuticals (ISIC 21) industries using data from a different OECD database.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</si>
  <si>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</si>
  <si>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</si>
  <si>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</si>
  <si>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</si>
  <si>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</si>
  <si>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</si>
  <si>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Chile</t>
  </si>
  <si>
    <t>..</t>
  </si>
  <si>
    <t>Data extracted on 05 Oct 2020 23:14 UTC (GMT) from OECD.Stat</t>
  </si>
  <si>
    <t>c:</t>
  </si>
  <si>
    <t>Estimates based on national Supply and Use tables (SUTs) or Input-Output tables</t>
  </si>
  <si>
    <t>Most Industries</t>
  </si>
  <si>
    <t>We divide up chemicals and pharmaceuticals (ISIC 20T21) into separate chemicals (ISIC 20)</t>
  </si>
  <si>
    <t>https://stats.oecd.org/Index.aspx?DataSetCode=IOTSI4_2018</t>
  </si>
  <si>
    <t>US Chem/Pharma Split</t>
  </si>
  <si>
    <t>Dataset: Input-Output Tables 2018 edition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</si>
  <si>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</si>
  <si>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</si>
  <si>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</si>
  <si>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</si>
  <si>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</si>
  <si>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</si>
  <si>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</si>
  <si>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</si>
  <si>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</si>
  <si>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</si>
  <si>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</si>
  <si>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</si>
  <si>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</si>
  <si>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</si>
  <si>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</si>
  <si>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</si>
  <si>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</si>
  <si>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</si>
  <si>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</si>
  <si>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</si>
  <si>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</si>
  <si>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</si>
  <si>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</si>
  <si>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</si>
  <si>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</si>
  <si>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</si>
  <si>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</si>
  <si>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</si>
  <si>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</si>
  <si>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</si>
  <si>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</si>
  <si>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</si>
  <si>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</si>
  <si>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</si>
  <si>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</si>
  <si>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</si>
  <si>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</si>
  <si>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</si>
  <si>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</si>
  <si>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</si>
  <si>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</si>
  <si>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</si>
  <si>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</si>
  <si>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</si>
  <si>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</si>
  <si>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</si>
  <si>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</si>
  <si>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</si>
  <si>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</si>
  <si>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</si>
  <si>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</si>
  <si>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</si>
  <si>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</si>
  <si>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</si>
  <si>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</si>
  <si>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</si>
  <si>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</si>
  <si>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</si>
  <si>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</si>
  <si>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</si>
  <si>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</si>
  <si>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</si>
  <si>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</si>
  <si>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</si>
  <si>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</si>
  <si>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</si>
  <si>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</si>
  <si>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</si>
  <si>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</si>
  <si>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</si>
  <si>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</si>
  <si>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</si>
  <si>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</si>
  <si>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</si>
  <si>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</si>
  <si>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</si>
  <si>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</si>
  <si>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</si>
  <si>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</si>
  <si>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</si>
  <si>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</si>
  <si>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</si>
  <si>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</si>
  <si>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</si>
  <si>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</si>
  <si>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</si>
  <si>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</si>
  <si>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</si>
  <si>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</si>
  <si>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</si>
  <si>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</si>
  <si>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US Output</t>
  </si>
  <si>
    <t>US employment per $ output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</si>
  <si>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</si>
  <si>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</si>
  <si>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</si>
  <si>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</si>
  <si>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</si>
  <si>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</si>
  <si>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</si>
  <si>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</si>
  <si>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</si>
  <si>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</si>
  <si>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</si>
  <si>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</si>
  <si>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</si>
  <si>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</si>
  <si>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</si>
  <si>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</si>
  <si>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</si>
  <si>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</si>
  <si>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</si>
  <si>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</si>
  <si>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</si>
  <si>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</si>
  <si>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</si>
  <si>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</si>
  <si>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</si>
  <si>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</si>
  <si>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</si>
  <si>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</si>
  <si>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</si>
  <si>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</si>
  <si>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</si>
  <si>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</si>
  <si>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</si>
  <si>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</si>
  <si>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</si>
  <si>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</si>
  <si>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</si>
  <si>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</si>
  <si>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</si>
  <si>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</si>
  <si>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</si>
  <si>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</si>
  <si>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</si>
  <si>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</si>
  <si>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</si>
  <si>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</si>
  <si>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</si>
  <si>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</si>
  <si>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</si>
  <si>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</si>
  <si>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</si>
  <si>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</si>
  <si>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</si>
  <si>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</si>
  <si>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</si>
  <si>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</si>
  <si>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</si>
  <si>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</si>
  <si>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</si>
  <si>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</si>
  <si>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</si>
  <si>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</si>
  <si>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</si>
  <si>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</si>
  <si>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</si>
  <si>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</si>
  <si>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</si>
  <si>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</si>
  <si>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</si>
  <si>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</si>
  <si>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</si>
  <si>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</si>
  <si>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</si>
  <si>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</si>
  <si>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</si>
  <si>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</si>
  <si>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</si>
  <si>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</si>
  <si>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</si>
  <si>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</si>
  <si>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</si>
  <si>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</si>
  <si>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</si>
  <si>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</si>
  <si>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</si>
  <si>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</si>
  <si>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</si>
  <si>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</si>
  <si>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</si>
  <si>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</si>
  <si>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</si>
  <si>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</si>
  <si>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</si>
  <si>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</si>
  <si>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</si>
  <si>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</si>
  <si>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</si>
  <si>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</si>
  <si>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</si>
  <si>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</si>
  <si>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</si>
  <si>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</si>
  <si>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</si>
  <si>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</si>
  <si>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</si>
  <si>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</si>
  <si>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</si>
  <si>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</si>
  <si>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</si>
  <si>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</si>
  <si>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</si>
  <si>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</si>
  <si>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</si>
  <si>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</si>
  <si>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</si>
  <si>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</si>
  <si>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</si>
  <si>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</si>
  <si>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</si>
  <si>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</si>
  <si>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</si>
  <si>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</si>
  <si>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</si>
  <si>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</si>
  <si>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</si>
  <si>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</si>
  <si>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</si>
  <si>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</si>
  <si>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</si>
  <si>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</si>
  <si>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</si>
  <si>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</si>
  <si>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</si>
  <si>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</si>
  <si>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</si>
  <si>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</si>
  <si>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</si>
  <si>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US ratio applied to IND output</t>
  </si>
  <si>
    <t>World Input-Output Database</t>
  </si>
  <si>
    <t>National Input-Output Tables</t>
  </si>
  <si>
    <t>http://www.wiod.org/database/niots16</t>
  </si>
  <si>
    <t>India NIOT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</si>
</sst>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_ ;[Red]\-0\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7" borderId="0" xfId="0" applyFill="1" applyAlignment="1">
      <alignment horizontal="right"/>
    </xf>
    <xf numFmtId="0" fontId="0" fillId="7" borderId="0" xfId="0" applyFill="1"/>
    <xf numFmtId="0" fontId="1" fillId="8" borderId="0" xfId="0" applyFont="1" applyFill="1"/>
    <xf numFmtId="1" fontId="0" fillId="7" borderId="0" xfId="0" applyNumberFormat="1" applyFill="1"/>
    <xf numFmtId="165" fontId="4" fillId="9" borderId="0" xfId="0" applyNumberFormat="1" applyFont="1" applyFill="1" applyBorder="1"/>
    <xf numFmtId="0" fontId="4" fillId="10" borderId="0" xfId="0" applyFont="1" applyFill="1" applyAlignment="1">
      <alignment horizontal="center" wrapText="1"/>
    </xf>
    <xf numFmtId="0" fontId="4" fillId="11" borderId="0" xfId="0" applyFont="1" applyFill="1" applyBorder="1" applyAlignment="1">
      <alignment horizontal="left"/>
    </xf>
    <xf numFmtId="3" fontId="0" fillId="0" borderId="0" xfId="0" applyNumberFormat="1"/>
    <xf numFmtId="0" fontId="15" fillId="12" borderId="0" xfId="0" applyFont="1" applyFill="1" applyBorder="1" applyAlignment="1">
      <alignment horizontal="left"/>
    </xf>
    <xf numFmtId="0" fontId="15" fillId="13" borderId="0" xfId="0" applyFont="1" applyFill="1" applyBorder="1" applyAlignment="1">
      <alignment horizontal="left"/>
    </xf>
    <xf numFmtId="0" fontId="15" fillId="13" borderId="0" xfId="0" applyFont="1" applyFill="1" applyAlignment="1">
      <alignment horizontal="left"/>
    </xf>
    <xf numFmtId="0" fontId="15" fillId="14" borderId="0" xfId="0" applyFont="1" applyFill="1" applyBorder="1"/>
    <xf numFmtId="0" fontId="15" fillId="14" borderId="0" xfId="0" applyFont="1" applyFill="1" applyBorder="1" applyAlignment="1">
      <alignment horizontal="left"/>
    </xf>
    <xf numFmtId="1" fontId="0" fillId="0" borderId="0" xfId="0" applyNumberFormat="1"/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3" fontId="0" fillId="7" borderId="0" xfId="0" applyNumberFormat="1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iod.org/database/niots16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vmlDrawing" Target="../drawings/vmlDrawing2.v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35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11" sqref="B11:B15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176</v>
      </c>
    </row>
    <row r="3" spans="1:2" x14ac:dyDescent="0.45">
      <c r="A3" s="1" t="s">
        <v>0</v>
      </c>
      <c r="B3" s="31" t="s">
        <v>224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46</v>
      </c>
    </row>
    <row r="7" spans="1:2" x14ac:dyDescent="0.45">
      <c r="B7" s="3" t="s">
        <v>226</v>
      </c>
    </row>
    <row r="8" spans="1:2" x14ac:dyDescent="0.45">
      <c r="B8" t="s">
        <v>47</v>
      </c>
    </row>
    <row r="10" spans="1:2" x14ac:dyDescent="0.45">
      <c r="B10" s="31" t="s">
        <v>211</v>
      </c>
    </row>
    <row r="11" spans="1:2" x14ac:dyDescent="0.45">
      <c r="B11" t="s">
        <v>460</v>
      </c>
    </row>
    <row r="12" spans="1:2" x14ac:dyDescent="0.45">
      <c r="B12" s="2">
        <v>2016</v>
      </c>
    </row>
    <row r="13" spans="1:2" x14ac:dyDescent="0.45">
      <c r="B13" t="s">
        <v>461</v>
      </c>
    </row>
    <row r="14" spans="1:2" x14ac:dyDescent="0.45">
      <c r="B14" s="3" t="s">
        <v>462</v>
      </c>
    </row>
    <row r="15" spans="1:2" x14ac:dyDescent="0.45">
      <c r="B15" t="s">
        <v>463</v>
      </c>
    </row>
    <row r="17" spans="1:1" x14ac:dyDescent="0.45">
      <c r="A17" s="1" t="s">
        <v>2</v>
      </c>
    </row>
    <row r="18" spans="1:1" x14ac:dyDescent="0.45">
      <c r="A18" t="s">
        <v>173</v>
      </c>
    </row>
    <row r="19" spans="1:1" x14ac:dyDescent="0.45">
      <c r="A19" t="s">
        <v>174</v>
      </c>
    </row>
    <row r="20" spans="1:1" x14ac:dyDescent="0.45">
      <c r="A20" t="s">
        <v>175</v>
      </c>
    </row>
    <row r="22" spans="1:1" x14ac:dyDescent="0.45">
      <c r="A22" t="s">
        <v>225</v>
      </c>
    </row>
    <row r="23" spans="1:1" x14ac:dyDescent="0.45">
      <c r="A23" t="s">
        <v>212</v>
      </c>
    </row>
  </sheetData>
  <hyperlinks>
    <hyperlink ref="B7" r:id="rId1"/>
    <hyperlink ref="B1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4"/>
  <sheetViews>
    <sheetView showGridLines="0" topLeftCell="A41" workbookViewId="0">
      <selection activeCell="Q2" sqref="Q1:Q1048576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3" width="9.59765625" style="6" bestFit="1" customWidth="1"/>
    <col min="4" max="53" width="9.265625" style="6" bestFit="1" customWidth="1"/>
    <col min="54" max="54" width="9.59765625" style="6" bestFit="1" customWidth="1"/>
    <col min="55" max="55" width="9.265625" style="6" bestFit="1" customWidth="1"/>
    <col min="56" max="56" width="9.59765625" style="6" bestFit="1" customWidth="1"/>
    <col min="57" max="57" width="9.265625" style="6" bestFit="1" customWidth="1"/>
    <col min="58" max="16384" width="9.1328125" style="6"/>
  </cols>
  <sheetData>
    <row r="1" spans="1:57" hidden="1" x14ac:dyDescent="0.35">
      <c r="A1" s="5" t="e">
        <f ca="1">DotStatQuery(B1)</f>
        <v>#NAME?</v>
      </c>
      <c r="B1" s="5" t="s">
        <v>3</v>
      </c>
    </row>
    <row r="2" spans="1:57" ht="34.15" x14ac:dyDescent="0.35">
      <c r="A2" s="7" t="s">
        <v>171</v>
      </c>
    </row>
    <row r="3" spans="1:57" x14ac:dyDescent="0.35">
      <c r="A3" s="49" t="s">
        <v>170</v>
      </c>
      <c r="B3" s="50"/>
      <c r="C3" s="60" t="s">
        <v>169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2"/>
    </row>
    <row r="4" spans="1:57" x14ac:dyDescent="0.35">
      <c r="A4" s="49" t="s">
        <v>168</v>
      </c>
      <c r="B4" s="50"/>
      <c r="C4" s="51" t="s">
        <v>167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3"/>
    </row>
    <row r="5" spans="1:57" x14ac:dyDescent="0.35">
      <c r="A5" s="49" t="s">
        <v>6</v>
      </c>
      <c r="B5" s="50"/>
      <c r="C5" s="51" t="s">
        <v>7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3"/>
    </row>
    <row r="6" spans="1:57" x14ac:dyDescent="0.35">
      <c r="A6" s="49" t="s">
        <v>8</v>
      </c>
      <c r="B6" s="50"/>
      <c r="C6" s="51" t="s">
        <v>166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3"/>
    </row>
    <row r="7" spans="1:57" x14ac:dyDescent="0.35">
      <c r="A7" s="54" t="s">
        <v>165</v>
      </c>
      <c r="B7" s="55"/>
      <c r="C7" s="45" t="s">
        <v>164</v>
      </c>
      <c r="D7" s="43" t="s">
        <v>164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4"/>
    </row>
    <row r="8" spans="1:57" x14ac:dyDescent="0.35">
      <c r="A8" s="56"/>
      <c r="B8" s="57"/>
      <c r="C8" s="47"/>
      <c r="D8" s="45" t="s">
        <v>163</v>
      </c>
      <c r="E8" s="45" t="s">
        <v>162</v>
      </c>
      <c r="F8" s="43" t="s">
        <v>162</v>
      </c>
      <c r="G8" s="48"/>
      <c r="H8" s="44"/>
      <c r="I8" s="45" t="s">
        <v>161</v>
      </c>
      <c r="J8" s="43" t="s">
        <v>161</v>
      </c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4"/>
      <c r="AE8" s="45" t="s">
        <v>160</v>
      </c>
      <c r="AF8" s="45" t="s">
        <v>159</v>
      </c>
      <c r="AG8" s="45" t="s">
        <v>158</v>
      </c>
      <c r="AH8" s="43" t="s">
        <v>158</v>
      </c>
      <c r="AI8" s="48"/>
      <c r="AJ8" s="48"/>
      <c r="AK8" s="48"/>
      <c r="AL8" s="48"/>
      <c r="AM8" s="48"/>
      <c r="AN8" s="48"/>
      <c r="AO8" s="48"/>
      <c r="AP8" s="48"/>
      <c r="AQ8" s="48"/>
      <c r="AR8" s="44"/>
      <c r="AS8" s="45" t="s">
        <v>157</v>
      </c>
      <c r="AT8" s="43" t="s">
        <v>157</v>
      </c>
      <c r="AU8" s="48"/>
      <c r="AV8" s="48"/>
      <c r="AW8" s="48"/>
      <c r="AX8" s="48"/>
      <c r="AY8" s="48"/>
      <c r="AZ8" s="44"/>
      <c r="BA8" s="45" t="s">
        <v>156</v>
      </c>
      <c r="BB8" s="45" t="s">
        <v>155</v>
      </c>
      <c r="BC8" s="45" t="s">
        <v>154</v>
      </c>
      <c r="BD8" s="45" t="s">
        <v>153</v>
      </c>
      <c r="BE8" s="45" t="s">
        <v>152</v>
      </c>
    </row>
    <row r="9" spans="1:57" x14ac:dyDescent="0.35">
      <c r="A9" s="56"/>
      <c r="B9" s="57"/>
      <c r="C9" s="47"/>
      <c r="D9" s="47"/>
      <c r="E9" s="47"/>
      <c r="F9" s="45" t="s">
        <v>151</v>
      </c>
      <c r="G9" s="45" t="s">
        <v>150</v>
      </c>
      <c r="H9" s="45" t="s">
        <v>149</v>
      </c>
      <c r="I9" s="47"/>
      <c r="J9" s="45" t="s">
        <v>148</v>
      </c>
      <c r="K9" s="45" t="s">
        <v>147</v>
      </c>
      <c r="L9" s="45" t="s">
        <v>146</v>
      </c>
      <c r="M9" s="43" t="s">
        <v>146</v>
      </c>
      <c r="N9" s="44"/>
      <c r="O9" s="45" t="s">
        <v>145</v>
      </c>
      <c r="P9" s="43" t="s">
        <v>145</v>
      </c>
      <c r="Q9" s="48"/>
      <c r="R9" s="48"/>
      <c r="S9" s="44"/>
      <c r="T9" s="45" t="s">
        <v>144</v>
      </c>
      <c r="U9" s="43" t="s">
        <v>144</v>
      </c>
      <c r="V9" s="44"/>
      <c r="W9" s="45" t="s">
        <v>143</v>
      </c>
      <c r="X9" s="43" t="s">
        <v>143</v>
      </c>
      <c r="Y9" s="44"/>
      <c r="Z9" s="45" t="s">
        <v>142</v>
      </c>
      <c r="AA9" s="45" t="s">
        <v>141</v>
      </c>
      <c r="AB9" s="43" t="s">
        <v>141</v>
      </c>
      <c r="AC9" s="44"/>
      <c r="AD9" s="45" t="s">
        <v>140</v>
      </c>
      <c r="AE9" s="47"/>
      <c r="AF9" s="47"/>
      <c r="AG9" s="47"/>
      <c r="AH9" s="45" t="s">
        <v>139</v>
      </c>
      <c r="AI9" s="43" t="s">
        <v>139</v>
      </c>
      <c r="AJ9" s="48"/>
      <c r="AK9" s="44"/>
      <c r="AL9" s="45" t="s">
        <v>138</v>
      </c>
      <c r="AM9" s="43" t="s">
        <v>138</v>
      </c>
      <c r="AN9" s="48"/>
      <c r="AO9" s="44"/>
      <c r="AP9" s="45" t="s">
        <v>137</v>
      </c>
      <c r="AQ9" s="45" t="s">
        <v>136</v>
      </c>
      <c r="AR9" s="45" t="s">
        <v>135</v>
      </c>
      <c r="AS9" s="47"/>
      <c r="AT9" s="45" t="s">
        <v>134</v>
      </c>
      <c r="AU9" s="43" t="s">
        <v>134</v>
      </c>
      <c r="AV9" s="48"/>
      <c r="AW9" s="44"/>
      <c r="AX9" s="45" t="s">
        <v>133</v>
      </c>
      <c r="AY9" s="43" t="s">
        <v>133</v>
      </c>
      <c r="AZ9" s="44"/>
      <c r="BA9" s="47"/>
      <c r="BB9" s="47"/>
      <c r="BC9" s="47"/>
      <c r="BD9" s="47"/>
      <c r="BE9" s="47"/>
    </row>
    <row r="10" spans="1:57" ht="87.75" x14ac:dyDescent="0.35">
      <c r="A10" s="58"/>
      <c r="B10" s="59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8" t="s">
        <v>132</v>
      </c>
      <c r="N10" s="8" t="s">
        <v>131</v>
      </c>
      <c r="O10" s="46"/>
      <c r="P10" s="8" t="s">
        <v>130</v>
      </c>
      <c r="Q10" s="8" t="s">
        <v>129</v>
      </c>
      <c r="R10" s="8" t="s">
        <v>128</v>
      </c>
      <c r="S10" s="8" t="s">
        <v>127</v>
      </c>
      <c r="T10" s="46"/>
      <c r="U10" s="8" t="s">
        <v>126</v>
      </c>
      <c r="V10" s="8" t="s">
        <v>125</v>
      </c>
      <c r="W10" s="46"/>
      <c r="X10" s="8" t="s">
        <v>124</v>
      </c>
      <c r="Y10" s="8" t="s">
        <v>123</v>
      </c>
      <c r="Z10" s="46"/>
      <c r="AA10" s="46"/>
      <c r="AB10" s="8" t="s">
        <v>122</v>
      </c>
      <c r="AC10" s="8" t="s">
        <v>121</v>
      </c>
      <c r="AD10" s="46"/>
      <c r="AE10" s="46"/>
      <c r="AF10" s="46"/>
      <c r="AG10" s="46"/>
      <c r="AH10" s="46"/>
      <c r="AI10" s="8" t="s">
        <v>120</v>
      </c>
      <c r="AJ10" s="8" t="s">
        <v>119</v>
      </c>
      <c r="AK10" s="8" t="s">
        <v>118</v>
      </c>
      <c r="AL10" s="46"/>
      <c r="AM10" s="8" t="s">
        <v>117</v>
      </c>
      <c r="AN10" s="8" t="s">
        <v>116</v>
      </c>
      <c r="AO10" s="8" t="s">
        <v>115</v>
      </c>
      <c r="AP10" s="46"/>
      <c r="AQ10" s="46"/>
      <c r="AR10" s="46"/>
      <c r="AS10" s="46"/>
      <c r="AT10" s="46"/>
      <c r="AU10" s="8" t="s">
        <v>114</v>
      </c>
      <c r="AV10" s="8" t="s">
        <v>113</v>
      </c>
      <c r="AW10" s="8" t="s">
        <v>112</v>
      </c>
      <c r="AX10" s="46"/>
      <c r="AY10" s="8" t="s">
        <v>111</v>
      </c>
      <c r="AZ10" s="8" t="s">
        <v>110</v>
      </c>
      <c r="BA10" s="46"/>
      <c r="BB10" s="46"/>
      <c r="BC10" s="46"/>
      <c r="BD10" s="46"/>
      <c r="BE10" s="46"/>
    </row>
    <row r="11" spans="1:57" ht="13.15" x14ac:dyDescent="0.4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13.15" x14ac:dyDescent="0.4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15" x14ac:dyDescent="0.4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15" x14ac:dyDescent="0.4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15" x14ac:dyDescent="0.4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15" x14ac:dyDescent="0.4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15" x14ac:dyDescent="0.4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15" x14ac:dyDescent="0.4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15" x14ac:dyDescent="0.4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15" x14ac:dyDescent="0.4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15" x14ac:dyDescent="0.4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15" x14ac:dyDescent="0.4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15" x14ac:dyDescent="0.4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15" x14ac:dyDescent="0.4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15" x14ac:dyDescent="0.4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15" x14ac:dyDescent="0.4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15" x14ac:dyDescent="0.4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15" x14ac:dyDescent="0.4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15" x14ac:dyDescent="0.4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15" x14ac:dyDescent="0.4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15" x14ac:dyDescent="0.4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15" x14ac:dyDescent="0.4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15" x14ac:dyDescent="0.4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15" x14ac:dyDescent="0.4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15" x14ac:dyDescent="0.4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15" x14ac:dyDescent="0.4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15" x14ac:dyDescent="0.4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15" x14ac:dyDescent="0.4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15" x14ac:dyDescent="0.4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15" x14ac:dyDescent="0.4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15" x14ac:dyDescent="0.4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15" x14ac:dyDescent="0.4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15" x14ac:dyDescent="0.4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15" x14ac:dyDescent="0.4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15" x14ac:dyDescent="0.4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15" x14ac:dyDescent="0.4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15" x14ac:dyDescent="0.4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15" x14ac:dyDescent="0.4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19.5" x14ac:dyDescent="0.4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15" x14ac:dyDescent="0.4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15" x14ac:dyDescent="0.4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15" x14ac:dyDescent="0.4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13.15" x14ac:dyDescent="0.4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15" x14ac:dyDescent="0.4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15" x14ac:dyDescent="0.4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15" x14ac:dyDescent="0.4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15" x14ac:dyDescent="0.4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15" x14ac:dyDescent="0.4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15" x14ac:dyDescent="0.4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15" x14ac:dyDescent="0.4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15" x14ac:dyDescent="0.4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15" x14ac:dyDescent="0.4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15" x14ac:dyDescent="0.4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15" x14ac:dyDescent="0.4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15" x14ac:dyDescent="0.4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13.15" x14ac:dyDescent="0.4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13.15" x14ac:dyDescent="0.4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15" x14ac:dyDescent="0.4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15" x14ac:dyDescent="0.4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15" x14ac:dyDescent="0.4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15" x14ac:dyDescent="0.4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15" x14ac:dyDescent="0.4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15" x14ac:dyDescent="0.4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35">
      <c r="A74" s="14" t="s">
        <v>48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/>
    <hyperlink ref="C3" r:id="rId2" display="http://localhost/OECDStat_Metadata/ShowMetadata.ashx?Dataset=TIM_2019_MAIN&amp;Coords=[VAR].[EMPN]&amp;ShowOnWeb=true&amp;Lang=en"/>
    <hyperlink ref="A28" r:id="rId3" display="http://localhost/OECDStat_Metadata/ShowMetadata.ashx?Dataset=TIM_2019_MAIN&amp;Coords=[COU].[ISR]&amp;ShowOnWeb=true&amp;Lang=en"/>
    <hyperlink ref="A57" r:id="rId4" display="http://localhost/OECDStat_Metadata/ShowMetadata.ashx?Dataset=TIM_2019_MAIN&amp;Coords=[COU].[CYP]&amp;ShowOnWeb=true&amp;Lang=en"/>
    <hyperlink ref="A65" r:id="rId5" display="http://localhost/OECDStat_Metadata/ShowMetadata.ashx?Dataset=TIM_2019_MAIN&amp;Coords=[COU].[EASIA]&amp;ShowOnWeb=true&amp;Lang=en"/>
    <hyperlink ref="A66" r:id="rId6" display="http://localhost/OECDStat_Metadata/ShowMetadata.ashx?Dataset=TIM_2019_MAIN&amp;Coords=[COU].[EU15]&amp;ShowOnWeb=true&amp;Lang=en"/>
    <hyperlink ref="A67" r:id="rId7" display="http://localhost/OECDStat_Metadata/ShowMetadata.ashx?Dataset=TIM_2019_MAIN&amp;Coords=[COU].[EU28]&amp;ShowOnWeb=true&amp;Lang=en"/>
    <hyperlink ref="A68" r:id="rId8" display="http://localhost/OECDStat_Metadata/ShowMetadata.ashx?Dataset=TIM_2019_MAIN&amp;Coords=[COU].[EU13]&amp;ShowOnWeb=true&amp;Lang=en"/>
    <hyperlink ref="A69" r:id="rId9" display="http://localhost/OECDStat_Metadata/ShowMetadata.ashx?Dataset=TIM_2019_MAIN&amp;Coords=[COU].[EA19]&amp;ShowOnWeb=true&amp;Lang=en"/>
    <hyperlink ref="A70" r:id="rId10" display="http://localhost/OECDStat_Metadata/ShowMetadata.ashx?Dataset=TIM_2019_MAIN&amp;Coords=[COU].[EA12]&amp;ShowOnWeb=true&amp;Lang=en"/>
    <hyperlink ref="A71" r:id="rId11" display="http://localhost/OECDStat_Metadata/ShowMetadata.ashx?Dataset=TIM_2019_MAIN&amp;Coords=[COU].[G20]&amp;ShowOnWeb=true&amp;Lang=en"/>
    <hyperlink ref="A72" r:id="rId12" display="http://localhost/OECDStat_Metadata/ShowMetadata.ashx?Dataset=TIM_2019_MAIN&amp;Coords=[COU].[ZNAM]&amp;ShowOnWeb=true&amp;Lang=en"/>
    <hyperlink ref="A73" r:id="rId13" display="http://localhost/OECDStat_Metadata/ShowMetadata.ashx?Dataset=TIM_2019_MAIN&amp;Coords=[COU].[ZEUR]&amp;ShowOnWeb=true&amp;Lang=en"/>
    <hyperlink ref="A74" r:id="rId14" display="https://stats-3.oecd.org/index.aspx?DatasetCode=TIM_2019_MAI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A31" workbookViewId="0">
      <selection activeCell="B33" sqref="B33"/>
    </sheetView>
  </sheetViews>
  <sheetFormatPr defaultRowHeight="14.25" x14ac:dyDescent="0.45"/>
  <cols>
    <col min="1" max="1" width="45" customWidth="1"/>
    <col min="2" max="37" width="10.265625" customWidth="1"/>
  </cols>
  <sheetData>
    <row r="1" spans="1:37" x14ac:dyDescent="0.4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4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4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4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4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4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4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4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4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4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4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4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4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4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4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4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4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4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4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4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4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4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4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4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4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4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4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4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4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4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4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4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4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4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4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4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4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4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4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4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4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4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4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4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4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4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4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4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4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4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4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4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4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4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4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4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4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4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4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4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4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4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4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32" workbookViewId="0">
      <selection activeCell="I59" sqref="I59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 x14ac:dyDescent="0.35">
      <c r="A1" s="5" t="e">
        <f ca="1">DotStatQuery(B1)</f>
        <v>#NAME?</v>
      </c>
      <c r="B1" s="5" t="s">
        <v>3</v>
      </c>
    </row>
    <row r="2" spans="1:47" ht="22.9" x14ac:dyDescent="0.35">
      <c r="A2" s="7" t="s">
        <v>228</v>
      </c>
    </row>
    <row r="3" spans="1:47" x14ac:dyDescent="0.35">
      <c r="A3" s="49" t="s">
        <v>178</v>
      </c>
      <c r="B3" s="50"/>
      <c r="C3" s="60" t="s">
        <v>229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2"/>
    </row>
    <row r="4" spans="1:47" x14ac:dyDescent="0.35">
      <c r="A4" s="49" t="s">
        <v>4</v>
      </c>
      <c r="B4" s="50"/>
      <c r="C4" s="51" t="s">
        <v>5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3"/>
    </row>
    <row r="5" spans="1:47" x14ac:dyDescent="0.35">
      <c r="A5" s="49" t="s">
        <v>6</v>
      </c>
      <c r="B5" s="50"/>
      <c r="C5" s="51" t="s">
        <v>7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3"/>
    </row>
    <row r="6" spans="1:47" x14ac:dyDescent="0.35">
      <c r="A6" s="49" t="s">
        <v>8</v>
      </c>
      <c r="B6" s="50"/>
      <c r="C6" s="51" t="s">
        <v>230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3"/>
    </row>
    <row r="7" spans="1:47" ht="97.5" x14ac:dyDescent="0.35">
      <c r="A7" s="63" t="s">
        <v>231</v>
      </c>
      <c r="B7" s="64"/>
      <c r="C7" s="8" t="s">
        <v>232</v>
      </c>
      <c r="D7" s="8" t="s">
        <v>233</v>
      </c>
      <c r="E7" s="8" t="s">
        <v>234</v>
      </c>
      <c r="F7" s="8" t="s">
        <v>235</v>
      </c>
      <c r="G7" s="8" t="s">
        <v>236</v>
      </c>
      <c r="H7" s="8" t="s">
        <v>237</v>
      </c>
      <c r="I7" s="8" t="s">
        <v>238</v>
      </c>
      <c r="J7" s="8" t="s">
        <v>239</v>
      </c>
      <c r="K7" s="8" t="s">
        <v>240</v>
      </c>
      <c r="L7" s="8" t="s">
        <v>241</v>
      </c>
      <c r="M7" s="8" t="s">
        <v>242</v>
      </c>
      <c r="N7" s="8" t="s">
        <v>243</v>
      </c>
      <c r="O7" s="8" t="s">
        <v>244</v>
      </c>
      <c r="P7" s="8" t="s">
        <v>245</v>
      </c>
      <c r="Q7" s="8" t="s">
        <v>246</v>
      </c>
      <c r="R7" s="8" t="s">
        <v>247</v>
      </c>
      <c r="S7" s="8" t="s">
        <v>248</v>
      </c>
      <c r="T7" s="8" t="s">
        <v>249</v>
      </c>
      <c r="U7" s="8" t="s">
        <v>250</v>
      </c>
      <c r="V7" s="8" t="s">
        <v>251</v>
      </c>
      <c r="W7" s="8" t="s">
        <v>252</v>
      </c>
      <c r="X7" s="8" t="s">
        <v>253</v>
      </c>
      <c r="Y7" s="8" t="s">
        <v>254</v>
      </c>
      <c r="Z7" s="8" t="s">
        <v>255</v>
      </c>
      <c r="AA7" s="8" t="s">
        <v>256</v>
      </c>
      <c r="AB7" s="8" t="s">
        <v>257</v>
      </c>
      <c r="AC7" s="8" t="s">
        <v>258</v>
      </c>
      <c r="AD7" s="8" t="s">
        <v>259</v>
      </c>
      <c r="AE7" s="8" t="s">
        <v>260</v>
      </c>
      <c r="AF7" s="8" t="s">
        <v>261</v>
      </c>
      <c r="AG7" s="8" t="s">
        <v>262</v>
      </c>
      <c r="AH7" s="8" t="s">
        <v>263</v>
      </c>
      <c r="AI7" s="8" t="s">
        <v>264</v>
      </c>
      <c r="AJ7" s="8" t="s">
        <v>265</v>
      </c>
      <c r="AK7" s="8" t="s">
        <v>266</v>
      </c>
      <c r="AL7" s="8" t="s">
        <v>267</v>
      </c>
      <c r="AM7" s="8" t="s">
        <v>268</v>
      </c>
      <c r="AN7" s="8" t="s">
        <v>269</v>
      </c>
      <c r="AO7" s="8" t="s">
        <v>270</v>
      </c>
      <c r="AP7" s="8" t="s">
        <v>271</v>
      </c>
      <c r="AQ7" s="8" t="s">
        <v>272</v>
      </c>
      <c r="AR7" s="8" t="s">
        <v>273</v>
      </c>
      <c r="AS7" s="8" t="s">
        <v>274</v>
      </c>
      <c r="AT7" s="8" t="s">
        <v>275</v>
      </c>
      <c r="AU7" s="8" t="s">
        <v>276</v>
      </c>
    </row>
    <row r="8" spans="1:47" ht="13.15" x14ac:dyDescent="0.4">
      <c r="A8" s="9" t="s">
        <v>277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19.5" x14ac:dyDescent="0.4">
      <c r="A9" s="11" t="s">
        <v>278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19.5" x14ac:dyDescent="0.4">
      <c r="A10" s="11" t="s">
        <v>279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19.5" x14ac:dyDescent="0.4">
      <c r="A11" s="11" t="s">
        <v>280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19.5" x14ac:dyDescent="0.4">
      <c r="A12" s="11" t="s">
        <v>281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19.5" x14ac:dyDescent="0.4">
      <c r="A13" s="11" t="s">
        <v>282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19.5" x14ac:dyDescent="0.4">
      <c r="A14" s="11" t="s">
        <v>283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19.5" x14ac:dyDescent="0.4">
      <c r="A15" s="11" t="s">
        <v>284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19.5" x14ac:dyDescent="0.4">
      <c r="A16" s="11" t="s">
        <v>285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19.5" x14ac:dyDescent="0.4">
      <c r="A17" s="11" t="s">
        <v>286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19.5" x14ac:dyDescent="0.4">
      <c r="A18" s="11" t="s">
        <v>287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19.5" x14ac:dyDescent="0.4">
      <c r="A19" s="11" t="s">
        <v>288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19.5" x14ac:dyDescent="0.4">
      <c r="A20" s="11" t="s">
        <v>289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13.15" x14ac:dyDescent="0.4">
      <c r="A21" s="11" t="s">
        <v>290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19.5" x14ac:dyDescent="0.4">
      <c r="A22" s="11" t="s">
        <v>291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19.5" x14ac:dyDescent="0.4">
      <c r="A23" s="11" t="s">
        <v>292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15" x14ac:dyDescent="0.4">
      <c r="A24" s="11" t="s">
        <v>293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19.5" x14ac:dyDescent="0.4">
      <c r="A25" s="11" t="s">
        <v>294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19.5" x14ac:dyDescent="0.4">
      <c r="A26" s="11" t="s">
        <v>295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13.15" x14ac:dyDescent="0.4">
      <c r="A27" s="11" t="s">
        <v>296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29.25" x14ac:dyDescent="0.4">
      <c r="A28" s="11" t="s">
        <v>297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29.25" x14ac:dyDescent="0.4">
      <c r="A29" s="11" t="s">
        <v>298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15" x14ac:dyDescent="0.4">
      <c r="A30" s="11" t="s">
        <v>299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19.5" x14ac:dyDescent="0.4">
      <c r="A31" s="11" t="s">
        <v>300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19.5" x14ac:dyDescent="0.4">
      <c r="A32" s="11" t="s">
        <v>301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19.5" x14ac:dyDescent="0.4">
      <c r="A33" s="11" t="s">
        <v>302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19.5" x14ac:dyDescent="0.4">
      <c r="A34" s="11" t="s">
        <v>303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15" x14ac:dyDescent="0.4">
      <c r="A35" s="11" t="s">
        <v>304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19.5" x14ac:dyDescent="0.4">
      <c r="A36" s="11" t="s">
        <v>305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19.5" x14ac:dyDescent="0.4">
      <c r="A37" s="11" t="s">
        <v>306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15" x14ac:dyDescent="0.4">
      <c r="A38" s="11" t="s">
        <v>307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19.5" x14ac:dyDescent="0.4">
      <c r="A39" s="11" t="s">
        <v>308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19.5" x14ac:dyDescent="0.4">
      <c r="A40" s="11" t="s">
        <v>309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15" x14ac:dyDescent="0.4">
      <c r="A41" s="11" t="s">
        <v>310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19.5" x14ac:dyDescent="0.4">
      <c r="A42" s="11" t="s">
        <v>311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29.25" x14ac:dyDescent="0.4">
      <c r="A43" s="11" t="s">
        <v>312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19.5" x14ac:dyDescent="0.4">
      <c r="A44" s="11" t="s">
        <v>313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29.25" x14ac:dyDescent="0.4">
      <c r="A45" s="11" t="s">
        <v>314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39" x14ac:dyDescent="0.4">
      <c r="A46" s="11" t="s">
        <v>315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19.5" x14ac:dyDescent="0.4">
      <c r="A47" s="11" t="s">
        <v>316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13.15" x14ac:dyDescent="0.4">
      <c r="A48" s="11" t="s">
        <v>317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15" x14ac:dyDescent="0.4">
      <c r="A49" s="11" t="s">
        <v>318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35">
      <c r="A50" s="14" t="s">
        <v>319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opLeftCell="A2" workbookViewId="0">
      <selection activeCell="A2" sqref="A2"/>
    </sheetView>
  </sheetViews>
  <sheetFormatPr defaultRowHeight="14.25" x14ac:dyDescent="0.45"/>
  <cols>
    <col min="1" max="1" width="27.3984375" customWidth="1"/>
    <col min="2" max="2" width="2.3984375" customWidth="1"/>
    <col min="3" max="14" width="14.1328125" customWidth="1"/>
  </cols>
  <sheetData>
    <row r="1" spans="1:14" hidden="1" x14ac:dyDescent="0.45">
      <c r="A1" s="17" t="e">
        <f ca="1">DotStatQuery(B1)</f>
        <v>#NAME?</v>
      </c>
      <c r="B1" s="17" t="s">
        <v>213</v>
      </c>
    </row>
    <row r="2" spans="1:14" ht="23.65" x14ac:dyDescent="0.45">
      <c r="A2" s="18" t="s">
        <v>177</v>
      </c>
    </row>
    <row r="3" spans="1:14" x14ac:dyDescent="0.45">
      <c r="A3" s="67" t="s">
        <v>6</v>
      </c>
      <c r="B3" s="68"/>
      <c r="C3" s="69" t="s">
        <v>7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1"/>
    </row>
    <row r="4" spans="1:14" ht="24" customHeight="1" x14ac:dyDescent="0.45">
      <c r="A4" s="65" t="s">
        <v>178</v>
      </c>
      <c r="B4" s="66"/>
      <c r="C4" s="72" t="s">
        <v>214</v>
      </c>
      <c r="D4" s="73"/>
      <c r="E4" s="72" t="s">
        <v>215</v>
      </c>
      <c r="F4" s="73"/>
      <c r="G4" s="72" t="s">
        <v>216</v>
      </c>
      <c r="H4" s="73"/>
      <c r="I4" s="72" t="s">
        <v>217</v>
      </c>
      <c r="J4" s="73"/>
      <c r="K4" s="72" t="s">
        <v>218</v>
      </c>
      <c r="L4" s="73"/>
      <c r="M4" s="72" t="s">
        <v>179</v>
      </c>
      <c r="N4" s="73"/>
    </row>
    <row r="5" spans="1:14" ht="48.75" x14ac:dyDescent="0.45">
      <c r="A5" s="65" t="s">
        <v>165</v>
      </c>
      <c r="B5" s="66"/>
      <c r="C5" s="19" t="s">
        <v>180</v>
      </c>
      <c r="D5" s="19" t="s">
        <v>181</v>
      </c>
      <c r="E5" s="19" t="s">
        <v>180</v>
      </c>
      <c r="F5" s="19" t="s">
        <v>181</v>
      </c>
      <c r="G5" s="19" t="s">
        <v>180</v>
      </c>
      <c r="H5" s="19" t="s">
        <v>181</v>
      </c>
      <c r="I5" s="19" t="s">
        <v>180</v>
      </c>
      <c r="J5" s="19" t="s">
        <v>181</v>
      </c>
      <c r="K5" s="19" t="s">
        <v>180</v>
      </c>
      <c r="L5" s="19" t="s">
        <v>181</v>
      </c>
      <c r="M5" s="19" t="s">
        <v>180</v>
      </c>
      <c r="N5" s="19" t="s">
        <v>181</v>
      </c>
    </row>
    <row r="6" spans="1:14" x14ac:dyDescent="0.45">
      <c r="A6" s="20" t="s">
        <v>4</v>
      </c>
      <c r="B6" s="21" t="s">
        <v>9</v>
      </c>
      <c r="C6" s="21" t="s">
        <v>9</v>
      </c>
      <c r="D6" s="21" t="s">
        <v>9</v>
      </c>
      <c r="E6" s="21" t="s">
        <v>9</v>
      </c>
      <c r="F6" s="21" t="s">
        <v>9</v>
      </c>
      <c r="G6" s="21" t="s">
        <v>9</v>
      </c>
      <c r="H6" s="21" t="s">
        <v>9</v>
      </c>
      <c r="I6" s="21" t="s">
        <v>9</v>
      </c>
      <c r="J6" s="21" t="s">
        <v>9</v>
      </c>
      <c r="K6" s="21" t="s">
        <v>9</v>
      </c>
      <c r="L6" s="21" t="s">
        <v>9</v>
      </c>
      <c r="M6" s="21" t="s">
        <v>9</v>
      </c>
      <c r="N6" s="21" t="s">
        <v>9</v>
      </c>
    </row>
    <row r="7" spans="1:14" x14ac:dyDescent="0.45">
      <c r="A7" s="22" t="s">
        <v>182</v>
      </c>
      <c r="B7" s="21" t="s">
        <v>9</v>
      </c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45">
      <c r="A8" s="22" t="s">
        <v>183</v>
      </c>
      <c r="B8" s="21" t="s">
        <v>9</v>
      </c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45">
      <c r="A9" s="22" t="s">
        <v>184</v>
      </c>
      <c r="B9" s="21" t="s">
        <v>9</v>
      </c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45">
      <c r="A10" s="22" t="s">
        <v>219</v>
      </c>
      <c r="B10" s="21" t="s">
        <v>9</v>
      </c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220</v>
      </c>
      <c r="N10" s="24" t="s">
        <v>220</v>
      </c>
    </row>
    <row r="11" spans="1:14" x14ac:dyDescent="0.45">
      <c r="A11" s="22" t="s">
        <v>185</v>
      </c>
      <c r="B11" s="21" t="s">
        <v>9</v>
      </c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45">
      <c r="A12" s="22" t="s">
        <v>186</v>
      </c>
      <c r="B12" s="21" t="s">
        <v>9</v>
      </c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45">
      <c r="A13" s="22" t="s">
        <v>187</v>
      </c>
      <c r="B13" s="21" t="s">
        <v>9</v>
      </c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45">
      <c r="A14" s="22" t="s">
        <v>188</v>
      </c>
      <c r="B14" s="21" t="s">
        <v>9</v>
      </c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45">
      <c r="A15" s="22" t="s">
        <v>189</v>
      </c>
      <c r="B15" s="21" t="s">
        <v>9</v>
      </c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45">
      <c r="A16" s="22" t="s">
        <v>190</v>
      </c>
      <c r="B16" s="21" t="s">
        <v>9</v>
      </c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45">
      <c r="A17" s="22" t="s">
        <v>191</v>
      </c>
      <c r="B17" s="21" t="s">
        <v>9</v>
      </c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45">
      <c r="A18" s="22" t="s">
        <v>192</v>
      </c>
      <c r="B18" s="21" t="s">
        <v>9</v>
      </c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45">
      <c r="A19" s="22" t="s">
        <v>193</v>
      </c>
      <c r="B19" s="21" t="s">
        <v>9</v>
      </c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220</v>
      </c>
      <c r="J19" s="23" t="s">
        <v>220</v>
      </c>
      <c r="K19" s="23" t="s">
        <v>220</v>
      </c>
      <c r="L19" s="23" t="s">
        <v>220</v>
      </c>
      <c r="M19" s="23">
        <v>328</v>
      </c>
      <c r="N19" s="23">
        <v>124</v>
      </c>
    </row>
    <row r="20" spans="1:14" x14ac:dyDescent="0.45">
      <c r="A20" s="22" t="s">
        <v>194</v>
      </c>
      <c r="B20" s="21" t="s">
        <v>9</v>
      </c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45">
      <c r="A21" s="22" t="s">
        <v>195</v>
      </c>
      <c r="B21" s="21" t="s">
        <v>9</v>
      </c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45">
      <c r="A22" s="25" t="s">
        <v>196</v>
      </c>
      <c r="B22" s="21" t="s">
        <v>9</v>
      </c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45">
      <c r="A23" s="22" t="s">
        <v>197</v>
      </c>
      <c r="B23" s="21" t="s">
        <v>9</v>
      </c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45">
      <c r="A24" s="22" t="s">
        <v>198</v>
      </c>
      <c r="B24" s="21" t="s">
        <v>9</v>
      </c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45">
      <c r="A25" s="22" t="s">
        <v>199</v>
      </c>
      <c r="B25" s="21" t="s">
        <v>9</v>
      </c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45">
      <c r="A26" s="22" t="s">
        <v>200</v>
      </c>
      <c r="B26" s="21" t="s">
        <v>9</v>
      </c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45">
      <c r="A27" s="22" t="s">
        <v>201</v>
      </c>
      <c r="B27" s="21" t="s">
        <v>9</v>
      </c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45">
      <c r="A28" s="22" t="s">
        <v>202</v>
      </c>
      <c r="B28" s="21" t="s">
        <v>9</v>
      </c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45">
      <c r="A29" s="22" t="s">
        <v>203</v>
      </c>
      <c r="B29" s="21" t="s">
        <v>9</v>
      </c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220</v>
      </c>
      <c r="H29" s="23" t="s">
        <v>220</v>
      </c>
      <c r="I29" s="23" t="s">
        <v>220</v>
      </c>
      <c r="J29" s="23" t="s">
        <v>220</v>
      </c>
      <c r="K29" s="23" t="s">
        <v>220</v>
      </c>
      <c r="L29" s="23" t="s">
        <v>220</v>
      </c>
      <c r="M29" s="23">
        <v>29.100999999999999</v>
      </c>
      <c r="N29" s="23">
        <v>46.713000000000001</v>
      </c>
    </row>
    <row r="30" spans="1:14" x14ac:dyDescent="0.45">
      <c r="A30" s="22" t="s">
        <v>204</v>
      </c>
      <c r="B30" s="21" t="s">
        <v>9</v>
      </c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45">
      <c r="A31" s="22" t="s">
        <v>205</v>
      </c>
      <c r="B31" s="21" t="s">
        <v>9</v>
      </c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45">
      <c r="A32" s="26" t="s">
        <v>221</v>
      </c>
    </row>
    <row r="33" spans="1:2" x14ac:dyDescent="0.45">
      <c r="A33" s="27" t="s">
        <v>206</v>
      </c>
    </row>
    <row r="34" spans="1:2" x14ac:dyDescent="0.45">
      <c r="A34" s="28" t="s">
        <v>222</v>
      </c>
      <c r="B34" s="27" t="s">
        <v>223</v>
      </c>
    </row>
    <row r="35" spans="1:2" x14ac:dyDescent="0.45">
      <c r="A35" s="28" t="s">
        <v>207</v>
      </c>
      <c r="B35" s="27" t="s">
        <v>208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/>
    <hyperlink ref="C4" r:id="rId2" display="http://stats.oecd.org/OECDStat_Metadata/ShowMetadata.ashx?Dataset=STANI4_2020&amp;Coords=[VAR].[PROD]&amp;ShowOnWeb=true&amp;Lang=en"/>
    <hyperlink ref="E4" r:id="rId3" display="http://stats.oecd.org/OECDStat_Metadata/ShowMetadata.ashx?Dataset=STANI4_2020&amp;Coords=[VAR].[VALU]&amp;ShowOnWeb=true&amp;Lang=en"/>
    <hyperlink ref="G4" r:id="rId4" display="http://stats.oecd.org/OECDStat_Metadata/ShowMetadata.ashx?Dataset=STANI4_2020&amp;Coords=[VAR].[LABR]&amp;ShowOnWeb=true&amp;Lang=en"/>
    <hyperlink ref="I4" r:id="rId5" display="http://stats.oecd.org/OECDStat_Metadata/ShowMetadata.ashx?Dataset=STANI4_2020&amp;Coords=[VAR].[GOPS]&amp;ShowOnWeb=true&amp;Lang=en"/>
    <hyperlink ref="K4" r:id="rId6" display="http://stats.oecd.org/OECDStat_Metadata/ShowMetadata.ashx?Dataset=STANI4_2020&amp;Coords=[VAR].[OTXS]&amp;ShowOnWeb=true&amp;Lang=en"/>
    <hyperlink ref="M4" r:id="rId7" display="http://stats.oecd.org/OECDStat_Metadata/ShowMetadata.ashx?Dataset=STANI4_2020&amp;Coords=[VAR].[EMPN]&amp;ShowOnWeb=true&amp;Lang=en"/>
    <hyperlink ref="A7" r:id="rId8" display="http://stats.oecd.org/OECDStat_Metadata/ShowMetadata.ashx?Dataset=STANI4_2020&amp;Coords=[LOCATION].[AUS]&amp;ShowOnWeb=true&amp;Lang=en"/>
    <hyperlink ref="A8" r:id="rId9" display="http://stats.oecd.org/OECDStat_Metadata/ShowMetadata.ashx?Dataset=STANI4_2020&amp;Coords=[LOCATION].[AUT]&amp;ShowOnWeb=true&amp;Lang=en"/>
    <hyperlink ref="A9" r:id="rId10" display="http://stats.oecd.org/OECDStat_Metadata/ShowMetadata.ashx?Dataset=STANI4_2020&amp;Coords=[LOCATION].[BEL]&amp;ShowOnWeb=true&amp;Lang=en"/>
    <hyperlink ref="A10" r:id="rId11" display="http://stats.oecd.org/OECDStat_Metadata/ShowMetadata.ashx?Dataset=STANI4_2020&amp;Coords=[LOCATION].[CHL]&amp;ShowOnWeb=true&amp;Lang=en"/>
    <hyperlink ref="A11" r:id="rId12" display="http://stats.oecd.org/OECDStat_Metadata/ShowMetadata.ashx?Dataset=STANI4_2020&amp;Coords=[LOCATION].[CZE]&amp;ShowOnWeb=true&amp;Lang=en"/>
    <hyperlink ref="A12" r:id="rId13" display="http://stats.oecd.org/OECDStat_Metadata/ShowMetadata.ashx?Dataset=STANI4_2020&amp;Coords=[LOCATION].[DNK]&amp;ShowOnWeb=true&amp;Lang=en"/>
    <hyperlink ref="A13" r:id="rId14" display="http://stats.oecd.org/OECDStat_Metadata/ShowMetadata.ashx?Dataset=STANI4_2020&amp;Coords=[LOCATION].[EST]&amp;ShowOnWeb=true&amp;Lang=en"/>
    <hyperlink ref="A14" r:id="rId15" display="http://stats.oecd.org/OECDStat_Metadata/ShowMetadata.ashx?Dataset=STANI4_2020&amp;Coords=[LOCATION].[FIN]&amp;ShowOnWeb=true&amp;Lang=en"/>
    <hyperlink ref="A15" r:id="rId16" display="http://stats.oecd.org/OECDStat_Metadata/ShowMetadata.ashx?Dataset=STANI4_2020&amp;Coords=[LOCATION].[FRA]&amp;ShowOnWeb=true&amp;Lang=en"/>
    <hyperlink ref="A16" r:id="rId17" display="http://stats.oecd.org/OECDStat_Metadata/ShowMetadata.ashx?Dataset=STANI4_2020&amp;Coords=[LOCATION].[DEU]&amp;ShowOnWeb=true&amp;Lang=en"/>
    <hyperlink ref="A17" r:id="rId18" display="http://stats.oecd.org/OECDStat_Metadata/ShowMetadata.ashx?Dataset=STANI4_2020&amp;Coords=[LOCATION].[HUN]&amp;ShowOnWeb=true&amp;Lang=en"/>
    <hyperlink ref="A18" r:id="rId19" display="http://stats.oecd.org/OECDStat_Metadata/ShowMetadata.ashx?Dataset=STANI4_2020&amp;Coords=[LOCATION].[ITA]&amp;ShowOnWeb=true&amp;Lang=en"/>
    <hyperlink ref="A19" r:id="rId20" display="http://stats.oecd.org/OECDStat_Metadata/ShowMetadata.ashx?Dataset=STANI4_2020&amp;Coords=[LOCATION].[JPN]&amp;ShowOnWeb=true&amp;Lang=en"/>
    <hyperlink ref="A20" r:id="rId21" display="http://stats.oecd.org/OECDStat_Metadata/ShowMetadata.ashx?Dataset=STANI4_2020&amp;Coords=[LOCATION].[KOR]&amp;ShowOnWeb=true&amp;Lang=en"/>
    <hyperlink ref="A21" r:id="rId22" display="http://stats.oecd.org/OECDStat_Metadata/ShowMetadata.ashx?Dataset=STANI4_2020&amp;Coords=[LOCATION].[LVA]&amp;ShowOnWeb=true&amp;Lang=en"/>
    <hyperlink ref="A23" r:id="rId23" display="http://stats.oecd.org/OECDStat_Metadata/ShowMetadata.ashx?Dataset=STANI4_2020&amp;Coords=[LOCATION].[MEX]&amp;ShowOnWeb=true&amp;Lang=en"/>
    <hyperlink ref="A24" r:id="rId24" display="http://stats.oecd.org/OECDStat_Metadata/ShowMetadata.ashx?Dataset=STANI4_2020&amp;Coords=[LOCATION].[NLD]&amp;ShowOnWeb=true&amp;Lang=en"/>
    <hyperlink ref="A25" r:id="rId25" display="http://stats.oecd.org/OECDStat_Metadata/ShowMetadata.ashx?Dataset=STANI4_2020&amp;Coords=[LOCATION].[NOR]&amp;ShowOnWeb=true&amp;Lang=en"/>
    <hyperlink ref="A26" r:id="rId26" display="http://stats.oecd.org/OECDStat_Metadata/ShowMetadata.ashx?Dataset=STANI4_2020&amp;Coords=[LOCATION].[PRT]&amp;ShowOnWeb=true&amp;Lang=en"/>
    <hyperlink ref="A27" r:id="rId27" display="http://stats.oecd.org/OECDStat_Metadata/ShowMetadata.ashx?Dataset=STANI4_2020&amp;Coords=%5bLOCATION%5d.%5bSVK%5d&amp;ShowOnWeb=true&amp;Lang=en"/>
    <hyperlink ref="A28" r:id="rId28" display="http://stats.oecd.org/OECDStat_Metadata/ShowMetadata.ashx?Dataset=STANI4_2020&amp;Coords=[LOCATION].[ESP]&amp;ShowOnWeb=true&amp;Lang=en"/>
    <hyperlink ref="A29" r:id="rId29" display="http://stats.oecd.org/OECDStat_Metadata/ShowMetadata.ashx?Dataset=STANI4_2020&amp;Coords=[LOCATION].[CHE]&amp;ShowOnWeb=true&amp;Lang=en"/>
    <hyperlink ref="A30" r:id="rId30" display="http://stats.oecd.org/OECDStat_Metadata/ShowMetadata.ashx?Dataset=STANI4_2020&amp;Coords=[LOCATION].[GBR]&amp;ShowOnWeb=true&amp;Lang=en"/>
    <hyperlink ref="A31" r:id="rId31" display="http://stats.oecd.org/OECDStat_Metadata/ShowMetadata.ashx?Dataset=STANI4_2020&amp;Coords=[LOCATION].[USA]&amp;ShowOnWeb=true&amp;Lang=en"/>
    <hyperlink ref="A32" r:id="rId32" display="https://stats-2.oecd.org/index.aspx?DatasetCode=STANI4_2020"/>
  </hyperlinks>
  <pageMargins left="0.7" right="0.7" top="0.75" bottom="0.75" header="0.3" footer="0.3"/>
  <legacyDrawing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workbookViewId="0">
      <pane xSplit="4" ySplit="1" topLeftCell="E95" activePane="bottomRight" state="frozen"/>
      <selection pane="topRight" activeCell="E1" sqref="E1"/>
      <selection pane="bottomLeft" activeCell="A2" sqref="A2"/>
      <selection pane="bottomRight" activeCell="O121" sqref="O121:P121"/>
    </sheetView>
  </sheetViews>
  <sheetFormatPr defaultRowHeight="14.25" x14ac:dyDescent="0.45"/>
  <cols>
    <col min="3" max="3" width="52" customWidth="1"/>
  </cols>
  <sheetData>
    <row r="1" spans="1:67" x14ac:dyDescent="0.45">
      <c r="E1" s="33" t="s">
        <v>322</v>
      </c>
      <c r="F1" s="33" t="s">
        <v>323</v>
      </c>
      <c r="G1" s="33" t="s">
        <v>324</v>
      </c>
      <c r="H1" s="33" t="s">
        <v>325</v>
      </c>
      <c r="I1" s="33" t="s">
        <v>326</v>
      </c>
      <c r="J1" s="33" t="s">
        <v>327</v>
      </c>
      <c r="K1" s="33" t="s">
        <v>328</v>
      </c>
      <c r="L1" s="33" t="s">
        <v>329</v>
      </c>
      <c r="M1" s="33" t="s">
        <v>330</v>
      </c>
      <c r="N1" s="33" t="s">
        <v>331</v>
      </c>
      <c r="O1" s="33" t="s">
        <v>332</v>
      </c>
      <c r="P1" s="33" t="s">
        <v>333</v>
      </c>
      <c r="Q1" s="33" t="s">
        <v>334</v>
      </c>
      <c r="R1" s="33" t="s">
        <v>335</v>
      </c>
      <c r="S1" s="33" t="s">
        <v>336</v>
      </c>
      <c r="T1" s="33" t="s">
        <v>337</v>
      </c>
      <c r="U1" s="33" t="s">
        <v>338</v>
      </c>
      <c r="V1" s="33" t="s">
        <v>339</v>
      </c>
      <c r="W1" s="33" t="s">
        <v>340</v>
      </c>
      <c r="X1" s="33" t="s">
        <v>341</v>
      </c>
      <c r="Y1" s="33" t="s">
        <v>342</v>
      </c>
      <c r="Z1" s="33" t="s">
        <v>343</v>
      </c>
      <c r="AA1" s="33" t="s">
        <v>344</v>
      </c>
      <c r="AB1" s="33" t="s">
        <v>345</v>
      </c>
      <c r="AC1" s="33" t="s">
        <v>346</v>
      </c>
      <c r="AD1" s="33" t="s">
        <v>347</v>
      </c>
      <c r="AE1" s="33" t="s">
        <v>348</v>
      </c>
      <c r="AF1" s="33" t="s">
        <v>349</v>
      </c>
      <c r="AG1" s="33" t="s">
        <v>350</v>
      </c>
      <c r="AH1" s="33" t="s">
        <v>351</v>
      </c>
      <c r="AI1" s="33" t="s">
        <v>352</v>
      </c>
      <c r="AJ1" s="33" t="s">
        <v>353</v>
      </c>
      <c r="AK1" s="33" t="s">
        <v>354</v>
      </c>
      <c r="AL1" s="33" t="s">
        <v>355</v>
      </c>
      <c r="AM1" s="33" t="s">
        <v>356</v>
      </c>
      <c r="AN1" s="33" t="s">
        <v>357</v>
      </c>
      <c r="AO1" s="33" t="s">
        <v>358</v>
      </c>
      <c r="AP1" s="33" t="s">
        <v>359</v>
      </c>
      <c r="AQ1" s="33" t="s">
        <v>360</v>
      </c>
      <c r="AR1" s="33" t="s">
        <v>361</v>
      </c>
      <c r="AS1" s="33" t="s">
        <v>362</v>
      </c>
      <c r="AT1" s="33" t="s">
        <v>363</v>
      </c>
      <c r="AU1" s="33" t="s">
        <v>364</v>
      </c>
      <c r="AV1" s="33" t="s">
        <v>365</v>
      </c>
      <c r="AW1" s="33" t="s">
        <v>366</v>
      </c>
      <c r="AX1" s="33" t="s">
        <v>367</v>
      </c>
      <c r="AY1" s="33" t="s">
        <v>368</v>
      </c>
      <c r="AZ1" s="33" t="s">
        <v>369</v>
      </c>
      <c r="BA1" s="33" t="s">
        <v>370</v>
      </c>
      <c r="BB1" s="33" t="s">
        <v>371</v>
      </c>
      <c r="BC1" s="33" t="s">
        <v>372</v>
      </c>
      <c r="BD1" s="33" t="s">
        <v>373</v>
      </c>
      <c r="BE1" s="33" t="s">
        <v>374</v>
      </c>
      <c r="BF1" s="33" t="s">
        <v>375</v>
      </c>
      <c r="BG1" s="33" t="s">
        <v>376</v>
      </c>
      <c r="BH1" s="33" t="s">
        <v>377</v>
      </c>
      <c r="BI1" s="33" t="s">
        <v>378</v>
      </c>
      <c r="BJ1" s="33" t="s">
        <v>379</v>
      </c>
      <c r="BK1" s="33" t="s">
        <v>380</v>
      </c>
      <c r="BL1" s="33" t="s">
        <v>381</v>
      </c>
      <c r="BM1" s="33" t="s">
        <v>382</v>
      </c>
      <c r="BN1" s="34" t="s">
        <v>383</v>
      </c>
      <c r="BO1" s="33" t="s">
        <v>384</v>
      </c>
    </row>
    <row r="2" spans="1:67" x14ac:dyDescent="0.45">
      <c r="A2">
        <v>2014</v>
      </c>
      <c r="B2" s="33" t="s">
        <v>322</v>
      </c>
      <c r="C2" s="35" t="s">
        <v>385</v>
      </c>
      <c r="D2" s="33" t="s">
        <v>386</v>
      </c>
      <c r="E2" s="36">
        <v>47919.227080758399</v>
      </c>
      <c r="F2" s="36">
        <v>1.12965495937561</v>
      </c>
      <c r="G2" s="36">
        <v>0.19918673466357845</v>
      </c>
      <c r="H2" s="36">
        <v>0.34957496870133209</v>
      </c>
      <c r="I2" s="36">
        <v>63480.064423346208</v>
      </c>
      <c r="J2" s="36">
        <v>12789.917069680876</v>
      </c>
      <c r="K2" s="36">
        <v>28.09122208037962</v>
      </c>
      <c r="L2" s="36">
        <v>74.750608239121732</v>
      </c>
      <c r="M2" s="36">
        <v>1.5997617042161318</v>
      </c>
      <c r="N2" s="36">
        <v>3.5747133716576203</v>
      </c>
      <c r="O2" s="36">
        <v>1308.3425955316716</v>
      </c>
      <c r="P2" s="36">
        <v>77.655403938229085</v>
      </c>
      <c r="Q2" s="36">
        <v>1997.7081532411769</v>
      </c>
      <c r="R2" s="36">
        <v>63.678581951986438</v>
      </c>
      <c r="S2" s="36">
        <v>16.163542865334239</v>
      </c>
      <c r="T2" s="36">
        <v>5.8826419827209637</v>
      </c>
      <c r="U2" s="36">
        <v>1.471702703976415</v>
      </c>
      <c r="V2" s="36">
        <v>16.37525410317879</v>
      </c>
      <c r="W2" s="36">
        <v>36.207989045990971</v>
      </c>
      <c r="X2" s="36">
        <v>12.986207784284204</v>
      </c>
      <c r="Y2" s="36">
        <v>4.8373656382383778</v>
      </c>
      <c r="Z2" s="36">
        <v>134.26137752067217</v>
      </c>
      <c r="AA2" s="36">
        <v>0</v>
      </c>
      <c r="AB2" s="36">
        <v>3.7843115556342388</v>
      </c>
      <c r="AC2" s="36">
        <v>0.37755275796026999</v>
      </c>
      <c r="AD2" s="36">
        <v>0</v>
      </c>
      <c r="AE2" s="36">
        <v>723.91245197964076</v>
      </c>
      <c r="AF2" s="36">
        <v>6.416230694246941E-2</v>
      </c>
      <c r="AG2" s="36">
        <v>0.49850030552662122</v>
      </c>
      <c r="AH2" s="36">
        <v>0.81401606213259226</v>
      </c>
      <c r="AI2" s="36">
        <v>3794.1922313478026</v>
      </c>
      <c r="AJ2" s="36">
        <v>4.6334313603885118</v>
      </c>
      <c r="AK2" s="36">
        <v>7.7568520177924261E-2</v>
      </c>
      <c r="AL2" s="36">
        <v>8.6770997981616943E-2</v>
      </c>
      <c r="AM2" s="36">
        <v>0</v>
      </c>
      <c r="AN2" s="36">
        <v>16881.239978699647</v>
      </c>
      <c r="AO2" s="36">
        <v>0</v>
      </c>
      <c r="AP2" s="36">
        <v>0</v>
      </c>
      <c r="AQ2" s="36">
        <v>7.8094938500724465E-2</v>
      </c>
      <c r="AR2" s="36">
        <v>8.9032263347580937E-2</v>
      </c>
      <c r="AS2" s="36">
        <v>0.11649889488223969</v>
      </c>
      <c r="AT2" s="36">
        <v>0.65767948780047003</v>
      </c>
      <c r="AU2" s="36">
        <v>0</v>
      </c>
      <c r="AV2" s="36">
        <v>1.9394027535640477</v>
      </c>
      <c r="AW2" s="36">
        <v>2.848824953965821</v>
      </c>
      <c r="AX2" s="36">
        <v>34.92028472159916</v>
      </c>
      <c r="AY2" s="36">
        <v>0</v>
      </c>
      <c r="AZ2" s="36">
        <v>0</v>
      </c>
      <c r="BA2" s="36">
        <v>0</v>
      </c>
      <c r="BB2" s="36">
        <v>1.2857934293187046E-3</v>
      </c>
      <c r="BC2" s="36">
        <v>0</v>
      </c>
      <c r="BD2" s="36">
        <v>99.269077173865242</v>
      </c>
      <c r="BE2" s="36">
        <v>274.41007851830454</v>
      </c>
      <c r="BF2" s="36">
        <v>27.069148603945564</v>
      </c>
      <c r="BG2" s="36">
        <v>0</v>
      </c>
      <c r="BH2" s="36">
        <v>0</v>
      </c>
      <c r="BI2" s="36">
        <v>203964.97409824675</v>
      </c>
      <c r="BJ2" s="36">
        <v>0</v>
      </c>
      <c r="BK2" s="36">
        <v>3140.9898992846965</v>
      </c>
      <c r="BL2" s="36">
        <v>418.13798779665251</v>
      </c>
      <c r="BM2" s="36">
        <v>-341.53619124331266</v>
      </c>
      <c r="BN2" s="36">
        <v>12337.732085698848</v>
      </c>
      <c r="BO2" s="36">
        <v>369345.85237593221</v>
      </c>
    </row>
    <row r="3" spans="1:67" x14ac:dyDescent="0.45">
      <c r="A3">
        <v>2014</v>
      </c>
      <c r="B3" s="33" t="s">
        <v>323</v>
      </c>
      <c r="C3" s="35" t="s">
        <v>387</v>
      </c>
      <c r="D3" s="33" t="s">
        <v>386</v>
      </c>
      <c r="E3" s="36">
        <v>10.911732298373231</v>
      </c>
      <c r="F3" s="36">
        <v>33.915780269435906</v>
      </c>
      <c r="G3" s="36">
        <v>0</v>
      </c>
      <c r="H3" s="36">
        <v>0</v>
      </c>
      <c r="I3" s="36">
        <v>262.59817045709366</v>
      </c>
      <c r="J3" s="36">
        <v>17.052836759403366</v>
      </c>
      <c r="K3" s="36">
        <v>5903.7568331950788</v>
      </c>
      <c r="L3" s="36">
        <v>1338.1204129758398</v>
      </c>
      <c r="M3" s="36">
        <v>1.4236265925906777</v>
      </c>
      <c r="N3" s="36">
        <v>0.98283479958473741</v>
      </c>
      <c r="O3" s="36">
        <v>53.854851862966498</v>
      </c>
      <c r="P3" s="36">
        <v>8.8422222015321541</v>
      </c>
      <c r="Q3" s="36">
        <v>10.878029534827734</v>
      </c>
      <c r="R3" s="36">
        <v>3.9967223622078061</v>
      </c>
      <c r="S3" s="36">
        <v>0.62082660589289962</v>
      </c>
      <c r="T3" s="36">
        <v>3.1352632712639417</v>
      </c>
      <c r="U3" s="36">
        <v>2.1931061956345212</v>
      </c>
      <c r="V3" s="36">
        <v>0.26939343053210685</v>
      </c>
      <c r="W3" s="36">
        <v>3.0702851031272154</v>
      </c>
      <c r="X3" s="36">
        <v>7.5622949999761753</v>
      </c>
      <c r="Y3" s="36">
        <v>0.15663408271892923</v>
      </c>
      <c r="Z3" s="36">
        <v>866.1197725400317</v>
      </c>
      <c r="AA3" s="36">
        <v>0</v>
      </c>
      <c r="AB3" s="36">
        <v>0.51073290311864716</v>
      </c>
      <c r="AC3" s="36">
        <v>0</v>
      </c>
      <c r="AD3" s="36">
        <v>0</v>
      </c>
      <c r="AE3" s="36">
        <v>4680.6957046916095</v>
      </c>
      <c r="AF3" s="36">
        <v>0</v>
      </c>
      <c r="AG3" s="36">
        <v>0</v>
      </c>
      <c r="AH3" s="36">
        <v>0</v>
      </c>
      <c r="AI3" s="36">
        <v>6.1504795671035735E-2</v>
      </c>
      <c r="AJ3" s="36">
        <v>0</v>
      </c>
      <c r="AK3" s="36">
        <v>0</v>
      </c>
      <c r="AL3" s="36">
        <v>0</v>
      </c>
      <c r="AM3" s="36">
        <v>0</v>
      </c>
      <c r="AN3" s="36">
        <v>0</v>
      </c>
      <c r="AO3" s="36">
        <v>0</v>
      </c>
      <c r="AP3" s="36">
        <v>0</v>
      </c>
      <c r="AQ3" s="36">
        <v>0</v>
      </c>
      <c r="AR3" s="36">
        <v>0</v>
      </c>
      <c r="AS3" s="36">
        <v>0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  <c r="BB3" s="36">
        <v>0</v>
      </c>
      <c r="BC3" s="36">
        <v>0</v>
      </c>
      <c r="BD3" s="36">
        <v>0</v>
      </c>
      <c r="BE3" s="36">
        <v>0</v>
      </c>
      <c r="BF3" s="36">
        <v>0</v>
      </c>
      <c r="BG3" s="36">
        <v>0</v>
      </c>
      <c r="BH3" s="36">
        <v>0</v>
      </c>
      <c r="BI3" s="36">
        <v>14559.126757803988</v>
      </c>
      <c r="BJ3" s="36">
        <v>0</v>
      </c>
      <c r="BK3" s="36">
        <v>0.10810285789130648</v>
      </c>
      <c r="BL3" s="36">
        <v>0</v>
      </c>
      <c r="BM3" s="36">
        <v>230.06959729724204</v>
      </c>
      <c r="BN3" s="36">
        <v>393.82546774464026</v>
      </c>
      <c r="BO3" s="36">
        <v>28393.859497632249</v>
      </c>
    </row>
    <row r="4" spans="1:67" x14ac:dyDescent="0.45">
      <c r="A4">
        <v>2014</v>
      </c>
      <c r="B4" s="33" t="s">
        <v>324</v>
      </c>
      <c r="C4" s="35" t="s">
        <v>388</v>
      </c>
      <c r="D4" s="33" t="s">
        <v>386</v>
      </c>
      <c r="E4" s="36">
        <v>0</v>
      </c>
      <c r="F4" s="36">
        <v>0</v>
      </c>
      <c r="G4" s="36">
        <v>62.086678218721332</v>
      </c>
      <c r="H4" s="36">
        <v>0</v>
      </c>
      <c r="I4" s="36">
        <v>3226.9295972169116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56.408171514169553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6.9379395168624722E-2</v>
      </c>
      <c r="V4" s="36">
        <v>0</v>
      </c>
      <c r="W4" s="36">
        <v>0</v>
      </c>
      <c r="X4" s="36">
        <v>0</v>
      </c>
      <c r="Y4" s="36">
        <v>1.1223163492624673E-2</v>
      </c>
      <c r="Z4" s="36">
        <v>0</v>
      </c>
      <c r="AA4" s="36">
        <v>0</v>
      </c>
      <c r="AB4" s="36">
        <v>1.7503576273121694E-3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36">
        <v>0</v>
      </c>
      <c r="AL4" s="36">
        <v>0</v>
      </c>
      <c r="AM4" s="36">
        <v>0</v>
      </c>
      <c r="AN4" s="36">
        <v>199.40849852884659</v>
      </c>
      <c r="AO4" s="36">
        <v>0</v>
      </c>
      <c r="AP4" s="36">
        <v>0</v>
      </c>
      <c r="AQ4" s="36">
        <v>0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12313.094149439912</v>
      </c>
      <c r="BJ4" s="36">
        <v>0</v>
      </c>
      <c r="BK4" s="36">
        <v>0</v>
      </c>
      <c r="BL4" s="36">
        <v>0</v>
      </c>
      <c r="BM4" s="36">
        <v>27.464889081161182</v>
      </c>
      <c r="BN4" s="36">
        <v>1735.0010045881306</v>
      </c>
      <c r="BO4" s="36">
        <v>17620.475341504134</v>
      </c>
    </row>
    <row r="5" spans="1:67" x14ac:dyDescent="0.45">
      <c r="A5">
        <v>2014</v>
      </c>
      <c r="B5" s="33" t="s">
        <v>325</v>
      </c>
      <c r="C5" s="35" t="s">
        <v>389</v>
      </c>
      <c r="D5" s="33" t="s">
        <v>386</v>
      </c>
      <c r="E5" s="36">
        <v>0</v>
      </c>
      <c r="F5" s="36">
        <v>0</v>
      </c>
      <c r="G5" s="36">
        <v>0</v>
      </c>
      <c r="H5" s="36">
        <v>111.34739212136211</v>
      </c>
      <c r="I5" s="36">
        <v>48.293258656655723</v>
      </c>
      <c r="J5" s="36">
        <v>193.63127904323599</v>
      </c>
      <c r="K5" s="36">
        <v>51.522932290225576</v>
      </c>
      <c r="L5" s="36">
        <v>137.78386074236204</v>
      </c>
      <c r="M5" s="36">
        <v>0.27286001706080387</v>
      </c>
      <c r="N5" s="36">
        <v>24892.578984552751</v>
      </c>
      <c r="O5" s="36">
        <v>1178.4201714104095</v>
      </c>
      <c r="P5" s="36">
        <v>22.781771597287747</v>
      </c>
      <c r="Q5" s="36">
        <v>15.608907356111093</v>
      </c>
      <c r="R5" s="36">
        <v>1745.5921226963251</v>
      </c>
      <c r="S5" s="36">
        <v>8523.7923063321741</v>
      </c>
      <c r="T5" s="36">
        <v>309.85138144398871</v>
      </c>
      <c r="U5" s="36">
        <v>12.440766961296712</v>
      </c>
      <c r="V5" s="36">
        <v>27.130134414982951</v>
      </c>
      <c r="W5" s="36">
        <v>60.053489644877558</v>
      </c>
      <c r="X5" s="36">
        <v>20.130991237739824</v>
      </c>
      <c r="Y5" s="36">
        <v>10.411387372368138</v>
      </c>
      <c r="Z5" s="36">
        <v>1318.0923657161143</v>
      </c>
      <c r="AA5" s="36">
        <v>0</v>
      </c>
      <c r="AB5" s="36">
        <v>2383.5732474653523</v>
      </c>
      <c r="AC5" s="36">
        <v>0.61051017929761575</v>
      </c>
      <c r="AD5" s="36">
        <v>0</v>
      </c>
      <c r="AE5" s="36">
        <v>1727.0818696776635</v>
      </c>
      <c r="AF5" s="36">
        <v>0</v>
      </c>
      <c r="AG5" s="36">
        <v>0</v>
      </c>
      <c r="AH5" s="36">
        <v>0</v>
      </c>
      <c r="AI5" s="36">
        <v>10.824463017356463</v>
      </c>
      <c r="AJ5" s="36">
        <v>5.149309666339333E-3</v>
      </c>
      <c r="AK5" s="36">
        <v>0</v>
      </c>
      <c r="AL5" s="36">
        <v>0</v>
      </c>
      <c r="AM5" s="36">
        <v>0</v>
      </c>
      <c r="AN5" s="36">
        <v>6.7240073797922824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2.9681309674538706E-2</v>
      </c>
      <c r="AW5" s="36">
        <v>4.6379325589806668E-2</v>
      </c>
      <c r="AX5" s="36">
        <v>0.70351631519160096</v>
      </c>
      <c r="AY5" s="36">
        <v>0</v>
      </c>
      <c r="AZ5" s="36">
        <v>0</v>
      </c>
      <c r="BA5" s="36">
        <v>0</v>
      </c>
      <c r="BB5" s="36">
        <v>0</v>
      </c>
      <c r="BC5" s="36">
        <v>0</v>
      </c>
      <c r="BD5" s="36">
        <v>0</v>
      </c>
      <c r="BE5" s="36">
        <v>0</v>
      </c>
      <c r="BF5" s="36">
        <v>0.54760431182350078</v>
      </c>
      <c r="BG5" s="36">
        <v>0</v>
      </c>
      <c r="BH5" s="36">
        <v>0</v>
      </c>
      <c r="BI5" s="36">
        <v>86.496628412868631</v>
      </c>
      <c r="BJ5" s="36">
        <v>0</v>
      </c>
      <c r="BK5" s="36">
        <v>84.167570920285016</v>
      </c>
      <c r="BL5" s="36">
        <v>0</v>
      </c>
      <c r="BM5" s="36">
        <v>-336.97567579224301</v>
      </c>
      <c r="BN5" s="36">
        <v>8188.3097430408197</v>
      </c>
      <c r="BO5" s="36">
        <v>50831.881058480481</v>
      </c>
    </row>
    <row r="6" spans="1:67" x14ac:dyDescent="0.45">
      <c r="A6">
        <v>2014</v>
      </c>
      <c r="B6" s="33" t="s">
        <v>326</v>
      </c>
      <c r="C6" s="35" t="s">
        <v>390</v>
      </c>
      <c r="D6" s="33" t="s">
        <v>386</v>
      </c>
      <c r="E6" s="36">
        <v>2683.0654767643869</v>
      </c>
      <c r="F6" s="36">
        <v>0.36070629947461225</v>
      </c>
      <c r="G6" s="36">
        <v>14.538509216994791</v>
      </c>
      <c r="H6" s="36">
        <v>21.946686260346201</v>
      </c>
      <c r="I6" s="36">
        <v>26090.626996805582</v>
      </c>
      <c r="J6" s="36">
        <v>585.47589360108964</v>
      </c>
      <c r="K6" s="36">
        <v>34.552202593528648</v>
      </c>
      <c r="L6" s="36">
        <v>160.92921681178035</v>
      </c>
      <c r="M6" s="36">
        <v>41.04614178190927</v>
      </c>
      <c r="N6" s="36">
        <v>62.352378615682134</v>
      </c>
      <c r="O6" s="36">
        <v>3391.2025151054422</v>
      </c>
      <c r="P6" s="36">
        <v>454.74127585393944</v>
      </c>
      <c r="Q6" s="36">
        <v>445.33652432151405</v>
      </c>
      <c r="R6" s="36">
        <v>425.44821888555168</v>
      </c>
      <c r="S6" s="36">
        <v>302.15660093831252</v>
      </c>
      <c r="T6" s="36">
        <v>120.34678886844644</v>
      </c>
      <c r="U6" s="36">
        <v>10.798764399740341</v>
      </c>
      <c r="V6" s="36">
        <v>30.850626822056203</v>
      </c>
      <c r="W6" s="36">
        <v>24.719168022419463</v>
      </c>
      <c r="X6" s="36">
        <v>41.096992845700903</v>
      </c>
      <c r="Y6" s="36">
        <v>8.185954528910603</v>
      </c>
      <c r="Z6" s="36">
        <v>129.98920428564014</v>
      </c>
      <c r="AA6" s="36">
        <v>0</v>
      </c>
      <c r="AB6" s="36">
        <v>47.601385442727306</v>
      </c>
      <c r="AC6" s="36">
        <v>2.5242735647111019</v>
      </c>
      <c r="AD6" s="36">
        <v>0</v>
      </c>
      <c r="AE6" s="36">
        <v>154.60477967782583</v>
      </c>
      <c r="AF6" s="36">
        <v>0.72007261814528278</v>
      </c>
      <c r="AG6" s="36">
        <v>5.5945061802293887</v>
      </c>
      <c r="AH6" s="36">
        <v>9.1354364190727395</v>
      </c>
      <c r="AI6" s="36">
        <v>163.76998302060628</v>
      </c>
      <c r="AJ6" s="36">
        <v>5.9185590136321533</v>
      </c>
      <c r="AK6" s="36">
        <v>2.5900929408236695</v>
      </c>
      <c r="AL6" s="36">
        <v>2.7663272672352206</v>
      </c>
      <c r="AM6" s="36">
        <v>0</v>
      </c>
      <c r="AN6" s="36">
        <v>12919.258790557766</v>
      </c>
      <c r="AO6" s="36">
        <v>0</v>
      </c>
      <c r="AP6" s="36">
        <v>0</v>
      </c>
      <c r="AQ6" s="36">
        <v>1.3922903742826154</v>
      </c>
      <c r="AR6" s="36">
        <v>3.6798023257771066</v>
      </c>
      <c r="AS6" s="36">
        <v>3.5183623087948419</v>
      </c>
      <c r="AT6" s="36">
        <v>49.908856336208395</v>
      </c>
      <c r="AU6" s="36">
        <v>0</v>
      </c>
      <c r="AV6" s="36">
        <v>0.62266407206719787</v>
      </c>
      <c r="AW6" s="36">
        <v>0.47907246205823428</v>
      </c>
      <c r="AX6" s="36">
        <v>5.0304816649745812</v>
      </c>
      <c r="AY6" s="36">
        <v>0</v>
      </c>
      <c r="AZ6" s="36">
        <v>0</v>
      </c>
      <c r="BA6" s="36">
        <v>0</v>
      </c>
      <c r="BB6" s="36">
        <v>0.58761094980857176</v>
      </c>
      <c r="BC6" s="36">
        <v>0</v>
      </c>
      <c r="BD6" s="36">
        <v>6.7522136439746729</v>
      </c>
      <c r="BE6" s="36">
        <v>108.54089270499557</v>
      </c>
      <c r="BF6" s="36">
        <v>9.5886046644635634</v>
      </c>
      <c r="BG6" s="36">
        <v>0</v>
      </c>
      <c r="BH6" s="36">
        <v>0</v>
      </c>
      <c r="BI6" s="36">
        <v>120289.88565632008</v>
      </c>
      <c r="BJ6" s="36">
        <v>0</v>
      </c>
      <c r="BK6" s="36">
        <v>8230.6298106329923</v>
      </c>
      <c r="BL6" s="36">
        <v>90.599078478889723</v>
      </c>
      <c r="BM6" s="36">
        <v>3867.7045991279824</v>
      </c>
      <c r="BN6" s="36">
        <v>17596.549330763995</v>
      </c>
      <c r="BO6" s="36">
        <v>198659.72037716254</v>
      </c>
    </row>
    <row r="7" spans="1:67" x14ac:dyDescent="0.45">
      <c r="A7">
        <v>2014</v>
      </c>
      <c r="B7" s="33" t="s">
        <v>327</v>
      </c>
      <c r="C7" s="35" t="s">
        <v>391</v>
      </c>
      <c r="D7" s="33" t="s">
        <v>386</v>
      </c>
      <c r="E7" s="36">
        <v>882.11420705270461</v>
      </c>
      <c r="F7" s="36">
        <v>28.876083639884705</v>
      </c>
      <c r="G7" s="36">
        <v>87.295082884356361</v>
      </c>
      <c r="H7" s="36">
        <v>57.818371077982746</v>
      </c>
      <c r="I7" s="36">
        <v>521.41830300828894</v>
      </c>
      <c r="J7" s="36">
        <v>29530.743368232885</v>
      </c>
      <c r="K7" s="36">
        <v>109.12239276788355</v>
      </c>
      <c r="L7" s="36">
        <v>170.54221811945763</v>
      </c>
      <c r="M7" s="36">
        <v>138.15159312399481</v>
      </c>
      <c r="N7" s="36">
        <v>29.761212283203129</v>
      </c>
      <c r="O7" s="36">
        <v>807.68997547627248</v>
      </c>
      <c r="P7" s="36">
        <v>206.97896106598307</v>
      </c>
      <c r="Q7" s="36">
        <v>1384.2401815146891</v>
      </c>
      <c r="R7" s="36">
        <v>281.99610690685495</v>
      </c>
      <c r="S7" s="36">
        <v>102.19002663711643</v>
      </c>
      <c r="T7" s="36">
        <v>134.51045624127403</v>
      </c>
      <c r="U7" s="36">
        <v>47.987043710101887</v>
      </c>
      <c r="V7" s="36">
        <v>301.93788044497853</v>
      </c>
      <c r="W7" s="36">
        <v>137.46885953456399</v>
      </c>
      <c r="X7" s="36">
        <v>526.54518063568071</v>
      </c>
      <c r="Y7" s="36">
        <v>50.328914692937587</v>
      </c>
      <c r="Z7" s="36">
        <v>970.75363463321219</v>
      </c>
      <c r="AA7" s="36">
        <v>0</v>
      </c>
      <c r="AB7" s="36">
        <v>117.137296881973</v>
      </c>
      <c r="AC7" s="36">
        <v>5.9340011818081511</v>
      </c>
      <c r="AD7" s="36">
        <v>0</v>
      </c>
      <c r="AE7" s="36">
        <v>959.25738188647472</v>
      </c>
      <c r="AF7" s="36">
        <v>11.198931986002604</v>
      </c>
      <c r="AG7" s="36">
        <v>87.008577985641821</v>
      </c>
      <c r="AH7" s="36">
        <v>142.07890751867873</v>
      </c>
      <c r="AI7" s="36">
        <v>3619.9779326917292</v>
      </c>
      <c r="AJ7" s="36">
        <v>18.338634717976255</v>
      </c>
      <c r="AK7" s="36">
        <v>24.983017583017435</v>
      </c>
      <c r="AL7" s="36">
        <v>39.970727828822696</v>
      </c>
      <c r="AM7" s="36">
        <v>0</v>
      </c>
      <c r="AN7" s="36">
        <v>769.06491352819012</v>
      </c>
      <c r="AO7" s="36">
        <v>0</v>
      </c>
      <c r="AP7" s="36">
        <v>0</v>
      </c>
      <c r="AQ7" s="36">
        <v>11.376840875347701</v>
      </c>
      <c r="AR7" s="36">
        <v>45.841495746172811</v>
      </c>
      <c r="AS7" s="36">
        <v>50.180688059949318</v>
      </c>
      <c r="AT7" s="36">
        <v>40.79173194054043</v>
      </c>
      <c r="AU7" s="36">
        <v>0</v>
      </c>
      <c r="AV7" s="36">
        <v>3.2060694185945868</v>
      </c>
      <c r="AW7" s="36">
        <v>4.8196478348146723</v>
      </c>
      <c r="AX7" s="36">
        <v>58.471585975865878</v>
      </c>
      <c r="AY7" s="36">
        <v>0</v>
      </c>
      <c r="AZ7" s="36">
        <v>0</v>
      </c>
      <c r="BA7" s="36">
        <v>0</v>
      </c>
      <c r="BB7" s="36">
        <v>5.0548630199058163E-2</v>
      </c>
      <c r="BC7" s="36">
        <v>0</v>
      </c>
      <c r="BD7" s="36">
        <v>72.967094388069142</v>
      </c>
      <c r="BE7" s="36">
        <v>337.77213951851428</v>
      </c>
      <c r="BF7" s="36">
        <v>49.236288964627661</v>
      </c>
      <c r="BG7" s="36">
        <v>0</v>
      </c>
      <c r="BH7" s="36">
        <v>0</v>
      </c>
      <c r="BI7" s="36">
        <v>68730.675457763311</v>
      </c>
      <c r="BJ7" s="36">
        <v>0</v>
      </c>
      <c r="BK7" s="36">
        <v>2588.797848991418</v>
      </c>
      <c r="BL7" s="36">
        <v>1368.3698388769631</v>
      </c>
      <c r="BM7" s="36">
        <v>3893.4570366730618</v>
      </c>
      <c r="BN7" s="36">
        <v>34888.674684062935</v>
      </c>
      <c r="BO7" s="36">
        <v>154448.10937519502</v>
      </c>
    </row>
    <row r="8" spans="1:67" x14ac:dyDescent="0.45">
      <c r="A8">
        <v>2014</v>
      </c>
      <c r="B8" s="33" t="s">
        <v>328</v>
      </c>
      <c r="C8" s="35" t="s">
        <v>392</v>
      </c>
      <c r="D8" s="33" t="s">
        <v>386</v>
      </c>
      <c r="E8" s="36">
        <v>78.239144061884247</v>
      </c>
      <c r="F8" s="36">
        <v>3.6436352677707755</v>
      </c>
      <c r="G8" s="36">
        <v>2.6212098011973906</v>
      </c>
      <c r="H8" s="36">
        <v>98.756558499221995</v>
      </c>
      <c r="I8" s="36">
        <v>1339.6589748214553</v>
      </c>
      <c r="J8" s="36">
        <v>595.10483118148102</v>
      </c>
      <c r="K8" s="36">
        <v>500.82734641316654</v>
      </c>
      <c r="L8" s="36">
        <v>364.7830764680823</v>
      </c>
      <c r="M8" s="36">
        <v>282.87757645471385</v>
      </c>
      <c r="N8" s="36">
        <v>24.576653786016383</v>
      </c>
      <c r="O8" s="36">
        <v>682.00354609849649</v>
      </c>
      <c r="P8" s="36">
        <v>436.41995529611978</v>
      </c>
      <c r="Q8" s="36">
        <v>241.9897880378316</v>
      </c>
      <c r="R8" s="36">
        <v>215.85585808429067</v>
      </c>
      <c r="S8" s="36">
        <v>119.19393758385864</v>
      </c>
      <c r="T8" s="36">
        <v>122.06061192600026</v>
      </c>
      <c r="U8" s="36">
        <v>44.540113050090909</v>
      </c>
      <c r="V8" s="36">
        <v>165.5997091741099</v>
      </c>
      <c r="W8" s="36">
        <v>191.4644404510758</v>
      </c>
      <c r="X8" s="36">
        <v>144.45772666665553</v>
      </c>
      <c r="Y8" s="36">
        <v>95.648525735438739</v>
      </c>
      <c r="Z8" s="36">
        <v>3665.3465417548841</v>
      </c>
      <c r="AA8" s="36">
        <v>0</v>
      </c>
      <c r="AB8" s="36">
        <v>63.632087227855308</v>
      </c>
      <c r="AC8" s="36">
        <v>2.3927271395590499</v>
      </c>
      <c r="AD8" s="36">
        <v>0</v>
      </c>
      <c r="AE8" s="36">
        <v>5750.9311019557435</v>
      </c>
      <c r="AF8" s="36">
        <v>22.728853565338422</v>
      </c>
      <c r="AG8" s="36">
        <v>176.58873460344199</v>
      </c>
      <c r="AH8" s="36">
        <v>288.35702257553794</v>
      </c>
      <c r="AI8" s="36">
        <v>327.35755342445981</v>
      </c>
      <c r="AJ8" s="36">
        <v>4.3823289936214707</v>
      </c>
      <c r="AK8" s="36">
        <v>21.674134669177789</v>
      </c>
      <c r="AL8" s="36">
        <v>21.667330556557971</v>
      </c>
      <c r="AM8" s="36">
        <v>0</v>
      </c>
      <c r="AN8" s="36">
        <v>104.1844258945702</v>
      </c>
      <c r="AO8" s="36">
        <v>0</v>
      </c>
      <c r="AP8" s="36">
        <v>0</v>
      </c>
      <c r="AQ8" s="36">
        <v>6.161905418128633</v>
      </c>
      <c r="AR8" s="36">
        <v>19.509471381130847</v>
      </c>
      <c r="AS8" s="36">
        <v>25.495945301154304</v>
      </c>
      <c r="AT8" s="36">
        <v>14.330493069275978</v>
      </c>
      <c r="AU8" s="36">
        <v>0</v>
      </c>
      <c r="AV8" s="36">
        <v>3.5737135285869508</v>
      </c>
      <c r="AW8" s="36">
        <v>0.65379477301597244</v>
      </c>
      <c r="AX8" s="36">
        <v>76.786726541547893</v>
      </c>
      <c r="AY8" s="36">
        <v>0</v>
      </c>
      <c r="AZ8" s="36">
        <v>0</v>
      </c>
      <c r="BA8" s="36">
        <v>0</v>
      </c>
      <c r="BB8" s="36">
        <v>8.9307229728631844E-3</v>
      </c>
      <c r="BC8" s="36">
        <v>0</v>
      </c>
      <c r="BD8" s="36">
        <v>25.781140770464052</v>
      </c>
      <c r="BE8" s="36">
        <v>73.250261481197583</v>
      </c>
      <c r="BF8" s="36">
        <v>181.75432722799164</v>
      </c>
      <c r="BG8" s="36">
        <v>0</v>
      </c>
      <c r="BH8" s="36">
        <v>0</v>
      </c>
      <c r="BI8" s="36">
        <v>5852.6899602787953</v>
      </c>
      <c r="BJ8" s="36">
        <v>0</v>
      </c>
      <c r="BK8" s="36">
        <v>120.66825168394351</v>
      </c>
      <c r="BL8" s="36">
        <v>1667.7246783330556</v>
      </c>
      <c r="BM8" s="36">
        <v>1592.1999212164189</v>
      </c>
      <c r="BN8" s="36">
        <v>1702.8990869844574</v>
      </c>
      <c r="BO8" s="36">
        <v>27563.054669931804</v>
      </c>
    </row>
    <row r="9" spans="1:67" x14ac:dyDescent="0.45">
      <c r="A9">
        <v>2014</v>
      </c>
      <c r="B9" s="33" t="s">
        <v>329</v>
      </c>
      <c r="C9" s="35" t="s">
        <v>393</v>
      </c>
      <c r="D9" s="33" t="s">
        <v>386</v>
      </c>
      <c r="E9" s="36">
        <v>21.770659730502594</v>
      </c>
      <c r="F9" s="36">
        <v>14.480194845682725</v>
      </c>
      <c r="G9" s="36">
        <v>2.9957911315915665E-2</v>
      </c>
      <c r="H9" s="36">
        <v>17.097844569026673</v>
      </c>
      <c r="I9" s="36">
        <v>1504.1318521820397</v>
      </c>
      <c r="J9" s="36">
        <v>560.08222700954013</v>
      </c>
      <c r="K9" s="36">
        <v>242.69293731084696</v>
      </c>
      <c r="L9" s="36">
        <v>2319.3709914108927</v>
      </c>
      <c r="M9" s="36">
        <v>2369.4495032977779</v>
      </c>
      <c r="N9" s="36">
        <v>14.135830668570186</v>
      </c>
      <c r="O9" s="36">
        <v>507.24963254321005</v>
      </c>
      <c r="P9" s="36">
        <v>15.481703458116948</v>
      </c>
      <c r="Q9" s="36">
        <v>173.59939857146367</v>
      </c>
      <c r="R9" s="36">
        <v>149.23218588621066</v>
      </c>
      <c r="S9" s="36">
        <v>38.468147321506706</v>
      </c>
      <c r="T9" s="36">
        <v>63.71154157856396</v>
      </c>
      <c r="U9" s="36">
        <v>31.44113443168461</v>
      </c>
      <c r="V9" s="36">
        <v>140.33271211923051</v>
      </c>
      <c r="W9" s="36">
        <v>49.834847778508482</v>
      </c>
      <c r="X9" s="36">
        <v>49.453198594737202</v>
      </c>
      <c r="Y9" s="36">
        <v>23.80931474994658</v>
      </c>
      <c r="Z9" s="36">
        <v>299.72421665667349</v>
      </c>
      <c r="AA9" s="36">
        <v>0</v>
      </c>
      <c r="AB9" s="36">
        <v>70.440147397894165</v>
      </c>
      <c r="AC9" s="36">
        <v>7.8298109232238335</v>
      </c>
      <c r="AD9" s="36">
        <v>0</v>
      </c>
      <c r="AE9" s="36">
        <v>349.67797756397221</v>
      </c>
      <c r="AF9" s="36">
        <v>39.659698059445958</v>
      </c>
      <c r="AG9" s="36">
        <v>308.13062684326525</v>
      </c>
      <c r="AH9" s="36">
        <v>503.15570976568432</v>
      </c>
      <c r="AI9" s="36">
        <v>680.97365971580814</v>
      </c>
      <c r="AJ9" s="36">
        <v>3.4592658906904825</v>
      </c>
      <c r="AK9" s="36">
        <v>4.6839512023554049</v>
      </c>
      <c r="AL9" s="36">
        <v>150.10234076691202</v>
      </c>
      <c r="AM9" s="36">
        <v>0</v>
      </c>
      <c r="AN9" s="36">
        <v>288.93321183239738</v>
      </c>
      <c r="AO9" s="36">
        <v>0</v>
      </c>
      <c r="AP9" s="36">
        <v>0</v>
      </c>
      <c r="AQ9" s="36">
        <v>44.104561398865691</v>
      </c>
      <c r="AR9" s="36">
        <v>7.2665366673536873</v>
      </c>
      <c r="AS9" s="36">
        <v>180.18555962175267</v>
      </c>
      <c r="AT9" s="36">
        <v>160.08330892776229</v>
      </c>
      <c r="AU9" s="36">
        <v>0</v>
      </c>
      <c r="AV9" s="36">
        <v>4.4703974056283435</v>
      </c>
      <c r="AW9" s="36">
        <v>8.2023279900232282</v>
      </c>
      <c r="AX9" s="36">
        <v>80.449183749950492</v>
      </c>
      <c r="AY9" s="36">
        <v>0</v>
      </c>
      <c r="AZ9" s="36">
        <v>0</v>
      </c>
      <c r="BA9" s="36">
        <v>0</v>
      </c>
      <c r="BB9" s="36">
        <v>8.2824258444582688E-2</v>
      </c>
      <c r="BC9" s="36">
        <v>0</v>
      </c>
      <c r="BD9" s="36">
        <v>31.910412075644707</v>
      </c>
      <c r="BE9" s="36">
        <v>48.058959460336943</v>
      </c>
      <c r="BF9" s="36">
        <v>37.445411158172959</v>
      </c>
      <c r="BG9" s="36">
        <v>0</v>
      </c>
      <c r="BH9" s="36">
        <v>0</v>
      </c>
      <c r="BI9" s="36">
        <v>2701.3666375985827</v>
      </c>
      <c r="BJ9" s="36">
        <v>0</v>
      </c>
      <c r="BK9" s="36">
        <v>1311.4490923809844</v>
      </c>
      <c r="BL9" s="36">
        <v>80.760247607717488</v>
      </c>
      <c r="BM9" s="36">
        <v>553.90934315484606</v>
      </c>
      <c r="BN9" s="36">
        <v>895.76548144819856</v>
      </c>
      <c r="BO9" s="36">
        <v>17158.136717491932</v>
      </c>
    </row>
    <row r="10" spans="1:67" x14ac:dyDescent="0.45">
      <c r="A10">
        <v>2014</v>
      </c>
      <c r="B10" s="33" t="s">
        <v>330</v>
      </c>
      <c r="C10" s="35" t="s">
        <v>394</v>
      </c>
      <c r="D10" s="33" t="s">
        <v>386</v>
      </c>
      <c r="E10" s="36">
        <v>18.972792803476025</v>
      </c>
      <c r="F10" s="36">
        <v>5.2322002662143356</v>
      </c>
      <c r="G10" s="36">
        <v>2.0333075181081822E-2</v>
      </c>
      <c r="H10" s="36">
        <v>10.960296707748004</v>
      </c>
      <c r="I10" s="36">
        <v>211.30889897505034</v>
      </c>
      <c r="J10" s="36">
        <v>90.727467846896346</v>
      </c>
      <c r="K10" s="36">
        <v>34.042468405204076</v>
      </c>
      <c r="L10" s="36">
        <v>498.57780280484252</v>
      </c>
      <c r="M10" s="36">
        <v>1086.3048268060404</v>
      </c>
      <c r="N10" s="36">
        <v>2.3610811289233169</v>
      </c>
      <c r="O10" s="36">
        <v>114.56401919327041</v>
      </c>
      <c r="P10" s="36">
        <v>19.217261224406865</v>
      </c>
      <c r="Q10" s="36">
        <v>78.522602477822858</v>
      </c>
      <c r="R10" s="36">
        <v>31.952203128861207</v>
      </c>
      <c r="S10" s="36">
        <v>14.666120382548145</v>
      </c>
      <c r="T10" s="36">
        <v>15.412256610639719</v>
      </c>
      <c r="U10" s="36">
        <v>9.3206575931341149</v>
      </c>
      <c r="V10" s="36">
        <v>24.333266759763667</v>
      </c>
      <c r="W10" s="36">
        <v>14.043536384561779</v>
      </c>
      <c r="X10" s="36">
        <v>23.500574174091337</v>
      </c>
      <c r="Y10" s="36">
        <v>5.1156094277917949</v>
      </c>
      <c r="Z10" s="36">
        <v>99.857487163461627</v>
      </c>
      <c r="AA10" s="36">
        <v>0</v>
      </c>
      <c r="AB10" s="36">
        <v>61.755172955837274</v>
      </c>
      <c r="AC10" s="36">
        <v>6.3680339423244252</v>
      </c>
      <c r="AD10" s="36">
        <v>0</v>
      </c>
      <c r="AE10" s="36">
        <v>201.49523708714156</v>
      </c>
      <c r="AF10" s="36">
        <v>80.349751367044448</v>
      </c>
      <c r="AG10" s="36">
        <v>624.26645856591142</v>
      </c>
      <c r="AH10" s="36">
        <v>1019.3833578364762</v>
      </c>
      <c r="AI10" s="36">
        <v>595.82365687355662</v>
      </c>
      <c r="AJ10" s="36">
        <v>3.3124734201507899</v>
      </c>
      <c r="AK10" s="36">
        <v>3.7603612303720197</v>
      </c>
      <c r="AL10" s="36">
        <v>182.46145576211015</v>
      </c>
      <c r="AM10" s="36">
        <v>0</v>
      </c>
      <c r="AN10" s="36">
        <v>92.162025322800744</v>
      </c>
      <c r="AO10" s="36">
        <v>0</v>
      </c>
      <c r="AP10" s="36">
        <v>0</v>
      </c>
      <c r="AQ10" s="36">
        <v>36.328258331397556</v>
      </c>
      <c r="AR10" s="36">
        <v>45.743633521253557</v>
      </c>
      <c r="AS10" s="36">
        <v>217.40099642158461</v>
      </c>
      <c r="AT10" s="36">
        <v>229.21866019242049</v>
      </c>
      <c r="AU10" s="36">
        <v>0</v>
      </c>
      <c r="AV10" s="36">
        <v>1.7339828683630709</v>
      </c>
      <c r="AW10" s="36">
        <v>16.401188098172234</v>
      </c>
      <c r="AX10" s="36">
        <v>31.207044955735519</v>
      </c>
      <c r="AY10" s="36">
        <v>0</v>
      </c>
      <c r="AZ10" s="36">
        <v>0</v>
      </c>
      <c r="BA10" s="36">
        <v>0</v>
      </c>
      <c r="BB10" s="36">
        <v>1.3087755869119423E-3</v>
      </c>
      <c r="BC10" s="36">
        <v>0</v>
      </c>
      <c r="BD10" s="36">
        <v>140.75396891313892</v>
      </c>
      <c r="BE10" s="36">
        <v>91.987438753078322</v>
      </c>
      <c r="BF10" s="36">
        <v>27.266258521872221</v>
      </c>
      <c r="BG10" s="36">
        <v>0</v>
      </c>
      <c r="BH10" s="36">
        <v>0</v>
      </c>
      <c r="BI10" s="36">
        <v>5375.0331795445081</v>
      </c>
      <c r="BJ10" s="36">
        <v>0</v>
      </c>
      <c r="BK10" s="36">
        <v>2169.0198616155153</v>
      </c>
      <c r="BL10" s="36">
        <v>92.298983008824806</v>
      </c>
      <c r="BM10" s="36">
        <v>370.5054057334537</v>
      </c>
      <c r="BN10" s="36">
        <v>324.90125135375848</v>
      </c>
      <c r="BO10" s="36">
        <v>14449.953168312315</v>
      </c>
    </row>
    <row r="11" spans="1:67" x14ac:dyDescent="0.45">
      <c r="A11">
        <v>2014</v>
      </c>
      <c r="B11" s="33" t="s">
        <v>331</v>
      </c>
      <c r="C11" s="35" t="s">
        <v>395</v>
      </c>
      <c r="D11" s="33" t="s">
        <v>386</v>
      </c>
      <c r="E11" s="36">
        <v>1896.0220247826812</v>
      </c>
      <c r="F11" s="36">
        <v>53.570506526427593</v>
      </c>
      <c r="G11" s="36">
        <v>25.047881291467565</v>
      </c>
      <c r="H11" s="36">
        <v>598.89181488738041</v>
      </c>
      <c r="I11" s="36">
        <v>1010.4240232115716</v>
      </c>
      <c r="J11" s="36">
        <v>1162.6526407157278</v>
      </c>
      <c r="K11" s="36">
        <v>90.176111774720667</v>
      </c>
      <c r="L11" s="36">
        <v>263.01522194953293</v>
      </c>
      <c r="M11" s="36">
        <v>84.771009442053042</v>
      </c>
      <c r="N11" s="36">
        <v>3173.6068687423749</v>
      </c>
      <c r="O11" s="36">
        <v>4118.3322474439865</v>
      </c>
      <c r="P11" s="36">
        <v>264.94030802341047</v>
      </c>
      <c r="Q11" s="36">
        <v>543.92189232780436</v>
      </c>
      <c r="R11" s="36">
        <v>2502.5503448234235</v>
      </c>
      <c r="S11" s="36">
        <v>3086.0434138113674</v>
      </c>
      <c r="T11" s="36">
        <v>401.06088769020391</v>
      </c>
      <c r="U11" s="36">
        <v>53.715459063242356</v>
      </c>
      <c r="V11" s="36">
        <v>287.36089388725298</v>
      </c>
      <c r="W11" s="36">
        <v>132.60686499967699</v>
      </c>
      <c r="X11" s="36">
        <v>200.12836503278021</v>
      </c>
      <c r="Y11" s="36">
        <v>57.786134677140495</v>
      </c>
      <c r="Z11" s="36">
        <v>282.1640440147068</v>
      </c>
      <c r="AA11" s="36">
        <v>0</v>
      </c>
      <c r="AB11" s="36">
        <v>2974.1851101246184</v>
      </c>
      <c r="AC11" s="36">
        <v>12.289350594447486</v>
      </c>
      <c r="AD11" s="36">
        <v>0</v>
      </c>
      <c r="AE11" s="36">
        <v>5184.4259175894758</v>
      </c>
      <c r="AF11" s="36">
        <v>125.22345954252116</v>
      </c>
      <c r="AG11" s="36">
        <v>972.90662743975815</v>
      </c>
      <c r="AH11" s="36">
        <v>1588.6883095026317</v>
      </c>
      <c r="AI11" s="36">
        <v>33225.904182410683</v>
      </c>
      <c r="AJ11" s="36">
        <v>50.397278630118166</v>
      </c>
      <c r="AK11" s="36">
        <v>143.73050150728795</v>
      </c>
      <c r="AL11" s="36">
        <v>98.022075329107849</v>
      </c>
      <c r="AM11" s="36">
        <v>0</v>
      </c>
      <c r="AN11" s="36">
        <v>355.52711967244568</v>
      </c>
      <c r="AO11" s="36">
        <v>0</v>
      </c>
      <c r="AP11" s="36">
        <v>0</v>
      </c>
      <c r="AQ11" s="36">
        <v>121.33452820569643</v>
      </c>
      <c r="AR11" s="36">
        <v>0.99507434522031535</v>
      </c>
      <c r="AS11" s="36">
        <v>178.17978911879536</v>
      </c>
      <c r="AT11" s="36">
        <v>143.26609898899471</v>
      </c>
      <c r="AU11" s="36">
        <v>0</v>
      </c>
      <c r="AV11" s="36">
        <v>0.4425272020890969</v>
      </c>
      <c r="AW11" s="36">
        <v>0.69399178192038979</v>
      </c>
      <c r="AX11" s="36">
        <v>8.2953176674338565</v>
      </c>
      <c r="AY11" s="36">
        <v>0</v>
      </c>
      <c r="AZ11" s="36">
        <v>0</v>
      </c>
      <c r="BA11" s="36">
        <v>0</v>
      </c>
      <c r="BB11" s="36">
        <v>3.3723426266482649E-2</v>
      </c>
      <c r="BC11" s="36">
        <v>0</v>
      </c>
      <c r="BD11" s="36">
        <v>77.386358672478551</v>
      </c>
      <c r="BE11" s="36">
        <v>268.65526349195494</v>
      </c>
      <c r="BF11" s="36">
        <v>17.117620309999207</v>
      </c>
      <c r="BG11" s="36">
        <v>0</v>
      </c>
      <c r="BH11" s="36">
        <v>0</v>
      </c>
      <c r="BI11" s="36">
        <v>32422.638928785611</v>
      </c>
      <c r="BJ11" s="36">
        <v>0</v>
      </c>
      <c r="BK11" s="36">
        <v>2221.2946016318306</v>
      </c>
      <c r="BL11" s="36">
        <v>13.65595872926545</v>
      </c>
      <c r="BM11" s="36">
        <v>7036.2731819760493</v>
      </c>
      <c r="BN11" s="36">
        <v>45797.286148171217</v>
      </c>
      <c r="BO11" s="36">
        <v>153327.63800396657</v>
      </c>
    </row>
    <row r="12" spans="1:67" x14ac:dyDescent="0.45">
      <c r="A12">
        <v>2014</v>
      </c>
      <c r="B12" s="33" t="s">
        <v>332</v>
      </c>
      <c r="C12" s="35" t="s">
        <v>396</v>
      </c>
      <c r="D12" s="33" t="s">
        <v>386</v>
      </c>
      <c r="E12" s="36">
        <v>7653.1682850531361</v>
      </c>
      <c r="F12" s="36">
        <v>6.4480166179263882</v>
      </c>
      <c r="G12" s="36">
        <v>4.7046149049237842</v>
      </c>
      <c r="H12" s="36">
        <v>791.02809763381936</v>
      </c>
      <c r="I12" s="36">
        <v>1876.1848109088671</v>
      </c>
      <c r="J12" s="36">
        <v>6609.1400974265725</v>
      </c>
      <c r="K12" s="36">
        <v>526.53983362507574</v>
      </c>
      <c r="L12" s="36">
        <v>941.69831890302783</v>
      </c>
      <c r="M12" s="36">
        <v>726.35458543960419</v>
      </c>
      <c r="N12" s="36">
        <v>1450.0918447688018</v>
      </c>
      <c r="O12" s="36">
        <v>34292.388292026553</v>
      </c>
      <c r="P12" s="36">
        <v>4074.8941492539743</v>
      </c>
      <c r="Q12" s="36">
        <v>11393.491240382917</v>
      </c>
      <c r="R12" s="36">
        <v>1462.6867327511311</v>
      </c>
      <c r="S12" s="36">
        <v>1397.2288264151891</v>
      </c>
      <c r="T12" s="36">
        <v>529.21135236787336</v>
      </c>
      <c r="U12" s="36">
        <v>204.58481018304698</v>
      </c>
      <c r="V12" s="36">
        <v>1104.1078913692402</v>
      </c>
      <c r="W12" s="36">
        <v>303.96237506552654</v>
      </c>
      <c r="X12" s="36">
        <v>1027.8016758807505</v>
      </c>
      <c r="Y12" s="36">
        <v>201.85584332381816</v>
      </c>
      <c r="Z12" s="36">
        <v>2161.7739336712043</v>
      </c>
      <c r="AA12" s="36">
        <v>0</v>
      </c>
      <c r="AB12" s="36">
        <v>306.33977082776164</v>
      </c>
      <c r="AC12" s="36">
        <v>80.707768596481586</v>
      </c>
      <c r="AD12" s="36">
        <v>0</v>
      </c>
      <c r="AE12" s="36">
        <v>2742.4959064576265</v>
      </c>
      <c r="AF12" s="36">
        <v>4.3686842230632479</v>
      </c>
      <c r="AG12" s="36">
        <v>33.941897496480749</v>
      </c>
      <c r="AH12" s="36">
        <v>55.424738957447779</v>
      </c>
      <c r="AI12" s="36">
        <v>1707.2079083388987</v>
      </c>
      <c r="AJ12" s="36">
        <v>139.72831722713974</v>
      </c>
      <c r="AK12" s="36">
        <v>92.013318596771967</v>
      </c>
      <c r="AL12" s="36">
        <v>55.531759436313195</v>
      </c>
      <c r="AM12" s="36">
        <v>0</v>
      </c>
      <c r="AN12" s="36">
        <v>154.91690968272755</v>
      </c>
      <c r="AO12" s="36">
        <v>0</v>
      </c>
      <c r="AP12" s="36">
        <v>0</v>
      </c>
      <c r="AQ12" s="36">
        <v>6.504177824940184</v>
      </c>
      <c r="AR12" s="36">
        <v>5.5414822725403745</v>
      </c>
      <c r="AS12" s="36">
        <v>11.329448993801797</v>
      </c>
      <c r="AT12" s="36">
        <v>8.3839977108316237</v>
      </c>
      <c r="AU12" s="36">
        <v>0</v>
      </c>
      <c r="AV12" s="36">
        <v>3.637299405730106</v>
      </c>
      <c r="AW12" s="36">
        <v>2.7566596282211449</v>
      </c>
      <c r="AX12" s="36">
        <v>62.459206165859044</v>
      </c>
      <c r="AY12" s="36">
        <v>0</v>
      </c>
      <c r="AZ12" s="36">
        <v>0</v>
      </c>
      <c r="BA12" s="36">
        <v>0</v>
      </c>
      <c r="BB12" s="36">
        <v>0.21381372301024248</v>
      </c>
      <c r="BC12" s="36">
        <v>0</v>
      </c>
      <c r="BD12" s="36">
        <v>219.01305030569162</v>
      </c>
      <c r="BE12" s="36">
        <v>5123.4905260360738</v>
      </c>
      <c r="BF12" s="36">
        <v>117.12628327070759</v>
      </c>
      <c r="BG12" s="36">
        <v>0</v>
      </c>
      <c r="BH12" s="36">
        <v>0</v>
      </c>
      <c r="BI12" s="36">
        <v>7335.1988864399891</v>
      </c>
      <c r="BJ12" s="36">
        <v>0</v>
      </c>
      <c r="BK12" s="36">
        <v>2005.3479235664856</v>
      </c>
      <c r="BL12" s="36">
        <v>975.47636019398828</v>
      </c>
      <c r="BM12" s="36">
        <v>5922.1757776730246</v>
      </c>
      <c r="BN12" s="36">
        <v>26318.038237528577</v>
      </c>
      <c r="BO12" s="36">
        <v>132228.71573855315</v>
      </c>
    </row>
    <row r="13" spans="1:67" x14ac:dyDescent="0.45">
      <c r="A13">
        <v>2014</v>
      </c>
      <c r="B13" s="33" t="s">
        <v>333</v>
      </c>
      <c r="C13" s="35" t="s">
        <v>397</v>
      </c>
      <c r="D13" s="33" t="s">
        <v>386</v>
      </c>
      <c r="E13" s="36">
        <v>135.87669803276296</v>
      </c>
      <c r="F13" s="36">
        <v>8.4720744517173471E-2</v>
      </c>
      <c r="G13" s="36">
        <v>7.0071170161700655E-2</v>
      </c>
      <c r="H13" s="36">
        <v>13.174962336819164</v>
      </c>
      <c r="I13" s="36">
        <v>140.03744157739652</v>
      </c>
      <c r="J13" s="36">
        <v>275.02672573740978</v>
      </c>
      <c r="K13" s="36">
        <v>55.119180517405567</v>
      </c>
      <c r="L13" s="36">
        <v>41.909769919992605</v>
      </c>
      <c r="M13" s="36">
        <v>20.66142102993846</v>
      </c>
      <c r="N13" s="36">
        <v>25.11618550375918</v>
      </c>
      <c r="O13" s="36">
        <v>842.64816720948136</v>
      </c>
      <c r="P13" s="36">
        <v>1347.9814287333913</v>
      </c>
      <c r="Q13" s="36">
        <v>186.67444320670717</v>
      </c>
      <c r="R13" s="36">
        <v>28.854360702651192</v>
      </c>
      <c r="S13" s="36">
        <v>33.140990848154509</v>
      </c>
      <c r="T13" s="36">
        <v>9.1310062401631811</v>
      </c>
      <c r="U13" s="36">
        <v>3.5561595212867338</v>
      </c>
      <c r="V13" s="36">
        <v>22.288894163235739</v>
      </c>
      <c r="W13" s="36">
        <v>6.5235085960922703</v>
      </c>
      <c r="X13" s="36">
        <v>17.735751617872104</v>
      </c>
      <c r="Y13" s="36">
        <v>3.6541147774692306</v>
      </c>
      <c r="Z13" s="36">
        <v>86.158691894106482</v>
      </c>
      <c r="AA13" s="36">
        <v>0</v>
      </c>
      <c r="AB13" s="36">
        <v>5.9894110360707522</v>
      </c>
      <c r="AC13" s="36">
        <v>1.8075943639718852</v>
      </c>
      <c r="AD13" s="36">
        <v>0</v>
      </c>
      <c r="AE13" s="36">
        <v>60.19900228870145</v>
      </c>
      <c r="AF13" s="36">
        <v>9.0867347244166174E-2</v>
      </c>
      <c r="AG13" s="36">
        <v>0.70598148154543139</v>
      </c>
      <c r="AH13" s="36">
        <v>1.1528182762940176</v>
      </c>
      <c r="AI13" s="36">
        <v>16.575642817449214</v>
      </c>
      <c r="AJ13" s="36">
        <v>2.4934924630880193</v>
      </c>
      <c r="AK13" s="36">
        <v>12.636453946281534</v>
      </c>
      <c r="AL13" s="36">
        <v>0.73248125944921905</v>
      </c>
      <c r="AM13" s="36">
        <v>0</v>
      </c>
      <c r="AN13" s="36">
        <v>86.055154127889082</v>
      </c>
      <c r="AO13" s="36">
        <v>0</v>
      </c>
      <c r="AP13" s="36">
        <v>0</v>
      </c>
      <c r="AQ13" s="36">
        <v>0.10660690469057928</v>
      </c>
      <c r="AR13" s="36">
        <v>0.15666505210351156</v>
      </c>
      <c r="AS13" s="36">
        <v>0.20419882539907486</v>
      </c>
      <c r="AT13" s="36">
        <v>0.1372464717550049</v>
      </c>
      <c r="AU13" s="36">
        <v>0</v>
      </c>
      <c r="AV13" s="36">
        <v>6.7535438266521489E-2</v>
      </c>
      <c r="AW13" s="36">
        <v>4.2640167702089331E-2</v>
      </c>
      <c r="AX13" s="36">
        <v>1.3411713471431286</v>
      </c>
      <c r="AY13" s="36">
        <v>0</v>
      </c>
      <c r="AZ13" s="36">
        <v>0</v>
      </c>
      <c r="BA13" s="36">
        <v>0</v>
      </c>
      <c r="BB13" s="36">
        <v>2.4746296803991224E-3</v>
      </c>
      <c r="BC13" s="36">
        <v>0</v>
      </c>
      <c r="BD13" s="36">
        <v>3.7564317939765557</v>
      </c>
      <c r="BE13" s="36">
        <v>85.722751870582343</v>
      </c>
      <c r="BF13" s="36">
        <v>5.137541059767341</v>
      </c>
      <c r="BG13" s="36">
        <v>0</v>
      </c>
      <c r="BH13" s="36">
        <v>0</v>
      </c>
      <c r="BI13" s="36">
        <v>14115.748812039867</v>
      </c>
      <c r="BJ13" s="36">
        <v>0</v>
      </c>
      <c r="BK13" s="36">
        <v>56.766111380718797</v>
      </c>
      <c r="BL13" s="36">
        <v>15.622338686790338</v>
      </c>
      <c r="BM13" s="36">
        <v>468.78302725961095</v>
      </c>
      <c r="BN13" s="36">
        <v>1665.0511824451894</v>
      </c>
      <c r="BO13" s="36">
        <v>19902.510328861998</v>
      </c>
    </row>
    <row r="14" spans="1:67" x14ac:dyDescent="0.45">
      <c r="A14">
        <v>2014</v>
      </c>
      <c r="B14" s="33" t="s">
        <v>334</v>
      </c>
      <c r="C14" s="35" t="s">
        <v>398</v>
      </c>
      <c r="D14" s="33" t="s">
        <v>386</v>
      </c>
      <c r="E14" s="36">
        <v>325.41884070842309</v>
      </c>
      <c r="F14" s="36">
        <v>17.912417438934124</v>
      </c>
      <c r="G14" s="36">
        <v>2.0929007758314904</v>
      </c>
      <c r="H14" s="36">
        <v>153.3398142815372</v>
      </c>
      <c r="I14" s="36">
        <v>936.94830980317533</v>
      </c>
      <c r="J14" s="36">
        <v>1634.0874426268335</v>
      </c>
      <c r="K14" s="36">
        <v>207.22302022693592</v>
      </c>
      <c r="L14" s="36">
        <v>198.46687654640937</v>
      </c>
      <c r="M14" s="36">
        <v>235.5054413526957</v>
      </c>
      <c r="N14" s="36">
        <v>78.295560877578481</v>
      </c>
      <c r="O14" s="36">
        <v>2003.5869610804762</v>
      </c>
      <c r="P14" s="36">
        <v>621.46375065367636</v>
      </c>
      <c r="Q14" s="36">
        <v>7104.9839273619264</v>
      </c>
      <c r="R14" s="36">
        <v>1448.2673299568764</v>
      </c>
      <c r="S14" s="36">
        <v>186.10930042034661</v>
      </c>
      <c r="T14" s="36">
        <v>503.24811210650938</v>
      </c>
      <c r="U14" s="36">
        <v>162.60791410799027</v>
      </c>
      <c r="V14" s="36">
        <v>557.79039735316871</v>
      </c>
      <c r="W14" s="36">
        <v>421.64408227667508</v>
      </c>
      <c r="X14" s="36">
        <v>1475.040517366001</v>
      </c>
      <c r="Y14" s="36">
        <v>175.93944841116189</v>
      </c>
      <c r="Z14" s="36">
        <v>1731.7164780408705</v>
      </c>
      <c r="AA14" s="36">
        <v>0</v>
      </c>
      <c r="AB14" s="36">
        <v>34.222499723976583</v>
      </c>
      <c r="AC14" s="36">
        <v>5.1023066274713003</v>
      </c>
      <c r="AD14" s="36">
        <v>0</v>
      </c>
      <c r="AE14" s="36">
        <v>354.94365623095194</v>
      </c>
      <c r="AF14" s="36">
        <v>8.7413345131475211</v>
      </c>
      <c r="AG14" s="36">
        <v>67.914608881705561</v>
      </c>
      <c r="AH14" s="36">
        <v>110.89979467814361</v>
      </c>
      <c r="AI14" s="36">
        <v>5919.6085952759804</v>
      </c>
      <c r="AJ14" s="36">
        <v>24.331501209214398</v>
      </c>
      <c r="AK14" s="36">
        <v>135.66012399576633</v>
      </c>
      <c r="AL14" s="36">
        <v>94.384795635096168</v>
      </c>
      <c r="AM14" s="36">
        <v>0</v>
      </c>
      <c r="AN14" s="36">
        <v>44.894255124057644</v>
      </c>
      <c r="AO14" s="36">
        <v>0</v>
      </c>
      <c r="AP14" s="36">
        <v>0</v>
      </c>
      <c r="AQ14" s="36">
        <v>23.014387944017141</v>
      </c>
      <c r="AR14" s="36">
        <v>3.1001929252807083</v>
      </c>
      <c r="AS14" s="36">
        <v>27.296633768888643</v>
      </c>
      <c r="AT14" s="36">
        <v>25.000862426537591</v>
      </c>
      <c r="AU14" s="36">
        <v>0</v>
      </c>
      <c r="AV14" s="36">
        <v>1.7584728979410624</v>
      </c>
      <c r="AW14" s="36">
        <v>0.56460845843490615</v>
      </c>
      <c r="AX14" s="36">
        <v>10.943415488803488</v>
      </c>
      <c r="AY14" s="36">
        <v>0</v>
      </c>
      <c r="AZ14" s="36">
        <v>0</v>
      </c>
      <c r="BA14" s="36">
        <v>0</v>
      </c>
      <c r="BB14" s="36">
        <v>5.0198452208955684E-2</v>
      </c>
      <c r="BC14" s="36">
        <v>0</v>
      </c>
      <c r="BD14" s="36">
        <v>13.610927107866761</v>
      </c>
      <c r="BE14" s="36">
        <v>198.34415253674936</v>
      </c>
      <c r="BF14" s="36">
        <v>15.116801406987125</v>
      </c>
      <c r="BG14" s="36">
        <v>0</v>
      </c>
      <c r="BH14" s="36">
        <v>0</v>
      </c>
      <c r="BI14" s="36">
        <v>9085.2357360664901</v>
      </c>
      <c r="BJ14" s="36">
        <v>0</v>
      </c>
      <c r="BK14" s="36">
        <v>275.15030642472084</v>
      </c>
      <c r="BL14" s="36">
        <v>6327.2650699169862</v>
      </c>
      <c r="BM14" s="36">
        <v>1847.7007386279911</v>
      </c>
      <c r="BN14" s="36">
        <v>6416.0409037796489</v>
      </c>
      <c r="BO14" s="36">
        <v>51252.585723899108</v>
      </c>
    </row>
    <row r="15" spans="1:67" x14ac:dyDescent="0.45">
      <c r="A15">
        <v>2014</v>
      </c>
      <c r="B15" s="33" t="s">
        <v>335</v>
      </c>
      <c r="C15" s="35" t="s">
        <v>399</v>
      </c>
      <c r="D15" s="33" t="s">
        <v>386</v>
      </c>
      <c r="E15" s="36">
        <v>59.234574543149385</v>
      </c>
      <c r="F15" s="36">
        <v>0.64702158916364083</v>
      </c>
      <c r="G15" s="36">
        <v>1.7509182867955859</v>
      </c>
      <c r="H15" s="36">
        <v>94.087521417010265</v>
      </c>
      <c r="I15" s="36">
        <v>248.2315720062316</v>
      </c>
      <c r="J15" s="36">
        <v>84.543423938050452</v>
      </c>
      <c r="K15" s="36">
        <v>18.925392910055784</v>
      </c>
      <c r="L15" s="36">
        <v>32.848559115307566</v>
      </c>
      <c r="M15" s="36">
        <v>26.347977999709975</v>
      </c>
      <c r="N15" s="36">
        <v>40.687145889311914</v>
      </c>
      <c r="O15" s="36">
        <v>274.3820345856451</v>
      </c>
      <c r="P15" s="36">
        <v>57.938356320352831</v>
      </c>
      <c r="Q15" s="36">
        <v>93.597441761004561</v>
      </c>
      <c r="R15" s="36">
        <v>4028.4016108261008</v>
      </c>
      <c r="S15" s="36">
        <v>199.99849366926983</v>
      </c>
      <c r="T15" s="36">
        <v>106.40796050727509</v>
      </c>
      <c r="U15" s="36">
        <v>259.67554374730321</v>
      </c>
      <c r="V15" s="36">
        <v>273.26475599416625</v>
      </c>
      <c r="W15" s="36">
        <v>129.48216799483436</v>
      </c>
      <c r="X15" s="36">
        <v>190.21841250792761</v>
      </c>
      <c r="Y15" s="36">
        <v>160.76025355787417</v>
      </c>
      <c r="Z15" s="36">
        <v>307.8323891423704</v>
      </c>
      <c r="AA15" s="36">
        <v>0</v>
      </c>
      <c r="AB15" s="36">
        <v>39.203577406231915</v>
      </c>
      <c r="AC15" s="36">
        <v>1.0852441059583742</v>
      </c>
      <c r="AD15" s="36">
        <v>0</v>
      </c>
      <c r="AE15" s="36">
        <v>36389.024772792436</v>
      </c>
      <c r="AF15" s="36">
        <v>1.2636300063744683</v>
      </c>
      <c r="AG15" s="36">
        <v>9.817601363415779</v>
      </c>
      <c r="AH15" s="36">
        <v>16.031454700282509</v>
      </c>
      <c r="AI15" s="36">
        <v>391.32163218991434</v>
      </c>
      <c r="AJ15" s="36">
        <v>8.7499934106439365</v>
      </c>
      <c r="AK15" s="36">
        <v>3.2173411824184441</v>
      </c>
      <c r="AL15" s="36">
        <v>2.0036502049989733</v>
      </c>
      <c r="AM15" s="36">
        <v>0</v>
      </c>
      <c r="AN15" s="36">
        <v>49.026979799880813</v>
      </c>
      <c r="AO15" s="36">
        <v>0</v>
      </c>
      <c r="AP15" s="36">
        <v>0</v>
      </c>
      <c r="AQ15" s="36">
        <v>1.7351424885959976</v>
      </c>
      <c r="AR15" s="36">
        <v>6.5284431139122256</v>
      </c>
      <c r="AS15" s="36">
        <v>3.8148471658313392</v>
      </c>
      <c r="AT15" s="36">
        <v>3.3718803094659431</v>
      </c>
      <c r="AU15" s="36">
        <v>0</v>
      </c>
      <c r="AV15" s="36">
        <v>1.7896963427858514</v>
      </c>
      <c r="AW15" s="36">
        <v>1.6448988343310817</v>
      </c>
      <c r="AX15" s="36">
        <v>22.810094134896705</v>
      </c>
      <c r="AY15" s="36">
        <v>0</v>
      </c>
      <c r="AZ15" s="36">
        <v>0</v>
      </c>
      <c r="BA15" s="36">
        <v>0</v>
      </c>
      <c r="BB15" s="36">
        <v>5.4885799395441151E-2</v>
      </c>
      <c r="BC15" s="36">
        <v>0</v>
      </c>
      <c r="BD15" s="36">
        <v>3.4286058650380373</v>
      </c>
      <c r="BE15" s="36">
        <v>34.366767456030168</v>
      </c>
      <c r="BF15" s="36">
        <v>25.433615144469663</v>
      </c>
      <c r="BG15" s="36">
        <v>0</v>
      </c>
      <c r="BH15" s="36">
        <v>0</v>
      </c>
      <c r="BI15" s="36">
        <v>3654.1212367504368</v>
      </c>
      <c r="BJ15" s="36">
        <v>0</v>
      </c>
      <c r="BK15" s="36">
        <v>33.965446159504332</v>
      </c>
      <c r="BL15" s="36">
        <v>1856.0565954453152</v>
      </c>
      <c r="BM15" s="36">
        <v>1894.1335900087261</v>
      </c>
      <c r="BN15" s="36">
        <v>3857.5806699831551</v>
      </c>
      <c r="BO15" s="36">
        <v>55000.845820473362</v>
      </c>
    </row>
    <row r="16" spans="1:67" x14ac:dyDescent="0.45">
      <c r="A16">
        <v>2014</v>
      </c>
      <c r="B16" s="33" t="s">
        <v>336</v>
      </c>
      <c r="C16" s="35" t="s">
        <v>400</v>
      </c>
      <c r="D16" s="33" t="s">
        <v>386</v>
      </c>
      <c r="E16" s="36">
        <v>62.235394926677827</v>
      </c>
      <c r="F16" s="36">
        <v>2.7647378411305668</v>
      </c>
      <c r="G16" s="36">
        <v>2.616676052384391</v>
      </c>
      <c r="H16" s="36">
        <v>195.30951802144716</v>
      </c>
      <c r="I16" s="36">
        <v>114.1634848775626</v>
      </c>
      <c r="J16" s="36">
        <v>187.28749832078526</v>
      </c>
      <c r="K16" s="36">
        <v>93.372853422433394</v>
      </c>
      <c r="L16" s="36">
        <v>54.615611834004056</v>
      </c>
      <c r="M16" s="36">
        <v>51.607138612575973</v>
      </c>
      <c r="N16" s="36">
        <v>24.849229411034322</v>
      </c>
      <c r="O16" s="36">
        <v>380.69231253677401</v>
      </c>
      <c r="P16" s="36">
        <v>28.535460893439371</v>
      </c>
      <c r="Q16" s="36">
        <v>221.47641938165779</v>
      </c>
      <c r="R16" s="36">
        <v>423.10524189141512</v>
      </c>
      <c r="S16" s="36">
        <v>29603.549603025836</v>
      </c>
      <c r="T16" s="36">
        <v>18322.938198741944</v>
      </c>
      <c r="U16" s="36">
        <v>1059.3238403779724</v>
      </c>
      <c r="V16" s="36">
        <v>6948.784535736796</v>
      </c>
      <c r="W16" s="36">
        <v>10935.442703648378</v>
      </c>
      <c r="X16" s="36">
        <v>10920.773829906877</v>
      </c>
      <c r="Y16" s="36">
        <v>2201.7467118845834</v>
      </c>
      <c r="Z16" s="36">
        <v>2110.0869391628521</v>
      </c>
      <c r="AA16" s="36">
        <v>0</v>
      </c>
      <c r="AB16" s="36">
        <v>232.8060865492096</v>
      </c>
      <c r="AC16" s="36">
        <v>11.503800335401991</v>
      </c>
      <c r="AD16" s="36">
        <v>0</v>
      </c>
      <c r="AE16" s="36">
        <v>26518.686428827259</v>
      </c>
      <c r="AF16" s="36">
        <v>57.334286092686405</v>
      </c>
      <c r="AG16" s="36">
        <v>445.45093324709694</v>
      </c>
      <c r="AH16" s="36">
        <v>727.39014225242488</v>
      </c>
      <c r="AI16" s="36">
        <v>764.73074393345655</v>
      </c>
      <c r="AJ16" s="36">
        <v>9.2531306348206552</v>
      </c>
      <c r="AK16" s="36">
        <v>3.5555572620333264</v>
      </c>
      <c r="AL16" s="36">
        <v>5.9777482680421619</v>
      </c>
      <c r="AM16" s="36">
        <v>0</v>
      </c>
      <c r="AN16" s="36">
        <v>38.486886267337503</v>
      </c>
      <c r="AO16" s="36">
        <v>0</v>
      </c>
      <c r="AP16" s="36">
        <v>0</v>
      </c>
      <c r="AQ16" s="36">
        <v>12.064746218076694</v>
      </c>
      <c r="AR16" s="36">
        <v>12.637047240938205</v>
      </c>
      <c r="AS16" s="36">
        <v>37.079628838259111</v>
      </c>
      <c r="AT16" s="36">
        <v>42.858278882505431</v>
      </c>
      <c r="AU16" s="36">
        <v>0</v>
      </c>
      <c r="AV16" s="36">
        <v>5.6707898170874635</v>
      </c>
      <c r="AW16" s="36">
        <v>4.1127918676253454</v>
      </c>
      <c r="AX16" s="36">
        <v>46.016348707776402</v>
      </c>
      <c r="AY16" s="36">
        <v>0</v>
      </c>
      <c r="AZ16" s="36">
        <v>0</v>
      </c>
      <c r="BA16" s="36">
        <v>0</v>
      </c>
      <c r="BB16" s="36">
        <v>0.42100008209176532</v>
      </c>
      <c r="BC16" s="36">
        <v>0</v>
      </c>
      <c r="BD16" s="36">
        <v>4.6479018428044681</v>
      </c>
      <c r="BE16" s="36">
        <v>24.668736352325304</v>
      </c>
      <c r="BF16" s="36">
        <v>32.14573420208712</v>
      </c>
      <c r="BG16" s="36">
        <v>0</v>
      </c>
      <c r="BH16" s="36">
        <v>0</v>
      </c>
      <c r="BI16" s="36">
        <v>2490.5187956719287</v>
      </c>
      <c r="BJ16" s="36">
        <v>0</v>
      </c>
      <c r="BK16" s="36">
        <v>174.49682457991921</v>
      </c>
      <c r="BL16" s="36">
        <v>22294.521283885751</v>
      </c>
      <c r="BM16" s="36">
        <v>8295.8465302424684</v>
      </c>
      <c r="BN16" s="36">
        <v>21299.284522086054</v>
      </c>
      <c r="BO16" s="36">
        <v>167537.44464469582</v>
      </c>
    </row>
    <row r="17" spans="1:67" x14ac:dyDescent="0.45">
      <c r="A17">
        <v>2014</v>
      </c>
      <c r="B17" s="33" t="s">
        <v>337</v>
      </c>
      <c r="C17" s="35" t="s">
        <v>401</v>
      </c>
      <c r="D17" s="33" t="s">
        <v>386</v>
      </c>
      <c r="E17" s="36">
        <v>73.165724230160407</v>
      </c>
      <c r="F17" s="36">
        <v>5.3936544972274882</v>
      </c>
      <c r="G17" s="36">
        <v>1.4499137656400993</v>
      </c>
      <c r="H17" s="36">
        <v>356.93294775608956</v>
      </c>
      <c r="I17" s="36">
        <v>166.5220901047264</v>
      </c>
      <c r="J17" s="36">
        <v>322.80732743348955</v>
      </c>
      <c r="K17" s="36">
        <v>103.96526784097239</v>
      </c>
      <c r="L17" s="36">
        <v>44.86824364770024</v>
      </c>
      <c r="M17" s="36">
        <v>65.602032675145182</v>
      </c>
      <c r="N17" s="36">
        <v>9.6088545105820042</v>
      </c>
      <c r="O17" s="36">
        <v>136.71670520211114</v>
      </c>
      <c r="P17" s="36">
        <v>37.205403164045428</v>
      </c>
      <c r="Q17" s="36">
        <v>260.75689847630724</v>
      </c>
      <c r="R17" s="36">
        <v>270.09500837703411</v>
      </c>
      <c r="S17" s="36">
        <v>4179.5770415560237</v>
      </c>
      <c r="T17" s="36">
        <v>2949.2735034399302</v>
      </c>
      <c r="U17" s="36">
        <v>717.47366233424839</v>
      </c>
      <c r="V17" s="36">
        <v>2110.6159192948112</v>
      </c>
      <c r="W17" s="36">
        <v>3290.8891944964998</v>
      </c>
      <c r="X17" s="36">
        <v>5770.3040748266894</v>
      </c>
      <c r="Y17" s="36">
        <v>677.90147071667514</v>
      </c>
      <c r="Z17" s="36">
        <v>2240.8252401170994</v>
      </c>
      <c r="AA17" s="36">
        <v>0</v>
      </c>
      <c r="AB17" s="36">
        <v>229.33212768403303</v>
      </c>
      <c r="AC17" s="36">
        <v>10.095076367701168</v>
      </c>
      <c r="AD17" s="36">
        <v>0</v>
      </c>
      <c r="AE17" s="36">
        <v>12452.251869273849</v>
      </c>
      <c r="AF17" s="36">
        <v>83.726589457560635</v>
      </c>
      <c r="AG17" s="36">
        <v>650.50234254449686</v>
      </c>
      <c r="AH17" s="36">
        <v>1062.224716942063</v>
      </c>
      <c r="AI17" s="36">
        <v>1252.7008093614686</v>
      </c>
      <c r="AJ17" s="36">
        <v>9.0715870824979756</v>
      </c>
      <c r="AK17" s="36">
        <v>11.565088088956195</v>
      </c>
      <c r="AL17" s="36">
        <v>8.6603763994977694</v>
      </c>
      <c r="AM17" s="36">
        <v>0</v>
      </c>
      <c r="AN17" s="36">
        <v>101.02519960444981</v>
      </c>
      <c r="AO17" s="36">
        <v>0</v>
      </c>
      <c r="AP17" s="36">
        <v>0</v>
      </c>
      <c r="AQ17" s="36">
        <v>74.248803094250704</v>
      </c>
      <c r="AR17" s="36">
        <v>26.025267521780759</v>
      </c>
      <c r="AS17" s="36">
        <v>67.39500484260499</v>
      </c>
      <c r="AT17" s="36">
        <v>65.989417408563639</v>
      </c>
      <c r="AU17" s="36">
        <v>0</v>
      </c>
      <c r="AV17" s="36">
        <v>4.6411571390561406</v>
      </c>
      <c r="AW17" s="36">
        <v>4.8400788247551905</v>
      </c>
      <c r="AX17" s="36">
        <v>118.59714040425905</v>
      </c>
      <c r="AY17" s="36">
        <v>0</v>
      </c>
      <c r="AZ17" s="36">
        <v>0</v>
      </c>
      <c r="BA17" s="36">
        <v>0</v>
      </c>
      <c r="BB17" s="36">
        <v>0.6112542584759576</v>
      </c>
      <c r="BC17" s="36">
        <v>0</v>
      </c>
      <c r="BD17" s="36">
        <v>13.498148220267614</v>
      </c>
      <c r="BE17" s="36">
        <v>56.652566124800821</v>
      </c>
      <c r="BF17" s="36">
        <v>118.44384540482153</v>
      </c>
      <c r="BG17" s="36">
        <v>0</v>
      </c>
      <c r="BH17" s="36">
        <v>0</v>
      </c>
      <c r="BI17" s="36">
        <v>4214.6822711972409</v>
      </c>
      <c r="BJ17" s="36">
        <v>0</v>
      </c>
      <c r="BK17" s="36">
        <v>314.56038090581421</v>
      </c>
      <c r="BL17" s="36">
        <v>11424.753642809379</v>
      </c>
      <c r="BM17" s="36">
        <v>2007.0617633787497</v>
      </c>
      <c r="BN17" s="36">
        <v>8077.3599209222575</v>
      </c>
      <c r="BO17" s="36">
        <v>66252.466623726898</v>
      </c>
    </row>
    <row r="18" spans="1:67" x14ac:dyDescent="0.45">
      <c r="A18">
        <v>2014</v>
      </c>
      <c r="B18" s="33" t="s">
        <v>338</v>
      </c>
      <c r="C18" s="35" t="s">
        <v>402</v>
      </c>
      <c r="D18" s="33" t="s">
        <v>386</v>
      </c>
      <c r="E18" s="36">
        <v>52.760416890421169</v>
      </c>
      <c r="F18" s="36">
        <v>1.3089070917165271</v>
      </c>
      <c r="G18" s="36">
        <v>0.11037073341127243</v>
      </c>
      <c r="H18" s="36">
        <v>39.284417291360548</v>
      </c>
      <c r="I18" s="36">
        <v>82.153084413650362</v>
      </c>
      <c r="J18" s="36">
        <v>112.73846058696697</v>
      </c>
      <c r="K18" s="36">
        <v>9.1664903289164847</v>
      </c>
      <c r="L18" s="36">
        <v>4.9605782910104166</v>
      </c>
      <c r="M18" s="36">
        <v>105.2694370386948</v>
      </c>
      <c r="N18" s="36">
        <v>4.2090610964267015</v>
      </c>
      <c r="O18" s="36">
        <v>34.509351513865681</v>
      </c>
      <c r="P18" s="36">
        <v>13.359430160013403</v>
      </c>
      <c r="Q18" s="36">
        <v>23.580828745680755</v>
      </c>
      <c r="R18" s="36">
        <v>18.116111010166399</v>
      </c>
      <c r="S18" s="36">
        <v>68.263712616818339</v>
      </c>
      <c r="T18" s="36">
        <v>232.36103392556279</v>
      </c>
      <c r="U18" s="36">
        <v>4259.9186948222359</v>
      </c>
      <c r="V18" s="36">
        <v>891.95282318362968</v>
      </c>
      <c r="W18" s="36">
        <v>519.30434180265661</v>
      </c>
      <c r="X18" s="36">
        <v>643.77811598187691</v>
      </c>
      <c r="Y18" s="36">
        <v>306.52389428627492</v>
      </c>
      <c r="Z18" s="36">
        <v>1256.6484104421747</v>
      </c>
      <c r="AA18" s="36">
        <v>0</v>
      </c>
      <c r="AB18" s="36">
        <v>155.55165933244305</v>
      </c>
      <c r="AC18" s="36">
        <v>8.3444506517801393</v>
      </c>
      <c r="AD18" s="36">
        <v>0</v>
      </c>
      <c r="AE18" s="36">
        <v>261.3761779119186</v>
      </c>
      <c r="AF18" s="36">
        <v>0.97119170350097972</v>
      </c>
      <c r="AG18" s="36">
        <v>7.5455417485826155</v>
      </c>
      <c r="AH18" s="36">
        <v>12.321340689669857</v>
      </c>
      <c r="AI18" s="36">
        <v>217.20949719985069</v>
      </c>
      <c r="AJ18" s="36">
        <v>10.962905359061471</v>
      </c>
      <c r="AK18" s="36">
        <v>6.2553365435100368</v>
      </c>
      <c r="AL18" s="36">
        <v>58.108770368362507</v>
      </c>
      <c r="AM18" s="36">
        <v>0</v>
      </c>
      <c r="AN18" s="36">
        <v>240.2974752025271</v>
      </c>
      <c r="AO18" s="36">
        <v>0</v>
      </c>
      <c r="AP18" s="36">
        <v>0</v>
      </c>
      <c r="AQ18" s="36">
        <v>1336.6828181317646</v>
      </c>
      <c r="AR18" s="36">
        <v>363.66864856503054</v>
      </c>
      <c r="AS18" s="36">
        <v>329.05508468119166</v>
      </c>
      <c r="AT18" s="36">
        <v>71.307153252308836</v>
      </c>
      <c r="AU18" s="36">
        <v>0</v>
      </c>
      <c r="AV18" s="36">
        <v>12.343683780660474</v>
      </c>
      <c r="AW18" s="36">
        <v>18.05888362020848</v>
      </c>
      <c r="AX18" s="36">
        <v>921.52846260502292</v>
      </c>
      <c r="AY18" s="36">
        <v>0</v>
      </c>
      <c r="AZ18" s="36">
        <v>0</v>
      </c>
      <c r="BA18" s="36">
        <v>0</v>
      </c>
      <c r="BB18" s="36">
        <v>10.160487350133419</v>
      </c>
      <c r="BC18" s="36">
        <v>0</v>
      </c>
      <c r="BD18" s="36">
        <v>4.8685404841207296</v>
      </c>
      <c r="BE18" s="36">
        <v>293.39570749465992</v>
      </c>
      <c r="BF18" s="36">
        <v>527.20480628102894</v>
      </c>
      <c r="BG18" s="36">
        <v>0</v>
      </c>
      <c r="BH18" s="36">
        <v>0</v>
      </c>
      <c r="BI18" s="36">
        <v>4033.2788031989876</v>
      </c>
      <c r="BJ18" s="36">
        <v>0</v>
      </c>
      <c r="BK18" s="36">
        <v>1776.7656966887839</v>
      </c>
      <c r="BL18" s="36">
        <v>4659.1834031368944</v>
      </c>
      <c r="BM18" s="36">
        <v>460.07447844974592</v>
      </c>
      <c r="BN18" s="36">
        <v>3349.5246053946203</v>
      </c>
      <c r="BO18" s="36">
        <v>27826.32358207988</v>
      </c>
    </row>
    <row r="19" spans="1:67" x14ac:dyDescent="0.45">
      <c r="A19">
        <v>2014</v>
      </c>
      <c r="B19" s="33" t="s">
        <v>339</v>
      </c>
      <c r="C19" s="35" t="s">
        <v>403</v>
      </c>
      <c r="D19" s="33" t="s">
        <v>386</v>
      </c>
      <c r="E19" s="36">
        <v>50.887383767670535</v>
      </c>
      <c r="F19" s="36">
        <v>3.3867119624197066</v>
      </c>
      <c r="G19" s="36">
        <v>0.28883837163262044</v>
      </c>
      <c r="H19" s="36">
        <v>41.147305967673269</v>
      </c>
      <c r="I19" s="36">
        <v>82.14228790586165</v>
      </c>
      <c r="J19" s="36">
        <v>126.7161920595359</v>
      </c>
      <c r="K19" s="36">
        <v>24.745723069538467</v>
      </c>
      <c r="L19" s="36">
        <v>10.999794502911911</v>
      </c>
      <c r="M19" s="36">
        <v>14.028838883985363</v>
      </c>
      <c r="N19" s="36">
        <v>6.0282080993116418</v>
      </c>
      <c r="O19" s="36">
        <v>128.14642566820845</v>
      </c>
      <c r="P19" s="36">
        <v>105.66347122966306</v>
      </c>
      <c r="Q19" s="36">
        <v>100.56610246810247</v>
      </c>
      <c r="R19" s="36">
        <v>66.38778112717533</v>
      </c>
      <c r="S19" s="36">
        <v>369.8698037571113</v>
      </c>
      <c r="T19" s="36">
        <v>855.77906598419747</v>
      </c>
      <c r="U19" s="36">
        <v>2685.0889237967785</v>
      </c>
      <c r="V19" s="36">
        <v>3388.4848521020567</v>
      </c>
      <c r="W19" s="36">
        <v>1485.8901146294495</v>
      </c>
      <c r="X19" s="36">
        <v>3427.4557477803442</v>
      </c>
      <c r="Y19" s="36">
        <v>537.92526245988552</v>
      </c>
      <c r="Z19" s="36">
        <v>1176.7623979465959</v>
      </c>
      <c r="AA19" s="36">
        <v>0</v>
      </c>
      <c r="AB19" s="36">
        <v>1478.0068744807418</v>
      </c>
      <c r="AC19" s="36">
        <v>4.3134627141468709</v>
      </c>
      <c r="AD19" s="36">
        <v>0</v>
      </c>
      <c r="AE19" s="36">
        <v>2471.4709355317673</v>
      </c>
      <c r="AF19" s="36">
        <v>3.3386273944009752</v>
      </c>
      <c r="AG19" s="36">
        <v>25.939011174706202</v>
      </c>
      <c r="AH19" s="36">
        <v>42.356586632399733</v>
      </c>
      <c r="AI19" s="36">
        <v>1210.7393715543717</v>
      </c>
      <c r="AJ19" s="36">
        <v>12.129648083588208</v>
      </c>
      <c r="AK19" s="36">
        <v>8.9200647864991396</v>
      </c>
      <c r="AL19" s="36">
        <v>8.3753597622138294</v>
      </c>
      <c r="AM19" s="36">
        <v>0</v>
      </c>
      <c r="AN19" s="36">
        <v>124.27722328061579</v>
      </c>
      <c r="AO19" s="36">
        <v>0</v>
      </c>
      <c r="AP19" s="36">
        <v>0</v>
      </c>
      <c r="AQ19" s="36">
        <v>148.057398013881</v>
      </c>
      <c r="AR19" s="36">
        <v>27.446044273618302</v>
      </c>
      <c r="AS19" s="36">
        <v>38.80644159199656</v>
      </c>
      <c r="AT19" s="36">
        <v>17.390499935691302</v>
      </c>
      <c r="AU19" s="36">
        <v>0</v>
      </c>
      <c r="AV19" s="36">
        <v>1.7672388462073001</v>
      </c>
      <c r="AW19" s="36">
        <v>2.6359992646337074</v>
      </c>
      <c r="AX19" s="36">
        <v>84.60823230012511</v>
      </c>
      <c r="AY19" s="36">
        <v>0</v>
      </c>
      <c r="AZ19" s="36">
        <v>0</v>
      </c>
      <c r="BA19" s="36">
        <v>0</v>
      </c>
      <c r="BB19" s="36">
        <v>1.9845979274799224</v>
      </c>
      <c r="BC19" s="36">
        <v>0</v>
      </c>
      <c r="BD19" s="36">
        <v>4.3335163935635688</v>
      </c>
      <c r="BE19" s="36">
        <v>35.010160243840097</v>
      </c>
      <c r="BF19" s="36">
        <v>61.888120863073404</v>
      </c>
      <c r="BG19" s="36">
        <v>0</v>
      </c>
      <c r="BH19" s="36">
        <v>0</v>
      </c>
      <c r="BI19" s="36">
        <v>4301.0134569328802</v>
      </c>
      <c r="BJ19" s="36">
        <v>0</v>
      </c>
      <c r="BK19" s="36">
        <v>522.13889554517743</v>
      </c>
      <c r="BL19" s="36">
        <v>14792.96254657528</v>
      </c>
      <c r="BM19" s="36">
        <v>-65.717611592478903</v>
      </c>
      <c r="BN19" s="36">
        <v>5981.435354993293</v>
      </c>
      <c r="BO19" s="36">
        <v>46034.019291043864</v>
      </c>
    </row>
    <row r="20" spans="1:67" x14ac:dyDescent="0.45">
      <c r="A20">
        <v>2014</v>
      </c>
      <c r="B20" s="33" t="s">
        <v>340</v>
      </c>
      <c r="C20" s="35" t="s">
        <v>404</v>
      </c>
      <c r="D20" s="33" t="s">
        <v>386</v>
      </c>
      <c r="E20" s="36">
        <v>329.81699805886501</v>
      </c>
      <c r="F20" s="36">
        <v>12.303116376886431</v>
      </c>
      <c r="G20" s="36">
        <v>0.21186592222313372</v>
      </c>
      <c r="H20" s="36">
        <v>910.92024441825447</v>
      </c>
      <c r="I20" s="36">
        <v>347.22576383072823</v>
      </c>
      <c r="J20" s="36">
        <v>1028.5689906216701</v>
      </c>
      <c r="K20" s="36">
        <v>54.9270257467333</v>
      </c>
      <c r="L20" s="36">
        <v>49.945478361199157</v>
      </c>
      <c r="M20" s="36">
        <v>28.303820749286739</v>
      </c>
      <c r="N20" s="36">
        <v>33.808873077382607</v>
      </c>
      <c r="O20" s="36">
        <v>394.1313238142958</v>
      </c>
      <c r="P20" s="36">
        <v>100.761295138563</v>
      </c>
      <c r="Q20" s="36">
        <v>104.78792057646228</v>
      </c>
      <c r="R20" s="36">
        <v>110.80879647805116</v>
      </c>
      <c r="S20" s="36">
        <v>405.55010874234165</v>
      </c>
      <c r="T20" s="36">
        <v>1405.9255929507697</v>
      </c>
      <c r="U20" s="36">
        <v>523.33839631902231</v>
      </c>
      <c r="V20" s="36">
        <v>1110.1104614796452</v>
      </c>
      <c r="W20" s="36">
        <v>7727.8423494704712</v>
      </c>
      <c r="X20" s="36">
        <v>7200.2508887160911</v>
      </c>
      <c r="Y20" s="36">
        <v>504.2000100596639</v>
      </c>
      <c r="Z20" s="36">
        <v>935.6125759229285</v>
      </c>
      <c r="AA20" s="36">
        <v>0</v>
      </c>
      <c r="AB20" s="36">
        <v>537.95049212610525</v>
      </c>
      <c r="AC20" s="36">
        <v>18.86914529060256</v>
      </c>
      <c r="AD20" s="36">
        <v>0</v>
      </c>
      <c r="AE20" s="36">
        <v>1162.5141375142341</v>
      </c>
      <c r="AF20" s="36">
        <v>8.1293160649350842</v>
      </c>
      <c r="AG20" s="36">
        <v>63.159614834518479</v>
      </c>
      <c r="AH20" s="36">
        <v>103.13522279004631</v>
      </c>
      <c r="AI20" s="36">
        <v>2176.8870219507726</v>
      </c>
      <c r="AJ20" s="36">
        <v>8.1613291655951077</v>
      </c>
      <c r="AK20" s="36">
        <v>1.8922210057623277</v>
      </c>
      <c r="AL20" s="36">
        <v>18.302589499502613</v>
      </c>
      <c r="AM20" s="36">
        <v>0</v>
      </c>
      <c r="AN20" s="36">
        <v>320.54428319045587</v>
      </c>
      <c r="AO20" s="36">
        <v>0</v>
      </c>
      <c r="AP20" s="36">
        <v>0</v>
      </c>
      <c r="AQ20" s="36">
        <v>34.237073905147248</v>
      </c>
      <c r="AR20" s="36">
        <v>4.4279470349219157</v>
      </c>
      <c r="AS20" s="36">
        <v>41.170031506467687</v>
      </c>
      <c r="AT20" s="36">
        <v>22.429706018672853</v>
      </c>
      <c r="AU20" s="36">
        <v>0</v>
      </c>
      <c r="AV20" s="36">
        <v>0.66535669955337196</v>
      </c>
      <c r="AW20" s="36">
        <v>0.5240472439402124</v>
      </c>
      <c r="AX20" s="36">
        <v>14.487456290978582</v>
      </c>
      <c r="AY20" s="36">
        <v>0</v>
      </c>
      <c r="AZ20" s="36">
        <v>0</v>
      </c>
      <c r="BA20" s="36">
        <v>0</v>
      </c>
      <c r="BB20" s="36">
        <v>0.24728226593882219</v>
      </c>
      <c r="BC20" s="36">
        <v>0</v>
      </c>
      <c r="BD20" s="36">
        <v>9.4118581882630838</v>
      </c>
      <c r="BE20" s="36">
        <v>25.654940747818493</v>
      </c>
      <c r="BF20" s="36">
        <v>13.102649655883322</v>
      </c>
      <c r="BG20" s="36">
        <v>0</v>
      </c>
      <c r="BH20" s="36">
        <v>0</v>
      </c>
      <c r="BI20" s="36">
        <v>3561.6301696575661</v>
      </c>
      <c r="BJ20" s="36">
        <v>0</v>
      </c>
      <c r="BK20" s="36">
        <v>269.39280035454499</v>
      </c>
      <c r="BL20" s="36">
        <v>24058.409764013493</v>
      </c>
      <c r="BM20" s="36">
        <v>3574.0899222375351</v>
      </c>
      <c r="BN20" s="36">
        <v>9331.2139479250673</v>
      </c>
      <c r="BO20" s="36">
        <v>68699.992224009911</v>
      </c>
    </row>
    <row r="21" spans="1:67" x14ac:dyDescent="0.45">
      <c r="A21">
        <v>2014</v>
      </c>
      <c r="B21" s="33" t="s">
        <v>341</v>
      </c>
      <c r="C21" s="35" t="s">
        <v>405</v>
      </c>
      <c r="D21" s="33" t="s">
        <v>386</v>
      </c>
      <c r="E21" s="36">
        <v>345.59192196983332</v>
      </c>
      <c r="F21" s="36">
        <v>28.746972613629076</v>
      </c>
      <c r="G21" s="36">
        <v>3.6578412769782527</v>
      </c>
      <c r="H21" s="36">
        <v>292.26658919346062</v>
      </c>
      <c r="I21" s="36">
        <v>643.1681801901035</v>
      </c>
      <c r="J21" s="36">
        <v>490.96576777272651</v>
      </c>
      <c r="K21" s="36">
        <v>71.207108122150515</v>
      </c>
      <c r="L21" s="36">
        <v>37.800092317126001</v>
      </c>
      <c r="M21" s="36">
        <v>26.571743547367614</v>
      </c>
      <c r="N21" s="36">
        <v>31.315591803558434</v>
      </c>
      <c r="O21" s="36">
        <v>233.08600449611424</v>
      </c>
      <c r="P21" s="36">
        <v>57.290337399250582</v>
      </c>
      <c r="Q21" s="36">
        <v>456.03172808506122</v>
      </c>
      <c r="R21" s="36">
        <v>175.49147647491904</v>
      </c>
      <c r="S21" s="36">
        <v>709.66504233544129</v>
      </c>
      <c r="T21" s="36">
        <v>466.5909647642859</v>
      </c>
      <c r="U21" s="36">
        <v>180.0320492627518</v>
      </c>
      <c r="V21" s="36">
        <v>385.39365151815628</v>
      </c>
      <c r="W21" s="36">
        <v>1073.8814938418884</v>
      </c>
      <c r="X21" s="36">
        <v>14225.009621604706</v>
      </c>
      <c r="Y21" s="36">
        <v>364.5180240713384</v>
      </c>
      <c r="Z21" s="36">
        <v>400.75925717365391</v>
      </c>
      <c r="AA21" s="36">
        <v>0</v>
      </c>
      <c r="AB21" s="36">
        <v>404.40490653305676</v>
      </c>
      <c r="AC21" s="36">
        <v>7.0344469271502863</v>
      </c>
      <c r="AD21" s="36">
        <v>0</v>
      </c>
      <c r="AE21" s="36">
        <v>1560.7752477589156</v>
      </c>
      <c r="AF21" s="36">
        <v>9.3144888876025238</v>
      </c>
      <c r="AG21" s="36">
        <v>72.367653623774274</v>
      </c>
      <c r="AH21" s="36">
        <v>118.17130490442503</v>
      </c>
      <c r="AI21" s="36">
        <v>5099.9625894764295</v>
      </c>
      <c r="AJ21" s="36">
        <v>19.939663949423249</v>
      </c>
      <c r="AK21" s="36">
        <v>14.884953937333693</v>
      </c>
      <c r="AL21" s="36">
        <v>77.376444763832836</v>
      </c>
      <c r="AM21" s="36">
        <v>0</v>
      </c>
      <c r="AN21" s="36">
        <v>184.91431777555539</v>
      </c>
      <c r="AO21" s="36">
        <v>0</v>
      </c>
      <c r="AP21" s="36">
        <v>0</v>
      </c>
      <c r="AQ21" s="36">
        <v>44.82133723901287</v>
      </c>
      <c r="AR21" s="36">
        <v>109.73612256994895</v>
      </c>
      <c r="AS21" s="36">
        <v>190.27213100114304</v>
      </c>
      <c r="AT21" s="36">
        <v>258.33816956256931</v>
      </c>
      <c r="AU21" s="36">
        <v>0</v>
      </c>
      <c r="AV21" s="36">
        <v>3.4984296938542587</v>
      </c>
      <c r="AW21" s="36">
        <v>1.9573681374495011</v>
      </c>
      <c r="AX21" s="36">
        <v>225.66512038619706</v>
      </c>
      <c r="AY21" s="36">
        <v>0</v>
      </c>
      <c r="AZ21" s="36">
        <v>0</v>
      </c>
      <c r="BA21" s="36">
        <v>0</v>
      </c>
      <c r="BB21" s="36">
        <v>6.4157195606194701</v>
      </c>
      <c r="BC21" s="36">
        <v>0</v>
      </c>
      <c r="BD21" s="36">
        <v>34.452725881605474</v>
      </c>
      <c r="BE21" s="36">
        <v>59.244545283378905</v>
      </c>
      <c r="BF21" s="36">
        <v>25.608754408423426</v>
      </c>
      <c r="BG21" s="36">
        <v>0</v>
      </c>
      <c r="BH21" s="36">
        <v>0</v>
      </c>
      <c r="BI21" s="36">
        <v>22055.038940094757</v>
      </c>
      <c r="BJ21" s="36">
        <v>0</v>
      </c>
      <c r="BK21" s="36">
        <v>3668.830830332613</v>
      </c>
      <c r="BL21" s="36">
        <v>34513.397628221537</v>
      </c>
      <c r="BM21" s="36">
        <v>-1024.1616999427085</v>
      </c>
      <c r="BN21" s="36">
        <v>15587.341623876775</v>
      </c>
      <c r="BO21" s="36">
        <v>104028.64522467903</v>
      </c>
    </row>
    <row r="22" spans="1:67" x14ac:dyDescent="0.45">
      <c r="A22">
        <v>2014</v>
      </c>
      <c r="B22" s="33" t="s">
        <v>342</v>
      </c>
      <c r="C22" s="35" t="s">
        <v>406</v>
      </c>
      <c r="D22" s="33" t="s">
        <v>386</v>
      </c>
      <c r="E22" s="36">
        <v>25.659289434191894</v>
      </c>
      <c r="F22" s="36">
        <v>2.3613673250947058</v>
      </c>
      <c r="G22" s="36">
        <v>15.802894756545191</v>
      </c>
      <c r="H22" s="36">
        <v>25.588569743543644</v>
      </c>
      <c r="I22" s="36">
        <v>39.200510721319759</v>
      </c>
      <c r="J22" s="36">
        <v>45.433510164613544</v>
      </c>
      <c r="K22" s="36">
        <v>7.1874105612858221</v>
      </c>
      <c r="L22" s="36">
        <v>3.9288319718122606</v>
      </c>
      <c r="M22" s="36">
        <v>4.5933168194795231</v>
      </c>
      <c r="N22" s="36">
        <v>1.9175110217569624</v>
      </c>
      <c r="O22" s="36">
        <v>25.856985975815107</v>
      </c>
      <c r="P22" s="36">
        <v>11.650057321168896</v>
      </c>
      <c r="Q22" s="36">
        <v>124.23263974867471</v>
      </c>
      <c r="R22" s="36">
        <v>31.325121985230624</v>
      </c>
      <c r="S22" s="36">
        <v>91.424035516180538</v>
      </c>
      <c r="T22" s="36">
        <v>87.565264377737307</v>
      </c>
      <c r="U22" s="36">
        <v>55.91440829426282</v>
      </c>
      <c r="V22" s="36">
        <v>85.785122772256528</v>
      </c>
      <c r="W22" s="36">
        <v>190.08824723529719</v>
      </c>
      <c r="X22" s="36">
        <v>310.58038572357276</v>
      </c>
      <c r="Y22" s="36">
        <v>1230.0941106525731</v>
      </c>
      <c r="Z22" s="36">
        <v>114.71496759667993</v>
      </c>
      <c r="AA22" s="36">
        <v>0</v>
      </c>
      <c r="AB22" s="36">
        <v>29.257713288006183</v>
      </c>
      <c r="AC22" s="36">
        <v>0.86531684273675813</v>
      </c>
      <c r="AD22" s="36">
        <v>0</v>
      </c>
      <c r="AE22" s="36">
        <v>212.67120767114355</v>
      </c>
      <c r="AF22" s="36">
        <v>1.3664662805841494</v>
      </c>
      <c r="AG22" s="36">
        <v>10.616573799891404</v>
      </c>
      <c r="AH22" s="36">
        <v>17.336120673502613</v>
      </c>
      <c r="AI22" s="36">
        <v>963.12241233987891</v>
      </c>
      <c r="AJ22" s="36">
        <v>70.928824561598859</v>
      </c>
      <c r="AK22" s="36">
        <v>11.212708223956112</v>
      </c>
      <c r="AL22" s="36">
        <v>4.2127541126972048</v>
      </c>
      <c r="AM22" s="36">
        <v>0</v>
      </c>
      <c r="AN22" s="36">
        <v>13.02615739730339</v>
      </c>
      <c r="AO22" s="36">
        <v>0</v>
      </c>
      <c r="AP22" s="36">
        <v>0</v>
      </c>
      <c r="AQ22" s="36">
        <v>8.3840011689690872</v>
      </c>
      <c r="AR22" s="36">
        <v>39.689034796949478</v>
      </c>
      <c r="AS22" s="36">
        <v>6.4998629482892198</v>
      </c>
      <c r="AT22" s="36">
        <v>14.567038480858388</v>
      </c>
      <c r="AU22" s="36">
        <v>0</v>
      </c>
      <c r="AV22" s="36">
        <v>4.3762381803903443</v>
      </c>
      <c r="AW22" s="36">
        <v>8.7179533875977171</v>
      </c>
      <c r="AX22" s="36">
        <v>86.549601077364372</v>
      </c>
      <c r="AY22" s="36">
        <v>0</v>
      </c>
      <c r="AZ22" s="36">
        <v>0</v>
      </c>
      <c r="BA22" s="36">
        <v>0</v>
      </c>
      <c r="BB22" s="36">
        <v>0.73718537299917064</v>
      </c>
      <c r="BC22" s="36">
        <v>0</v>
      </c>
      <c r="BD22" s="36">
        <v>1.5835573406857697</v>
      </c>
      <c r="BE22" s="36">
        <v>6.4337041313445447</v>
      </c>
      <c r="BF22" s="36">
        <v>69.507321077344542</v>
      </c>
      <c r="BG22" s="36">
        <v>0</v>
      </c>
      <c r="BH22" s="36">
        <v>0</v>
      </c>
      <c r="BI22" s="36">
        <v>585.51033429971608</v>
      </c>
      <c r="BJ22" s="36">
        <v>0</v>
      </c>
      <c r="BK22" s="36">
        <v>46.593759996468513</v>
      </c>
      <c r="BL22" s="36">
        <v>3327.4488065978608</v>
      </c>
      <c r="BM22" s="36">
        <v>260.62081179819512</v>
      </c>
      <c r="BN22" s="36">
        <v>13283.045428209723</v>
      </c>
      <c r="BO22" s="36">
        <v>21615.785453775155</v>
      </c>
    </row>
    <row r="23" spans="1:67" x14ac:dyDescent="0.45">
      <c r="A23">
        <v>2014</v>
      </c>
      <c r="B23" s="33" t="s">
        <v>343</v>
      </c>
      <c r="C23" s="35" t="s">
        <v>407</v>
      </c>
      <c r="D23" s="33" t="s">
        <v>386</v>
      </c>
      <c r="E23" s="36">
        <v>409.98163622650969</v>
      </c>
      <c r="F23" s="36">
        <v>33.4441868901148</v>
      </c>
      <c r="G23" s="36">
        <v>1.4900352727142252</v>
      </c>
      <c r="H23" s="36">
        <v>205.5974743379399</v>
      </c>
      <c r="I23" s="36">
        <v>486.07608677843433</v>
      </c>
      <c r="J23" s="36">
        <v>1298.9037142394011</v>
      </c>
      <c r="K23" s="36">
        <v>229.64652195142202</v>
      </c>
      <c r="L23" s="36">
        <v>82.662673823232069</v>
      </c>
      <c r="M23" s="36">
        <v>197.48659640248187</v>
      </c>
      <c r="N23" s="36">
        <v>65.088508487250792</v>
      </c>
      <c r="O23" s="36">
        <v>1413.9462514673405</v>
      </c>
      <c r="P23" s="36">
        <v>198.78418520361274</v>
      </c>
      <c r="Q23" s="36">
        <v>600.06538010930706</v>
      </c>
      <c r="R23" s="36">
        <v>243.47105496634305</v>
      </c>
      <c r="S23" s="36">
        <v>427.10791855333792</v>
      </c>
      <c r="T23" s="36">
        <v>564.1888545887906</v>
      </c>
      <c r="U23" s="36">
        <v>684.85583286028373</v>
      </c>
      <c r="V23" s="36">
        <v>748.45701844081634</v>
      </c>
      <c r="W23" s="36">
        <v>1082.0538330752122</v>
      </c>
      <c r="X23" s="36">
        <v>2018.1084162632374</v>
      </c>
      <c r="Y23" s="36">
        <v>201.76517072181016</v>
      </c>
      <c r="Z23" s="36">
        <v>28195.376711103323</v>
      </c>
      <c r="AA23" s="36">
        <v>0</v>
      </c>
      <c r="AB23" s="36">
        <v>693.87786911280909</v>
      </c>
      <c r="AC23" s="36">
        <v>25.088195129082091</v>
      </c>
      <c r="AD23" s="36">
        <v>0</v>
      </c>
      <c r="AE23" s="36">
        <v>2978.98617054532</v>
      </c>
      <c r="AF23" s="36">
        <v>58.902889611140935</v>
      </c>
      <c r="AG23" s="36">
        <v>457.63798471895763</v>
      </c>
      <c r="AH23" s="36">
        <v>747.29074305106371</v>
      </c>
      <c r="AI23" s="36">
        <v>2427.635924065215</v>
      </c>
      <c r="AJ23" s="36">
        <v>38.075117824788919</v>
      </c>
      <c r="AK23" s="36">
        <v>206.9413501049354</v>
      </c>
      <c r="AL23" s="36">
        <v>27.492798336212726</v>
      </c>
      <c r="AM23" s="36">
        <v>0</v>
      </c>
      <c r="AN23" s="36">
        <v>955.10993763865031</v>
      </c>
      <c r="AO23" s="36">
        <v>0</v>
      </c>
      <c r="AP23" s="36">
        <v>0</v>
      </c>
      <c r="AQ23" s="36">
        <v>190.71811707144627</v>
      </c>
      <c r="AR23" s="36">
        <v>242.72938649254689</v>
      </c>
      <c r="AS23" s="36">
        <v>284.86470420341283</v>
      </c>
      <c r="AT23" s="36">
        <v>167.72796621600298</v>
      </c>
      <c r="AU23" s="36">
        <v>0</v>
      </c>
      <c r="AV23" s="36">
        <v>36.637053915646192</v>
      </c>
      <c r="AW23" s="36">
        <v>8.1334072297162567</v>
      </c>
      <c r="AX23" s="36">
        <v>908.90155689463631</v>
      </c>
      <c r="AY23" s="36">
        <v>0</v>
      </c>
      <c r="AZ23" s="36">
        <v>0</v>
      </c>
      <c r="BA23" s="36">
        <v>0</v>
      </c>
      <c r="BB23" s="36">
        <v>1.3807503368810827</v>
      </c>
      <c r="BC23" s="36">
        <v>0</v>
      </c>
      <c r="BD23" s="36">
        <v>275.7350346593646</v>
      </c>
      <c r="BE23" s="36">
        <v>791.68070302249498</v>
      </c>
      <c r="BF23" s="36">
        <v>1986.8639859942464</v>
      </c>
      <c r="BG23" s="36">
        <v>0</v>
      </c>
      <c r="BH23" s="36">
        <v>0</v>
      </c>
      <c r="BI23" s="36">
        <v>20078.567089815475</v>
      </c>
      <c r="BJ23" s="36">
        <v>0</v>
      </c>
      <c r="BK23" s="36">
        <v>1535.0692807102241</v>
      </c>
      <c r="BL23" s="36">
        <v>18981.3762041466</v>
      </c>
      <c r="BM23" s="36">
        <v>13414.996865082201</v>
      </c>
      <c r="BN23" s="36">
        <v>16191.647449295126</v>
      </c>
      <c r="BO23" s="36">
        <v>123102.62659698719</v>
      </c>
    </row>
    <row r="24" spans="1:67" x14ac:dyDescent="0.45">
      <c r="A24">
        <v>2014</v>
      </c>
      <c r="B24" s="33" t="s">
        <v>344</v>
      </c>
      <c r="C24" s="35" t="s">
        <v>408</v>
      </c>
      <c r="D24" s="33" t="s">
        <v>386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>
        <v>0</v>
      </c>
      <c r="BC24" s="36">
        <v>0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36">
        <v>0</v>
      </c>
      <c r="BM24" s="36">
        <v>0</v>
      </c>
      <c r="BN24" s="36">
        <v>0</v>
      </c>
      <c r="BO24" s="36">
        <v>0</v>
      </c>
    </row>
    <row r="25" spans="1:67" x14ac:dyDescent="0.45">
      <c r="A25">
        <v>2014</v>
      </c>
      <c r="B25" s="33" t="s">
        <v>345</v>
      </c>
      <c r="C25" s="35" t="s">
        <v>409</v>
      </c>
      <c r="D25" s="33" t="s">
        <v>386</v>
      </c>
      <c r="E25" s="36">
        <v>3561.12193245454</v>
      </c>
      <c r="F25" s="36">
        <v>6.5688287485474923</v>
      </c>
      <c r="G25" s="36">
        <v>0</v>
      </c>
      <c r="H25" s="36">
        <v>997.45316292685266</v>
      </c>
      <c r="I25" s="36">
        <v>3816.794822100645</v>
      </c>
      <c r="J25" s="36">
        <v>3844.5437175811048</v>
      </c>
      <c r="K25" s="36">
        <v>173.65772214391558</v>
      </c>
      <c r="L25" s="36">
        <v>583.573687994941</v>
      </c>
      <c r="M25" s="36">
        <v>205.2346416072665</v>
      </c>
      <c r="N25" s="36">
        <v>765.99100752981656</v>
      </c>
      <c r="O25" s="36">
        <v>3728.2248954555148</v>
      </c>
      <c r="P25" s="36">
        <v>291.40759617854559</v>
      </c>
      <c r="Q25" s="36">
        <v>1075.580043702266</v>
      </c>
      <c r="R25" s="36">
        <v>1949.6726327169847</v>
      </c>
      <c r="S25" s="36">
        <v>4392.8345339535153</v>
      </c>
      <c r="T25" s="36">
        <v>454.30760226223833</v>
      </c>
      <c r="U25" s="36">
        <v>631.7254104642202</v>
      </c>
      <c r="V25" s="36">
        <v>1005.8872836173458</v>
      </c>
      <c r="W25" s="36">
        <v>650.09411097722807</v>
      </c>
      <c r="X25" s="36">
        <v>2063.8284035167171</v>
      </c>
      <c r="Y25" s="36">
        <v>220.42382538475522</v>
      </c>
      <c r="Z25" s="36">
        <v>1257.0143101319559</v>
      </c>
      <c r="AA25" s="36">
        <v>0</v>
      </c>
      <c r="AB25" s="36">
        <v>11199.393897750955</v>
      </c>
      <c r="AC25" s="36">
        <v>146.47063236814188</v>
      </c>
      <c r="AD25" s="36">
        <v>0</v>
      </c>
      <c r="AE25" s="36">
        <v>3616.6348856792033</v>
      </c>
      <c r="AF25" s="36">
        <v>123.28135791779654</v>
      </c>
      <c r="AG25" s="36">
        <v>957.81773316743499</v>
      </c>
      <c r="AH25" s="36">
        <v>1564.0492030718337</v>
      </c>
      <c r="AI25" s="36">
        <v>3976.8960962731508</v>
      </c>
      <c r="AJ25" s="36">
        <v>24.966655537082772</v>
      </c>
      <c r="AK25" s="36">
        <v>33.701324276089785</v>
      </c>
      <c r="AL25" s="36">
        <v>485.05169264535232</v>
      </c>
      <c r="AM25" s="36">
        <v>0</v>
      </c>
      <c r="AN25" s="36">
        <v>1058.399863324737</v>
      </c>
      <c r="AO25" s="36">
        <v>0</v>
      </c>
      <c r="AP25" s="36">
        <v>0</v>
      </c>
      <c r="AQ25" s="36">
        <v>307.78857355129213</v>
      </c>
      <c r="AR25" s="36">
        <v>1308.0987111846714</v>
      </c>
      <c r="AS25" s="36">
        <v>1177.7878822597092</v>
      </c>
      <c r="AT25" s="36">
        <v>455.70630512390846</v>
      </c>
      <c r="AU25" s="36">
        <v>0</v>
      </c>
      <c r="AV25" s="36">
        <v>5.7061439994248051</v>
      </c>
      <c r="AW25" s="36">
        <v>178.90303724241426</v>
      </c>
      <c r="AX25" s="36">
        <v>530.66471945757996</v>
      </c>
      <c r="AY25" s="36">
        <v>0</v>
      </c>
      <c r="AZ25" s="36">
        <v>0</v>
      </c>
      <c r="BA25" s="36">
        <v>0</v>
      </c>
      <c r="BB25" s="36">
        <v>44.351186888067517</v>
      </c>
      <c r="BC25" s="36">
        <v>0</v>
      </c>
      <c r="BD25" s="36">
        <v>69.023996803161054</v>
      </c>
      <c r="BE25" s="36">
        <v>104.63271295691871</v>
      </c>
      <c r="BF25" s="36">
        <v>240.8926407874132</v>
      </c>
      <c r="BG25" s="36">
        <v>0</v>
      </c>
      <c r="BH25" s="36">
        <v>0</v>
      </c>
      <c r="BI25" s="36">
        <v>8797.9634035927593</v>
      </c>
      <c r="BJ25" s="36">
        <v>0</v>
      </c>
      <c r="BK25" s="36">
        <v>3783.2824623072629</v>
      </c>
      <c r="BL25" s="36">
        <v>0</v>
      </c>
      <c r="BM25" s="36">
        <v>0</v>
      </c>
      <c r="BN25" s="36">
        <v>3.6672564647011782E-2</v>
      </c>
      <c r="BO25" s="36">
        <v>71867.441962179946</v>
      </c>
    </row>
    <row r="26" spans="1:67" x14ac:dyDescent="0.45">
      <c r="A26">
        <v>2014</v>
      </c>
      <c r="B26" s="33" t="s">
        <v>346</v>
      </c>
      <c r="C26" s="35" t="s">
        <v>410</v>
      </c>
      <c r="D26" s="33" t="s">
        <v>386</v>
      </c>
      <c r="E26" s="36">
        <v>22.281781311234582</v>
      </c>
      <c r="F26" s="36">
        <v>0.41262692966471548</v>
      </c>
      <c r="G26" s="36">
        <v>0</v>
      </c>
      <c r="H26" s="36">
        <v>22.553152808271737</v>
      </c>
      <c r="I26" s="36">
        <v>20.067565653904783</v>
      </c>
      <c r="J26" s="36">
        <v>14.293373631468546</v>
      </c>
      <c r="K26" s="36">
        <v>0</v>
      </c>
      <c r="L26" s="36">
        <v>0.10974123054665742</v>
      </c>
      <c r="M26" s="36">
        <v>0</v>
      </c>
      <c r="N26" s="36">
        <v>0.23756254747299438</v>
      </c>
      <c r="O26" s="36">
        <v>35.321724381824261</v>
      </c>
      <c r="P26" s="36">
        <v>0.56582682141016616</v>
      </c>
      <c r="Q26" s="36">
        <v>2.3033838103371486E-2</v>
      </c>
      <c r="R26" s="36">
        <v>2.8381223833788232</v>
      </c>
      <c r="S26" s="36">
        <v>1.7016080080823951E-2</v>
      </c>
      <c r="T26" s="36">
        <v>2.5545013564587903E-2</v>
      </c>
      <c r="U26" s="36">
        <v>0</v>
      </c>
      <c r="V26" s="36">
        <v>0</v>
      </c>
      <c r="W26" s="36">
        <v>0</v>
      </c>
      <c r="X26" s="36">
        <v>69.617516406241393</v>
      </c>
      <c r="Y26" s="36">
        <v>0</v>
      </c>
      <c r="Z26" s="36">
        <v>0</v>
      </c>
      <c r="AA26" s="36">
        <v>0</v>
      </c>
      <c r="AB26" s="36">
        <v>61.795630040777425</v>
      </c>
      <c r="AC26" s="36">
        <v>601.60836967371006</v>
      </c>
      <c r="AD26" s="36">
        <v>0</v>
      </c>
      <c r="AE26" s="36">
        <v>629.09166980812006</v>
      </c>
      <c r="AF26" s="36">
        <v>2.0728064099838659E-2</v>
      </c>
      <c r="AG26" s="36">
        <v>0.16104387317257746</v>
      </c>
      <c r="AH26" s="36">
        <v>0.26297335366951313</v>
      </c>
      <c r="AI26" s="36">
        <v>46.608165940264094</v>
      </c>
      <c r="AJ26" s="36">
        <v>26.336681002087499</v>
      </c>
      <c r="AK26" s="36">
        <v>2.9374609770324986</v>
      </c>
      <c r="AL26" s="36">
        <v>0.62280754190171428</v>
      </c>
      <c r="AM26" s="36">
        <v>0</v>
      </c>
      <c r="AN26" s="36">
        <v>47.41044394886228</v>
      </c>
      <c r="AO26" s="36">
        <v>0</v>
      </c>
      <c r="AP26" s="36">
        <v>0</v>
      </c>
      <c r="AQ26" s="36">
        <v>1.3557234647869114</v>
      </c>
      <c r="AR26" s="36">
        <v>166.25899229643267</v>
      </c>
      <c r="AS26" s="36">
        <v>37.425983783730985</v>
      </c>
      <c r="AT26" s="36">
        <v>3.9795342356137979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>
        <v>0</v>
      </c>
      <c r="BC26" s="36">
        <v>0</v>
      </c>
      <c r="BD26" s="36">
        <v>2.9589871791845641</v>
      </c>
      <c r="BE26" s="36">
        <v>3.0937749253631495</v>
      </c>
      <c r="BF26" s="36">
        <v>0.12390034688376304</v>
      </c>
      <c r="BG26" s="36">
        <v>0</v>
      </c>
      <c r="BH26" s="36">
        <v>0</v>
      </c>
      <c r="BI26" s="36">
        <v>1353.858924047883</v>
      </c>
      <c r="BJ26" s="36">
        <v>0</v>
      </c>
      <c r="BK26" s="36">
        <v>3660.3218240433953</v>
      </c>
      <c r="BL26" s="36">
        <v>0</v>
      </c>
      <c r="BM26" s="36">
        <v>0</v>
      </c>
      <c r="BN26" s="36">
        <v>3.6569150934155914E-3</v>
      </c>
      <c r="BO26" s="36">
        <v>6834.6018644992328</v>
      </c>
    </row>
    <row r="27" spans="1:67" x14ac:dyDescent="0.45">
      <c r="A27">
        <v>2014</v>
      </c>
      <c r="B27" s="33" t="s">
        <v>347</v>
      </c>
      <c r="C27" s="35" t="s">
        <v>411</v>
      </c>
      <c r="D27" s="33" t="s">
        <v>386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36">
        <v>0</v>
      </c>
      <c r="BA27" s="36">
        <v>0</v>
      </c>
      <c r="BB27" s="36">
        <v>0</v>
      </c>
      <c r="BC27" s="36">
        <v>0</v>
      </c>
      <c r="BD27" s="36">
        <v>0</v>
      </c>
      <c r="BE27" s="36">
        <v>0</v>
      </c>
      <c r="BF27" s="36">
        <v>0</v>
      </c>
      <c r="BG27" s="36">
        <v>0</v>
      </c>
      <c r="BH27" s="36">
        <v>0</v>
      </c>
      <c r="BI27" s="36">
        <v>0</v>
      </c>
      <c r="BJ27" s="36">
        <v>0</v>
      </c>
      <c r="BK27" s="36">
        <v>0</v>
      </c>
      <c r="BL27" s="36">
        <v>0</v>
      </c>
      <c r="BM27" s="36">
        <v>0</v>
      </c>
      <c r="BN27" s="36">
        <v>0</v>
      </c>
      <c r="BO27" s="36">
        <v>0</v>
      </c>
    </row>
    <row r="28" spans="1:67" x14ac:dyDescent="0.45">
      <c r="A28">
        <v>2014</v>
      </c>
      <c r="B28" s="33" t="s">
        <v>348</v>
      </c>
      <c r="C28" s="35" t="s">
        <v>412</v>
      </c>
      <c r="D28" s="33" t="s">
        <v>386</v>
      </c>
      <c r="E28" s="36">
        <v>2519.6201883451436</v>
      </c>
      <c r="F28" s="36">
        <v>54.011258312378409</v>
      </c>
      <c r="G28" s="36">
        <v>0</v>
      </c>
      <c r="H28" s="36">
        <v>1045.9324720174666</v>
      </c>
      <c r="I28" s="36">
        <v>1268.2908978103919</v>
      </c>
      <c r="J28" s="36">
        <v>2563.7728030047765</v>
      </c>
      <c r="K28" s="36">
        <v>90.667512190546844</v>
      </c>
      <c r="L28" s="36">
        <v>93.472418184168276</v>
      </c>
      <c r="M28" s="36">
        <v>560.90446945858491</v>
      </c>
      <c r="N28" s="36">
        <v>67.587564762425842</v>
      </c>
      <c r="O28" s="36">
        <v>1012.1024829644164</v>
      </c>
      <c r="P28" s="36">
        <v>65.579414265139732</v>
      </c>
      <c r="Q28" s="36">
        <v>191.32478994597241</v>
      </c>
      <c r="R28" s="36">
        <v>2454.1130221009066</v>
      </c>
      <c r="S28" s="36">
        <v>141.14813767344742</v>
      </c>
      <c r="T28" s="36">
        <v>435.41393519453572</v>
      </c>
      <c r="U28" s="36">
        <v>386.08821882390941</v>
      </c>
      <c r="V28" s="36">
        <v>623.44661304643887</v>
      </c>
      <c r="W28" s="36">
        <v>1155.9792437907654</v>
      </c>
      <c r="X28" s="36">
        <v>521.14538011632271</v>
      </c>
      <c r="Y28" s="36">
        <v>121.35366833277516</v>
      </c>
      <c r="Z28" s="36">
        <v>905.4888725830931</v>
      </c>
      <c r="AA28" s="36">
        <v>0</v>
      </c>
      <c r="AB28" s="36">
        <v>1197.1469188294839</v>
      </c>
      <c r="AC28" s="36">
        <v>597.02480644139541</v>
      </c>
      <c r="AD28" s="36">
        <v>0</v>
      </c>
      <c r="AE28" s="36">
        <v>47733.357080303824</v>
      </c>
      <c r="AF28" s="36">
        <v>88.642746264073907</v>
      </c>
      <c r="AG28" s="36">
        <v>688.69775384048512</v>
      </c>
      <c r="AH28" s="36">
        <v>1124.5951455602008</v>
      </c>
      <c r="AI28" s="36">
        <v>3742.3257082413302</v>
      </c>
      <c r="AJ28" s="36">
        <v>35.410854893818815</v>
      </c>
      <c r="AK28" s="36">
        <v>98.964200442601594</v>
      </c>
      <c r="AL28" s="36">
        <v>255.88531452151489</v>
      </c>
      <c r="AM28" s="36">
        <v>0</v>
      </c>
      <c r="AN28" s="36">
        <v>1969.695080426126</v>
      </c>
      <c r="AO28" s="36">
        <v>0</v>
      </c>
      <c r="AP28" s="36">
        <v>0</v>
      </c>
      <c r="AQ28" s="36">
        <v>177.46672206078779</v>
      </c>
      <c r="AR28" s="36">
        <v>1410.231210343009</v>
      </c>
      <c r="AS28" s="36">
        <v>1393.0517559130506</v>
      </c>
      <c r="AT28" s="36">
        <v>58.502580505354913</v>
      </c>
      <c r="AU28" s="36">
        <v>0</v>
      </c>
      <c r="AV28" s="36">
        <v>7433.5537397577291</v>
      </c>
      <c r="AW28" s="36">
        <v>0.48663353733019554</v>
      </c>
      <c r="AX28" s="36">
        <v>1049.8436143041026</v>
      </c>
      <c r="AY28" s="36">
        <v>0</v>
      </c>
      <c r="AZ28" s="36">
        <v>0</v>
      </c>
      <c r="BA28" s="36">
        <v>0</v>
      </c>
      <c r="BB28" s="36">
        <v>40.086541257117446</v>
      </c>
      <c r="BC28" s="36">
        <v>0</v>
      </c>
      <c r="BD28" s="36">
        <v>1091.4851102308971</v>
      </c>
      <c r="BE28" s="36">
        <v>508.72303985692832</v>
      </c>
      <c r="BF28" s="36">
        <v>355.83128020383049</v>
      </c>
      <c r="BG28" s="36">
        <v>0</v>
      </c>
      <c r="BH28" s="36">
        <v>0</v>
      </c>
      <c r="BI28" s="36">
        <v>1833.0170921882204</v>
      </c>
      <c r="BJ28" s="36">
        <v>0</v>
      </c>
      <c r="BK28" s="36">
        <v>5645.5775740158651</v>
      </c>
      <c r="BL28" s="36">
        <v>297312.83718207345</v>
      </c>
      <c r="BM28" s="36">
        <v>0</v>
      </c>
      <c r="BN28" s="36">
        <v>692.77183046464495</v>
      </c>
      <c r="BO28" s="36">
        <v>392812.65487940086</v>
      </c>
    </row>
    <row r="29" spans="1:67" x14ac:dyDescent="0.45">
      <c r="A29">
        <v>2014</v>
      </c>
      <c r="B29" s="33" t="s">
        <v>349</v>
      </c>
      <c r="C29" s="35" t="s">
        <v>413</v>
      </c>
      <c r="D29" s="33" t="s">
        <v>386</v>
      </c>
      <c r="E29" s="36">
        <v>948.1109854647209</v>
      </c>
      <c r="F29" s="36">
        <v>2.7901780211820646</v>
      </c>
      <c r="G29" s="36">
        <v>2.7115158098396912</v>
      </c>
      <c r="H29" s="36">
        <v>33.067166821611188</v>
      </c>
      <c r="I29" s="36">
        <v>1774.9861152301312</v>
      </c>
      <c r="J29" s="36">
        <v>968.738966918914</v>
      </c>
      <c r="K29" s="36">
        <v>164.22033559951774</v>
      </c>
      <c r="L29" s="36">
        <v>81.872545567883847</v>
      </c>
      <c r="M29" s="36">
        <v>40.25983850173192</v>
      </c>
      <c r="N29" s="36">
        <v>84.640945485177383</v>
      </c>
      <c r="O29" s="36">
        <v>467.11556316827972</v>
      </c>
      <c r="P29" s="36">
        <v>55.347612373065871</v>
      </c>
      <c r="Q29" s="36">
        <v>173.30327538706061</v>
      </c>
      <c r="R29" s="36">
        <v>230.61649437243378</v>
      </c>
      <c r="S29" s="36">
        <v>965.91279733162128</v>
      </c>
      <c r="T29" s="36">
        <v>157.84028228692327</v>
      </c>
      <c r="U29" s="36">
        <v>42.173900443316136</v>
      </c>
      <c r="V29" s="36">
        <v>90.619069276996598</v>
      </c>
      <c r="W29" s="36">
        <v>137.95292255549921</v>
      </c>
      <c r="X29" s="36">
        <v>323.47411906599535</v>
      </c>
      <c r="Y29" s="36">
        <v>62.370328574504562</v>
      </c>
      <c r="Z29" s="36">
        <v>233.40873913043407</v>
      </c>
      <c r="AA29" s="36">
        <v>0</v>
      </c>
      <c r="AB29" s="36">
        <v>191.52825603235416</v>
      </c>
      <c r="AC29" s="36">
        <v>0.90659014074947131</v>
      </c>
      <c r="AD29" s="36">
        <v>0</v>
      </c>
      <c r="AE29" s="36">
        <v>1496.0238898062767</v>
      </c>
      <c r="AF29" s="36">
        <v>130.209540920671</v>
      </c>
      <c r="AG29" s="36">
        <v>0</v>
      </c>
      <c r="AH29" s="36">
        <v>0</v>
      </c>
      <c r="AI29" s="36">
        <v>955.87517680534813</v>
      </c>
      <c r="AJ29" s="36">
        <v>7.5184566301981137</v>
      </c>
      <c r="AK29" s="36">
        <v>6.6704201999093131</v>
      </c>
      <c r="AL29" s="36">
        <v>6.6732339038004467</v>
      </c>
      <c r="AM29" s="36">
        <v>0</v>
      </c>
      <c r="AN29" s="36">
        <v>445.59470744208107</v>
      </c>
      <c r="AO29" s="36">
        <v>0</v>
      </c>
      <c r="AP29" s="36">
        <v>0</v>
      </c>
      <c r="AQ29" s="36">
        <v>7.3865709922327429</v>
      </c>
      <c r="AR29" s="36">
        <v>8.4185668812657468</v>
      </c>
      <c r="AS29" s="36">
        <v>11.016278582050878</v>
      </c>
      <c r="AT29" s="36">
        <v>7.9356353018532841</v>
      </c>
      <c r="AU29" s="36">
        <v>0</v>
      </c>
      <c r="AV29" s="36">
        <v>0.33314173760647314</v>
      </c>
      <c r="AW29" s="36">
        <v>0.530727134409824</v>
      </c>
      <c r="AX29" s="36">
        <v>12.661994154158654</v>
      </c>
      <c r="AY29" s="36">
        <v>0</v>
      </c>
      <c r="AZ29" s="36">
        <v>0</v>
      </c>
      <c r="BA29" s="36">
        <v>0</v>
      </c>
      <c r="BB29" s="36">
        <v>0.12163221117942169</v>
      </c>
      <c r="BC29" s="36">
        <v>0</v>
      </c>
      <c r="BD29" s="36">
        <v>8.2926383816213587</v>
      </c>
      <c r="BE29" s="36">
        <v>34.754735392968328</v>
      </c>
      <c r="BF29" s="36">
        <v>12.962599957211246</v>
      </c>
      <c r="BG29" s="36">
        <v>0</v>
      </c>
      <c r="BH29" s="36">
        <v>0</v>
      </c>
      <c r="BI29" s="36">
        <v>7562.3642079031506</v>
      </c>
      <c r="BJ29" s="36">
        <v>0</v>
      </c>
      <c r="BK29" s="36">
        <v>288.16555447542214</v>
      </c>
      <c r="BL29" s="36">
        <v>689.17928435630415</v>
      </c>
      <c r="BM29" s="36">
        <v>0</v>
      </c>
      <c r="BN29" s="36">
        <v>778.80630964688066</v>
      </c>
      <c r="BO29" s="36">
        <v>19705.463846376522</v>
      </c>
    </row>
    <row r="30" spans="1:67" x14ac:dyDescent="0.45">
      <c r="A30">
        <v>2014</v>
      </c>
      <c r="B30" s="33" t="s">
        <v>350</v>
      </c>
      <c r="C30" s="35" t="s">
        <v>414</v>
      </c>
      <c r="D30" s="33" t="s">
        <v>386</v>
      </c>
      <c r="E30" s="36">
        <v>7366.2191783430844</v>
      </c>
      <c r="F30" s="36">
        <v>21.677908141258914</v>
      </c>
      <c r="G30" s="36">
        <v>21.066752803240075</v>
      </c>
      <c r="H30" s="36">
        <v>256.9108492034091</v>
      </c>
      <c r="I30" s="36">
        <v>13790.51288694028</v>
      </c>
      <c r="J30" s="36">
        <v>7526.4854709268639</v>
      </c>
      <c r="K30" s="36">
        <v>1275.8875322746881</v>
      </c>
      <c r="L30" s="36">
        <v>636.09759256856034</v>
      </c>
      <c r="M30" s="36">
        <v>312.79333225222729</v>
      </c>
      <c r="N30" s="36">
        <v>657.60629869761704</v>
      </c>
      <c r="O30" s="36">
        <v>3629.1907515723515</v>
      </c>
      <c r="P30" s="36">
        <v>430.01573654179271</v>
      </c>
      <c r="Q30" s="36">
        <v>1346.4561959485288</v>
      </c>
      <c r="R30" s="36">
        <v>1791.7434453686992</v>
      </c>
      <c r="S30" s="36">
        <v>7504.5279312143975</v>
      </c>
      <c r="T30" s="36">
        <v>1226.3185769618785</v>
      </c>
      <c r="U30" s="36">
        <v>327.66437583129016</v>
      </c>
      <c r="V30" s="36">
        <v>704.05251733754062</v>
      </c>
      <c r="W30" s="36">
        <v>1071.8064439878901</v>
      </c>
      <c r="X30" s="36">
        <v>2513.1881141464037</v>
      </c>
      <c r="Y30" s="36">
        <v>484.57777364522565</v>
      </c>
      <c r="Z30" s="36">
        <v>1813.4374107401982</v>
      </c>
      <c r="AA30" s="36">
        <v>0</v>
      </c>
      <c r="AB30" s="36">
        <v>1488.0527010122159</v>
      </c>
      <c r="AC30" s="36">
        <v>7.0436286300513542</v>
      </c>
      <c r="AD30" s="36">
        <v>0</v>
      </c>
      <c r="AE30" s="36">
        <v>11623.153868372166</v>
      </c>
      <c r="AF30" s="36">
        <v>0</v>
      </c>
      <c r="AG30" s="36">
        <v>1011.6452949471565</v>
      </c>
      <c r="AH30" s="36">
        <v>0</v>
      </c>
      <c r="AI30" s="36">
        <v>7426.5420055589539</v>
      </c>
      <c r="AJ30" s="36">
        <v>58.41362484979544</v>
      </c>
      <c r="AK30" s="36">
        <v>51.824921298739078</v>
      </c>
      <c r="AL30" s="36">
        <v>51.846781987922917</v>
      </c>
      <c r="AM30" s="36">
        <v>0</v>
      </c>
      <c r="AN30" s="36">
        <v>3461.9873939327645</v>
      </c>
      <c r="AO30" s="36">
        <v>0</v>
      </c>
      <c r="AP30" s="36">
        <v>0</v>
      </c>
      <c r="AQ30" s="36">
        <v>57.388957347127125</v>
      </c>
      <c r="AR30" s="36">
        <v>65.40690885945989</v>
      </c>
      <c r="AS30" s="36">
        <v>85.589476136380966</v>
      </c>
      <c r="AT30" s="36">
        <v>61.654837723661437</v>
      </c>
      <c r="AU30" s="36">
        <v>0</v>
      </c>
      <c r="AV30" s="36">
        <v>2.5882993597637785</v>
      </c>
      <c r="AW30" s="36">
        <v>4.1234121910743156</v>
      </c>
      <c r="AX30" s="36">
        <v>98.375639143886019</v>
      </c>
      <c r="AY30" s="36">
        <v>0</v>
      </c>
      <c r="AZ30" s="36">
        <v>0</v>
      </c>
      <c r="BA30" s="36">
        <v>0</v>
      </c>
      <c r="BB30" s="36">
        <v>0.94500489966896539</v>
      </c>
      <c r="BC30" s="36">
        <v>0</v>
      </c>
      <c r="BD30" s="36">
        <v>64.428524531673816</v>
      </c>
      <c r="BE30" s="36">
        <v>270.02218338862258</v>
      </c>
      <c r="BF30" s="36">
        <v>100.71115499120197</v>
      </c>
      <c r="BG30" s="36">
        <v>0</v>
      </c>
      <c r="BH30" s="36">
        <v>0</v>
      </c>
      <c r="BI30" s="36">
        <v>58754.758795002177</v>
      </c>
      <c r="BJ30" s="36">
        <v>0</v>
      </c>
      <c r="BK30" s="36">
        <v>2238.8630302329816</v>
      </c>
      <c r="BL30" s="36">
        <v>5354.4845904868707</v>
      </c>
      <c r="BM30" s="36">
        <v>0</v>
      </c>
      <c r="BN30" s="36">
        <v>6050.8315571045259</v>
      </c>
      <c r="BO30" s="36">
        <v>153098.91966743622</v>
      </c>
    </row>
    <row r="31" spans="1:67" x14ac:dyDescent="0.45">
      <c r="A31">
        <v>2014</v>
      </c>
      <c r="B31" s="33" t="s">
        <v>351</v>
      </c>
      <c r="C31" s="35" t="s">
        <v>415</v>
      </c>
      <c r="D31" s="33" t="s">
        <v>386</v>
      </c>
      <c r="E31" s="36">
        <v>12028.519665684791</v>
      </c>
      <c r="F31" s="36">
        <v>35.398504724739084</v>
      </c>
      <c r="G31" s="36">
        <v>34.400530889835977</v>
      </c>
      <c r="H31" s="36">
        <v>419.51741146346006</v>
      </c>
      <c r="I31" s="36">
        <v>22518.941052980274</v>
      </c>
      <c r="J31" s="36">
        <v>12290.223289405092</v>
      </c>
      <c r="K31" s="36">
        <v>2083.4349211721665</v>
      </c>
      <c r="L31" s="36">
        <v>1038.7027885350981</v>
      </c>
      <c r="M31" s="36">
        <v>510.7695898260381</v>
      </c>
      <c r="N31" s="36">
        <v>1073.8249982322286</v>
      </c>
      <c r="O31" s="36">
        <v>5926.2141498793453</v>
      </c>
      <c r="P31" s="36">
        <v>702.18556064066843</v>
      </c>
      <c r="Q31" s="36">
        <v>2198.6686032322245</v>
      </c>
      <c r="R31" s="36">
        <v>2925.7914741178001</v>
      </c>
      <c r="S31" s="36">
        <v>12254.368165922215</v>
      </c>
      <c r="T31" s="36">
        <v>2002.4922911265453</v>
      </c>
      <c r="U31" s="36">
        <v>535.05296177156993</v>
      </c>
      <c r="V31" s="36">
        <v>1149.6684181442445</v>
      </c>
      <c r="W31" s="36">
        <v>1750.1848067757237</v>
      </c>
      <c r="X31" s="36">
        <v>4103.8600566559635</v>
      </c>
      <c r="Y31" s="36">
        <v>791.28154331628718</v>
      </c>
      <c r="Z31" s="36">
        <v>2961.21619917417</v>
      </c>
      <c r="AA31" s="36">
        <v>0</v>
      </c>
      <c r="AB31" s="36">
        <v>2429.8857723816641</v>
      </c>
      <c r="AC31" s="36">
        <v>11.501751908692267</v>
      </c>
      <c r="AD31" s="36">
        <v>0</v>
      </c>
      <c r="AE31" s="36">
        <v>18979.795672390348</v>
      </c>
      <c r="AF31" s="36">
        <v>0</v>
      </c>
      <c r="AG31" s="36">
        <v>0</v>
      </c>
      <c r="AH31" s="36">
        <v>1651.9458667134722</v>
      </c>
      <c r="AI31" s="36">
        <v>12127.022614876023</v>
      </c>
      <c r="AJ31" s="36">
        <v>95.385355531566447</v>
      </c>
      <c r="AK31" s="36">
        <v>84.626464393999797</v>
      </c>
      <c r="AL31" s="36">
        <v>84.662161367357101</v>
      </c>
      <c r="AM31" s="36">
        <v>0</v>
      </c>
      <c r="AN31" s="36">
        <v>5653.1827850987102</v>
      </c>
      <c r="AO31" s="36">
        <v>0</v>
      </c>
      <c r="AP31" s="36">
        <v>0</v>
      </c>
      <c r="AQ31" s="36">
        <v>93.712145312289977</v>
      </c>
      <c r="AR31" s="36">
        <v>106.80489820350861</v>
      </c>
      <c r="AS31" s="36">
        <v>139.7616160959374</v>
      </c>
      <c r="AT31" s="36">
        <v>100.67802899811097</v>
      </c>
      <c r="AU31" s="36">
        <v>0</v>
      </c>
      <c r="AV31" s="36">
        <v>4.2265114566684581</v>
      </c>
      <c r="AW31" s="36">
        <v>6.7332431236750478</v>
      </c>
      <c r="AX31" s="36">
        <v>160.64052418444481</v>
      </c>
      <c r="AY31" s="36">
        <v>0</v>
      </c>
      <c r="AZ31" s="36">
        <v>0</v>
      </c>
      <c r="BA31" s="36">
        <v>0</v>
      </c>
      <c r="BB31" s="36">
        <v>1.5431267716355765</v>
      </c>
      <c r="BC31" s="36">
        <v>0</v>
      </c>
      <c r="BD31" s="36">
        <v>105.20726516511462</v>
      </c>
      <c r="BE31" s="36">
        <v>440.92730129593724</v>
      </c>
      <c r="BF31" s="36">
        <v>164.45425788131229</v>
      </c>
      <c r="BG31" s="36">
        <v>0</v>
      </c>
      <c r="BH31" s="36">
        <v>0</v>
      </c>
      <c r="BI31" s="36">
        <v>95942.403356129653</v>
      </c>
      <c r="BJ31" s="36">
        <v>0</v>
      </c>
      <c r="BK31" s="36">
        <v>3655.9064203666003</v>
      </c>
      <c r="BL31" s="36">
        <v>8743.4980736976577</v>
      </c>
      <c r="BM31" s="36">
        <v>0</v>
      </c>
      <c r="BN31" s="36">
        <v>9880.5794407709418</v>
      </c>
      <c r="BO31" s="36">
        <v>249999.80163778568</v>
      </c>
    </row>
    <row r="32" spans="1:67" x14ac:dyDescent="0.45">
      <c r="A32">
        <v>2014</v>
      </c>
      <c r="B32" s="33" t="s">
        <v>352</v>
      </c>
      <c r="C32" s="35" t="s">
        <v>416</v>
      </c>
      <c r="D32" s="33" t="s">
        <v>386</v>
      </c>
      <c r="E32" s="36">
        <v>4633.6969075029647</v>
      </c>
      <c r="F32" s="36">
        <v>247.56813646246263</v>
      </c>
      <c r="G32" s="36">
        <v>31.294609535919466</v>
      </c>
      <c r="H32" s="36">
        <v>1267.2355004415397</v>
      </c>
      <c r="I32" s="36">
        <v>8246.6369060297948</v>
      </c>
      <c r="J32" s="36">
        <v>10420.622235776586</v>
      </c>
      <c r="K32" s="36">
        <v>1455.1572843079418</v>
      </c>
      <c r="L32" s="36">
        <v>1175.2233699483745</v>
      </c>
      <c r="M32" s="36">
        <v>976.21063383118303</v>
      </c>
      <c r="N32" s="36">
        <v>1387.7172146412086</v>
      </c>
      <c r="O32" s="36">
        <v>5804.9267212089926</v>
      </c>
      <c r="P32" s="36">
        <v>906.55321046605115</v>
      </c>
      <c r="Q32" s="36">
        <v>1746.6361445910973</v>
      </c>
      <c r="R32" s="36">
        <v>3436.5488129577993</v>
      </c>
      <c r="S32" s="36">
        <v>7250.7810720370771</v>
      </c>
      <c r="T32" s="36">
        <v>1563.6777594950606</v>
      </c>
      <c r="U32" s="36">
        <v>476.7710948841916</v>
      </c>
      <c r="V32" s="36">
        <v>1656.3207447183449</v>
      </c>
      <c r="W32" s="36">
        <v>1766.4387929589784</v>
      </c>
      <c r="X32" s="36">
        <v>3009.4164505389135</v>
      </c>
      <c r="Y32" s="36">
        <v>512.4231878673196</v>
      </c>
      <c r="Z32" s="36">
        <v>11871.064278033295</v>
      </c>
      <c r="AA32" s="36">
        <v>0</v>
      </c>
      <c r="AB32" s="36">
        <v>1821.9522534972978</v>
      </c>
      <c r="AC32" s="36">
        <v>881.94679764173088</v>
      </c>
      <c r="AD32" s="36">
        <v>0</v>
      </c>
      <c r="AE32" s="36">
        <v>14694.640808123429</v>
      </c>
      <c r="AF32" s="36">
        <v>737.9532144918636</v>
      </c>
      <c r="AG32" s="36">
        <v>5733.4270730496501</v>
      </c>
      <c r="AH32" s="36">
        <v>9362.2844242185365</v>
      </c>
      <c r="AI32" s="36">
        <v>6128.2853276933065</v>
      </c>
      <c r="AJ32" s="36">
        <v>148.18655949903476</v>
      </c>
      <c r="AK32" s="36">
        <v>215.7169291895936</v>
      </c>
      <c r="AL32" s="36">
        <v>1342.0604273442516</v>
      </c>
      <c r="AM32" s="36">
        <v>0</v>
      </c>
      <c r="AN32" s="36">
        <v>2723.5892443346352</v>
      </c>
      <c r="AO32" s="36">
        <v>0</v>
      </c>
      <c r="AP32" s="36">
        <v>0</v>
      </c>
      <c r="AQ32" s="36">
        <v>197.20156188401967</v>
      </c>
      <c r="AR32" s="36">
        <v>320.52309898669404</v>
      </c>
      <c r="AS32" s="36">
        <v>1617.2719596562174</v>
      </c>
      <c r="AT32" s="36">
        <v>950.68352442052787</v>
      </c>
      <c r="AU32" s="36">
        <v>0</v>
      </c>
      <c r="AV32" s="36">
        <v>6.7619001780620716</v>
      </c>
      <c r="AW32" s="36">
        <v>46.954456825387489</v>
      </c>
      <c r="AX32" s="36">
        <v>346.39834635689624</v>
      </c>
      <c r="AY32" s="36">
        <v>0</v>
      </c>
      <c r="AZ32" s="36">
        <v>0</v>
      </c>
      <c r="BA32" s="36">
        <v>0</v>
      </c>
      <c r="BB32" s="36">
        <v>7.4027209286247686</v>
      </c>
      <c r="BC32" s="36">
        <v>0</v>
      </c>
      <c r="BD32" s="36">
        <v>2604.8175317308155</v>
      </c>
      <c r="BE32" s="36">
        <v>852.49121846636876</v>
      </c>
      <c r="BF32" s="36">
        <v>509.35343698633233</v>
      </c>
      <c r="BG32" s="36">
        <v>0</v>
      </c>
      <c r="BH32" s="36">
        <v>0</v>
      </c>
      <c r="BI32" s="36">
        <v>126629.89249523751</v>
      </c>
      <c r="BJ32" s="36">
        <v>0</v>
      </c>
      <c r="BK32" s="36">
        <v>7410.6854095124136</v>
      </c>
      <c r="BL32" s="36">
        <v>8195.7087120557899</v>
      </c>
      <c r="BM32" s="36">
        <v>0</v>
      </c>
      <c r="BN32" s="36">
        <v>7585.4826355695168</v>
      </c>
      <c r="BO32" s="36">
        <v>270914.59313611378</v>
      </c>
    </row>
    <row r="33" spans="1:67" x14ac:dyDescent="0.45">
      <c r="A33">
        <v>2014</v>
      </c>
      <c r="B33" s="33" t="s">
        <v>353</v>
      </c>
      <c r="C33" s="35" t="s">
        <v>417</v>
      </c>
      <c r="D33" s="33" t="s">
        <v>386</v>
      </c>
      <c r="E33" s="36">
        <v>15.287263916085861</v>
      </c>
      <c r="F33" s="36">
        <v>0.1156760611156842</v>
      </c>
      <c r="G33" s="36">
        <v>6.0231997446954247E-2</v>
      </c>
      <c r="H33" s="36">
        <v>1.9408733702872873</v>
      </c>
      <c r="I33" s="36">
        <v>34.317726435650485</v>
      </c>
      <c r="J33" s="36">
        <v>2.4790619433133578</v>
      </c>
      <c r="K33" s="36">
        <v>7.2301595732537205</v>
      </c>
      <c r="L33" s="36">
        <v>2.5129995190888503</v>
      </c>
      <c r="M33" s="36">
        <v>0.16576298143195223</v>
      </c>
      <c r="N33" s="36">
        <v>4.7582744885595645</v>
      </c>
      <c r="O33" s="36">
        <v>10.455918477912363</v>
      </c>
      <c r="P33" s="36">
        <v>0.81912856657882549</v>
      </c>
      <c r="Q33" s="36">
        <v>0.7481847235932112</v>
      </c>
      <c r="R33" s="36">
        <v>8.9231783169747683</v>
      </c>
      <c r="S33" s="36">
        <v>17.339123593229871</v>
      </c>
      <c r="T33" s="36">
        <v>1.1745194084082271</v>
      </c>
      <c r="U33" s="36">
        <v>0.10760458783384304</v>
      </c>
      <c r="V33" s="36">
        <v>0.489468112744393</v>
      </c>
      <c r="W33" s="36">
        <v>0.37617017413523818</v>
      </c>
      <c r="X33" s="36">
        <v>0.45202268317658928</v>
      </c>
      <c r="Y33" s="36">
        <v>0.12196035793609364</v>
      </c>
      <c r="Z33" s="36">
        <v>15.897219259469066</v>
      </c>
      <c r="AA33" s="36">
        <v>0</v>
      </c>
      <c r="AB33" s="36">
        <v>8.8557414652633017</v>
      </c>
      <c r="AC33" s="36">
        <v>2.7543459104464776E-2</v>
      </c>
      <c r="AD33" s="36">
        <v>0</v>
      </c>
      <c r="AE33" s="36">
        <v>27.98897949425367</v>
      </c>
      <c r="AF33" s="36">
        <v>0.1753423861562938</v>
      </c>
      <c r="AG33" s="36">
        <v>1.3622988071592781</v>
      </c>
      <c r="AH33" s="36">
        <v>2.2245384376389628</v>
      </c>
      <c r="AI33" s="36">
        <v>44.236111340854173</v>
      </c>
      <c r="AJ33" s="36">
        <v>6.6011065828807586E-2</v>
      </c>
      <c r="AK33" s="36">
        <v>0.21245566483964962</v>
      </c>
      <c r="AL33" s="36">
        <v>0.13430962433227056</v>
      </c>
      <c r="AM33" s="36">
        <v>0</v>
      </c>
      <c r="AN33" s="36">
        <v>14.450110407615696</v>
      </c>
      <c r="AO33" s="36">
        <v>0</v>
      </c>
      <c r="AP33" s="36">
        <v>0</v>
      </c>
      <c r="AQ33" s="36">
        <v>0.1648644513181918</v>
      </c>
      <c r="AR33" s="36">
        <v>3.0348087884699448E-2</v>
      </c>
      <c r="AS33" s="36">
        <v>0.25332379252833032</v>
      </c>
      <c r="AT33" s="36">
        <v>0.30149961451778584</v>
      </c>
      <c r="AU33" s="36">
        <v>0</v>
      </c>
      <c r="AV33" s="36">
        <v>1.7639474811724108E-3</v>
      </c>
      <c r="AW33" s="36">
        <v>1.1206341398426729E-3</v>
      </c>
      <c r="AX33" s="36">
        <v>5.8326598513448125E-2</v>
      </c>
      <c r="AY33" s="36">
        <v>0</v>
      </c>
      <c r="AZ33" s="36">
        <v>0</v>
      </c>
      <c r="BA33" s="36">
        <v>0</v>
      </c>
      <c r="BB33" s="36">
        <v>0</v>
      </c>
      <c r="BC33" s="36">
        <v>0</v>
      </c>
      <c r="BD33" s="36">
        <v>0.12479851264800254</v>
      </c>
      <c r="BE33" s="36">
        <v>0.19034414380961326</v>
      </c>
      <c r="BF33" s="36">
        <v>0.27932733347737915</v>
      </c>
      <c r="BG33" s="36">
        <v>0</v>
      </c>
      <c r="BH33" s="36">
        <v>0</v>
      </c>
      <c r="BI33" s="36">
        <v>250.75196298099206</v>
      </c>
      <c r="BJ33" s="36">
        <v>0</v>
      </c>
      <c r="BK33" s="36">
        <v>13.411700172469994</v>
      </c>
      <c r="BL33" s="36">
        <v>11.230934759144356</v>
      </c>
      <c r="BM33" s="36">
        <v>0</v>
      </c>
      <c r="BN33" s="36">
        <v>3417.6156790195287</v>
      </c>
      <c r="BO33" s="36">
        <v>3919.9219647497262</v>
      </c>
    </row>
    <row r="34" spans="1:67" x14ac:dyDescent="0.45">
      <c r="A34">
        <v>2014</v>
      </c>
      <c r="B34" s="33" t="s">
        <v>354</v>
      </c>
      <c r="C34" s="35" t="s">
        <v>418</v>
      </c>
      <c r="D34" s="33" t="s">
        <v>386</v>
      </c>
      <c r="E34" s="36">
        <v>1.2233647751592662</v>
      </c>
      <c r="F34" s="36">
        <v>4.8734781396315967E-3</v>
      </c>
      <c r="G34" s="36">
        <v>3.6435121677160122E-4</v>
      </c>
      <c r="H34" s="36">
        <v>0.87366981155541779</v>
      </c>
      <c r="I34" s="36">
        <v>3.5249373884988677</v>
      </c>
      <c r="J34" s="36">
        <v>3.6261185288125084</v>
      </c>
      <c r="K34" s="36">
        <v>2.5518943559505995</v>
      </c>
      <c r="L34" s="36">
        <v>0.31214379333679232</v>
      </c>
      <c r="M34" s="36">
        <v>0.90391994368046014</v>
      </c>
      <c r="N34" s="36">
        <v>7.2695859336260451</v>
      </c>
      <c r="O34" s="36">
        <v>10.43776513234239</v>
      </c>
      <c r="P34" s="36">
        <v>2.2508796679880336</v>
      </c>
      <c r="Q34" s="36">
        <v>2.5774826530748527</v>
      </c>
      <c r="R34" s="36">
        <v>5.289441659023459</v>
      </c>
      <c r="S34" s="36">
        <v>17.67754635314715</v>
      </c>
      <c r="T34" s="36">
        <v>5.1626898373859076</v>
      </c>
      <c r="U34" s="36">
        <v>2.0166001647486489</v>
      </c>
      <c r="V34" s="36">
        <v>3.6764825615984154</v>
      </c>
      <c r="W34" s="36">
        <v>5.2587079711994624</v>
      </c>
      <c r="X34" s="36">
        <v>7.0916893716734899</v>
      </c>
      <c r="Y34" s="36">
        <v>1.5141410828411135</v>
      </c>
      <c r="Z34" s="36">
        <v>10.992307769005819</v>
      </c>
      <c r="AA34" s="36">
        <v>0</v>
      </c>
      <c r="AB34" s="36">
        <v>0.60390602535119786</v>
      </c>
      <c r="AC34" s="36">
        <v>3.5008529196015804E-2</v>
      </c>
      <c r="AD34" s="36">
        <v>0</v>
      </c>
      <c r="AE34" s="36">
        <v>2.7886151516837043</v>
      </c>
      <c r="AF34" s="36">
        <v>6.5400373304640769E-2</v>
      </c>
      <c r="AG34" s="36">
        <v>0.50811930015180529</v>
      </c>
      <c r="AH34" s="36">
        <v>0.8297231915301414</v>
      </c>
      <c r="AI34" s="36">
        <v>1.9527893518773145</v>
      </c>
      <c r="AJ34" s="36">
        <v>2.6791087483935421E-2</v>
      </c>
      <c r="AK34" s="36">
        <v>1.7777344820830661E-2</v>
      </c>
      <c r="AL34" s="36">
        <v>0.13160595338771039</v>
      </c>
      <c r="AM34" s="36">
        <v>0</v>
      </c>
      <c r="AN34" s="36">
        <v>1.3167991343086702</v>
      </c>
      <c r="AO34" s="36">
        <v>0</v>
      </c>
      <c r="AP34" s="36">
        <v>0</v>
      </c>
      <c r="AQ34" s="36">
        <v>0.27072510808858319</v>
      </c>
      <c r="AR34" s="36">
        <v>0.92872937978531245</v>
      </c>
      <c r="AS34" s="36">
        <v>6.0979271072878944</v>
      </c>
      <c r="AT34" s="36">
        <v>1.0791371700037922</v>
      </c>
      <c r="AU34" s="36">
        <v>0</v>
      </c>
      <c r="AV34" s="36">
        <v>7.5416977156627617E-3</v>
      </c>
      <c r="AW34" s="36">
        <v>1.2874303737403883</v>
      </c>
      <c r="AX34" s="36">
        <v>3.0961492103615997</v>
      </c>
      <c r="AY34" s="36">
        <v>0</v>
      </c>
      <c r="AZ34" s="36">
        <v>0</v>
      </c>
      <c r="BA34" s="36">
        <v>0</v>
      </c>
      <c r="BB34" s="36">
        <v>2.3266237487986432E-3</v>
      </c>
      <c r="BC34" s="36">
        <v>0</v>
      </c>
      <c r="BD34" s="36">
        <v>0.93065809906236197</v>
      </c>
      <c r="BE34" s="36">
        <v>0.69403602870086711</v>
      </c>
      <c r="BF34" s="36">
        <v>0.11488425151556965</v>
      </c>
      <c r="BG34" s="36">
        <v>0</v>
      </c>
      <c r="BH34" s="36">
        <v>0</v>
      </c>
      <c r="BI34" s="36">
        <v>2088.2394453963348</v>
      </c>
      <c r="BJ34" s="36">
        <v>0</v>
      </c>
      <c r="BK34" s="36">
        <v>362.77940852740107</v>
      </c>
      <c r="BL34" s="36">
        <v>81.546359642803154</v>
      </c>
      <c r="BM34" s="36">
        <v>0</v>
      </c>
      <c r="BN34" s="36">
        <v>2366.6142022403301</v>
      </c>
      <c r="BO34" s="36">
        <v>5016.202102883979</v>
      </c>
    </row>
    <row r="35" spans="1:67" x14ac:dyDescent="0.45">
      <c r="A35">
        <v>2014</v>
      </c>
      <c r="B35" s="33" t="s">
        <v>355</v>
      </c>
      <c r="C35" s="35" t="s">
        <v>419</v>
      </c>
      <c r="D35" s="33" t="s">
        <v>386</v>
      </c>
      <c r="E35" s="36">
        <v>355.87240781996712</v>
      </c>
      <c r="F35" s="36">
        <v>1.7172485728540852</v>
      </c>
      <c r="G35" s="36">
        <v>2.307206645166695</v>
      </c>
      <c r="H35" s="36">
        <v>101.91252658405651</v>
      </c>
      <c r="I35" s="36">
        <v>551.85662999459544</v>
      </c>
      <c r="J35" s="36">
        <v>835.56985836258639</v>
      </c>
      <c r="K35" s="36">
        <v>102.38768160034591</v>
      </c>
      <c r="L35" s="36">
        <v>82.343718826845858</v>
      </c>
      <c r="M35" s="36">
        <v>66.546500808892901</v>
      </c>
      <c r="N35" s="36">
        <v>53.747608731640703</v>
      </c>
      <c r="O35" s="36">
        <v>332.54363576283231</v>
      </c>
      <c r="P35" s="36">
        <v>55.126419651597935</v>
      </c>
      <c r="Q35" s="36">
        <v>135.6109617923677</v>
      </c>
      <c r="R35" s="36">
        <v>150.19529586402268</v>
      </c>
      <c r="S35" s="36">
        <v>310.80339952966744</v>
      </c>
      <c r="T35" s="36">
        <v>100.00349365019164</v>
      </c>
      <c r="U35" s="36">
        <v>20.356408126406507</v>
      </c>
      <c r="V35" s="36">
        <v>63.757725421832717</v>
      </c>
      <c r="W35" s="36">
        <v>96.767198476365422</v>
      </c>
      <c r="X35" s="36">
        <v>164.37653867426312</v>
      </c>
      <c r="Y35" s="36">
        <v>31.329012501209892</v>
      </c>
      <c r="Z35" s="36">
        <v>436.66571844921276</v>
      </c>
      <c r="AA35" s="36">
        <v>0</v>
      </c>
      <c r="AB35" s="36">
        <v>82.406249321955187</v>
      </c>
      <c r="AC35" s="36">
        <v>1.5018804398959267</v>
      </c>
      <c r="AD35" s="36">
        <v>0</v>
      </c>
      <c r="AE35" s="36">
        <v>1060.3634350516079</v>
      </c>
      <c r="AF35" s="36">
        <v>78.137876817039654</v>
      </c>
      <c r="AG35" s="36">
        <v>607.08160026366193</v>
      </c>
      <c r="AH35" s="36">
        <v>991.32168909841198</v>
      </c>
      <c r="AI35" s="36">
        <v>330.1013126441236</v>
      </c>
      <c r="AJ35" s="36">
        <v>1.821245885762931</v>
      </c>
      <c r="AK35" s="36">
        <v>2.4107296975303756</v>
      </c>
      <c r="AL35" s="36">
        <v>39.168906660190586</v>
      </c>
      <c r="AM35" s="36">
        <v>0</v>
      </c>
      <c r="AN35" s="36">
        <v>238.19093892811</v>
      </c>
      <c r="AO35" s="36">
        <v>0</v>
      </c>
      <c r="AP35" s="36">
        <v>0</v>
      </c>
      <c r="AQ35" s="36">
        <v>3.2966204756004709</v>
      </c>
      <c r="AR35" s="36">
        <v>4.6154303395855969</v>
      </c>
      <c r="AS35" s="36">
        <v>10.849555395353498</v>
      </c>
      <c r="AT35" s="36">
        <v>12.612936782664148</v>
      </c>
      <c r="AU35" s="36">
        <v>0</v>
      </c>
      <c r="AV35" s="36">
        <v>0.48539569831402207</v>
      </c>
      <c r="AW35" s="36">
        <v>0.71938315386433893</v>
      </c>
      <c r="AX35" s="36">
        <v>11.104208019234616</v>
      </c>
      <c r="AY35" s="36">
        <v>0</v>
      </c>
      <c r="AZ35" s="36">
        <v>0</v>
      </c>
      <c r="BA35" s="36">
        <v>0</v>
      </c>
      <c r="BB35" s="36">
        <v>2.6073536683332722E-2</v>
      </c>
      <c r="BC35" s="36">
        <v>0</v>
      </c>
      <c r="BD35" s="36">
        <v>7.9801829604724288</v>
      </c>
      <c r="BE35" s="36">
        <v>57.991829630290333</v>
      </c>
      <c r="BF35" s="36">
        <v>8.5893778190035999</v>
      </c>
      <c r="BG35" s="36">
        <v>0</v>
      </c>
      <c r="BH35" s="36">
        <v>0</v>
      </c>
      <c r="BI35" s="36">
        <v>3974.287220313855</v>
      </c>
      <c r="BJ35" s="36">
        <v>0</v>
      </c>
      <c r="BK35" s="36">
        <v>325.53526075874771</v>
      </c>
      <c r="BL35" s="36">
        <v>926.29376545543369</v>
      </c>
      <c r="BM35" s="36">
        <v>0</v>
      </c>
      <c r="BN35" s="36">
        <v>1916.8986830612248</v>
      </c>
      <c r="BO35" s="36">
        <v>14745.588984055548</v>
      </c>
    </row>
    <row r="36" spans="1:67" x14ac:dyDescent="0.45">
      <c r="A36">
        <v>2014</v>
      </c>
      <c r="B36" s="33" t="s">
        <v>356</v>
      </c>
      <c r="C36" s="35" t="s">
        <v>420</v>
      </c>
      <c r="D36" s="33" t="s">
        <v>386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36">
        <v>0</v>
      </c>
      <c r="BA36" s="36">
        <v>0</v>
      </c>
      <c r="BB36" s="36">
        <v>0</v>
      </c>
      <c r="BC36" s="36">
        <v>0</v>
      </c>
      <c r="BD36" s="36">
        <v>0</v>
      </c>
      <c r="BE36" s="36">
        <v>0</v>
      </c>
      <c r="BF36" s="36">
        <v>0</v>
      </c>
      <c r="BG36" s="36">
        <v>0</v>
      </c>
      <c r="BH36" s="36">
        <v>0</v>
      </c>
      <c r="BI36" s="36">
        <v>0</v>
      </c>
      <c r="BJ36" s="36">
        <v>0</v>
      </c>
      <c r="BK36" s="36">
        <v>0</v>
      </c>
      <c r="BL36" s="36">
        <v>0</v>
      </c>
      <c r="BM36" s="36">
        <v>0</v>
      </c>
      <c r="BN36" s="36">
        <v>0</v>
      </c>
      <c r="BO36" s="36">
        <v>0</v>
      </c>
    </row>
    <row r="37" spans="1:67" x14ac:dyDescent="0.45">
      <c r="A37">
        <v>2014</v>
      </c>
      <c r="B37" s="33" t="s">
        <v>357</v>
      </c>
      <c r="C37" s="35" t="s">
        <v>421</v>
      </c>
      <c r="D37" s="33" t="s">
        <v>386</v>
      </c>
      <c r="E37" s="36">
        <v>18.856322309431331</v>
      </c>
      <c r="F37" s="36">
        <v>86.02425181431768</v>
      </c>
      <c r="G37" s="36">
        <v>0</v>
      </c>
      <c r="H37" s="36">
        <v>106.75844779946382</v>
      </c>
      <c r="I37" s="36">
        <v>0</v>
      </c>
      <c r="J37" s="36">
        <v>12.512729662502732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286.49954356227096</v>
      </c>
      <c r="AC37" s="36">
        <v>60.724927622119942</v>
      </c>
      <c r="AD37" s="36">
        <v>0</v>
      </c>
      <c r="AE37" s="36">
        <v>104.58272356275349</v>
      </c>
      <c r="AF37" s="36">
        <v>197.28119441637787</v>
      </c>
      <c r="AG37" s="36">
        <v>1532.7493923165282</v>
      </c>
      <c r="AH37" s="36">
        <v>2502.8722924494396</v>
      </c>
      <c r="AI37" s="36">
        <v>17458.473966095589</v>
      </c>
      <c r="AJ37" s="36">
        <v>36.334331516195519</v>
      </c>
      <c r="AK37" s="36">
        <v>30.55250699781428</v>
      </c>
      <c r="AL37" s="36">
        <v>916.81821089655386</v>
      </c>
      <c r="AM37" s="36">
        <v>0</v>
      </c>
      <c r="AN37" s="36">
        <v>2969.5874271377143</v>
      </c>
      <c r="AO37" s="36">
        <v>0</v>
      </c>
      <c r="AP37" s="36">
        <v>0</v>
      </c>
      <c r="AQ37" s="36">
        <v>36.059083495977298</v>
      </c>
      <c r="AR37" s="36">
        <v>601.88855087029594</v>
      </c>
      <c r="AS37" s="36">
        <v>1539.8985686666822</v>
      </c>
      <c r="AT37" s="36">
        <v>802.8488745940532</v>
      </c>
      <c r="AU37" s="36">
        <v>0</v>
      </c>
      <c r="AV37" s="36">
        <v>392.49247802772936</v>
      </c>
      <c r="AW37" s="36">
        <v>52.282678348930069</v>
      </c>
      <c r="AX37" s="36">
        <v>2180.3035518675911</v>
      </c>
      <c r="AY37" s="36">
        <v>0</v>
      </c>
      <c r="AZ37" s="36">
        <v>0</v>
      </c>
      <c r="BA37" s="36">
        <v>0</v>
      </c>
      <c r="BB37" s="36">
        <v>10.847907527383928</v>
      </c>
      <c r="BC37" s="36">
        <v>0</v>
      </c>
      <c r="BD37" s="36">
        <v>925.40658999717755</v>
      </c>
      <c r="BE37" s="36">
        <v>2773.4022066124467</v>
      </c>
      <c r="BF37" s="36">
        <v>207.28850072057</v>
      </c>
      <c r="BG37" s="36">
        <v>0</v>
      </c>
      <c r="BH37" s="36">
        <v>0</v>
      </c>
      <c r="BI37" s="36">
        <v>50270.717143762944</v>
      </c>
      <c r="BJ37" s="36">
        <v>0</v>
      </c>
      <c r="BK37" s="36">
        <v>1421.1107160955985</v>
      </c>
      <c r="BL37" s="36">
        <v>0</v>
      </c>
      <c r="BM37" s="36">
        <v>0</v>
      </c>
      <c r="BN37" s="36">
        <v>-1.4810992666753009E-2</v>
      </c>
      <c r="BO37" s="36">
        <v>87535.160307753773</v>
      </c>
    </row>
    <row r="38" spans="1:67" x14ac:dyDescent="0.45">
      <c r="A38">
        <v>2014</v>
      </c>
      <c r="B38" s="33" t="s">
        <v>358</v>
      </c>
      <c r="C38" s="35" t="s">
        <v>422</v>
      </c>
      <c r="D38" s="33" t="s">
        <v>386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0</v>
      </c>
      <c r="BL38" s="36">
        <v>0</v>
      </c>
      <c r="BM38" s="36">
        <v>0</v>
      </c>
      <c r="BN38" s="36">
        <v>0</v>
      </c>
      <c r="BO38" s="36">
        <v>0</v>
      </c>
    </row>
    <row r="39" spans="1:67" x14ac:dyDescent="0.45">
      <c r="A39">
        <v>2014</v>
      </c>
      <c r="B39" s="33" t="s">
        <v>359</v>
      </c>
      <c r="C39" s="35" t="s">
        <v>423</v>
      </c>
      <c r="D39" s="33" t="s">
        <v>386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  <c r="AR39" s="36">
        <v>0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0</v>
      </c>
      <c r="BN39" s="36">
        <v>0</v>
      </c>
      <c r="BO39" s="36">
        <v>0</v>
      </c>
    </row>
    <row r="40" spans="1:67" x14ac:dyDescent="0.45">
      <c r="A40">
        <v>2014</v>
      </c>
      <c r="B40" s="33" t="s">
        <v>360</v>
      </c>
      <c r="C40" s="35" t="s">
        <v>424</v>
      </c>
      <c r="D40" s="33" t="s">
        <v>386</v>
      </c>
      <c r="E40" s="36">
        <v>18.33984926307528</v>
      </c>
      <c r="F40" s="36">
        <v>8.3791707999941103</v>
      </c>
      <c r="G40" s="36">
        <v>0</v>
      </c>
      <c r="H40" s="36">
        <v>43.433432626679185</v>
      </c>
      <c r="I40" s="36">
        <v>509.81184021902959</v>
      </c>
      <c r="J40" s="36">
        <v>485.35756854982372</v>
      </c>
      <c r="K40" s="36">
        <v>55.121658067251886</v>
      </c>
      <c r="L40" s="36">
        <v>55.438542656451339</v>
      </c>
      <c r="M40" s="36">
        <v>16.272827651802231</v>
      </c>
      <c r="N40" s="36">
        <v>95.083065320548812</v>
      </c>
      <c r="O40" s="36">
        <v>242.64675403584729</v>
      </c>
      <c r="P40" s="36">
        <v>94.582174639412301</v>
      </c>
      <c r="Q40" s="36">
        <v>65.821643820324226</v>
      </c>
      <c r="R40" s="36">
        <v>120.82697423877839</v>
      </c>
      <c r="S40" s="36">
        <v>356.81623388084552</v>
      </c>
      <c r="T40" s="36">
        <v>69.115358604810851</v>
      </c>
      <c r="U40" s="36">
        <v>2303.5041523016512</v>
      </c>
      <c r="V40" s="36">
        <v>457.83345234334541</v>
      </c>
      <c r="W40" s="36">
        <v>148.12746847760641</v>
      </c>
      <c r="X40" s="36">
        <v>362.71115302643517</v>
      </c>
      <c r="Y40" s="36">
        <v>67.745210530458436</v>
      </c>
      <c r="Z40" s="36">
        <v>470.21014889939943</v>
      </c>
      <c r="AA40" s="36">
        <v>0</v>
      </c>
      <c r="AB40" s="36">
        <v>341.68627336324903</v>
      </c>
      <c r="AC40" s="36">
        <v>16.7554418685096</v>
      </c>
      <c r="AD40" s="36">
        <v>0</v>
      </c>
      <c r="AE40" s="36">
        <v>226.2888352685691</v>
      </c>
      <c r="AF40" s="36">
        <v>39.308943696634046</v>
      </c>
      <c r="AG40" s="36">
        <v>305.40548855587508</v>
      </c>
      <c r="AH40" s="36">
        <v>498.70575000732373</v>
      </c>
      <c r="AI40" s="36">
        <v>2115.9398185628302</v>
      </c>
      <c r="AJ40" s="36">
        <v>34.220077867261267</v>
      </c>
      <c r="AK40" s="36">
        <v>58.207133820681477</v>
      </c>
      <c r="AL40" s="36">
        <v>357.95505766896514</v>
      </c>
      <c r="AM40" s="36">
        <v>0</v>
      </c>
      <c r="AN40" s="36">
        <v>176.61073189636537</v>
      </c>
      <c r="AO40" s="36">
        <v>0</v>
      </c>
      <c r="AP40" s="36">
        <v>0</v>
      </c>
      <c r="AQ40" s="36">
        <v>96.237175648023111</v>
      </c>
      <c r="AR40" s="36">
        <v>243.56578724456833</v>
      </c>
      <c r="AS40" s="36">
        <v>1714.0883150736845</v>
      </c>
      <c r="AT40" s="36">
        <v>761.90682136317389</v>
      </c>
      <c r="AU40" s="36">
        <v>0</v>
      </c>
      <c r="AV40" s="36">
        <v>64.772294288113358</v>
      </c>
      <c r="AW40" s="36">
        <v>1.7196397314938219</v>
      </c>
      <c r="AX40" s="36">
        <v>574.74030670345815</v>
      </c>
      <c r="AY40" s="36">
        <v>0</v>
      </c>
      <c r="AZ40" s="36">
        <v>0</v>
      </c>
      <c r="BA40" s="36">
        <v>0</v>
      </c>
      <c r="BB40" s="36">
        <v>1.5476147349924667</v>
      </c>
      <c r="BC40" s="36">
        <v>0</v>
      </c>
      <c r="BD40" s="36">
        <v>191.32466059776752</v>
      </c>
      <c r="BE40" s="36">
        <v>295.56191367386248</v>
      </c>
      <c r="BF40" s="36">
        <v>481.33032615962856</v>
      </c>
      <c r="BG40" s="36">
        <v>0</v>
      </c>
      <c r="BH40" s="36">
        <v>0</v>
      </c>
      <c r="BI40" s="36">
        <v>7916.2409315274635</v>
      </c>
      <c r="BJ40" s="36">
        <v>0</v>
      </c>
      <c r="BK40" s="36">
        <v>2655.5552044744431</v>
      </c>
      <c r="BL40" s="36">
        <v>0</v>
      </c>
      <c r="BM40" s="36">
        <v>0</v>
      </c>
      <c r="BN40" s="36">
        <v>2494.4514157575472</v>
      </c>
      <c r="BO40" s="36">
        <v>27711.304639508082</v>
      </c>
    </row>
    <row r="41" spans="1:67" x14ac:dyDescent="0.45">
      <c r="A41">
        <v>2014</v>
      </c>
      <c r="B41" s="33" t="s">
        <v>361</v>
      </c>
      <c r="C41" s="35" t="s">
        <v>425</v>
      </c>
      <c r="D41" s="33" t="s">
        <v>386</v>
      </c>
      <c r="E41" s="36">
        <v>0.12109497528172913</v>
      </c>
      <c r="F41" s="36">
        <v>54.580559910653079</v>
      </c>
      <c r="G41" s="36">
        <v>0</v>
      </c>
      <c r="H41" s="36">
        <v>36.00608578661091</v>
      </c>
      <c r="I41" s="36">
        <v>1334.0709696361855</v>
      </c>
      <c r="J41" s="36">
        <v>1571.6948687461349</v>
      </c>
      <c r="K41" s="36">
        <v>90.437854318083623</v>
      </c>
      <c r="L41" s="36">
        <v>150.80286961080512</v>
      </c>
      <c r="M41" s="36">
        <v>458.98903331763114</v>
      </c>
      <c r="N41" s="36">
        <v>331.92294298285941</v>
      </c>
      <c r="O41" s="36">
        <v>975.37406915407939</v>
      </c>
      <c r="P41" s="36">
        <v>58.167832933866954</v>
      </c>
      <c r="Q41" s="36">
        <v>246.23664364056609</v>
      </c>
      <c r="R41" s="36">
        <v>207.2310600924047</v>
      </c>
      <c r="S41" s="36">
        <v>65.702382008151218</v>
      </c>
      <c r="T41" s="36">
        <v>1596.557704669445</v>
      </c>
      <c r="U41" s="36">
        <v>142.55508552557896</v>
      </c>
      <c r="V41" s="36">
        <v>746.05256849041791</v>
      </c>
      <c r="W41" s="36">
        <v>1398.4904019828791</v>
      </c>
      <c r="X41" s="36">
        <v>492.75043377949788</v>
      </c>
      <c r="Y41" s="36">
        <v>452.92606099948631</v>
      </c>
      <c r="Z41" s="36">
        <v>1152.7115127761303</v>
      </c>
      <c r="AA41" s="36">
        <v>0</v>
      </c>
      <c r="AB41" s="36">
        <v>27.687146264477384</v>
      </c>
      <c r="AC41" s="36">
        <v>3.0697262781096057</v>
      </c>
      <c r="AD41" s="36">
        <v>0</v>
      </c>
      <c r="AE41" s="36">
        <v>85.621458730233229</v>
      </c>
      <c r="AF41" s="36">
        <v>50.062324402953237</v>
      </c>
      <c r="AG41" s="36">
        <v>388.95241654218853</v>
      </c>
      <c r="AH41" s="36">
        <v>635.13202570799615</v>
      </c>
      <c r="AI41" s="36">
        <v>479.66871483149902</v>
      </c>
      <c r="AJ41" s="36">
        <v>19.174074527178426</v>
      </c>
      <c r="AK41" s="36">
        <v>120.59581734916952</v>
      </c>
      <c r="AL41" s="36">
        <v>123.74044012394332</v>
      </c>
      <c r="AM41" s="36">
        <v>0</v>
      </c>
      <c r="AN41" s="36">
        <v>276.67393513229428</v>
      </c>
      <c r="AO41" s="36">
        <v>0</v>
      </c>
      <c r="AP41" s="36">
        <v>0</v>
      </c>
      <c r="AQ41" s="36">
        <v>38.876489195692322</v>
      </c>
      <c r="AR41" s="36">
        <v>4422.4486891168353</v>
      </c>
      <c r="AS41" s="36">
        <v>365.73025432420405</v>
      </c>
      <c r="AT41" s="36">
        <v>20.050543402651485</v>
      </c>
      <c r="AU41" s="36">
        <v>0</v>
      </c>
      <c r="AV41" s="36">
        <v>4.467934605744726</v>
      </c>
      <c r="AW41" s="36">
        <v>1.7166857636397128</v>
      </c>
      <c r="AX41" s="36">
        <v>241.82760622981795</v>
      </c>
      <c r="AY41" s="36">
        <v>0</v>
      </c>
      <c r="AZ41" s="36">
        <v>0</v>
      </c>
      <c r="BA41" s="36">
        <v>0</v>
      </c>
      <c r="BB41" s="36">
        <v>0.84103731523341918</v>
      </c>
      <c r="BC41" s="36">
        <v>0</v>
      </c>
      <c r="BD41" s="36">
        <v>44.433682951566929</v>
      </c>
      <c r="BE41" s="36">
        <v>71.055307231574503</v>
      </c>
      <c r="BF41" s="36">
        <v>100.36127009042298</v>
      </c>
      <c r="BG41" s="36">
        <v>0</v>
      </c>
      <c r="BH41" s="36">
        <v>0</v>
      </c>
      <c r="BI41" s="36">
        <v>13253.647863026776</v>
      </c>
      <c r="BJ41" s="36">
        <v>0</v>
      </c>
      <c r="BK41" s="36">
        <v>4222.6152596555094</v>
      </c>
      <c r="BL41" s="36">
        <v>4891.1293769959893</v>
      </c>
      <c r="BM41" s="36">
        <v>0</v>
      </c>
      <c r="BN41" s="36">
        <v>50193.252472814929</v>
      </c>
      <c r="BO41" s="36">
        <v>91646.214587947456</v>
      </c>
    </row>
    <row r="42" spans="1:67" x14ac:dyDescent="0.45">
      <c r="A42">
        <v>2014</v>
      </c>
      <c r="B42" s="33" t="s">
        <v>362</v>
      </c>
      <c r="C42" s="35" t="s">
        <v>426</v>
      </c>
      <c r="D42" s="33" t="s">
        <v>386</v>
      </c>
      <c r="E42" s="36">
        <v>2996.0246280169335</v>
      </c>
      <c r="F42" s="36">
        <v>3.6382580250297698</v>
      </c>
      <c r="G42" s="36">
        <v>2.0359194176701561</v>
      </c>
      <c r="H42" s="36">
        <v>633.98283706954726</v>
      </c>
      <c r="I42" s="36">
        <v>6071.3639618573407</v>
      </c>
      <c r="J42" s="36">
        <v>2740.5494088378732</v>
      </c>
      <c r="K42" s="36">
        <v>604.90118764155318</v>
      </c>
      <c r="L42" s="36">
        <v>332.70362786914234</v>
      </c>
      <c r="M42" s="36">
        <v>338.81215924324886</v>
      </c>
      <c r="N42" s="36">
        <v>1252.0838900259191</v>
      </c>
      <c r="O42" s="36">
        <v>2219.2178505422867</v>
      </c>
      <c r="P42" s="36">
        <v>1010.4566402973511</v>
      </c>
      <c r="Q42" s="36">
        <v>634.47053152526803</v>
      </c>
      <c r="R42" s="36">
        <v>703.88309509030296</v>
      </c>
      <c r="S42" s="36">
        <v>2801.6911455429777</v>
      </c>
      <c r="T42" s="36">
        <v>1125.1531439933008</v>
      </c>
      <c r="U42" s="36">
        <v>237.20925169616851</v>
      </c>
      <c r="V42" s="36">
        <v>1246.2529313552411</v>
      </c>
      <c r="W42" s="36">
        <v>1382.7570534518338</v>
      </c>
      <c r="X42" s="36">
        <v>4484.7079171333417</v>
      </c>
      <c r="Y42" s="36">
        <v>371.01532651672778</v>
      </c>
      <c r="Z42" s="36">
        <v>5484.392314484714</v>
      </c>
      <c r="AA42" s="36">
        <v>0</v>
      </c>
      <c r="AB42" s="36">
        <v>2919.9493167043811</v>
      </c>
      <c r="AC42" s="36">
        <v>162.4381445170246</v>
      </c>
      <c r="AD42" s="36">
        <v>0</v>
      </c>
      <c r="AE42" s="36">
        <v>7097.9804899677429</v>
      </c>
      <c r="AF42" s="36">
        <v>627.45609064844245</v>
      </c>
      <c r="AG42" s="36">
        <v>4874.9347067358567</v>
      </c>
      <c r="AH42" s="36">
        <v>7960.4265812487174</v>
      </c>
      <c r="AI42" s="36">
        <v>1971.2267341931074</v>
      </c>
      <c r="AJ42" s="36">
        <v>13.612097925394007</v>
      </c>
      <c r="AK42" s="36">
        <v>14.618433649293484</v>
      </c>
      <c r="AL42" s="36">
        <v>240.52561813620704</v>
      </c>
      <c r="AM42" s="36">
        <v>0</v>
      </c>
      <c r="AN42" s="36">
        <v>1544.8075789745808</v>
      </c>
      <c r="AO42" s="36">
        <v>0</v>
      </c>
      <c r="AP42" s="36">
        <v>0</v>
      </c>
      <c r="AQ42" s="36">
        <v>40.307215172564099</v>
      </c>
      <c r="AR42" s="36">
        <v>1114.0126815096658</v>
      </c>
      <c r="AS42" s="36">
        <v>3818.1879047728744</v>
      </c>
      <c r="AT42" s="36">
        <v>390.88783508573584</v>
      </c>
      <c r="AU42" s="36">
        <v>0</v>
      </c>
      <c r="AV42" s="36">
        <v>1361.8657716692405</v>
      </c>
      <c r="AW42" s="36">
        <v>124.11401292843861</v>
      </c>
      <c r="AX42" s="36">
        <v>869.86712188571801</v>
      </c>
      <c r="AY42" s="36">
        <v>0</v>
      </c>
      <c r="AZ42" s="36">
        <v>0</v>
      </c>
      <c r="BA42" s="36">
        <v>0</v>
      </c>
      <c r="BB42" s="36">
        <v>44.302995623225357</v>
      </c>
      <c r="BC42" s="36">
        <v>0</v>
      </c>
      <c r="BD42" s="36">
        <v>1756.1282966761571</v>
      </c>
      <c r="BE42" s="36">
        <v>494.45291802593351</v>
      </c>
      <c r="BF42" s="36">
        <v>1472.9237294533252</v>
      </c>
      <c r="BG42" s="36">
        <v>0</v>
      </c>
      <c r="BH42" s="36">
        <v>0</v>
      </c>
      <c r="BI42" s="36">
        <v>30372.78386546229</v>
      </c>
      <c r="BJ42" s="36">
        <v>0</v>
      </c>
      <c r="BK42" s="36">
        <v>3699.7445096459787</v>
      </c>
      <c r="BL42" s="36">
        <v>0</v>
      </c>
      <c r="BM42" s="36">
        <v>0</v>
      </c>
      <c r="BN42" s="36">
        <v>-8.2558666908880696E-3</v>
      </c>
      <c r="BO42" s="36">
        <v>109664.84947437895</v>
      </c>
    </row>
    <row r="43" spans="1:67" x14ac:dyDescent="0.45">
      <c r="A43">
        <v>2014</v>
      </c>
      <c r="B43" s="33" t="s">
        <v>363</v>
      </c>
      <c r="C43" s="35" t="s">
        <v>427</v>
      </c>
      <c r="D43" s="33" t="s">
        <v>386</v>
      </c>
      <c r="E43" s="36">
        <v>127.03801988103321</v>
      </c>
      <c r="F43" s="36">
        <v>0</v>
      </c>
      <c r="G43" s="36">
        <v>1.9241798045114347</v>
      </c>
      <c r="H43" s="36">
        <v>41.860288312052802</v>
      </c>
      <c r="I43" s="36">
        <v>950.01603585967291</v>
      </c>
      <c r="J43" s="36">
        <v>1680.4961407872363</v>
      </c>
      <c r="K43" s="36">
        <v>63.582326043557742</v>
      </c>
      <c r="L43" s="36">
        <v>85.59087674125162</v>
      </c>
      <c r="M43" s="36">
        <v>72.04677066789155</v>
      </c>
      <c r="N43" s="36">
        <v>119.74544995053722</v>
      </c>
      <c r="O43" s="36">
        <v>633.21167418352945</v>
      </c>
      <c r="P43" s="36">
        <v>82.469213341943501</v>
      </c>
      <c r="Q43" s="36">
        <v>129.43368361993834</v>
      </c>
      <c r="R43" s="36">
        <v>173.14570390797738</v>
      </c>
      <c r="S43" s="36">
        <v>197.52529057737584</v>
      </c>
      <c r="T43" s="36">
        <v>343.40375814280389</v>
      </c>
      <c r="U43" s="36">
        <v>449.86273916257761</v>
      </c>
      <c r="V43" s="36">
        <v>372.13818091471046</v>
      </c>
      <c r="W43" s="36">
        <v>607.00097810284967</v>
      </c>
      <c r="X43" s="36">
        <v>1177.7451203976855</v>
      </c>
      <c r="Y43" s="36">
        <v>140.95529982142207</v>
      </c>
      <c r="Z43" s="36">
        <v>798.00244491221213</v>
      </c>
      <c r="AA43" s="36">
        <v>0</v>
      </c>
      <c r="AB43" s="36">
        <v>331.99641727163032</v>
      </c>
      <c r="AC43" s="36">
        <v>3.5689555733630618</v>
      </c>
      <c r="AD43" s="36">
        <v>0</v>
      </c>
      <c r="AE43" s="36">
        <v>1839.6863494020645</v>
      </c>
      <c r="AF43" s="36">
        <v>105.30582426023294</v>
      </c>
      <c r="AG43" s="36">
        <v>818.15927067837879</v>
      </c>
      <c r="AH43" s="36">
        <v>1335.9967256595551</v>
      </c>
      <c r="AI43" s="36">
        <v>1920.7553538192665</v>
      </c>
      <c r="AJ43" s="36">
        <v>42.733611585256639</v>
      </c>
      <c r="AK43" s="36">
        <v>29.391853333749555</v>
      </c>
      <c r="AL43" s="36">
        <v>235.92454253548496</v>
      </c>
      <c r="AM43" s="36">
        <v>0</v>
      </c>
      <c r="AN43" s="36">
        <v>347.09510920801836</v>
      </c>
      <c r="AO43" s="36">
        <v>0</v>
      </c>
      <c r="AP43" s="36">
        <v>0</v>
      </c>
      <c r="AQ43" s="36">
        <v>9.2784132268794934</v>
      </c>
      <c r="AR43" s="36">
        <v>157.3684901953323</v>
      </c>
      <c r="AS43" s="36">
        <v>930.77408951149539</v>
      </c>
      <c r="AT43" s="36">
        <v>293.24870369360826</v>
      </c>
      <c r="AU43" s="36">
        <v>0</v>
      </c>
      <c r="AV43" s="36">
        <v>9.5822990638105877E-3</v>
      </c>
      <c r="AW43" s="36">
        <v>1.3560760089261509E-2</v>
      </c>
      <c r="AX43" s="36">
        <v>0.274821872756214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161.47892667719569</v>
      </c>
      <c r="BE43" s="36">
        <v>0</v>
      </c>
      <c r="BF43" s="36">
        <v>1.1297720104170921</v>
      </c>
      <c r="BG43" s="36">
        <v>0</v>
      </c>
      <c r="BH43" s="36">
        <v>0</v>
      </c>
      <c r="BI43" s="36">
        <v>8643.4157239702108</v>
      </c>
      <c r="BJ43" s="36">
        <v>0</v>
      </c>
      <c r="BK43" s="36">
        <v>849.8780804914295</v>
      </c>
      <c r="BL43" s="36">
        <v>0</v>
      </c>
      <c r="BM43" s="36">
        <v>0</v>
      </c>
      <c r="BN43" s="36">
        <v>1091.2978214552861</v>
      </c>
      <c r="BO43" s="36">
        <v>27395.976174623574</v>
      </c>
    </row>
    <row r="44" spans="1:67" x14ac:dyDescent="0.45">
      <c r="A44">
        <v>2014</v>
      </c>
      <c r="B44" s="33" t="s">
        <v>364</v>
      </c>
      <c r="C44" s="35" t="s">
        <v>428</v>
      </c>
      <c r="D44" s="33" t="s">
        <v>386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36">
        <v>0</v>
      </c>
      <c r="AL44" s="36">
        <v>0</v>
      </c>
      <c r="AM44" s="36">
        <v>0</v>
      </c>
      <c r="AN44" s="36">
        <v>0</v>
      </c>
      <c r="AO44" s="36">
        <v>0</v>
      </c>
      <c r="AP44" s="36">
        <v>0</v>
      </c>
      <c r="AQ44" s="36">
        <v>0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0</v>
      </c>
      <c r="AY44" s="36">
        <v>0</v>
      </c>
      <c r="AZ44" s="36">
        <v>0</v>
      </c>
      <c r="BA44" s="36">
        <v>0</v>
      </c>
      <c r="BB44" s="36">
        <v>0</v>
      </c>
      <c r="BC44" s="36">
        <v>0</v>
      </c>
      <c r="BD44" s="36">
        <v>0</v>
      </c>
      <c r="BE44" s="36">
        <v>0</v>
      </c>
      <c r="BF44" s="36">
        <v>0</v>
      </c>
      <c r="BG44" s="36">
        <v>0</v>
      </c>
      <c r="BH44" s="36">
        <v>0</v>
      </c>
      <c r="BI44" s="36">
        <v>0</v>
      </c>
      <c r="BJ44" s="36">
        <v>0</v>
      </c>
      <c r="BK44" s="36">
        <v>0</v>
      </c>
      <c r="BL44" s="36">
        <v>0</v>
      </c>
      <c r="BM44" s="36">
        <v>0</v>
      </c>
      <c r="BN44" s="36">
        <v>0</v>
      </c>
      <c r="BO44" s="36">
        <v>0</v>
      </c>
    </row>
    <row r="45" spans="1:67" x14ac:dyDescent="0.45">
      <c r="A45">
        <v>2014</v>
      </c>
      <c r="B45" s="33" t="s">
        <v>365</v>
      </c>
      <c r="C45" s="35" t="s">
        <v>429</v>
      </c>
      <c r="D45" s="33" t="s">
        <v>386</v>
      </c>
      <c r="E45" s="36">
        <v>0.94260626899761013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492.38203418458477</v>
      </c>
      <c r="AF45" s="36">
        <v>0</v>
      </c>
      <c r="AG45" s="36">
        <v>0</v>
      </c>
      <c r="AH45" s="36">
        <v>0</v>
      </c>
      <c r="AI45" s="36">
        <v>0</v>
      </c>
      <c r="AJ45" s="36">
        <v>5.4999852816400239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3.7468401659956179</v>
      </c>
      <c r="AR45" s="36">
        <v>0</v>
      </c>
      <c r="AS45" s="36">
        <v>0</v>
      </c>
      <c r="AT45" s="36">
        <v>0</v>
      </c>
      <c r="AU45" s="36">
        <v>0</v>
      </c>
      <c r="AV45" s="36">
        <v>1117.2014222158136</v>
      </c>
      <c r="AW45" s="36">
        <v>0</v>
      </c>
      <c r="AX45" s="36">
        <v>1205.9104131202421</v>
      </c>
      <c r="AY45" s="36">
        <v>0</v>
      </c>
      <c r="AZ45" s="36">
        <v>0</v>
      </c>
      <c r="BA45" s="36">
        <v>0</v>
      </c>
      <c r="BB45" s="36">
        <v>0</v>
      </c>
      <c r="BC45" s="36">
        <v>0</v>
      </c>
      <c r="BD45" s="36">
        <v>0</v>
      </c>
      <c r="BE45" s="36">
        <v>0</v>
      </c>
      <c r="BF45" s="36">
        <v>0</v>
      </c>
      <c r="BG45" s="36">
        <v>0</v>
      </c>
      <c r="BH45" s="36">
        <v>0</v>
      </c>
      <c r="BI45" s="36">
        <v>137745.89970375726</v>
      </c>
      <c r="BJ45" s="36">
        <v>0</v>
      </c>
      <c r="BK45" s="36">
        <v>0</v>
      </c>
      <c r="BL45" s="36">
        <v>0</v>
      </c>
      <c r="BM45" s="36">
        <v>0</v>
      </c>
      <c r="BN45" s="36">
        <v>-3.8709999877028167E-2</v>
      </c>
      <c r="BO45" s="36">
        <v>140571.54429499464</v>
      </c>
    </row>
    <row r="46" spans="1:67" x14ac:dyDescent="0.45">
      <c r="A46">
        <v>2014</v>
      </c>
      <c r="B46" s="33" t="s">
        <v>366</v>
      </c>
      <c r="C46" s="35" t="s">
        <v>430</v>
      </c>
      <c r="D46" s="33" t="s">
        <v>386</v>
      </c>
      <c r="E46" s="36">
        <v>0</v>
      </c>
      <c r="F46" s="36">
        <v>15.876679402119736</v>
      </c>
      <c r="G46" s="36">
        <v>0</v>
      </c>
      <c r="H46" s="36">
        <v>124.1263148838007</v>
      </c>
      <c r="I46" s="36">
        <v>91.328256710094266</v>
      </c>
      <c r="J46" s="36">
        <v>169.20227993271621</v>
      </c>
      <c r="K46" s="36">
        <v>43.143497094313318</v>
      </c>
      <c r="L46" s="36">
        <v>6.6752697898217095</v>
      </c>
      <c r="M46" s="36">
        <v>7.3559978345901573</v>
      </c>
      <c r="N46" s="36">
        <v>7.4081350928709861</v>
      </c>
      <c r="O46" s="36">
        <v>44.07306339642922</v>
      </c>
      <c r="P46" s="36">
        <v>1.1936589231686656</v>
      </c>
      <c r="Q46" s="36">
        <v>11.35840111393836</v>
      </c>
      <c r="R46" s="36">
        <v>7.6424721323642313</v>
      </c>
      <c r="S46" s="36">
        <v>51.376770304427907</v>
      </c>
      <c r="T46" s="36">
        <v>29.46158943841893</v>
      </c>
      <c r="U46" s="36">
        <v>37.234946723069385</v>
      </c>
      <c r="V46" s="36">
        <v>102.03937434895279</v>
      </c>
      <c r="W46" s="36">
        <v>192.76938952547064</v>
      </c>
      <c r="X46" s="36">
        <v>199.59730699944947</v>
      </c>
      <c r="Y46" s="36">
        <v>54.041235069493638</v>
      </c>
      <c r="Z46" s="36">
        <v>270.73447162014321</v>
      </c>
      <c r="AA46" s="36">
        <v>0</v>
      </c>
      <c r="AB46" s="36">
        <v>3.7157227522822307</v>
      </c>
      <c r="AC46" s="36">
        <v>4.6245682205707723</v>
      </c>
      <c r="AD46" s="36">
        <v>0</v>
      </c>
      <c r="AE46" s="36">
        <v>111.62683085755796</v>
      </c>
      <c r="AF46" s="36">
        <v>10.411696444686315</v>
      </c>
      <c r="AG46" s="36">
        <v>80.892258614854896</v>
      </c>
      <c r="AH46" s="36">
        <v>132.09138674312661</v>
      </c>
      <c r="AI46" s="36">
        <v>39.585732176387822</v>
      </c>
      <c r="AJ46" s="36">
        <v>2.3665490317468305</v>
      </c>
      <c r="AK46" s="36">
        <v>1.7494660774907351</v>
      </c>
      <c r="AL46" s="36">
        <v>89.225930628005088</v>
      </c>
      <c r="AM46" s="36">
        <v>0</v>
      </c>
      <c r="AN46" s="36">
        <v>34.855677145896124</v>
      </c>
      <c r="AO46" s="36">
        <v>0</v>
      </c>
      <c r="AP46" s="36">
        <v>0</v>
      </c>
      <c r="AQ46" s="36">
        <v>7.210469056462931</v>
      </c>
      <c r="AR46" s="36">
        <v>148.71661455510886</v>
      </c>
      <c r="AS46" s="36">
        <v>46.47434944979674</v>
      </c>
      <c r="AT46" s="36">
        <v>19.164156191724704</v>
      </c>
      <c r="AU46" s="36">
        <v>0</v>
      </c>
      <c r="AV46" s="36">
        <v>960.0459196203775</v>
      </c>
      <c r="AW46" s="36">
        <v>153.75868244897165</v>
      </c>
      <c r="AX46" s="36">
        <v>707.75838295057736</v>
      </c>
      <c r="AY46" s="36">
        <v>0</v>
      </c>
      <c r="AZ46" s="36">
        <v>0</v>
      </c>
      <c r="BA46" s="36">
        <v>0</v>
      </c>
      <c r="BB46" s="36">
        <v>5.4433673922331494</v>
      </c>
      <c r="BC46" s="36">
        <v>0</v>
      </c>
      <c r="BD46" s="36">
        <v>12.447982124318901</v>
      </c>
      <c r="BE46" s="36">
        <v>58.264274098027698</v>
      </c>
      <c r="BF46" s="36">
        <v>121.86196325908089</v>
      </c>
      <c r="BG46" s="36">
        <v>0</v>
      </c>
      <c r="BH46" s="36">
        <v>0</v>
      </c>
      <c r="BI46" s="36">
        <v>3359.4595644170431</v>
      </c>
      <c r="BJ46" s="36">
        <v>0</v>
      </c>
      <c r="BK46" s="36">
        <v>436.28124260583974</v>
      </c>
      <c r="BL46" s="36">
        <v>0</v>
      </c>
      <c r="BM46" s="36">
        <v>0</v>
      </c>
      <c r="BN46" s="36">
        <v>569.67559837313411</v>
      </c>
      <c r="BO46" s="36">
        <v>8584.3474955709571</v>
      </c>
    </row>
    <row r="47" spans="1:67" x14ac:dyDescent="0.45">
      <c r="A47">
        <v>2014</v>
      </c>
      <c r="B47" s="33" t="s">
        <v>367</v>
      </c>
      <c r="C47" s="35" t="s">
        <v>431</v>
      </c>
      <c r="D47" s="33" t="s">
        <v>386</v>
      </c>
      <c r="E47" s="36">
        <v>18.584795791065456</v>
      </c>
      <c r="F47" s="36">
        <v>6.4262903028644054</v>
      </c>
      <c r="G47" s="36">
        <v>0</v>
      </c>
      <c r="H47" s="36">
        <v>114.18965574804207</v>
      </c>
      <c r="I47" s="36">
        <v>493.291499478834</v>
      </c>
      <c r="J47" s="36">
        <v>752.11889189531087</v>
      </c>
      <c r="K47" s="36">
        <v>19.983240728309841</v>
      </c>
      <c r="L47" s="36">
        <v>1.248203069654831</v>
      </c>
      <c r="M47" s="36">
        <v>12.601845082746671</v>
      </c>
      <c r="N47" s="36">
        <v>8.5167426615940407</v>
      </c>
      <c r="O47" s="36">
        <v>95.377613625548875</v>
      </c>
      <c r="P47" s="36">
        <v>86.305316894269779</v>
      </c>
      <c r="Q47" s="36">
        <v>31.232100336573485</v>
      </c>
      <c r="R47" s="36">
        <v>52.723000005446323</v>
      </c>
      <c r="S47" s="36">
        <v>240.38098339790858</v>
      </c>
      <c r="T47" s="36">
        <v>177.30613003053975</v>
      </c>
      <c r="U47" s="36">
        <v>235.93005903388598</v>
      </c>
      <c r="V47" s="36">
        <v>201.17479939275148</v>
      </c>
      <c r="W47" s="36">
        <v>717.90205183077694</v>
      </c>
      <c r="X47" s="36">
        <v>335.83882635472236</v>
      </c>
      <c r="Y47" s="36">
        <v>41.099382611678621</v>
      </c>
      <c r="Z47" s="36">
        <v>789.16607474501006</v>
      </c>
      <c r="AA47" s="36">
        <v>0</v>
      </c>
      <c r="AB47" s="36">
        <v>8.5392967912891482</v>
      </c>
      <c r="AC47" s="36">
        <v>114.57001108640921</v>
      </c>
      <c r="AD47" s="36">
        <v>0</v>
      </c>
      <c r="AE47" s="36">
        <v>2377.9602728493105</v>
      </c>
      <c r="AF47" s="36">
        <v>73.346222253849817</v>
      </c>
      <c r="AG47" s="36">
        <v>569.85349222403306</v>
      </c>
      <c r="AH47" s="36">
        <v>930.53079883299347</v>
      </c>
      <c r="AI47" s="36">
        <v>3476.1264614623447</v>
      </c>
      <c r="AJ47" s="36">
        <v>15.235612823105535</v>
      </c>
      <c r="AK47" s="36">
        <v>9.3227242319768138</v>
      </c>
      <c r="AL47" s="36">
        <v>102.73552014516157</v>
      </c>
      <c r="AM47" s="36">
        <v>0</v>
      </c>
      <c r="AN47" s="36">
        <v>48.815054294136445</v>
      </c>
      <c r="AO47" s="36">
        <v>0</v>
      </c>
      <c r="AP47" s="36">
        <v>0</v>
      </c>
      <c r="AQ47" s="36">
        <v>14.910874017235509</v>
      </c>
      <c r="AR47" s="36">
        <v>988.30965412667877</v>
      </c>
      <c r="AS47" s="36">
        <v>192.62924409584264</v>
      </c>
      <c r="AT47" s="36">
        <v>20.949870122123311</v>
      </c>
      <c r="AU47" s="36">
        <v>0</v>
      </c>
      <c r="AV47" s="36">
        <v>0.63433366828058346</v>
      </c>
      <c r="AW47" s="36">
        <v>12.797517790402077</v>
      </c>
      <c r="AX47" s="36">
        <v>2927.354810394168</v>
      </c>
      <c r="AY47" s="36">
        <v>0</v>
      </c>
      <c r="AZ47" s="36">
        <v>0</v>
      </c>
      <c r="BA47" s="36">
        <v>0</v>
      </c>
      <c r="BB47" s="36">
        <v>9.2248738128384549</v>
      </c>
      <c r="BC47" s="36">
        <v>0</v>
      </c>
      <c r="BD47" s="36">
        <v>100.43634097967394</v>
      </c>
      <c r="BE47" s="36">
        <v>2.0204096395575091</v>
      </c>
      <c r="BF47" s="36">
        <v>569.01228301891729</v>
      </c>
      <c r="BG47" s="36">
        <v>0</v>
      </c>
      <c r="BH47" s="36">
        <v>0</v>
      </c>
      <c r="BI47" s="36">
        <v>2001.4558626616395</v>
      </c>
      <c r="BJ47" s="36">
        <v>0</v>
      </c>
      <c r="BK47" s="36">
        <v>2625.8442999329536</v>
      </c>
      <c r="BL47" s="36">
        <v>1328.8283062725786</v>
      </c>
      <c r="BM47" s="36">
        <v>0</v>
      </c>
      <c r="BN47" s="36">
        <v>17359.152886099284</v>
      </c>
      <c r="BO47" s="36">
        <v>40311.994536644357</v>
      </c>
    </row>
    <row r="48" spans="1:67" x14ac:dyDescent="0.45">
      <c r="A48">
        <v>2014</v>
      </c>
      <c r="B48" s="33" t="s">
        <v>368</v>
      </c>
      <c r="C48" s="35" t="s">
        <v>432</v>
      </c>
      <c r="D48" s="33" t="s">
        <v>386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0</v>
      </c>
      <c r="AW48" s="36">
        <v>0</v>
      </c>
      <c r="AX48" s="36">
        <v>0</v>
      </c>
      <c r="AY48" s="36">
        <v>0</v>
      </c>
      <c r="AZ48" s="36">
        <v>0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0</v>
      </c>
      <c r="BG48" s="36">
        <v>0</v>
      </c>
      <c r="BH48" s="36">
        <v>0</v>
      </c>
      <c r="BI48" s="36">
        <v>0</v>
      </c>
      <c r="BJ48" s="36">
        <v>0</v>
      </c>
      <c r="BK48" s="36">
        <v>0</v>
      </c>
      <c r="BL48" s="36">
        <v>0</v>
      </c>
      <c r="BM48" s="36">
        <v>0</v>
      </c>
      <c r="BN48" s="36">
        <v>0</v>
      </c>
      <c r="BO48" s="36">
        <v>0</v>
      </c>
    </row>
    <row r="49" spans="1:67" x14ac:dyDescent="0.45">
      <c r="A49">
        <v>2014</v>
      </c>
      <c r="B49" s="33" t="s">
        <v>369</v>
      </c>
      <c r="C49" s="35" t="s">
        <v>433</v>
      </c>
      <c r="D49" s="33" t="s">
        <v>386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36">
        <v>0</v>
      </c>
      <c r="BM49" s="36">
        <v>0</v>
      </c>
      <c r="BN49" s="36">
        <v>0</v>
      </c>
      <c r="BO49" s="36">
        <v>0</v>
      </c>
    </row>
    <row r="50" spans="1:67" x14ac:dyDescent="0.45">
      <c r="A50">
        <v>2014</v>
      </c>
      <c r="B50" s="33" t="s">
        <v>370</v>
      </c>
      <c r="C50" s="35" t="s">
        <v>434</v>
      </c>
      <c r="D50" s="33" t="s">
        <v>386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0</v>
      </c>
      <c r="BM50" s="36">
        <v>0</v>
      </c>
      <c r="BN50" s="36">
        <v>0</v>
      </c>
      <c r="BO50" s="36">
        <v>0</v>
      </c>
    </row>
    <row r="51" spans="1:67" x14ac:dyDescent="0.45">
      <c r="A51">
        <v>2014</v>
      </c>
      <c r="B51" s="33" t="s">
        <v>371</v>
      </c>
      <c r="C51" s="35" t="s">
        <v>435</v>
      </c>
      <c r="D51" s="33" t="s">
        <v>386</v>
      </c>
      <c r="E51" s="36">
        <v>0.28541893303551097</v>
      </c>
      <c r="F51" s="36">
        <v>2.6961434169930949</v>
      </c>
      <c r="G51" s="36">
        <v>0</v>
      </c>
      <c r="H51" s="36">
        <v>105.34230755372847</v>
      </c>
      <c r="I51" s="36">
        <v>15.942957683944671</v>
      </c>
      <c r="J51" s="36">
        <v>17.485349134891187</v>
      </c>
      <c r="K51" s="36">
        <v>5.233129599105987</v>
      </c>
      <c r="L51" s="36">
        <v>3.7761244568879069</v>
      </c>
      <c r="M51" s="36">
        <v>1.207049278992965</v>
      </c>
      <c r="N51" s="36">
        <v>2.8605548498640523E-2</v>
      </c>
      <c r="O51" s="36">
        <v>1.7442632303274164</v>
      </c>
      <c r="P51" s="36">
        <v>0.98496951429037127</v>
      </c>
      <c r="Q51" s="36">
        <v>2.3651556574934283</v>
      </c>
      <c r="R51" s="36">
        <v>3.4238616606956976E-3</v>
      </c>
      <c r="S51" s="36">
        <v>2.2706338988049559</v>
      </c>
      <c r="T51" s="36">
        <v>3.6961646100166878</v>
      </c>
      <c r="U51" s="36">
        <v>4.5421698796484087</v>
      </c>
      <c r="V51" s="36">
        <v>1.6590956348233306</v>
      </c>
      <c r="W51" s="36">
        <v>0.55787502202409089</v>
      </c>
      <c r="X51" s="36">
        <v>26.968762146213187</v>
      </c>
      <c r="Y51" s="36">
        <v>21.921607235796074</v>
      </c>
      <c r="Z51" s="36">
        <v>34.403765449180455</v>
      </c>
      <c r="AA51" s="36">
        <v>0</v>
      </c>
      <c r="AB51" s="36">
        <v>3.48279261171636E-3</v>
      </c>
      <c r="AC51" s="36">
        <v>1.3422294436425461</v>
      </c>
      <c r="AD51" s="36">
        <v>0</v>
      </c>
      <c r="AE51" s="36">
        <v>37.493714691303502</v>
      </c>
      <c r="AF51" s="36">
        <v>4.6585335847625552E-2</v>
      </c>
      <c r="AG51" s="36">
        <v>0.36193842713972163</v>
      </c>
      <c r="AH51" s="36">
        <v>0.59102007503759302</v>
      </c>
      <c r="AI51" s="36">
        <v>535.84886339144623</v>
      </c>
      <c r="AJ51" s="36">
        <v>6.0346012373715565</v>
      </c>
      <c r="AK51" s="36">
        <v>8.5576966525362419</v>
      </c>
      <c r="AL51" s="36">
        <v>1.5985456336093067</v>
      </c>
      <c r="AM51" s="36">
        <v>0</v>
      </c>
      <c r="AN51" s="36">
        <v>1.210117458142316</v>
      </c>
      <c r="AO51" s="36">
        <v>0</v>
      </c>
      <c r="AP51" s="36">
        <v>0</v>
      </c>
      <c r="AQ51" s="36">
        <v>9.7979396007139794</v>
      </c>
      <c r="AR51" s="36">
        <v>4.8156663871099283</v>
      </c>
      <c r="AS51" s="36">
        <v>0</v>
      </c>
      <c r="AT51" s="36">
        <v>0</v>
      </c>
      <c r="AU51" s="36">
        <v>0</v>
      </c>
      <c r="AV51" s="36">
        <v>0</v>
      </c>
      <c r="AW51" s="36">
        <v>2.9960442896270773E-3</v>
      </c>
      <c r="AX51" s="36">
        <v>3.3022641048038492</v>
      </c>
      <c r="AY51" s="36">
        <v>0</v>
      </c>
      <c r="AZ51" s="36">
        <v>0</v>
      </c>
      <c r="BA51" s="36">
        <v>0</v>
      </c>
      <c r="BB51" s="36">
        <v>19.024152738697126</v>
      </c>
      <c r="BC51" s="36">
        <v>0</v>
      </c>
      <c r="BD51" s="36">
        <v>2.7785164181998794</v>
      </c>
      <c r="BE51" s="36">
        <v>0.27207059419046498</v>
      </c>
      <c r="BF51" s="36">
        <v>72.069885690430979</v>
      </c>
      <c r="BG51" s="36">
        <v>0</v>
      </c>
      <c r="BH51" s="36">
        <v>0</v>
      </c>
      <c r="BI51" s="36">
        <v>1033.7041758174521</v>
      </c>
      <c r="BJ51" s="36">
        <v>0</v>
      </c>
      <c r="BK51" s="36">
        <v>235.21794975435395</v>
      </c>
      <c r="BL51" s="36">
        <v>0</v>
      </c>
      <c r="BM51" s="36">
        <v>0</v>
      </c>
      <c r="BN51" s="36">
        <v>-1.0487100098544033E-4</v>
      </c>
      <c r="BO51" s="36">
        <v>2227.1892791642867</v>
      </c>
    </row>
    <row r="52" spans="1:67" x14ac:dyDescent="0.45">
      <c r="A52">
        <v>2014</v>
      </c>
      <c r="B52" s="33" t="s">
        <v>372</v>
      </c>
      <c r="C52" s="35" t="s">
        <v>436</v>
      </c>
      <c r="D52" s="33" t="s">
        <v>386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36">
        <v>0</v>
      </c>
      <c r="AL52" s="36">
        <v>0</v>
      </c>
      <c r="AM52" s="36">
        <v>0</v>
      </c>
      <c r="AN52" s="36">
        <v>0</v>
      </c>
      <c r="AO52" s="36">
        <v>0</v>
      </c>
      <c r="AP52" s="36">
        <v>0</v>
      </c>
      <c r="AQ52" s="36">
        <v>0</v>
      </c>
      <c r="AR52" s="36">
        <v>0</v>
      </c>
      <c r="AS52" s="36">
        <v>0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141013.36947360661</v>
      </c>
      <c r="BL52" s="36">
        <v>0</v>
      </c>
      <c r="BM52" s="36">
        <v>0</v>
      </c>
      <c r="BN52" s="36">
        <v>0.13519064502906986</v>
      </c>
      <c r="BO52" s="36">
        <v>141013.50466425164</v>
      </c>
    </row>
    <row r="53" spans="1:67" x14ac:dyDescent="0.45">
      <c r="A53">
        <v>2014</v>
      </c>
      <c r="B53" s="33" t="s">
        <v>373</v>
      </c>
      <c r="C53" s="35" t="s">
        <v>437</v>
      </c>
      <c r="D53" s="33" t="s">
        <v>386</v>
      </c>
      <c r="E53" s="36">
        <v>3.1957824283280982</v>
      </c>
      <c r="F53" s="36">
        <v>0</v>
      </c>
      <c r="G53" s="36">
        <v>0</v>
      </c>
      <c r="H53" s="36">
        <v>269.43069986349974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1.7423243810225801E-2</v>
      </c>
      <c r="AF53" s="36">
        <v>0</v>
      </c>
      <c r="AG53" s="36">
        <v>0</v>
      </c>
      <c r="AH53" s="36">
        <v>0</v>
      </c>
      <c r="AI53" s="36">
        <v>28.104872835046937</v>
      </c>
      <c r="AJ53" s="36">
        <v>6.388154878020555</v>
      </c>
      <c r="AK53" s="36">
        <v>37.645494760497392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109.56705158910137</v>
      </c>
      <c r="AR53" s="36">
        <v>1239.3065870437399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>
        <v>0</v>
      </c>
      <c r="BC53" s="36">
        <v>0</v>
      </c>
      <c r="BD53" s="36">
        <v>370.9107624862616</v>
      </c>
      <c r="BE53" s="36">
        <v>123.72643767366971</v>
      </c>
      <c r="BF53" s="36">
        <v>0</v>
      </c>
      <c r="BG53" s="36">
        <v>0</v>
      </c>
      <c r="BH53" s="36">
        <v>0</v>
      </c>
      <c r="BI53" s="36">
        <v>68678.414949932761</v>
      </c>
      <c r="BJ53" s="36">
        <v>0</v>
      </c>
      <c r="BK53" s="36">
        <v>21665.233628411865</v>
      </c>
      <c r="BL53" s="36">
        <v>0</v>
      </c>
      <c r="BM53" s="36">
        <v>0</v>
      </c>
      <c r="BN53" s="36">
        <v>-1.7766591336112469E-3</v>
      </c>
      <c r="BO53" s="36">
        <v>92531.940068487471</v>
      </c>
    </row>
    <row r="54" spans="1:67" x14ac:dyDescent="0.45">
      <c r="A54">
        <v>2014</v>
      </c>
      <c r="B54" s="33" t="s">
        <v>374</v>
      </c>
      <c r="C54" s="35" t="s">
        <v>438</v>
      </c>
      <c r="D54" s="33" t="s">
        <v>386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359.94464858324227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36">
        <v>18.230466827277453</v>
      </c>
      <c r="AR54" s="36">
        <v>853.81065686029729</v>
      </c>
      <c r="AS54" s="36">
        <v>0</v>
      </c>
      <c r="AT54" s="36">
        <v>196.05848760006251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0</v>
      </c>
      <c r="BA54" s="36">
        <v>0</v>
      </c>
      <c r="BB54" s="36">
        <v>0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41922.817490592708</v>
      </c>
      <c r="BJ54" s="36">
        <v>0</v>
      </c>
      <c r="BK54" s="36">
        <v>4445.4427119024176</v>
      </c>
      <c r="BL54" s="36">
        <v>0</v>
      </c>
      <c r="BM54" s="36">
        <v>0</v>
      </c>
      <c r="BN54" s="36">
        <v>-7.9438463144470006E-3</v>
      </c>
      <c r="BO54" s="36">
        <v>47796.296518519695</v>
      </c>
    </row>
    <row r="55" spans="1:67" x14ac:dyDescent="0.45">
      <c r="A55">
        <v>2014</v>
      </c>
      <c r="B55" s="33" t="s">
        <v>375</v>
      </c>
      <c r="C55" s="35" t="s">
        <v>439</v>
      </c>
      <c r="D55" s="33" t="s">
        <v>386</v>
      </c>
      <c r="E55" s="36">
        <v>15.6781695713565</v>
      </c>
      <c r="F55" s="36">
        <v>36.075421502611242</v>
      </c>
      <c r="G55" s="36">
        <v>0</v>
      </c>
      <c r="H55" s="36">
        <v>363.60453155354253</v>
      </c>
      <c r="I55" s="36">
        <v>609.00089191113682</v>
      </c>
      <c r="J55" s="36">
        <v>4829.5228414923185</v>
      </c>
      <c r="K55" s="36">
        <v>31.488803529443537</v>
      </c>
      <c r="L55" s="36">
        <v>11.950622776727899</v>
      </c>
      <c r="M55" s="36">
        <v>143.78575448524936</v>
      </c>
      <c r="N55" s="36">
        <v>45.091720319965233</v>
      </c>
      <c r="O55" s="36">
        <v>870.02527888750706</v>
      </c>
      <c r="P55" s="36">
        <v>185.25013006205103</v>
      </c>
      <c r="Q55" s="36">
        <v>881.12490263478537</v>
      </c>
      <c r="R55" s="36">
        <v>177.69678271644125</v>
      </c>
      <c r="S55" s="36">
        <v>532.13161219909955</v>
      </c>
      <c r="T55" s="36">
        <v>892.28608583189339</v>
      </c>
      <c r="U55" s="36">
        <v>329.50516675745143</v>
      </c>
      <c r="V55" s="36">
        <v>790.71712794918813</v>
      </c>
      <c r="W55" s="36">
        <v>281.08104902436412</v>
      </c>
      <c r="X55" s="36">
        <v>113.03644722591598</v>
      </c>
      <c r="Y55" s="36">
        <v>88.578172751041109</v>
      </c>
      <c r="Z55" s="36">
        <v>1223.9381891045225</v>
      </c>
      <c r="AA55" s="36">
        <v>0</v>
      </c>
      <c r="AB55" s="36">
        <v>150.60800924966443</v>
      </c>
      <c r="AC55" s="36">
        <v>7.6888689044464327</v>
      </c>
      <c r="AD55" s="36">
        <v>0</v>
      </c>
      <c r="AE55" s="36">
        <v>141.95212897637165</v>
      </c>
      <c r="AF55" s="36">
        <v>1.9491140003448688</v>
      </c>
      <c r="AG55" s="36">
        <v>15.143375973681852</v>
      </c>
      <c r="AH55" s="36">
        <v>24.72807122199513</v>
      </c>
      <c r="AI55" s="36">
        <v>437.96175092189787</v>
      </c>
      <c r="AJ55" s="36">
        <v>1.8156544773697061</v>
      </c>
      <c r="AK55" s="36">
        <v>2.0568183956287034</v>
      </c>
      <c r="AL55" s="36">
        <v>131.07173272082031</v>
      </c>
      <c r="AM55" s="36">
        <v>0</v>
      </c>
      <c r="AN55" s="36">
        <v>225.2656745792205</v>
      </c>
      <c r="AO55" s="36">
        <v>0</v>
      </c>
      <c r="AP55" s="36">
        <v>0</v>
      </c>
      <c r="AQ55" s="36">
        <v>34.183009611098299</v>
      </c>
      <c r="AR55" s="36">
        <v>138.15464044223046</v>
      </c>
      <c r="AS55" s="36">
        <v>245.71792670435798</v>
      </c>
      <c r="AT55" s="36">
        <v>13.180108403087292</v>
      </c>
      <c r="AU55" s="36">
        <v>0</v>
      </c>
      <c r="AV55" s="36">
        <v>184.42190915331614</v>
      </c>
      <c r="AW55" s="36">
        <v>40.339114920550266</v>
      </c>
      <c r="AX55" s="36">
        <v>223.68488241588204</v>
      </c>
      <c r="AY55" s="36">
        <v>0</v>
      </c>
      <c r="AZ55" s="36">
        <v>0</v>
      </c>
      <c r="BA55" s="36">
        <v>0</v>
      </c>
      <c r="BB55" s="36">
        <v>6.2791015054147596</v>
      </c>
      <c r="BC55" s="36">
        <v>0</v>
      </c>
      <c r="BD55" s="36">
        <v>31.206780679126808</v>
      </c>
      <c r="BE55" s="36">
        <v>99.630267717583692</v>
      </c>
      <c r="BF55" s="36">
        <v>2124.6985209587706</v>
      </c>
      <c r="BG55" s="36">
        <v>0</v>
      </c>
      <c r="BH55" s="36">
        <v>0</v>
      </c>
      <c r="BI55" s="36">
        <v>26462.035869336214</v>
      </c>
      <c r="BJ55" s="36">
        <v>0</v>
      </c>
      <c r="BK55" s="36">
        <v>9305.2071558813077</v>
      </c>
      <c r="BL55" s="36">
        <v>0</v>
      </c>
      <c r="BM55" s="36">
        <v>0</v>
      </c>
      <c r="BN55" s="36">
        <v>9840.4170244920115</v>
      </c>
      <c r="BO55" s="36">
        <v>62340.967213929027</v>
      </c>
    </row>
    <row r="56" spans="1:67" x14ac:dyDescent="0.45">
      <c r="A56">
        <v>2014</v>
      </c>
      <c r="B56" s="33" t="s">
        <v>376</v>
      </c>
      <c r="C56" s="35" t="s">
        <v>440</v>
      </c>
      <c r="D56" s="33" t="s">
        <v>386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0</v>
      </c>
      <c r="BM56" s="36">
        <v>0</v>
      </c>
      <c r="BN56" s="36">
        <v>0</v>
      </c>
      <c r="BO56" s="36">
        <v>0</v>
      </c>
    </row>
    <row r="57" spans="1:67" x14ac:dyDescent="0.45">
      <c r="A57">
        <v>2014</v>
      </c>
      <c r="B57" s="33" t="s">
        <v>377</v>
      </c>
      <c r="C57" s="35" t="s">
        <v>441</v>
      </c>
      <c r="D57" s="33" t="s">
        <v>386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36">
        <v>0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  <c r="BA57" s="36">
        <v>0</v>
      </c>
      <c r="BB57" s="36">
        <v>0</v>
      </c>
      <c r="BC57" s="36">
        <v>0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6">
        <v>0</v>
      </c>
      <c r="BL57" s="36">
        <v>0</v>
      </c>
      <c r="BM57" s="36">
        <v>0</v>
      </c>
      <c r="BN57" s="36">
        <v>0</v>
      </c>
      <c r="BO57" s="36">
        <v>0</v>
      </c>
    </row>
    <row r="58" spans="1:67" x14ac:dyDescent="0.45">
      <c r="A58">
        <v>2014</v>
      </c>
      <c r="B58" s="33" t="s">
        <v>322</v>
      </c>
      <c r="C58" s="35" t="s">
        <v>385</v>
      </c>
      <c r="D58" s="33" t="s">
        <v>442</v>
      </c>
      <c r="E58" s="36">
        <v>359.05983453069314</v>
      </c>
      <c r="F58" s="36">
        <v>0.2131492110433863</v>
      </c>
      <c r="G58" s="36">
        <v>2.9690713067938065E-2</v>
      </c>
      <c r="H58" s="36">
        <v>0.17560589573527857</v>
      </c>
      <c r="I58" s="36">
        <v>495.39934660673242</v>
      </c>
      <c r="J58" s="36">
        <v>96.884447247903267</v>
      </c>
      <c r="K58" s="36">
        <v>35.10999898719367</v>
      </c>
      <c r="L58" s="36">
        <v>8.7471553130704578</v>
      </c>
      <c r="M58" s="36">
        <v>0.17787989973015886</v>
      </c>
      <c r="N58" s="36">
        <v>6.6325534034148088</v>
      </c>
      <c r="O58" s="36">
        <v>17.077663565787688</v>
      </c>
      <c r="P58" s="36">
        <v>1.4620193618403325</v>
      </c>
      <c r="Q58" s="36">
        <v>16.512737656081434</v>
      </c>
      <c r="R58" s="36">
        <v>1.4479736290038219</v>
      </c>
      <c r="S58" s="36">
        <v>3.280073892256401</v>
      </c>
      <c r="T58" s="36">
        <v>0.76932524601333419</v>
      </c>
      <c r="U58" s="36">
        <v>0.1852169504722507</v>
      </c>
      <c r="V58" s="36">
        <v>0.48958159474881274</v>
      </c>
      <c r="W58" s="36">
        <v>0.82273220384780377</v>
      </c>
      <c r="X58" s="36">
        <v>1.3949790136521241</v>
      </c>
      <c r="Y58" s="36">
        <v>0.5463496556298012</v>
      </c>
      <c r="Z58" s="36">
        <v>6.9866193812626305</v>
      </c>
      <c r="AA58" s="36">
        <v>0</v>
      </c>
      <c r="AB58" s="36">
        <v>0.71313418290272423</v>
      </c>
      <c r="AC58" s="36">
        <v>1.9760054616324033E-2</v>
      </c>
      <c r="AD58" s="36">
        <v>0</v>
      </c>
      <c r="AE58" s="36">
        <v>34.533466594606338</v>
      </c>
      <c r="AF58" s="36">
        <v>7.6819810275390865E-3</v>
      </c>
      <c r="AG58" s="36">
        <v>5.9684105321202649E-2</v>
      </c>
      <c r="AH58" s="36">
        <v>9.7459961110385171E-2</v>
      </c>
      <c r="AI58" s="36">
        <v>29.010772908363357</v>
      </c>
      <c r="AJ58" s="36">
        <v>7.9690399490807279E-2</v>
      </c>
      <c r="AK58" s="36">
        <v>1.7380595393402434E-2</v>
      </c>
      <c r="AL58" s="36">
        <v>2.2734449752875339E-2</v>
      </c>
      <c r="AM58" s="36">
        <v>0</v>
      </c>
      <c r="AN58" s="36">
        <v>136.19904510142885</v>
      </c>
      <c r="AO58" s="36">
        <v>0</v>
      </c>
      <c r="AP58" s="36">
        <v>0</v>
      </c>
      <c r="AQ58" s="36">
        <v>3.1224729816746351E-2</v>
      </c>
      <c r="AR58" s="36">
        <v>0.14738788631950922</v>
      </c>
      <c r="AS58" s="36">
        <v>4.2938167743520259E-2</v>
      </c>
      <c r="AT58" s="36">
        <v>7.1223854735948278E-2</v>
      </c>
      <c r="AU58" s="36">
        <v>0</v>
      </c>
      <c r="AV58" s="36">
        <v>4.019162602959838E-2</v>
      </c>
      <c r="AW58" s="36">
        <v>2.5522133772893377E-2</v>
      </c>
      <c r="AX58" s="36">
        <v>0.40931267642375713</v>
      </c>
      <c r="AY58" s="36">
        <v>0</v>
      </c>
      <c r="AZ58" s="36">
        <v>0</v>
      </c>
      <c r="BA58" s="36">
        <v>0</v>
      </c>
      <c r="BB58" s="36">
        <v>9.1770319876251032E-4</v>
      </c>
      <c r="BC58" s="36">
        <v>0</v>
      </c>
      <c r="BD58" s="36">
        <v>0.77939172492204578</v>
      </c>
      <c r="BE58" s="36">
        <v>2.7314723194705537</v>
      </c>
      <c r="BF58" s="36">
        <v>0.27399657919604348</v>
      </c>
      <c r="BG58" s="36">
        <v>0</v>
      </c>
      <c r="BH58" s="36">
        <v>0</v>
      </c>
      <c r="BI58" s="36">
        <v>3143.749640649206</v>
      </c>
      <c r="BJ58" s="36">
        <v>0</v>
      </c>
      <c r="BK58" s="36">
        <v>47.938490587213593</v>
      </c>
      <c r="BL58" s="36">
        <v>2.0739557290894073</v>
      </c>
      <c r="BM58" s="36">
        <v>0.36815936616953537</v>
      </c>
      <c r="BN58" s="36">
        <v>0</v>
      </c>
      <c r="BO58" s="36">
        <v>0</v>
      </c>
    </row>
    <row r="59" spans="1:67" x14ac:dyDescent="0.45">
      <c r="A59">
        <v>2014</v>
      </c>
      <c r="B59" s="33" t="s">
        <v>323</v>
      </c>
      <c r="C59" s="35" t="s">
        <v>387</v>
      </c>
      <c r="D59" s="33" t="s">
        <v>442</v>
      </c>
      <c r="E59" s="36">
        <v>1.5310364539459242</v>
      </c>
      <c r="F59" s="36">
        <v>3.633797724907887</v>
      </c>
      <c r="G59" s="36">
        <v>4.8202398183879698E-3</v>
      </c>
      <c r="H59" s="36">
        <v>3.2584993070222147E-2</v>
      </c>
      <c r="I59" s="36">
        <v>29.390029611336882</v>
      </c>
      <c r="J59" s="36">
        <v>2.0751215312635525</v>
      </c>
      <c r="K59" s="36">
        <v>632.58528883437964</v>
      </c>
      <c r="L59" s="36">
        <v>143.45558072896262</v>
      </c>
      <c r="M59" s="36">
        <v>0.22831481158087383</v>
      </c>
      <c r="N59" s="36">
        <v>1.0355948143828098</v>
      </c>
      <c r="O59" s="36">
        <v>6.0447942042195351</v>
      </c>
      <c r="P59" s="36">
        <v>1.0687007756466271</v>
      </c>
      <c r="Q59" s="36">
        <v>1.2176247788738148</v>
      </c>
      <c r="R59" s="36">
        <v>0.54901591428973018</v>
      </c>
      <c r="S59" s="36">
        <v>0.74971939745428373</v>
      </c>
      <c r="T59" s="36">
        <v>0.59273065355431409</v>
      </c>
      <c r="U59" s="36">
        <v>0.26351585005154698</v>
      </c>
      <c r="V59" s="36">
        <v>0.14391122099706488</v>
      </c>
      <c r="W59" s="36">
        <v>0.52880360695295148</v>
      </c>
      <c r="X59" s="36">
        <v>0.97602316027768077</v>
      </c>
      <c r="Y59" s="36">
        <v>9.8215358786458096E-2</v>
      </c>
      <c r="Z59" s="36">
        <v>93.156612959625647</v>
      </c>
      <c r="AA59" s="36">
        <v>0</v>
      </c>
      <c r="AB59" s="36">
        <v>0.14832563283436126</v>
      </c>
      <c r="AC59" s="36">
        <v>9.6801910521640935E-4</v>
      </c>
      <c r="AD59" s="36">
        <v>0</v>
      </c>
      <c r="AE59" s="36">
        <v>503.2184433371404</v>
      </c>
      <c r="AF59" s="36">
        <v>5.2253267282924981E-3</v>
      </c>
      <c r="AG59" s="36">
        <v>4.0597464150413515E-2</v>
      </c>
      <c r="AH59" s="36">
        <v>6.6292816247171787E-2</v>
      </c>
      <c r="AI59" s="36">
        <v>9.5325200963256723E-2</v>
      </c>
      <c r="AJ59" s="36">
        <v>2.4580535690717827E-3</v>
      </c>
      <c r="AK59" s="36">
        <v>9.0956566728052921E-4</v>
      </c>
      <c r="AL59" s="36">
        <v>6.4307325177087923E-3</v>
      </c>
      <c r="AM59" s="36">
        <v>0</v>
      </c>
      <c r="AN59" s="36">
        <v>0.28591833028762526</v>
      </c>
      <c r="AO59" s="36">
        <v>0</v>
      </c>
      <c r="AP59" s="36">
        <v>0</v>
      </c>
      <c r="AQ59" s="36">
        <v>2.8431140446213052E-3</v>
      </c>
      <c r="AR59" s="36">
        <v>1.8424933194638657E-2</v>
      </c>
      <c r="AS59" s="36">
        <v>5.5852863786289876E-3</v>
      </c>
      <c r="AT59" s="36">
        <v>2.3859581446050134E-3</v>
      </c>
      <c r="AU59" s="36">
        <v>0</v>
      </c>
      <c r="AV59" s="36">
        <v>1.8307500830132498E-3</v>
      </c>
      <c r="AW59" s="36">
        <v>6.1632422031449789E-4</v>
      </c>
      <c r="AX59" s="36">
        <v>1.8389424567960569E-2</v>
      </c>
      <c r="AY59" s="36">
        <v>0</v>
      </c>
      <c r="AZ59" s="36">
        <v>0</v>
      </c>
      <c r="BA59" s="36">
        <v>0</v>
      </c>
      <c r="BB59" s="36">
        <v>7.4483043048696062E-5</v>
      </c>
      <c r="BC59" s="36">
        <v>0</v>
      </c>
      <c r="BD59" s="36">
        <v>2.2599636350885124E-3</v>
      </c>
      <c r="BE59" s="36">
        <v>9.4832403584579096E-3</v>
      </c>
      <c r="BF59" s="36">
        <v>7.0115236749469251E-3</v>
      </c>
      <c r="BG59" s="36">
        <v>0</v>
      </c>
      <c r="BH59" s="36">
        <v>0</v>
      </c>
      <c r="BI59" s="36">
        <v>17.803438989712745</v>
      </c>
      <c r="BJ59" s="36">
        <v>0</v>
      </c>
      <c r="BK59" s="36">
        <v>0.36282471650864528</v>
      </c>
      <c r="BL59" s="36">
        <v>0.17672660299790099</v>
      </c>
      <c r="BM59" s="36">
        <v>2.9605948950697125E-2</v>
      </c>
      <c r="BN59" s="36">
        <v>0</v>
      </c>
      <c r="BO59" s="36">
        <v>0</v>
      </c>
    </row>
    <row r="60" spans="1:67" x14ac:dyDescent="0.45">
      <c r="A60">
        <v>2014</v>
      </c>
      <c r="B60" s="33" t="s">
        <v>324</v>
      </c>
      <c r="C60" s="35" t="s">
        <v>388</v>
      </c>
      <c r="D60" s="33" t="s">
        <v>442</v>
      </c>
      <c r="E60" s="36">
        <v>0.23235291463420982</v>
      </c>
      <c r="F60" s="36">
        <v>4.8522105736501057E-2</v>
      </c>
      <c r="G60" s="36">
        <v>0.41385927870988715</v>
      </c>
      <c r="H60" s="36">
        <v>2.0258655028364981E-3</v>
      </c>
      <c r="I60" s="36">
        <v>23.684081570955545</v>
      </c>
      <c r="J60" s="36">
        <v>7.7999781767032136E-2</v>
      </c>
      <c r="K60" s="36">
        <v>8.4284148377100561</v>
      </c>
      <c r="L60" s="36">
        <v>1.9215815231334676</v>
      </c>
      <c r="M60" s="36">
        <v>5.2647981199845876E-3</v>
      </c>
      <c r="N60" s="36">
        <v>0.13087440767076208</v>
      </c>
      <c r="O60" s="36">
        <v>0.66139278771583865</v>
      </c>
      <c r="P60" s="36">
        <v>3.9864186631747824E-2</v>
      </c>
      <c r="Q60" s="36">
        <v>3.880432884327191E-2</v>
      </c>
      <c r="R60" s="36">
        <v>4.3741866322116282E-2</v>
      </c>
      <c r="S60" s="36">
        <v>9.5848330744447818E-2</v>
      </c>
      <c r="T60" s="36">
        <v>3.6845544948820627E-2</v>
      </c>
      <c r="U60" s="36">
        <v>1.0683389646868366E-2</v>
      </c>
      <c r="V60" s="36">
        <v>1.1492842753420258E-2</v>
      </c>
      <c r="W60" s="36">
        <v>2.4472554508409447E-2</v>
      </c>
      <c r="X60" s="36">
        <v>3.1081663054569431E-2</v>
      </c>
      <c r="Y60" s="36">
        <v>2.4481136493877623E-2</v>
      </c>
      <c r="Z60" s="36">
        <v>1.2581035317434563</v>
      </c>
      <c r="AA60" s="36">
        <v>0</v>
      </c>
      <c r="AB60" s="36">
        <v>1.5345107150456661E-2</v>
      </c>
      <c r="AC60" s="36">
        <v>3.1491124028239041E-4</v>
      </c>
      <c r="AD60" s="36">
        <v>0</v>
      </c>
      <c r="AE60" s="36">
        <v>6.7298879262827356</v>
      </c>
      <c r="AF60" s="36">
        <v>1.9347022922694233E-4</v>
      </c>
      <c r="AG60" s="36">
        <v>1.5031405969531523E-3</v>
      </c>
      <c r="AH60" s="36">
        <v>2.4545232119445766E-3</v>
      </c>
      <c r="AI60" s="36">
        <v>3.5673154023327998E-2</v>
      </c>
      <c r="AJ60" s="36">
        <v>1.5149053882477002E-3</v>
      </c>
      <c r="AK60" s="36">
        <v>3.547111863572627E-4</v>
      </c>
      <c r="AL60" s="36">
        <v>5.030747108192335E-4</v>
      </c>
      <c r="AM60" s="36">
        <v>0</v>
      </c>
      <c r="AN60" s="36">
        <v>2.2395717752317474</v>
      </c>
      <c r="AO60" s="36">
        <v>0</v>
      </c>
      <c r="AP60" s="36">
        <v>0</v>
      </c>
      <c r="AQ60" s="36">
        <v>1.5600049533816638E-3</v>
      </c>
      <c r="AR60" s="36">
        <v>4.8002305459134004E-3</v>
      </c>
      <c r="AS60" s="36">
        <v>1.3523156473371964E-3</v>
      </c>
      <c r="AT60" s="36">
        <v>3.9535650984098385E-3</v>
      </c>
      <c r="AU60" s="36">
        <v>0</v>
      </c>
      <c r="AV60" s="36">
        <v>9.9570973576948766E-4</v>
      </c>
      <c r="AW60" s="36">
        <v>2.0217464522166885E-4</v>
      </c>
      <c r="AX60" s="36">
        <v>6.4175411602089708E-3</v>
      </c>
      <c r="AY60" s="36">
        <v>0</v>
      </c>
      <c r="AZ60" s="36">
        <v>0</v>
      </c>
      <c r="BA60" s="36">
        <v>0</v>
      </c>
      <c r="BB60" s="36">
        <v>2.8319300474022797E-5</v>
      </c>
      <c r="BC60" s="36">
        <v>0</v>
      </c>
      <c r="BD60" s="36">
        <v>6.9762536102882739E-4</v>
      </c>
      <c r="BE60" s="36">
        <v>3.2610990801005815E-3</v>
      </c>
      <c r="BF60" s="36">
        <v>2.9783747948183758E-3</v>
      </c>
      <c r="BG60" s="36">
        <v>0</v>
      </c>
      <c r="BH60" s="36">
        <v>0</v>
      </c>
      <c r="BI60" s="36">
        <v>27.508114975490507</v>
      </c>
      <c r="BJ60" s="36">
        <v>0</v>
      </c>
      <c r="BK60" s="36">
        <v>5.4601849695301921E-2</v>
      </c>
      <c r="BL60" s="36">
        <v>7.223996740613077E-2</v>
      </c>
      <c r="BM60" s="36">
        <v>1.375095136615467E-2</v>
      </c>
      <c r="BN60" s="36">
        <v>0</v>
      </c>
      <c r="BO60" s="36">
        <v>0</v>
      </c>
    </row>
    <row r="61" spans="1:67" x14ac:dyDescent="0.45">
      <c r="A61">
        <v>2014</v>
      </c>
      <c r="B61" s="33" t="s">
        <v>325</v>
      </c>
      <c r="C61" s="35" t="s">
        <v>389</v>
      </c>
      <c r="D61" s="33" t="s">
        <v>442</v>
      </c>
      <c r="E61" s="36">
        <v>12.235984537557256</v>
      </c>
      <c r="F61" s="36">
        <v>0.15016387327735981</v>
      </c>
      <c r="G61" s="36">
        <v>5.258211835818432E-2</v>
      </c>
      <c r="H61" s="36">
        <v>336.34176288915245</v>
      </c>
      <c r="I61" s="36">
        <v>149.946777599233</v>
      </c>
      <c r="J61" s="36">
        <v>591.46589286835524</v>
      </c>
      <c r="K61" s="36">
        <v>155.37972021166354</v>
      </c>
      <c r="L61" s="36">
        <v>414.17415679295817</v>
      </c>
      <c r="M61" s="36">
        <v>2.2136838528893605</v>
      </c>
      <c r="N61" s="36">
        <v>74515.387378215106</v>
      </c>
      <c r="O61" s="36">
        <v>3575.140092007412</v>
      </c>
      <c r="P61" s="36">
        <v>73.80061936229022</v>
      </c>
      <c r="Q61" s="36">
        <v>61.90059766572228</v>
      </c>
      <c r="R61" s="36">
        <v>5232.5061876886675</v>
      </c>
      <c r="S61" s="36">
        <v>25578.12146035894</v>
      </c>
      <c r="T61" s="36">
        <v>965.98073589201056</v>
      </c>
      <c r="U61" s="36">
        <v>41.602548555541198</v>
      </c>
      <c r="V61" s="36">
        <v>97.073693514067941</v>
      </c>
      <c r="W61" s="36">
        <v>208.93746109294713</v>
      </c>
      <c r="X61" s="36">
        <v>86.701724085407861</v>
      </c>
      <c r="Y61" s="36">
        <v>36.433227192693984</v>
      </c>
      <c r="Z61" s="36">
        <v>3982.2224654366132</v>
      </c>
      <c r="AA61" s="36">
        <v>0</v>
      </c>
      <c r="AB61" s="36">
        <v>7140.7527889813937</v>
      </c>
      <c r="AC61" s="36">
        <v>2.1454154705848891</v>
      </c>
      <c r="AD61" s="36">
        <v>0</v>
      </c>
      <c r="AE61" s="36">
        <v>5235.8155269957988</v>
      </c>
      <c r="AF61" s="36">
        <v>0.37674069844217251</v>
      </c>
      <c r="AG61" s="36">
        <v>2.9270355502346916</v>
      </c>
      <c r="AH61" s="36">
        <v>4.7796436617584144</v>
      </c>
      <c r="AI61" s="36">
        <v>96.230627231658815</v>
      </c>
      <c r="AJ61" s="36">
        <v>0.35138920138368279</v>
      </c>
      <c r="AK61" s="36">
        <v>0.57680548403750709</v>
      </c>
      <c r="AL61" s="36">
        <v>0.43286934779824987</v>
      </c>
      <c r="AM61" s="36">
        <v>0</v>
      </c>
      <c r="AN61" s="36">
        <v>22.434262343669332</v>
      </c>
      <c r="AO61" s="36">
        <v>0</v>
      </c>
      <c r="AP61" s="36">
        <v>0</v>
      </c>
      <c r="AQ61" s="36">
        <v>0.8009386541732646</v>
      </c>
      <c r="AR61" s="36">
        <v>1.7639990616749714</v>
      </c>
      <c r="AS61" s="36">
        <v>0.99194081357145514</v>
      </c>
      <c r="AT61" s="36">
        <v>0.49859019906218138</v>
      </c>
      <c r="AU61" s="36">
        <v>0</v>
      </c>
      <c r="AV61" s="36">
        <v>0.22152443975384262</v>
      </c>
      <c r="AW61" s="36">
        <v>0.17825509029880859</v>
      </c>
      <c r="AX61" s="36">
        <v>7.1509125512490952</v>
      </c>
      <c r="AY61" s="36">
        <v>0</v>
      </c>
      <c r="AZ61" s="36">
        <v>0</v>
      </c>
      <c r="BA61" s="36">
        <v>0</v>
      </c>
      <c r="BB61" s="36">
        <v>1.6485716832222715E-2</v>
      </c>
      <c r="BC61" s="36">
        <v>0</v>
      </c>
      <c r="BD61" s="36">
        <v>0.81318246984365372</v>
      </c>
      <c r="BE61" s="36">
        <v>7.1542007159496794</v>
      </c>
      <c r="BF61" s="36">
        <v>4.7536576088713671</v>
      </c>
      <c r="BG61" s="36">
        <v>0</v>
      </c>
      <c r="BH61" s="36">
        <v>0</v>
      </c>
      <c r="BI61" s="36">
        <v>326.26819772250246</v>
      </c>
      <c r="BJ61" s="36">
        <v>0</v>
      </c>
      <c r="BK61" s="36">
        <v>237.16104271339603</v>
      </c>
      <c r="BL61" s="36">
        <v>55.856562953144277</v>
      </c>
      <c r="BM61" s="36">
        <v>15.843469380219432</v>
      </c>
      <c r="BN61" s="36">
        <v>0</v>
      </c>
      <c r="BO61" s="36">
        <v>0</v>
      </c>
    </row>
    <row r="62" spans="1:67" x14ac:dyDescent="0.45">
      <c r="A62">
        <v>2014</v>
      </c>
      <c r="B62" s="33" t="s">
        <v>326</v>
      </c>
      <c r="C62" s="35" t="s">
        <v>390</v>
      </c>
      <c r="D62" s="33" t="s">
        <v>442</v>
      </c>
      <c r="E62" s="36">
        <v>354.11507404948725</v>
      </c>
      <c r="F62" s="36">
        <v>7.561483396212193E-2</v>
      </c>
      <c r="G62" s="36">
        <v>2.5069932000821487</v>
      </c>
      <c r="H62" s="36">
        <v>4.4947534701846603</v>
      </c>
      <c r="I62" s="36">
        <v>4257.4697102861974</v>
      </c>
      <c r="J62" s="36">
        <v>86.095550429287556</v>
      </c>
      <c r="K62" s="36">
        <v>5.3073645761627608</v>
      </c>
      <c r="L62" s="36">
        <v>28.991270404352385</v>
      </c>
      <c r="M62" s="36">
        <v>9.3358845507003636</v>
      </c>
      <c r="N62" s="36">
        <v>63.307305803203874</v>
      </c>
      <c r="O62" s="36">
        <v>617.64628459919788</v>
      </c>
      <c r="P62" s="36">
        <v>79.834177086850332</v>
      </c>
      <c r="Q62" s="36">
        <v>85.868616951254197</v>
      </c>
      <c r="R62" s="36">
        <v>74.970188051224156</v>
      </c>
      <c r="S62" s="36">
        <v>69.872892701660561</v>
      </c>
      <c r="T62" s="36">
        <v>26.538114108248095</v>
      </c>
      <c r="U62" s="36">
        <v>3.0863329959044368</v>
      </c>
      <c r="V62" s="36">
        <v>8.6882956220087042</v>
      </c>
      <c r="W62" s="36">
        <v>9.9063599666093296</v>
      </c>
      <c r="X62" s="36">
        <v>11.95802380742048</v>
      </c>
      <c r="Y62" s="36">
        <v>4.2468655676299587</v>
      </c>
      <c r="Z62" s="36">
        <v>32.571769240083178</v>
      </c>
      <c r="AA62" s="36">
        <v>0</v>
      </c>
      <c r="AB62" s="36">
        <v>8.3043513241939078</v>
      </c>
      <c r="AC62" s="36">
        <v>0.64989576574683361</v>
      </c>
      <c r="AD62" s="36">
        <v>0</v>
      </c>
      <c r="AE62" s="36">
        <v>28.427939495360476</v>
      </c>
      <c r="AF62" s="36">
        <v>0.22023381152487381</v>
      </c>
      <c r="AG62" s="36">
        <v>1.7110765858309538</v>
      </c>
      <c r="AH62" s="36">
        <v>2.7940681003449779</v>
      </c>
      <c r="AI62" s="36">
        <v>18.580739544585157</v>
      </c>
      <c r="AJ62" s="36">
        <v>1.2710591679739185</v>
      </c>
      <c r="AK62" s="36">
        <v>0.51338423925932097</v>
      </c>
      <c r="AL62" s="36">
        <v>0.68204453126764908</v>
      </c>
      <c r="AM62" s="36">
        <v>0</v>
      </c>
      <c r="AN62" s="36">
        <v>2141.7655940577406</v>
      </c>
      <c r="AO62" s="36">
        <v>0</v>
      </c>
      <c r="AP62" s="36">
        <v>0</v>
      </c>
      <c r="AQ62" s="36">
        <v>0.33739923397559168</v>
      </c>
      <c r="AR62" s="36">
        <v>1.8776056163147361</v>
      </c>
      <c r="AS62" s="36">
        <v>0.75084891015463373</v>
      </c>
      <c r="AT62" s="36">
        <v>8.5774706809301282</v>
      </c>
      <c r="AU62" s="36">
        <v>0</v>
      </c>
      <c r="AV62" s="36">
        <v>8.2770093061304811E-2</v>
      </c>
      <c r="AW62" s="36">
        <v>7.284697634688872E-2</v>
      </c>
      <c r="AX62" s="36">
        <v>5.0181605177266579</v>
      </c>
      <c r="AY62" s="36">
        <v>0</v>
      </c>
      <c r="AZ62" s="36">
        <v>0</v>
      </c>
      <c r="BA62" s="36">
        <v>0</v>
      </c>
      <c r="BB62" s="36">
        <v>1.5001320565173306E-2</v>
      </c>
      <c r="BC62" s="36">
        <v>0</v>
      </c>
      <c r="BD62" s="36">
        <v>1.4777818535551248</v>
      </c>
      <c r="BE62" s="36">
        <v>25.37629176028895</v>
      </c>
      <c r="BF62" s="36">
        <v>2.6065287967537247</v>
      </c>
      <c r="BG62" s="36">
        <v>0</v>
      </c>
      <c r="BH62" s="36">
        <v>0</v>
      </c>
      <c r="BI62" s="36">
        <v>679.334240633332</v>
      </c>
      <c r="BJ62" s="36">
        <v>0</v>
      </c>
      <c r="BK62" s="36">
        <v>53.060463482564032</v>
      </c>
      <c r="BL62" s="36">
        <v>21.933974034213538</v>
      </c>
      <c r="BM62" s="36">
        <v>6.0966441835336465</v>
      </c>
      <c r="BN62" s="36">
        <v>0</v>
      </c>
      <c r="BO62" s="36">
        <v>0</v>
      </c>
    </row>
    <row r="63" spans="1:67" x14ac:dyDescent="0.45">
      <c r="A63">
        <v>2014</v>
      </c>
      <c r="B63" s="33" t="s">
        <v>327</v>
      </c>
      <c r="C63" s="35" t="s">
        <v>391</v>
      </c>
      <c r="D63" s="33" t="s">
        <v>442</v>
      </c>
      <c r="E63" s="36">
        <v>74.192694658726609</v>
      </c>
      <c r="F63" s="36">
        <v>2.3097746775025141</v>
      </c>
      <c r="G63" s="36">
        <v>7.113946704653257</v>
      </c>
      <c r="H63" s="36">
        <v>4.9413794875388035</v>
      </c>
      <c r="I63" s="36">
        <v>34.166763838704043</v>
      </c>
      <c r="J63" s="36">
        <v>2405.8450343278687</v>
      </c>
      <c r="K63" s="36">
        <v>8.0705846059511046</v>
      </c>
      <c r="L63" s="36">
        <v>15.188190756676708</v>
      </c>
      <c r="M63" s="36">
        <v>12.711077524123509</v>
      </c>
      <c r="N63" s="36">
        <v>15.163129769943019</v>
      </c>
      <c r="O63" s="36">
        <v>91.193200259801642</v>
      </c>
      <c r="P63" s="36">
        <v>18.072287144954604</v>
      </c>
      <c r="Q63" s="36">
        <v>86.685585987635591</v>
      </c>
      <c r="R63" s="36">
        <v>17.022150754434303</v>
      </c>
      <c r="S63" s="36">
        <v>33.192006326395592</v>
      </c>
      <c r="T63" s="36">
        <v>24.134216340506384</v>
      </c>
      <c r="U63" s="36">
        <v>4.9578397885693812</v>
      </c>
      <c r="V63" s="36">
        <v>28.498275602112685</v>
      </c>
      <c r="W63" s="36">
        <v>19.39209127776493</v>
      </c>
      <c r="X63" s="36">
        <v>45.310336478881098</v>
      </c>
      <c r="Y63" s="36">
        <v>5.4102139751196923</v>
      </c>
      <c r="Z63" s="36">
        <v>105.32198784990322</v>
      </c>
      <c r="AA63" s="36">
        <v>0</v>
      </c>
      <c r="AB63" s="36">
        <v>9.914500791725084</v>
      </c>
      <c r="AC63" s="36">
        <v>0.61633661525390648</v>
      </c>
      <c r="AD63" s="36">
        <v>0</v>
      </c>
      <c r="AE63" s="36">
        <v>94.448628858795786</v>
      </c>
      <c r="AF63" s="36">
        <v>0.99563827608708344</v>
      </c>
      <c r="AG63" s="36">
        <v>7.73547641250914</v>
      </c>
      <c r="AH63" s="36">
        <v>12.63149023906022</v>
      </c>
      <c r="AI63" s="36">
        <v>265.89215701320552</v>
      </c>
      <c r="AJ63" s="36">
        <v>1.5543205550090133</v>
      </c>
      <c r="AK63" s="36">
        <v>1.6219481010328565</v>
      </c>
      <c r="AL63" s="36">
        <v>3.0038636611063754</v>
      </c>
      <c r="AM63" s="36">
        <v>0</v>
      </c>
      <c r="AN63" s="36">
        <v>62.579571350874147</v>
      </c>
      <c r="AO63" s="36">
        <v>0</v>
      </c>
      <c r="AP63" s="36">
        <v>0</v>
      </c>
      <c r="AQ63" s="36">
        <v>1.1694951317195967</v>
      </c>
      <c r="AR63" s="36">
        <v>4.5024229548244783</v>
      </c>
      <c r="AS63" s="36">
        <v>4.4827279758149619</v>
      </c>
      <c r="AT63" s="36">
        <v>3.5592302016126811</v>
      </c>
      <c r="AU63" s="36">
        <v>0</v>
      </c>
      <c r="AV63" s="36">
        <v>0.29717498020623967</v>
      </c>
      <c r="AW63" s="36">
        <v>0.40846597120210199</v>
      </c>
      <c r="AX63" s="36">
        <v>7.15449214821151</v>
      </c>
      <c r="AY63" s="36">
        <v>0</v>
      </c>
      <c r="AZ63" s="36">
        <v>0</v>
      </c>
      <c r="BA63" s="36">
        <v>0</v>
      </c>
      <c r="BB63" s="36">
        <v>6.8786048045324181E-3</v>
      </c>
      <c r="BC63" s="36">
        <v>0</v>
      </c>
      <c r="BD63" s="36">
        <v>6.5058593506037958</v>
      </c>
      <c r="BE63" s="36">
        <v>32.639245235195347</v>
      </c>
      <c r="BF63" s="36">
        <v>6.5778237699830733</v>
      </c>
      <c r="BG63" s="36">
        <v>0</v>
      </c>
      <c r="BH63" s="36">
        <v>0</v>
      </c>
      <c r="BI63" s="36">
        <v>1311.0406709733343</v>
      </c>
      <c r="BJ63" s="36">
        <v>0</v>
      </c>
      <c r="BK63" s="36">
        <v>52.85326441077612</v>
      </c>
      <c r="BL63" s="36">
        <v>17.853994186808194</v>
      </c>
      <c r="BM63" s="36">
        <v>7.4591520495130368</v>
      </c>
      <c r="BN63" s="36">
        <v>0</v>
      </c>
      <c r="BO63" s="36">
        <v>0</v>
      </c>
    </row>
    <row r="64" spans="1:67" x14ac:dyDescent="0.45">
      <c r="A64">
        <v>2014</v>
      </c>
      <c r="B64" s="33" t="s">
        <v>328</v>
      </c>
      <c r="C64" s="35" t="s">
        <v>392</v>
      </c>
      <c r="D64" s="33" t="s">
        <v>442</v>
      </c>
      <c r="E64" s="36">
        <v>2.6026897322078444</v>
      </c>
      <c r="F64" s="36">
        <v>9.7301474369846541E-2</v>
      </c>
      <c r="G64" s="36">
        <v>0.11621973637609387</v>
      </c>
      <c r="H64" s="36">
        <v>4.279533734487444</v>
      </c>
      <c r="I64" s="36">
        <v>52.139654684120572</v>
      </c>
      <c r="J64" s="36">
        <v>24.472988451759598</v>
      </c>
      <c r="K64" s="36">
        <v>21.466528467837666</v>
      </c>
      <c r="L64" s="36">
        <v>16.473756421948409</v>
      </c>
      <c r="M64" s="36">
        <v>12.952740506674282</v>
      </c>
      <c r="N64" s="36">
        <v>17.29877635469515</v>
      </c>
      <c r="O64" s="36">
        <v>34.481788770400996</v>
      </c>
      <c r="P64" s="36">
        <v>18.701096602841616</v>
      </c>
      <c r="Q64" s="36">
        <v>7.9677326071092711</v>
      </c>
      <c r="R64" s="36">
        <v>9.1075545985876865</v>
      </c>
      <c r="S64" s="36">
        <v>15.623024634914765</v>
      </c>
      <c r="T64" s="36">
        <v>9.0684726255600143</v>
      </c>
      <c r="U64" s="36">
        <v>3.3410423126253384</v>
      </c>
      <c r="V64" s="36">
        <v>8.4715035471666233</v>
      </c>
      <c r="W64" s="36">
        <v>11.098532485171534</v>
      </c>
      <c r="X64" s="36">
        <v>9.4720844504135009</v>
      </c>
      <c r="Y64" s="36">
        <v>4.9491568279685483</v>
      </c>
      <c r="Z64" s="36">
        <v>97.085549581226047</v>
      </c>
      <c r="AA64" s="36">
        <v>0</v>
      </c>
      <c r="AB64" s="36">
        <v>2.9892783020915163</v>
      </c>
      <c r="AC64" s="36">
        <v>9.6683168201360775E-2</v>
      </c>
      <c r="AD64" s="36">
        <v>0</v>
      </c>
      <c r="AE64" s="36">
        <v>244.41377113286464</v>
      </c>
      <c r="AF64" s="36">
        <v>0.92305241289609308</v>
      </c>
      <c r="AG64" s="36">
        <v>7.171529815104039</v>
      </c>
      <c r="AH64" s="36">
        <v>11.710606890388819</v>
      </c>
      <c r="AI64" s="36">
        <v>7.0257184863990227</v>
      </c>
      <c r="AJ64" s="36">
        <v>0.16350182977333855</v>
      </c>
      <c r="AK64" s="36">
        <v>0.42897494771907552</v>
      </c>
      <c r="AL64" s="36">
        <v>1.0270959015937007</v>
      </c>
      <c r="AM64" s="36">
        <v>0</v>
      </c>
      <c r="AN64" s="36">
        <v>2.0006462617263003</v>
      </c>
      <c r="AO64" s="36">
        <v>0</v>
      </c>
      <c r="AP64" s="36">
        <v>0</v>
      </c>
      <c r="AQ64" s="36">
        <v>0.5936329906345521</v>
      </c>
      <c r="AR64" s="36">
        <v>0.65134316935703751</v>
      </c>
      <c r="AS64" s="36">
        <v>0.89796045368072996</v>
      </c>
      <c r="AT64" s="36">
        <v>0.55469487903611292</v>
      </c>
      <c r="AU64" s="36">
        <v>0</v>
      </c>
      <c r="AV64" s="36">
        <v>8.1051048505191042E-2</v>
      </c>
      <c r="AW64" s="36">
        <v>4.0334486752791811E-2</v>
      </c>
      <c r="AX64" s="36">
        <v>2.1549671240316686</v>
      </c>
      <c r="AY64" s="36">
        <v>0</v>
      </c>
      <c r="AZ64" s="36">
        <v>0</v>
      </c>
      <c r="BA64" s="36">
        <v>0</v>
      </c>
      <c r="BB64" s="36">
        <v>4.4850002922282462E-3</v>
      </c>
      <c r="BC64" s="36">
        <v>0</v>
      </c>
      <c r="BD64" s="36">
        <v>0.67946803417649448</v>
      </c>
      <c r="BE64" s="36">
        <v>2.9850115174618139</v>
      </c>
      <c r="BF64" s="36">
        <v>3.8839505377657995</v>
      </c>
      <c r="BG64" s="36">
        <v>0</v>
      </c>
      <c r="BH64" s="36">
        <v>0</v>
      </c>
      <c r="BI64" s="36">
        <v>104.56943938524249</v>
      </c>
      <c r="BJ64" s="36">
        <v>0</v>
      </c>
      <c r="BK64" s="36">
        <v>7.2737475961862312</v>
      </c>
      <c r="BL64" s="36">
        <v>29.054834599848331</v>
      </c>
      <c r="BM64" s="36">
        <v>11.034589849895617</v>
      </c>
      <c r="BN64" s="36">
        <v>0</v>
      </c>
      <c r="BO64" s="36">
        <v>0</v>
      </c>
    </row>
    <row r="65" spans="1:67" x14ac:dyDescent="0.45">
      <c r="A65">
        <v>2014</v>
      </c>
      <c r="B65" s="33" t="s">
        <v>329</v>
      </c>
      <c r="C65" s="35" t="s">
        <v>393</v>
      </c>
      <c r="D65" s="33" t="s">
        <v>442</v>
      </c>
      <c r="E65" s="36">
        <v>5.4568023502872753</v>
      </c>
      <c r="F65" s="36">
        <v>3.9862972583900351</v>
      </c>
      <c r="G65" s="36">
        <v>2.7009955618359768E-2</v>
      </c>
      <c r="H65" s="36">
        <v>3.9960728723565642</v>
      </c>
      <c r="I65" s="36">
        <v>418.88556231926356</v>
      </c>
      <c r="J65" s="36">
        <v>161.13937800054509</v>
      </c>
      <c r="K65" s="36">
        <v>67.731399632465823</v>
      </c>
      <c r="L65" s="36">
        <v>649.02995295082746</v>
      </c>
      <c r="M65" s="36">
        <v>649.35225029894798</v>
      </c>
      <c r="N65" s="36">
        <v>7.9591553424694981</v>
      </c>
      <c r="O65" s="36">
        <v>145.50298566372422</v>
      </c>
      <c r="P65" s="36">
        <v>3.1654167050476421</v>
      </c>
      <c r="Q65" s="36">
        <v>35.609238828100388</v>
      </c>
      <c r="R65" s="36">
        <v>38.417026128974356</v>
      </c>
      <c r="S65" s="36">
        <v>22.225713349172871</v>
      </c>
      <c r="T65" s="36">
        <v>24.590769983465592</v>
      </c>
      <c r="U65" s="36">
        <v>9.1204611797656074</v>
      </c>
      <c r="V65" s="36">
        <v>40.930971849721843</v>
      </c>
      <c r="W65" s="36">
        <v>17.642495908433808</v>
      </c>
      <c r="X65" s="36">
        <v>13.997686221885729</v>
      </c>
      <c r="Y65" s="36">
        <v>7.3507334648376386</v>
      </c>
      <c r="Z65" s="36">
        <v>85.596660238260313</v>
      </c>
      <c r="AA65" s="36">
        <v>0</v>
      </c>
      <c r="AB65" s="36">
        <v>13.251433770967541</v>
      </c>
      <c r="AC65" s="36">
        <v>2.0692515458928549</v>
      </c>
      <c r="AD65" s="36">
        <v>0</v>
      </c>
      <c r="AE65" s="36">
        <v>95.482526558530878</v>
      </c>
      <c r="AF65" s="36">
        <v>9.320925534934096</v>
      </c>
      <c r="AG65" s="36">
        <v>72.417656371300723</v>
      </c>
      <c r="AH65" s="36">
        <v>118.25296545692458</v>
      </c>
      <c r="AI65" s="36">
        <v>168.33125668853592</v>
      </c>
      <c r="AJ65" s="36">
        <v>0.91906551048945806</v>
      </c>
      <c r="AK65" s="36">
        <v>1.0245317046264104</v>
      </c>
      <c r="AL65" s="36">
        <v>38.043413652560346</v>
      </c>
      <c r="AM65" s="36">
        <v>0</v>
      </c>
      <c r="AN65" s="36">
        <v>80.041045664519118</v>
      </c>
      <c r="AO65" s="36">
        <v>0</v>
      </c>
      <c r="AP65" s="36">
        <v>0</v>
      </c>
      <c r="AQ65" s="36">
        <v>11.694774377177694</v>
      </c>
      <c r="AR65" s="36">
        <v>0.83096215157371622</v>
      </c>
      <c r="AS65" s="36">
        <v>45.703232897856829</v>
      </c>
      <c r="AT65" s="36">
        <v>39.952033232980014</v>
      </c>
      <c r="AU65" s="36">
        <v>0</v>
      </c>
      <c r="AV65" s="36">
        <v>1.2371716622770532</v>
      </c>
      <c r="AW65" s="36">
        <v>1.8642742875580516</v>
      </c>
      <c r="AX65" s="36">
        <v>23.366258035293377</v>
      </c>
      <c r="AY65" s="36">
        <v>0</v>
      </c>
      <c r="AZ65" s="36">
        <v>0</v>
      </c>
      <c r="BA65" s="36">
        <v>0</v>
      </c>
      <c r="BB65" s="36">
        <v>4.9160639873703773E-3</v>
      </c>
      <c r="BC65" s="36">
        <v>0</v>
      </c>
      <c r="BD65" s="36">
        <v>5.8402880866743949</v>
      </c>
      <c r="BE65" s="36">
        <v>12.778415556080471</v>
      </c>
      <c r="BF65" s="36">
        <v>10.649112534573316</v>
      </c>
      <c r="BG65" s="36">
        <v>0</v>
      </c>
      <c r="BH65" s="36">
        <v>0</v>
      </c>
      <c r="BI65" s="36">
        <v>63.777877966600414</v>
      </c>
      <c r="BJ65" s="36">
        <v>0</v>
      </c>
      <c r="BK65" s="36">
        <v>20.442038737229808</v>
      </c>
      <c r="BL65" s="36">
        <v>11.015781310761687</v>
      </c>
      <c r="BM65" s="36">
        <v>4.0404657314364218</v>
      </c>
      <c r="BN65" s="36">
        <v>0</v>
      </c>
      <c r="BO65" s="36">
        <v>0</v>
      </c>
    </row>
    <row r="66" spans="1:67" x14ac:dyDescent="0.45">
      <c r="A66">
        <v>2014</v>
      </c>
      <c r="B66" s="33" t="s">
        <v>330</v>
      </c>
      <c r="C66" s="35" t="s">
        <v>394</v>
      </c>
      <c r="D66" s="33" t="s">
        <v>442</v>
      </c>
      <c r="E66" s="36">
        <v>3.3774929659520336</v>
      </c>
      <c r="F66" s="36">
        <v>0.58024305464885151</v>
      </c>
      <c r="G66" s="36">
        <v>1.5639249394526683E-2</v>
      </c>
      <c r="H66" s="36">
        <v>1.7340946910602679</v>
      </c>
      <c r="I66" s="36">
        <v>7.4191956879898102</v>
      </c>
      <c r="J66" s="36">
        <v>10.865716358994559</v>
      </c>
      <c r="K66" s="36">
        <v>1.1214383749159393</v>
      </c>
      <c r="L66" s="36">
        <v>39.240288834729853</v>
      </c>
      <c r="M66" s="36">
        <v>129.59176957038184</v>
      </c>
      <c r="N66" s="36">
        <v>2.930587427055702</v>
      </c>
      <c r="O66" s="36">
        <v>14.555192294447037</v>
      </c>
      <c r="P66" s="36">
        <v>3.0609275848800284</v>
      </c>
      <c r="Q66" s="36">
        <v>3.153185985849662</v>
      </c>
      <c r="R66" s="36">
        <v>1.3075363812108949</v>
      </c>
      <c r="S66" s="36">
        <v>3.951358293201789</v>
      </c>
      <c r="T66" s="36">
        <v>2.2442016952560544</v>
      </c>
      <c r="U66" s="36">
        <v>2.7449592235965707</v>
      </c>
      <c r="V66" s="36">
        <v>2.1293119463877543</v>
      </c>
      <c r="W66" s="36">
        <v>3.4732539318590723</v>
      </c>
      <c r="X66" s="36">
        <v>2.6180535877285172</v>
      </c>
      <c r="Y66" s="36">
        <v>0.60065995189976995</v>
      </c>
      <c r="Z66" s="36">
        <v>16.704771682422603</v>
      </c>
      <c r="AA66" s="36">
        <v>0</v>
      </c>
      <c r="AB66" s="36">
        <v>9.0560741562957698</v>
      </c>
      <c r="AC66" s="36">
        <v>1.1585003281972157</v>
      </c>
      <c r="AD66" s="36">
        <v>0</v>
      </c>
      <c r="AE66" s="36">
        <v>31.514798801110338</v>
      </c>
      <c r="AF66" s="36">
        <v>11.987100246070668</v>
      </c>
      <c r="AG66" s="36">
        <v>93.132147804715814</v>
      </c>
      <c r="AH66" s="36">
        <v>152.07826860149171</v>
      </c>
      <c r="AI66" s="36">
        <v>83.054580577057592</v>
      </c>
      <c r="AJ66" s="36">
        <v>0.50685872952540978</v>
      </c>
      <c r="AK66" s="36">
        <v>0.42479465754229662</v>
      </c>
      <c r="AL66" s="36">
        <v>26.025659960869092</v>
      </c>
      <c r="AM66" s="36">
        <v>0</v>
      </c>
      <c r="AN66" s="36">
        <v>9.7417871567120304</v>
      </c>
      <c r="AO66" s="36">
        <v>0</v>
      </c>
      <c r="AP66" s="36">
        <v>0</v>
      </c>
      <c r="AQ66" s="36">
        <v>5.3606738218035979</v>
      </c>
      <c r="AR66" s="36">
        <v>9.7111423062510998</v>
      </c>
      <c r="AS66" s="36">
        <v>31.396462386629874</v>
      </c>
      <c r="AT66" s="36">
        <v>33.015524071905524</v>
      </c>
      <c r="AU66" s="36">
        <v>0</v>
      </c>
      <c r="AV66" s="36">
        <v>0.2249647460367557</v>
      </c>
      <c r="AW66" s="36">
        <v>2.455973166449759</v>
      </c>
      <c r="AX66" s="36">
        <v>11.079420286922531</v>
      </c>
      <c r="AY66" s="36">
        <v>0</v>
      </c>
      <c r="AZ66" s="36">
        <v>0</v>
      </c>
      <c r="BA66" s="36">
        <v>0</v>
      </c>
      <c r="BB66" s="36">
        <v>2.5647588569106559E-2</v>
      </c>
      <c r="BC66" s="36">
        <v>0</v>
      </c>
      <c r="BD66" s="36">
        <v>21.645905746184351</v>
      </c>
      <c r="BE66" s="36">
        <v>14.570886054631204</v>
      </c>
      <c r="BF66" s="36">
        <v>5.5406893858066706</v>
      </c>
      <c r="BG66" s="36">
        <v>0</v>
      </c>
      <c r="BH66" s="36">
        <v>0</v>
      </c>
      <c r="BI66" s="36">
        <v>28.534611891467009</v>
      </c>
      <c r="BJ66" s="36">
        <v>0</v>
      </c>
      <c r="BK66" s="36">
        <v>2.4143164208048775</v>
      </c>
      <c r="BL66" s="36">
        <v>12.265668907031328</v>
      </c>
      <c r="BM66" s="36">
        <v>4.3070571541095761</v>
      </c>
      <c r="BN66" s="36">
        <v>0</v>
      </c>
      <c r="BO66" s="36">
        <v>0</v>
      </c>
    </row>
    <row r="67" spans="1:67" x14ac:dyDescent="0.45">
      <c r="A67">
        <v>2014</v>
      </c>
      <c r="B67" s="33" t="s">
        <v>331</v>
      </c>
      <c r="C67" s="35" t="s">
        <v>395</v>
      </c>
      <c r="D67" s="33" t="s">
        <v>442</v>
      </c>
      <c r="E67" s="36">
        <v>330.33939651563492</v>
      </c>
      <c r="F67" s="36">
        <v>7.05264794014158</v>
      </c>
      <c r="G67" s="36">
        <v>3.3044985050151063</v>
      </c>
      <c r="H67" s="36">
        <v>88.084177496450394</v>
      </c>
      <c r="I67" s="36">
        <v>147.47112182524378</v>
      </c>
      <c r="J67" s="36">
        <v>219.16776406436679</v>
      </c>
      <c r="K67" s="36">
        <v>17.769233682558252</v>
      </c>
      <c r="L67" s="36">
        <v>46.0825232612234</v>
      </c>
      <c r="M67" s="36">
        <v>18.987431902553247</v>
      </c>
      <c r="N67" s="36">
        <v>702.33116294170759</v>
      </c>
      <c r="O67" s="36">
        <v>928.78375446594146</v>
      </c>
      <c r="P67" s="36">
        <v>80.566272070037584</v>
      </c>
      <c r="Q67" s="36">
        <v>187.31461214510688</v>
      </c>
      <c r="R67" s="36">
        <v>360.01947626962732</v>
      </c>
      <c r="S67" s="36">
        <v>527.57973387698792</v>
      </c>
      <c r="T67" s="36">
        <v>72.032904454114487</v>
      </c>
      <c r="U67" s="36">
        <v>9.9621663557630633</v>
      </c>
      <c r="V67" s="36">
        <v>53.160799138474005</v>
      </c>
      <c r="W67" s="36">
        <v>28.407450980834625</v>
      </c>
      <c r="X67" s="36">
        <v>41.756337970889021</v>
      </c>
      <c r="Y67" s="36">
        <v>10.956760461059474</v>
      </c>
      <c r="Z67" s="36">
        <v>82.518221909179573</v>
      </c>
      <c r="AA67" s="36">
        <v>0</v>
      </c>
      <c r="AB67" s="36">
        <v>416.62888583022522</v>
      </c>
      <c r="AC67" s="36">
        <v>2.5253660090883647</v>
      </c>
      <c r="AD67" s="36">
        <v>0</v>
      </c>
      <c r="AE67" s="36">
        <v>737.70990090399437</v>
      </c>
      <c r="AF67" s="36">
        <v>16.402142497800426</v>
      </c>
      <c r="AG67" s="36">
        <v>127.4342193999329</v>
      </c>
      <c r="AH67" s="36">
        <v>208.09113082292174</v>
      </c>
      <c r="AI67" s="36">
        <v>4351.1494027489553</v>
      </c>
      <c r="AJ67" s="36">
        <v>8.1115443060076053</v>
      </c>
      <c r="AK67" s="36">
        <v>19.673078256618489</v>
      </c>
      <c r="AL67" s="36">
        <v>13.266326735303501</v>
      </c>
      <c r="AM67" s="36">
        <v>0</v>
      </c>
      <c r="AN67" s="36">
        <v>46.798519963212868</v>
      </c>
      <c r="AO67" s="36">
        <v>0</v>
      </c>
      <c r="AP67" s="36">
        <v>0</v>
      </c>
      <c r="AQ67" s="36">
        <v>15.936853953259945</v>
      </c>
      <c r="AR67" s="36">
        <v>0.41871352995941735</v>
      </c>
      <c r="AS67" s="36">
        <v>23.369871032365456</v>
      </c>
      <c r="AT67" s="36">
        <v>18.775697114633946</v>
      </c>
      <c r="AU67" s="36">
        <v>0</v>
      </c>
      <c r="AV67" s="36">
        <v>0.11383407367912989</v>
      </c>
      <c r="AW67" s="36">
        <v>0.10561828280638297</v>
      </c>
      <c r="AX67" s="36">
        <v>2.7386875159173218</v>
      </c>
      <c r="AY67" s="36">
        <v>0</v>
      </c>
      <c r="AZ67" s="36">
        <v>0</v>
      </c>
      <c r="BA67" s="36">
        <v>0</v>
      </c>
      <c r="BB67" s="36">
        <v>3.1905421735527184E-3</v>
      </c>
      <c r="BC67" s="36">
        <v>0</v>
      </c>
      <c r="BD67" s="36">
        <v>12.612315049163639</v>
      </c>
      <c r="BE67" s="36">
        <v>91.915886403799732</v>
      </c>
      <c r="BF67" s="36">
        <v>4.2751927147023601</v>
      </c>
      <c r="BG67" s="36">
        <v>0</v>
      </c>
      <c r="BH67" s="36">
        <v>0</v>
      </c>
      <c r="BI67" s="36">
        <v>655.9378549154178</v>
      </c>
      <c r="BJ67" s="36">
        <v>0</v>
      </c>
      <c r="BK67" s="36">
        <v>62.165924250348887</v>
      </c>
      <c r="BL67" s="36">
        <v>11.936233152057454</v>
      </c>
      <c r="BM67" s="36">
        <v>4.4128668472962174</v>
      </c>
      <c r="BN67" s="36">
        <v>0</v>
      </c>
      <c r="BO67" s="36">
        <v>0</v>
      </c>
    </row>
    <row r="68" spans="1:67" x14ac:dyDescent="0.45">
      <c r="A68">
        <v>2014</v>
      </c>
      <c r="B68" s="33" t="s">
        <v>332</v>
      </c>
      <c r="C68" s="35" t="s">
        <v>396</v>
      </c>
      <c r="D68" s="33" t="s">
        <v>442</v>
      </c>
      <c r="E68" s="36">
        <v>2870.9683653154834</v>
      </c>
      <c r="F68" s="36">
        <v>1.2420287906131915</v>
      </c>
      <c r="G68" s="36">
        <v>0.99001706069554252</v>
      </c>
      <c r="H68" s="36">
        <v>296.12245070654274</v>
      </c>
      <c r="I68" s="36">
        <v>562.55591844000878</v>
      </c>
      <c r="J68" s="36">
        <v>2237.1295999070717</v>
      </c>
      <c r="K68" s="36">
        <v>186.15731947298514</v>
      </c>
      <c r="L68" s="36">
        <v>352.19309927115899</v>
      </c>
      <c r="M68" s="36">
        <v>268.0597441940003</v>
      </c>
      <c r="N68" s="36">
        <v>1220.8075887242144</v>
      </c>
      <c r="O68" s="36">
        <v>13022.916025329119</v>
      </c>
      <c r="P68" s="36">
        <v>1486.8114958672559</v>
      </c>
      <c r="Q68" s="36">
        <v>3995.9774782400218</v>
      </c>
      <c r="R68" s="36">
        <v>513.20090376376311</v>
      </c>
      <c r="S68" s="36">
        <v>744.5319027488257</v>
      </c>
      <c r="T68" s="36">
        <v>198.90288005095002</v>
      </c>
      <c r="U68" s="36">
        <v>80.030635104756726</v>
      </c>
      <c r="V68" s="36">
        <v>402.496838817043</v>
      </c>
      <c r="W68" s="36">
        <v>119.10518519601897</v>
      </c>
      <c r="X68" s="36">
        <v>333.00973813648113</v>
      </c>
      <c r="Y68" s="36">
        <v>73.049008540074809</v>
      </c>
      <c r="Z68" s="36">
        <v>787.23315936951201</v>
      </c>
      <c r="AA68" s="36">
        <v>0</v>
      </c>
      <c r="AB68" s="36">
        <v>156.04067341362884</v>
      </c>
      <c r="AC68" s="36">
        <v>31.329025340793407</v>
      </c>
      <c r="AD68" s="36">
        <v>0</v>
      </c>
      <c r="AE68" s="36">
        <v>1008.3018864698222</v>
      </c>
      <c r="AF68" s="36">
        <v>1.0968174603642273</v>
      </c>
      <c r="AG68" s="36">
        <v>8.521573870926348</v>
      </c>
      <c r="AH68" s="36">
        <v>13.915132319936292</v>
      </c>
      <c r="AI68" s="36">
        <v>222.26817523687765</v>
      </c>
      <c r="AJ68" s="36">
        <v>52.133204943869202</v>
      </c>
      <c r="AK68" s="36">
        <v>27.482698132666933</v>
      </c>
      <c r="AL68" s="36">
        <v>16.534421867644195</v>
      </c>
      <c r="AM68" s="36">
        <v>0</v>
      </c>
      <c r="AN68" s="36">
        <v>10.080590828158407</v>
      </c>
      <c r="AO68" s="36">
        <v>0</v>
      </c>
      <c r="AP68" s="36">
        <v>0</v>
      </c>
      <c r="AQ68" s="36">
        <v>2.5696627033746191</v>
      </c>
      <c r="AR68" s="36">
        <v>8.511938733946014</v>
      </c>
      <c r="AS68" s="36">
        <v>3.0691437158674368</v>
      </c>
      <c r="AT68" s="36">
        <v>1.2466532812094937</v>
      </c>
      <c r="AU68" s="36">
        <v>0</v>
      </c>
      <c r="AV68" s="36">
        <v>1.3131652231777653</v>
      </c>
      <c r="AW68" s="36">
        <v>0.96932693132439252</v>
      </c>
      <c r="AX68" s="36">
        <v>45.954015282876917</v>
      </c>
      <c r="AY68" s="36">
        <v>0</v>
      </c>
      <c r="AZ68" s="36">
        <v>0</v>
      </c>
      <c r="BA68" s="36">
        <v>0</v>
      </c>
      <c r="BB68" s="36">
        <v>8.583253997511936E-2</v>
      </c>
      <c r="BC68" s="36">
        <v>0</v>
      </c>
      <c r="BD68" s="36">
        <v>83.25604132381585</v>
      </c>
      <c r="BE68" s="36">
        <v>1949.9048716358047</v>
      </c>
      <c r="BF68" s="36">
        <v>49.198797207371982</v>
      </c>
      <c r="BG68" s="36">
        <v>0</v>
      </c>
      <c r="BH68" s="36">
        <v>0</v>
      </c>
      <c r="BI68" s="36">
        <v>603.33600706169216</v>
      </c>
      <c r="BJ68" s="36">
        <v>0</v>
      </c>
      <c r="BK68" s="36">
        <v>492.98552687813577</v>
      </c>
      <c r="BL68" s="36">
        <v>112.87542484796674</v>
      </c>
      <c r="BM68" s="36">
        <v>20.869918973289241</v>
      </c>
      <c r="BN68" s="36">
        <v>0</v>
      </c>
      <c r="BO68" s="36">
        <v>0</v>
      </c>
    </row>
    <row r="69" spans="1:67" x14ac:dyDescent="0.45">
      <c r="A69">
        <v>2014</v>
      </c>
      <c r="B69" s="33" t="s">
        <v>333</v>
      </c>
      <c r="C69" s="35" t="s">
        <v>397</v>
      </c>
      <c r="D69" s="33" t="s">
        <v>442</v>
      </c>
      <c r="E69" s="36">
        <v>17.22677951764264</v>
      </c>
      <c r="F69" s="36">
        <v>7.6892784771969702E-2</v>
      </c>
      <c r="G69" s="36">
        <v>2.9070282133368278E-2</v>
      </c>
      <c r="H69" s="36">
        <v>2.8317142176202683</v>
      </c>
      <c r="I69" s="36">
        <v>13.02831052682577</v>
      </c>
      <c r="J69" s="36">
        <v>27.515407973685768</v>
      </c>
      <c r="K69" s="36">
        <v>3.8554283304394485</v>
      </c>
      <c r="L69" s="36">
        <v>4.4583887084760638</v>
      </c>
      <c r="M69" s="36">
        <v>3.1308999716977626</v>
      </c>
      <c r="N69" s="36">
        <v>26.051372537754098</v>
      </c>
      <c r="O69" s="36">
        <v>91.524430377709166</v>
      </c>
      <c r="P69" s="36">
        <v>78.017872838876954</v>
      </c>
      <c r="Q69" s="36">
        <v>24.839834000273186</v>
      </c>
      <c r="R69" s="36">
        <v>5.9134791301471257</v>
      </c>
      <c r="S69" s="36">
        <v>19.277085910001091</v>
      </c>
      <c r="T69" s="36">
        <v>7.4663424255734787</v>
      </c>
      <c r="U69" s="36">
        <v>4.4567494547321207</v>
      </c>
      <c r="V69" s="36">
        <v>6.5396088900464049</v>
      </c>
      <c r="W69" s="36">
        <v>9.91624037561437</v>
      </c>
      <c r="X69" s="36">
        <v>10.875279337363041</v>
      </c>
      <c r="Y69" s="36">
        <v>2.2732365581891103</v>
      </c>
      <c r="Z69" s="36">
        <v>26.876292947476752</v>
      </c>
      <c r="AA69" s="36">
        <v>0</v>
      </c>
      <c r="AB69" s="36">
        <v>4.384703067382862</v>
      </c>
      <c r="AC69" s="36">
        <v>0.54989715192584643</v>
      </c>
      <c r="AD69" s="36">
        <v>0</v>
      </c>
      <c r="AE69" s="36">
        <v>22.692076921361039</v>
      </c>
      <c r="AF69" s="36">
        <v>0.30290851430199195</v>
      </c>
      <c r="AG69" s="36">
        <v>2.3534064186301364</v>
      </c>
      <c r="AH69" s="36">
        <v>3.8429476059836176</v>
      </c>
      <c r="AI69" s="36">
        <v>24.370629908272498</v>
      </c>
      <c r="AJ69" s="36">
        <v>0.43164553263110317</v>
      </c>
      <c r="AK69" s="36">
        <v>0.97471694488616978</v>
      </c>
      <c r="AL69" s="36">
        <v>0.54629899137562754</v>
      </c>
      <c r="AM69" s="36">
        <v>0</v>
      </c>
      <c r="AN69" s="36">
        <v>6.5902865648582907</v>
      </c>
      <c r="AO69" s="36">
        <v>0</v>
      </c>
      <c r="AP69" s="36">
        <v>0</v>
      </c>
      <c r="AQ69" s="36">
        <v>0.92679573965511752</v>
      </c>
      <c r="AR69" s="36">
        <v>3.2160346888395077</v>
      </c>
      <c r="AS69" s="36">
        <v>1.0410766233829924</v>
      </c>
      <c r="AT69" s="36">
        <v>0.34661352723575201</v>
      </c>
      <c r="AU69" s="36">
        <v>0</v>
      </c>
      <c r="AV69" s="36">
        <v>5.2242282065064594E-2</v>
      </c>
      <c r="AW69" s="36">
        <v>6.6107314304116149E-2</v>
      </c>
      <c r="AX69" s="36">
        <v>9.3105089165943369</v>
      </c>
      <c r="AY69" s="36">
        <v>0</v>
      </c>
      <c r="AZ69" s="36">
        <v>0</v>
      </c>
      <c r="BA69" s="36">
        <v>0</v>
      </c>
      <c r="BB69" s="36">
        <v>3.2236168817552001E-2</v>
      </c>
      <c r="BC69" s="36">
        <v>0</v>
      </c>
      <c r="BD69" s="36">
        <v>0.95150875832910842</v>
      </c>
      <c r="BE69" s="36">
        <v>11.672225377777171</v>
      </c>
      <c r="BF69" s="36">
        <v>3.3597648062046011</v>
      </c>
      <c r="BG69" s="36">
        <v>0</v>
      </c>
      <c r="BH69" s="36">
        <v>0</v>
      </c>
      <c r="BI69" s="36">
        <v>210.73912737704188</v>
      </c>
      <c r="BJ69" s="36">
        <v>0</v>
      </c>
      <c r="BK69" s="36">
        <v>7.3468357073363695</v>
      </c>
      <c r="BL69" s="36">
        <v>40.844900403943811</v>
      </c>
      <c r="BM69" s="36">
        <v>10.604241373743351</v>
      </c>
      <c r="BN69" s="36">
        <v>0</v>
      </c>
      <c r="BO69" s="36">
        <v>0</v>
      </c>
    </row>
    <row r="70" spans="1:67" x14ac:dyDescent="0.45">
      <c r="A70">
        <v>2014</v>
      </c>
      <c r="B70" s="33" t="s">
        <v>334</v>
      </c>
      <c r="C70" s="35" t="s">
        <v>398</v>
      </c>
      <c r="D70" s="33" t="s">
        <v>442</v>
      </c>
      <c r="E70" s="36">
        <v>9.8734647685100949</v>
      </c>
      <c r="F70" s="36">
        <v>1.7413134979054321</v>
      </c>
      <c r="G70" s="36">
        <v>8.3628431537872347E-2</v>
      </c>
      <c r="H70" s="36">
        <v>14.306965901321636</v>
      </c>
      <c r="I70" s="36">
        <v>80.476612682783241</v>
      </c>
      <c r="J70" s="36">
        <v>96.057009426795659</v>
      </c>
      <c r="K70" s="36">
        <v>18.469893635907656</v>
      </c>
      <c r="L70" s="36">
        <v>14.281499533364094</v>
      </c>
      <c r="M70" s="36">
        <v>18.323318063614231</v>
      </c>
      <c r="N70" s="36">
        <v>99.484366724932613</v>
      </c>
      <c r="O70" s="36">
        <v>119.42083258663993</v>
      </c>
      <c r="P70" s="36">
        <v>51.85140124262729</v>
      </c>
      <c r="Q70" s="36">
        <v>673.20756008462331</v>
      </c>
      <c r="R70" s="36">
        <v>145.38494125723233</v>
      </c>
      <c r="S70" s="36">
        <v>66.172043924178723</v>
      </c>
      <c r="T70" s="36">
        <v>63.262607163711778</v>
      </c>
      <c r="U70" s="36">
        <v>18.437840414877225</v>
      </c>
      <c r="V70" s="36">
        <v>58.27799691142382</v>
      </c>
      <c r="W70" s="36">
        <v>53.022781911427529</v>
      </c>
      <c r="X70" s="36">
        <v>162.67595614879437</v>
      </c>
      <c r="Y70" s="36">
        <v>21.487232976084059</v>
      </c>
      <c r="Z70" s="36">
        <v>191.69324025958815</v>
      </c>
      <c r="AA70" s="36">
        <v>0</v>
      </c>
      <c r="AB70" s="36">
        <v>12.395200650379898</v>
      </c>
      <c r="AC70" s="36">
        <v>0.4132518217800959</v>
      </c>
      <c r="AD70" s="36">
        <v>0</v>
      </c>
      <c r="AE70" s="36">
        <v>45.572522671705741</v>
      </c>
      <c r="AF70" s="36">
        <v>0.9090717032811253</v>
      </c>
      <c r="AG70" s="36">
        <v>7.0629083365477143</v>
      </c>
      <c r="AH70" s="36">
        <v>11.533234389007365</v>
      </c>
      <c r="AI70" s="36">
        <v>583.94507151929361</v>
      </c>
      <c r="AJ70" s="36">
        <v>2.2351677509563621</v>
      </c>
      <c r="AK70" s="36">
        <v>13.326998456841475</v>
      </c>
      <c r="AL70" s="36">
        <v>9.1299703470052034</v>
      </c>
      <c r="AM70" s="36">
        <v>0</v>
      </c>
      <c r="AN70" s="36">
        <v>2.1904731775920254</v>
      </c>
      <c r="AO70" s="36">
        <v>0</v>
      </c>
      <c r="AP70" s="36">
        <v>0</v>
      </c>
      <c r="AQ70" s="36">
        <v>2.7236126165802905</v>
      </c>
      <c r="AR70" s="36">
        <v>1.4743925663726849</v>
      </c>
      <c r="AS70" s="36">
        <v>2.9669600061884656</v>
      </c>
      <c r="AT70" s="36">
        <v>2.5889512761678088</v>
      </c>
      <c r="AU70" s="36">
        <v>0</v>
      </c>
      <c r="AV70" s="36">
        <v>7.8893054581648719E-2</v>
      </c>
      <c r="AW70" s="36">
        <v>7.7387426107073068E-2</v>
      </c>
      <c r="AX70" s="36">
        <v>4.2205650208384133</v>
      </c>
      <c r="AY70" s="36">
        <v>0</v>
      </c>
      <c r="AZ70" s="36">
        <v>0</v>
      </c>
      <c r="BA70" s="36">
        <v>0</v>
      </c>
      <c r="BB70" s="36">
        <v>1.7451227189841437E-2</v>
      </c>
      <c r="BC70" s="36">
        <v>0</v>
      </c>
      <c r="BD70" s="36">
        <v>0.97100586302380498</v>
      </c>
      <c r="BE70" s="36">
        <v>7.4684067509549203</v>
      </c>
      <c r="BF70" s="36">
        <v>3.254596396048191</v>
      </c>
      <c r="BG70" s="36">
        <v>0</v>
      </c>
      <c r="BH70" s="36">
        <v>0</v>
      </c>
      <c r="BI70" s="36">
        <v>635.33164403421745</v>
      </c>
      <c r="BJ70" s="36">
        <v>0</v>
      </c>
      <c r="BK70" s="36">
        <v>14.805572109690406</v>
      </c>
      <c r="BL70" s="36">
        <v>73.762984330238282</v>
      </c>
      <c r="BM70" s="36">
        <v>15.541015995211694</v>
      </c>
      <c r="BN70" s="36">
        <v>0</v>
      </c>
      <c r="BO70" s="36">
        <v>0</v>
      </c>
    </row>
    <row r="71" spans="1:67" x14ac:dyDescent="0.45">
      <c r="A71">
        <v>2014</v>
      </c>
      <c r="B71" s="33" t="s">
        <v>335</v>
      </c>
      <c r="C71" s="35" t="s">
        <v>399</v>
      </c>
      <c r="D71" s="33" t="s">
        <v>442</v>
      </c>
      <c r="E71" s="36">
        <v>7.0308465633584039</v>
      </c>
      <c r="F71" s="36">
        <v>4.6725238992461192E-2</v>
      </c>
      <c r="G71" s="36">
        <v>3.0929930923450345E-2</v>
      </c>
      <c r="H71" s="36">
        <v>5.6416187395470949</v>
      </c>
      <c r="I71" s="36">
        <v>10.956914736407951</v>
      </c>
      <c r="J71" s="36">
        <v>11.625307722766836</v>
      </c>
      <c r="K71" s="36">
        <v>1.8022410104418845</v>
      </c>
      <c r="L71" s="36">
        <v>4.2210269710071744</v>
      </c>
      <c r="M71" s="36">
        <v>2.2909028227144264</v>
      </c>
      <c r="N71" s="36">
        <v>322.42705911259168</v>
      </c>
      <c r="O71" s="36">
        <v>48.637896612820526</v>
      </c>
      <c r="P71" s="36">
        <v>5.2900577890027272</v>
      </c>
      <c r="Q71" s="36">
        <v>11.478614604666896</v>
      </c>
      <c r="R71" s="36">
        <v>165.44210513121408</v>
      </c>
      <c r="S71" s="36">
        <v>124.67433365427271</v>
      </c>
      <c r="T71" s="36">
        <v>13.084238373209956</v>
      </c>
      <c r="U71" s="36">
        <v>10.381102518803123</v>
      </c>
      <c r="V71" s="36">
        <v>12.572370662394023</v>
      </c>
      <c r="W71" s="36">
        <v>10.744011684744766</v>
      </c>
      <c r="X71" s="36">
        <v>12.60640681448049</v>
      </c>
      <c r="Y71" s="36">
        <v>3.7936074902281605</v>
      </c>
      <c r="Z71" s="36">
        <v>38.137375044353227</v>
      </c>
      <c r="AA71" s="36">
        <v>0</v>
      </c>
      <c r="AB71" s="36">
        <v>32.085770175078913</v>
      </c>
      <c r="AC71" s="36">
        <v>0.18895528133921213</v>
      </c>
      <c r="AD71" s="36">
        <v>0</v>
      </c>
      <c r="AE71" s="36">
        <v>1312.5590349227989</v>
      </c>
      <c r="AF71" s="36">
        <v>0.13780605613855113</v>
      </c>
      <c r="AG71" s="36">
        <v>1.0706653557241259</v>
      </c>
      <c r="AH71" s="36">
        <v>1.748321470905376</v>
      </c>
      <c r="AI71" s="36">
        <v>17.276099225454555</v>
      </c>
      <c r="AJ71" s="36">
        <v>0.2634165258899871</v>
      </c>
      <c r="AK71" s="36">
        <v>0.22263012247806685</v>
      </c>
      <c r="AL71" s="36">
        <v>0.26102638212251661</v>
      </c>
      <c r="AM71" s="36">
        <v>0</v>
      </c>
      <c r="AN71" s="36">
        <v>2.2753968200036487</v>
      </c>
      <c r="AO71" s="36">
        <v>0</v>
      </c>
      <c r="AP71" s="36">
        <v>0</v>
      </c>
      <c r="AQ71" s="36">
        <v>0.31804985218166504</v>
      </c>
      <c r="AR71" s="36">
        <v>0.9593437250582717</v>
      </c>
      <c r="AS71" s="36">
        <v>0.46279855349573995</v>
      </c>
      <c r="AT71" s="36">
        <v>0.26131830799765948</v>
      </c>
      <c r="AU71" s="36">
        <v>0</v>
      </c>
      <c r="AV71" s="36">
        <v>4.8445445226667258E-2</v>
      </c>
      <c r="AW71" s="36">
        <v>5.4769293236267336E-2</v>
      </c>
      <c r="AX71" s="36">
        <v>3.0481622577522209</v>
      </c>
      <c r="AY71" s="36">
        <v>0</v>
      </c>
      <c r="AZ71" s="36">
        <v>0</v>
      </c>
      <c r="BA71" s="36">
        <v>0</v>
      </c>
      <c r="BB71" s="36">
        <v>8.8847233230576281E-3</v>
      </c>
      <c r="BC71" s="36">
        <v>0</v>
      </c>
      <c r="BD71" s="36">
        <v>0.4506948014757744</v>
      </c>
      <c r="BE71" s="36">
        <v>4.9682595866836872</v>
      </c>
      <c r="BF71" s="36">
        <v>1.8372569077004504</v>
      </c>
      <c r="BG71" s="36">
        <v>0</v>
      </c>
      <c r="BH71" s="36">
        <v>0</v>
      </c>
      <c r="BI71" s="36">
        <v>107.21911051847032</v>
      </c>
      <c r="BJ71" s="36">
        <v>0</v>
      </c>
      <c r="BK71" s="36">
        <v>7.4289140957765483</v>
      </c>
      <c r="BL71" s="36">
        <v>37.83754789498181</v>
      </c>
      <c r="BM71" s="36">
        <v>19.104315771111001</v>
      </c>
      <c r="BN71" s="36">
        <v>0</v>
      </c>
      <c r="BO71" s="36">
        <v>0</v>
      </c>
    </row>
    <row r="72" spans="1:67" x14ac:dyDescent="0.45">
      <c r="A72">
        <v>2014</v>
      </c>
      <c r="B72" s="33" t="s">
        <v>336</v>
      </c>
      <c r="C72" s="35" t="s">
        <v>400</v>
      </c>
      <c r="D72" s="33" t="s">
        <v>442</v>
      </c>
      <c r="E72" s="36">
        <v>11.49321730791268</v>
      </c>
      <c r="F72" s="36">
        <v>0.29781823127002011</v>
      </c>
      <c r="G72" s="36">
        <v>0.35483333845289033</v>
      </c>
      <c r="H72" s="36">
        <v>7.7563324483128273</v>
      </c>
      <c r="I72" s="36">
        <v>6.0223782670081043</v>
      </c>
      <c r="J72" s="36">
        <v>28.555314205911323</v>
      </c>
      <c r="K72" s="36">
        <v>14.204233350398614</v>
      </c>
      <c r="L72" s="36">
        <v>14.886783975030689</v>
      </c>
      <c r="M72" s="36">
        <v>6.9028001851641605</v>
      </c>
      <c r="N72" s="36">
        <v>742.72462093958029</v>
      </c>
      <c r="O72" s="36">
        <v>184.09886380427992</v>
      </c>
      <c r="P72" s="36">
        <v>7.8547507828722187</v>
      </c>
      <c r="Q72" s="36">
        <v>52.25282888931693</v>
      </c>
      <c r="R72" s="36">
        <v>129.25995498541062</v>
      </c>
      <c r="S72" s="36">
        <v>10779.694762214502</v>
      </c>
      <c r="T72" s="36">
        <v>6459.1641894674767</v>
      </c>
      <c r="U72" s="36">
        <v>250.1438352524529</v>
      </c>
      <c r="V72" s="36">
        <v>2159.6719971535749</v>
      </c>
      <c r="W72" s="36">
        <v>3608.5146566352464</v>
      </c>
      <c r="X72" s="36">
        <v>2895.279031191666</v>
      </c>
      <c r="Y72" s="36">
        <v>671.18277974918453</v>
      </c>
      <c r="Z72" s="36">
        <v>618.05820212837398</v>
      </c>
      <c r="AA72" s="36">
        <v>0</v>
      </c>
      <c r="AB72" s="36">
        <v>75.398833543695702</v>
      </c>
      <c r="AC72" s="36">
        <v>2.4349351071156509</v>
      </c>
      <c r="AD72" s="36">
        <v>0</v>
      </c>
      <c r="AE72" s="36">
        <v>6974.9849871537745</v>
      </c>
      <c r="AF72" s="36">
        <v>1.025987990557975</v>
      </c>
      <c r="AG72" s="36">
        <v>7.9712735396207908</v>
      </c>
      <c r="AH72" s="36">
        <v>13.016530968177833</v>
      </c>
      <c r="AI72" s="36">
        <v>37.200592776197439</v>
      </c>
      <c r="AJ72" s="36">
        <v>0.50244761661142501</v>
      </c>
      <c r="AK72" s="36">
        <v>0.96490140041335748</v>
      </c>
      <c r="AL72" s="36">
        <v>0.68383586267634455</v>
      </c>
      <c r="AM72" s="36">
        <v>0</v>
      </c>
      <c r="AN72" s="36">
        <v>4.3760096900706387</v>
      </c>
      <c r="AO72" s="36">
        <v>0</v>
      </c>
      <c r="AP72" s="36">
        <v>0</v>
      </c>
      <c r="AQ72" s="36">
        <v>0.92124477540414129</v>
      </c>
      <c r="AR72" s="36">
        <v>2.6067714439982006</v>
      </c>
      <c r="AS72" s="36">
        <v>1.6876893871153582</v>
      </c>
      <c r="AT72" s="36">
        <v>1.0164981290634738</v>
      </c>
      <c r="AU72" s="36">
        <v>0</v>
      </c>
      <c r="AV72" s="36">
        <v>0.17208177937975996</v>
      </c>
      <c r="AW72" s="36">
        <v>8.5781395610088823E-2</v>
      </c>
      <c r="AX72" s="36">
        <v>8.3343009692043672</v>
      </c>
      <c r="AY72" s="36">
        <v>0</v>
      </c>
      <c r="AZ72" s="36">
        <v>0</v>
      </c>
      <c r="BA72" s="36">
        <v>0</v>
      </c>
      <c r="BB72" s="36">
        <v>2.0568316197138607E-2</v>
      </c>
      <c r="BC72" s="36">
        <v>0</v>
      </c>
      <c r="BD72" s="36">
        <v>1.5056802696078599</v>
      </c>
      <c r="BE72" s="36">
        <v>9.4854803266345531</v>
      </c>
      <c r="BF72" s="36">
        <v>8.6941632545157539</v>
      </c>
      <c r="BG72" s="36">
        <v>0</v>
      </c>
      <c r="BH72" s="36">
        <v>0</v>
      </c>
      <c r="BI72" s="36">
        <v>283.77492874311258</v>
      </c>
      <c r="BJ72" s="36">
        <v>0</v>
      </c>
      <c r="BK72" s="36">
        <v>22.554848189360342</v>
      </c>
      <c r="BL72" s="36">
        <v>141.39516891497394</v>
      </c>
      <c r="BM72" s="36">
        <v>46.412377893944615</v>
      </c>
      <c r="BN72" s="36">
        <v>0</v>
      </c>
      <c r="BO72" s="36">
        <v>0</v>
      </c>
    </row>
    <row r="73" spans="1:67" x14ac:dyDescent="0.45">
      <c r="A73">
        <v>2014</v>
      </c>
      <c r="B73" s="33" t="s">
        <v>337</v>
      </c>
      <c r="C73" s="35" t="s">
        <v>401</v>
      </c>
      <c r="D73" s="33" t="s">
        <v>442</v>
      </c>
      <c r="E73" s="36">
        <v>5.5811173357373276</v>
      </c>
      <c r="F73" s="36">
        <v>0.55831481770389135</v>
      </c>
      <c r="G73" s="36">
        <v>0.27946610381649883</v>
      </c>
      <c r="H73" s="36">
        <v>37.353513614332655</v>
      </c>
      <c r="I73" s="36">
        <v>11.371668149211517</v>
      </c>
      <c r="J73" s="36">
        <v>31.755539238429691</v>
      </c>
      <c r="K73" s="36">
        <v>12.159890097302249</v>
      </c>
      <c r="L73" s="36">
        <v>5.9935722200070298</v>
      </c>
      <c r="M73" s="36">
        <v>8.1636935172558296</v>
      </c>
      <c r="N73" s="36">
        <v>53.399684295656122</v>
      </c>
      <c r="O73" s="36">
        <v>27.651717865377734</v>
      </c>
      <c r="P73" s="36">
        <v>3.8359357136361649</v>
      </c>
      <c r="Q73" s="36">
        <v>26.305097172636938</v>
      </c>
      <c r="R73" s="36">
        <v>30.234889641707191</v>
      </c>
      <c r="S73" s="36">
        <v>664.8575195389576</v>
      </c>
      <c r="T73" s="36">
        <v>430.85121801913112</v>
      </c>
      <c r="U73" s="36">
        <v>45.969514320980636</v>
      </c>
      <c r="V73" s="36">
        <v>248.1126764794642</v>
      </c>
      <c r="W73" s="36">
        <v>379.20945704788352</v>
      </c>
      <c r="X73" s="36">
        <v>682.53255323450765</v>
      </c>
      <c r="Y73" s="36">
        <v>90.605886471402698</v>
      </c>
      <c r="Z73" s="36">
        <v>260.87658223623436</v>
      </c>
      <c r="AA73" s="36">
        <v>0</v>
      </c>
      <c r="AB73" s="36">
        <v>13.776602926481926</v>
      </c>
      <c r="AC73" s="36">
        <v>1.187956135416242</v>
      </c>
      <c r="AD73" s="36">
        <v>0</v>
      </c>
      <c r="AE73" s="36">
        <v>1584.8957755178274</v>
      </c>
      <c r="AF73" s="36">
        <v>10.535812966771118</v>
      </c>
      <c r="AG73" s="36">
        <v>81.856559999492731</v>
      </c>
      <c r="AH73" s="36">
        <v>133.66603458181399</v>
      </c>
      <c r="AI73" s="36">
        <v>129.42981345471671</v>
      </c>
      <c r="AJ73" s="36">
        <v>1.3747785715669874</v>
      </c>
      <c r="AK73" s="36">
        <v>1.194779154323717</v>
      </c>
      <c r="AL73" s="36">
        <v>0.70497665600254167</v>
      </c>
      <c r="AM73" s="36">
        <v>0</v>
      </c>
      <c r="AN73" s="36">
        <v>6.4478873554134974</v>
      </c>
      <c r="AO73" s="36">
        <v>0</v>
      </c>
      <c r="AP73" s="36">
        <v>0</v>
      </c>
      <c r="AQ73" s="36">
        <v>2.0085265652853663</v>
      </c>
      <c r="AR73" s="36">
        <v>2.636961678725104</v>
      </c>
      <c r="AS73" s="36">
        <v>6.6792724052744559</v>
      </c>
      <c r="AT73" s="36">
        <v>8.0338436668657724</v>
      </c>
      <c r="AU73" s="36">
        <v>0</v>
      </c>
      <c r="AV73" s="36">
        <v>0.53448878782427722</v>
      </c>
      <c r="AW73" s="36">
        <v>0.55824984622528895</v>
      </c>
      <c r="AX73" s="36">
        <v>13.248583239589315</v>
      </c>
      <c r="AY73" s="36">
        <v>0</v>
      </c>
      <c r="AZ73" s="36">
        <v>0</v>
      </c>
      <c r="BA73" s="36">
        <v>0</v>
      </c>
      <c r="BB73" s="36">
        <v>2.4134824880154303E-2</v>
      </c>
      <c r="BC73" s="36">
        <v>0</v>
      </c>
      <c r="BD73" s="36">
        <v>1.7394594088935413</v>
      </c>
      <c r="BE73" s="36">
        <v>7.3413321554155537</v>
      </c>
      <c r="BF73" s="36">
        <v>12.515264740382548</v>
      </c>
      <c r="BG73" s="36">
        <v>0</v>
      </c>
      <c r="BH73" s="36">
        <v>0</v>
      </c>
      <c r="BI73" s="36">
        <v>414.94185990361365</v>
      </c>
      <c r="BJ73" s="36">
        <v>0</v>
      </c>
      <c r="BK73" s="36">
        <v>26.637592558080968</v>
      </c>
      <c r="BL73" s="36">
        <v>1094.2662331180932</v>
      </c>
      <c r="BM73" s="36">
        <v>183.04152778062604</v>
      </c>
      <c r="BN73" s="36">
        <v>0</v>
      </c>
      <c r="BO73" s="36">
        <v>0</v>
      </c>
    </row>
    <row r="74" spans="1:67" x14ac:dyDescent="0.45">
      <c r="A74">
        <v>2014</v>
      </c>
      <c r="B74" s="33" t="s">
        <v>338</v>
      </c>
      <c r="C74" s="35" t="s">
        <v>402</v>
      </c>
      <c r="D74" s="33" t="s">
        <v>442</v>
      </c>
      <c r="E74" s="36">
        <v>12.080604451812214</v>
      </c>
      <c r="F74" s="36">
        <v>0.60892555801531834</v>
      </c>
      <c r="G74" s="36">
        <v>0.14626229046022005</v>
      </c>
      <c r="H74" s="36">
        <v>9.7277093963793639</v>
      </c>
      <c r="I74" s="36">
        <v>10.123796009139237</v>
      </c>
      <c r="J74" s="36">
        <v>39.460133071574624</v>
      </c>
      <c r="K74" s="36">
        <v>1.8836716978250818</v>
      </c>
      <c r="L74" s="36">
        <v>2.2366434902822938</v>
      </c>
      <c r="M74" s="36">
        <v>51.456853313638888</v>
      </c>
      <c r="N74" s="36">
        <v>17.10371590194568</v>
      </c>
      <c r="O74" s="36">
        <v>39.771296093396131</v>
      </c>
      <c r="P74" s="36">
        <v>6.8298609024456933</v>
      </c>
      <c r="Q74" s="36">
        <v>17.640018337239784</v>
      </c>
      <c r="R74" s="36">
        <v>6.4767392313647996</v>
      </c>
      <c r="S74" s="36">
        <v>36.689127292754819</v>
      </c>
      <c r="T74" s="36">
        <v>92.309418352151511</v>
      </c>
      <c r="U74" s="36">
        <v>1950.9175871664668</v>
      </c>
      <c r="V74" s="36">
        <v>339.06434029891381</v>
      </c>
      <c r="W74" s="36">
        <v>143.68783411551834</v>
      </c>
      <c r="X74" s="36">
        <v>165.21186352699527</v>
      </c>
      <c r="Y74" s="36">
        <v>139.784897144512</v>
      </c>
      <c r="Z74" s="36">
        <v>666.56023012763058</v>
      </c>
      <c r="AA74" s="36">
        <v>0</v>
      </c>
      <c r="AB74" s="36">
        <v>33.836277244288048</v>
      </c>
      <c r="AC74" s="36">
        <v>4.5900760112331813</v>
      </c>
      <c r="AD74" s="36">
        <v>0</v>
      </c>
      <c r="AE74" s="36">
        <v>82.050032528964394</v>
      </c>
      <c r="AF74" s="36">
        <v>1.0281341755063309</v>
      </c>
      <c r="AG74" s="36">
        <v>7.9879482281058722</v>
      </c>
      <c r="AH74" s="36">
        <v>13.04375949341728</v>
      </c>
      <c r="AI74" s="36">
        <v>77.174652113558807</v>
      </c>
      <c r="AJ74" s="36">
        <v>5.6965322653135573</v>
      </c>
      <c r="AK74" s="36">
        <v>3.6940543491082454</v>
      </c>
      <c r="AL74" s="36">
        <v>28.134696994411399</v>
      </c>
      <c r="AM74" s="36">
        <v>0</v>
      </c>
      <c r="AN74" s="36">
        <v>103.7894112755895</v>
      </c>
      <c r="AO74" s="36">
        <v>0</v>
      </c>
      <c r="AP74" s="36">
        <v>0</v>
      </c>
      <c r="AQ74" s="36">
        <v>629.4928313213976</v>
      </c>
      <c r="AR74" s="36">
        <v>183.09819993062712</v>
      </c>
      <c r="AS74" s="36">
        <v>157.14875216290704</v>
      </c>
      <c r="AT74" s="36">
        <v>34.152295586032388</v>
      </c>
      <c r="AU74" s="36">
        <v>0</v>
      </c>
      <c r="AV74" s="36">
        <v>6.0328350460777997</v>
      </c>
      <c r="AW74" s="36">
        <v>8.6895760241932702</v>
      </c>
      <c r="AX74" s="36">
        <v>458.10029238635195</v>
      </c>
      <c r="AY74" s="36">
        <v>0</v>
      </c>
      <c r="AZ74" s="36">
        <v>0</v>
      </c>
      <c r="BA74" s="36">
        <v>0</v>
      </c>
      <c r="BB74" s="36">
        <v>4.8288882313049761</v>
      </c>
      <c r="BC74" s="36">
        <v>0</v>
      </c>
      <c r="BD74" s="36">
        <v>3.9971427321740336</v>
      </c>
      <c r="BE74" s="36">
        <v>144.90631805604835</v>
      </c>
      <c r="BF74" s="36">
        <v>259.60304618577271</v>
      </c>
      <c r="BG74" s="36">
        <v>0</v>
      </c>
      <c r="BH74" s="36">
        <v>0</v>
      </c>
      <c r="BI74" s="36">
        <v>1779.541810284818</v>
      </c>
      <c r="BJ74" s="36">
        <v>0</v>
      </c>
      <c r="BK74" s="36">
        <v>796.17966491465165</v>
      </c>
      <c r="BL74" s="36">
        <v>11456.660693343169</v>
      </c>
      <c r="BM74" s="36">
        <v>1445.1170405627827</v>
      </c>
      <c r="BN74" s="36">
        <v>0</v>
      </c>
      <c r="BO74" s="36">
        <v>0</v>
      </c>
    </row>
    <row r="75" spans="1:67" x14ac:dyDescent="0.45">
      <c r="A75">
        <v>2014</v>
      </c>
      <c r="B75" s="33" t="s">
        <v>339</v>
      </c>
      <c r="C75" s="35" t="s">
        <v>403</v>
      </c>
      <c r="D75" s="33" t="s">
        <v>442</v>
      </c>
      <c r="E75" s="36">
        <v>5.2092218430808845</v>
      </c>
      <c r="F75" s="36">
        <v>0.78938498771274856</v>
      </c>
      <c r="G75" s="36">
        <v>0.10926617261069577</v>
      </c>
      <c r="H75" s="36">
        <v>4.7377817424875897</v>
      </c>
      <c r="I75" s="36">
        <v>5.3837492470096011</v>
      </c>
      <c r="J75" s="36">
        <v>18.435403711179401</v>
      </c>
      <c r="K75" s="36">
        <v>4.2544685832371272</v>
      </c>
      <c r="L75" s="36">
        <v>1.9802668773405498</v>
      </c>
      <c r="M75" s="36">
        <v>2.2223978470014036</v>
      </c>
      <c r="N75" s="36">
        <v>4.4229802511433887</v>
      </c>
      <c r="O75" s="36">
        <v>29.066327892176417</v>
      </c>
      <c r="P75" s="36">
        <v>24.485663261431021</v>
      </c>
      <c r="Q75" s="36">
        <v>10.387612137842911</v>
      </c>
      <c r="R75" s="36">
        <v>4.5639126781538835</v>
      </c>
      <c r="S75" s="36">
        <v>75.165858789875415</v>
      </c>
      <c r="T75" s="36">
        <v>193.97388706754435</v>
      </c>
      <c r="U75" s="36">
        <v>609.6496931187977</v>
      </c>
      <c r="V75" s="36">
        <v>803.93587667191082</v>
      </c>
      <c r="W75" s="36">
        <v>321.13552477074506</v>
      </c>
      <c r="X75" s="36">
        <v>781.64191229349615</v>
      </c>
      <c r="Y75" s="36">
        <v>128.6257570510854</v>
      </c>
      <c r="Z75" s="36">
        <v>312.3298678772818</v>
      </c>
      <c r="AA75" s="36">
        <v>0</v>
      </c>
      <c r="AB75" s="36">
        <v>355.10417671395192</v>
      </c>
      <c r="AC75" s="36">
        <v>1.006989240159712</v>
      </c>
      <c r="AD75" s="36">
        <v>0</v>
      </c>
      <c r="AE75" s="36">
        <v>471.34000923322719</v>
      </c>
      <c r="AF75" s="36">
        <v>0.38701176058833686</v>
      </c>
      <c r="AG75" s="36">
        <v>3.0068349802993835</v>
      </c>
      <c r="AH75" s="36">
        <v>4.9099508003814263</v>
      </c>
      <c r="AI75" s="36">
        <v>274.56984114593502</v>
      </c>
      <c r="AJ75" s="36">
        <v>3.09704290474681</v>
      </c>
      <c r="AK75" s="36">
        <v>2.2199872271407122</v>
      </c>
      <c r="AL75" s="36">
        <v>1.3789322961210675</v>
      </c>
      <c r="AM75" s="36">
        <v>0</v>
      </c>
      <c r="AN75" s="36">
        <v>25.451365643926394</v>
      </c>
      <c r="AO75" s="36">
        <v>0</v>
      </c>
      <c r="AP75" s="36">
        <v>0</v>
      </c>
      <c r="AQ75" s="36">
        <v>23.45799425318112</v>
      </c>
      <c r="AR75" s="36">
        <v>4.89764724983017</v>
      </c>
      <c r="AS75" s="36">
        <v>6.5588336003215311</v>
      </c>
      <c r="AT75" s="36">
        <v>3.5251310410593844</v>
      </c>
      <c r="AU75" s="36">
        <v>0</v>
      </c>
      <c r="AV75" s="36">
        <v>0.39688339275268469</v>
      </c>
      <c r="AW75" s="36">
        <v>0.49550059024052717</v>
      </c>
      <c r="AX75" s="36">
        <v>16.387910634636047</v>
      </c>
      <c r="AY75" s="36">
        <v>0</v>
      </c>
      <c r="AZ75" s="36">
        <v>0</v>
      </c>
      <c r="BA75" s="36">
        <v>0</v>
      </c>
      <c r="BB75" s="36">
        <v>0.39491219134391059</v>
      </c>
      <c r="BC75" s="36">
        <v>0</v>
      </c>
      <c r="BD75" s="36">
        <v>1.5289300192477966</v>
      </c>
      <c r="BE75" s="36">
        <v>7.0202117902173935</v>
      </c>
      <c r="BF75" s="36">
        <v>14.139065255159203</v>
      </c>
      <c r="BG75" s="36">
        <v>0</v>
      </c>
      <c r="BH75" s="36">
        <v>0</v>
      </c>
      <c r="BI75" s="36">
        <v>707.24759651636214</v>
      </c>
      <c r="BJ75" s="36">
        <v>0</v>
      </c>
      <c r="BK75" s="36">
        <v>78.079274417953101</v>
      </c>
      <c r="BL75" s="36">
        <v>2641.6655073557949</v>
      </c>
      <c r="BM75" s="36">
        <v>68.763898213150043</v>
      </c>
      <c r="BN75" s="36">
        <v>0</v>
      </c>
      <c r="BO75" s="36">
        <v>0</v>
      </c>
    </row>
    <row r="76" spans="1:67" x14ac:dyDescent="0.45">
      <c r="A76">
        <v>2014</v>
      </c>
      <c r="B76" s="33" t="s">
        <v>340</v>
      </c>
      <c r="C76" s="35" t="s">
        <v>404</v>
      </c>
      <c r="D76" s="33" t="s">
        <v>442</v>
      </c>
      <c r="E76" s="36">
        <v>89.102546883962788</v>
      </c>
      <c r="F76" s="36">
        <v>3.5883834717105989</v>
      </c>
      <c r="G76" s="36">
        <v>0.22098731562013602</v>
      </c>
      <c r="H76" s="36">
        <v>261.77113873233594</v>
      </c>
      <c r="I76" s="36">
        <v>81.700782911665542</v>
      </c>
      <c r="J76" s="36">
        <v>293.30996718646549</v>
      </c>
      <c r="K76" s="36">
        <v>13.772398470180352</v>
      </c>
      <c r="L76" s="36">
        <v>14.891706980609669</v>
      </c>
      <c r="M76" s="36">
        <v>9.2049886328085133</v>
      </c>
      <c r="N76" s="36">
        <v>45.606446974528154</v>
      </c>
      <c r="O76" s="36">
        <v>133.5867037354306</v>
      </c>
      <c r="P76" s="36">
        <v>29.291357070909857</v>
      </c>
      <c r="Q76" s="36">
        <v>32.801486651914686</v>
      </c>
      <c r="R76" s="36">
        <v>31.496971361284178</v>
      </c>
      <c r="S76" s="36">
        <v>153.8444903554437</v>
      </c>
      <c r="T76" s="36">
        <v>410.64586994442493</v>
      </c>
      <c r="U76" s="36">
        <v>95.995096205373329</v>
      </c>
      <c r="V76" s="36">
        <v>242.41444565531256</v>
      </c>
      <c r="W76" s="36">
        <v>2208.5211198142724</v>
      </c>
      <c r="X76" s="36">
        <v>2009.7239468778503</v>
      </c>
      <c r="Y76" s="36">
        <v>148.27113860137121</v>
      </c>
      <c r="Z76" s="36">
        <v>288.88863860887255</v>
      </c>
      <c r="AA76" s="36">
        <v>0</v>
      </c>
      <c r="AB76" s="36">
        <v>121.67566534488715</v>
      </c>
      <c r="AC76" s="36">
        <v>5.7746723261645529</v>
      </c>
      <c r="AD76" s="36">
        <v>0</v>
      </c>
      <c r="AE76" s="36">
        <v>237.24666292161442</v>
      </c>
      <c r="AF76" s="36">
        <v>1.9147168413770526</v>
      </c>
      <c r="AG76" s="36">
        <v>14.876131531195144</v>
      </c>
      <c r="AH76" s="36">
        <v>24.291680700770598</v>
      </c>
      <c r="AI76" s="36">
        <v>616.21365467818873</v>
      </c>
      <c r="AJ76" s="36">
        <v>3.034443487299205</v>
      </c>
      <c r="AK76" s="36">
        <v>0.78370773989783848</v>
      </c>
      <c r="AL76" s="36">
        <v>5.7784384638972295</v>
      </c>
      <c r="AM76" s="36">
        <v>0</v>
      </c>
      <c r="AN76" s="36">
        <v>87.010385033636553</v>
      </c>
      <c r="AO76" s="36">
        <v>0</v>
      </c>
      <c r="AP76" s="36">
        <v>0</v>
      </c>
      <c r="AQ76" s="36">
        <v>9.8007949990011234</v>
      </c>
      <c r="AR76" s="36">
        <v>6.0039545545305479</v>
      </c>
      <c r="AS76" s="36">
        <v>12.882320136406815</v>
      </c>
      <c r="AT76" s="36">
        <v>6.8086995331638631</v>
      </c>
      <c r="AU76" s="36">
        <v>0</v>
      </c>
      <c r="AV76" s="36">
        <v>0.22368570670594465</v>
      </c>
      <c r="AW76" s="36">
        <v>0.25949304910092308</v>
      </c>
      <c r="AX76" s="36">
        <v>15.843572906300905</v>
      </c>
      <c r="AY76" s="36">
        <v>0</v>
      </c>
      <c r="AZ76" s="36">
        <v>0</v>
      </c>
      <c r="BA76" s="36">
        <v>0</v>
      </c>
      <c r="BB76" s="36">
        <v>8.7401676931313885E-2</v>
      </c>
      <c r="BC76" s="36">
        <v>0</v>
      </c>
      <c r="BD76" s="36">
        <v>3.5361768784791137</v>
      </c>
      <c r="BE76" s="36">
        <v>11.704606280674746</v>
      </c>
      <c r="BF76" s="36">
        <v>9.0717681855167456</v>
      </c>
      <c r="BG76" s="36">
        <v>0</v>
      </c>
      <c r="BH76" s="36">
        <v>0</v>
      </c>
      <c r="BI76" s="36">
        <v>210.94061036851474</v>
      </c>
      <c r="BJ76" s="36">
        <v>0</v>
      </c>
      <c r="BK76" s="36">
        <v>19.253617011068936</v>
      </c>
      <c r="BL76" s="36">
        <v>9592.4914306926912</v>
      </c>
      <c r="BM76" s="36">
        <v>1517.8410614373204</v>
      </c>
      <c r="BN76" s="36">
        <v>0</v>
      </c>
      <c r="BO76" s="36">
        <v>0</v>
      </c>
    </row>
    <row r="77" spans="1:67" x14ac:dyDescent="0.45">
      <c r="A77">
        <v>2014</v>
      </c>
      <c r="B77" s="33" t="s">
        <v>341</v>
      </c>
      <c r="C77" s="35" t="s">
        <v>405</v>
      </c>
      <c r="D77" s="33" t="s">
        <v>442</v>
      </c>
      <c r="E77" s="36">
        <v>10.305196805378751</v>
      </c>
      <c r="F77" s="36">
        <v>7.6165660608016328</v>
      </c>
      <c r="G77" s="36">
        <v>0.44419360342754594</v>
      </c>
      <c r="H77" s="36">
        <v>58.466335112747444</v>
      </c>
      <c r="I77" s="36">
        <v>10.002227524984271</v>
      </c>
      <c r="J77" s="36">
        <v>19.549596825725686</v>
      </c>
      <c r="K77" s="36">
        <v>1.5050939544669308</v>
      </c>
      <c r="L77" s="36">
        <v>1.40673111615863</v>
      </c>
      <c r="M77" s="36">
        <v>1.7538324568876442</v>
      </c>
      <c r="N77" s="36">
        <v>7.4408935733242521</v>
      </c>
      <c r="O77" s="36">
        <v>21.175302864107117</v>
      </c>
      <c r="P77" s="36">
        <v>3.5942409105370676</v>
      </c>
      <c r="Q77" s="36">
        <v>11.479022112079274</v>
      </c>
      <c r="R77" s="36">
        <v>3.7607125486668318</v>
      </c>
      <c r="S77" s="36">
        <v>46.902519828319747</v>
      </c>
      <c r="T77" s="36">
        <v>38.435127788980978</v>
      </c>
      <c r="U77" s="36">
        <v>15.237479770730147</v>
      </c>
      <c r="V77" s="36">
        <v>24.770429628692622</v>
      </c>
      <c r="W77" s="36">
        <v>91.953097624530017</v>
      </c>
      <c r="X77" s="36">
        <v>3846.358498447762</v>
      </c>
      <c r="Y77" s="36">
        <v>50.724321902494452</v>
      </c>
      <c r="Z77" s="36">
        <v>114.25396671089763</v>
      </c>
      <c r="AA77" s="36">
        <v>0</v>
      </c>
      <c r="AB77" s="36">
        <v>78.940403945155467</v>
      </c>
      <c r="AC77" s="36">
        <v>2.1507131435122915</v>
      </c>
      <c r="AD77" s="36">
        <v>0</v>
      </c>
      <c r="AE77" s="36">
        <v>119.06727810107472</v>
      </c>
      <c r="AF77" s="36">
        <v>1.345156415962947</v>
      </c>
      <c r="AG77" s="36">
        <v>10.451009473470927</v>
      </c>
      <c r="AH77" s="36">
        <v>17.065765806596499</v>
      </c>
      <c r="AI77" s="36">
        <v>1249.6588389160352</v>
      </c>
      <c r="AJ77" s="36">
        <v>3.2806273025576416</v>
      </c>
      <c r="AK77" s="36">
        <v>2.0021877466380937</v>
      </c>
      <c r="AL77" s="36">
        <v>20.731358834498508</v>
      </c>
      <c r="AM77" s="36">
        <v>0</v>
      </c>
      <c r="AN77" s="36">
        <v>8.2865694384688879</v>
      </c>
      <c r="AO77" s="36">
        <v>0</v>
      </c>
      <c r="AP77" s="36">
        <v>0</v>
      </c>
      <c r="AQ77" s="36">
        <v>11.371948939802973</v>
      </c>
      <c r="AR77" s="36">
        <v>37.048640856719246</v>
      </c>
      <c r="AS77" s="36">
        <v>54.30650800866232</v>
      </c>
      <c r="AT77" s="36">
        <v>73.141650346730586</v>
      </c>
      <c r="AU77" s="36">
        <v>0</v>
      </c>
      <c r="AV77" s="36">
        <v>0.26759656764974243</v>
      </c>
      <c r="AW77" s="36">
        <v>0.37031288708760951</v>
      </c>
      <c r="AX77" s="36">
        <v>82.046056156714158</v>
      </c>
      <c r="AY77" s="36">
        <v>0</v>
      </c>
      <c r="AZ77" s="36">
        <v>0</v>
      </c>
      <c r="BA77" s="36">
        <v>0</v>
      </c>
      <c r="BB77" s="36">
        <v>1.875486700075446</v>
      </c>
      <c r="BC77" s="36">
        <v>0</v>
      </c>
      <c r="BD77" s="36">
        <v>10.314116848408784</v>
      </c>
      <c r="BE77" s="36">
        <v>17.093446692138471</v>
      </c>
      <c r="BF77" s="36">
        <v>13.216315951209229</v>
      </c>
      <c r="BG77" s="36">
        <v>0</v>
      </c>
      <c r="BH77" s="36">
        <v>0</v>
      </c>
      <c r="BI77" s="36">
        <v>335.34844920531344</v>
      </c>
      <c r="BJ77" s="36">
        <v>0</v>
      </c>
      <c r="BK77" s="36">
        <v>36.36771967694375</v>
      </c>
      <c r="BL77" s="36">
        <v>850.92360637194327</v>
      </c>
      <c r="BM77" s="36">
        <v>82.738488952446701</v>
      </c>
      <c r="BN77" s="36">
        <v>0</v>
      </c>
      <c r="BO77" s="36">
        <v>0</v>
      </c>
    </row>
    <row r="78" spans="1:67" x14ac:dyDescent="0.45">
      <c r="A78">
        <v>2014</v>
      </c>
      <c r="B78" s="33" t="s">
        <v>342</v>
      </c>
      <c r="C78" s="35" t="s">
        <v>406</v>
      </c>
      <c r="D78" s="33" t="s">
        <v>442</v>
      </c>
      <c r="E78" s="36">
        <v>26.492521821332527</v>
      </c>
      <c r="F78" s="36">
        <v>3.9095562288353607</v>
      </c>
      <c r="G78" s="36">
        <v>37.5599853700026</v>
      </c>
      <c r="H78" s="36">
        <v>4.8810940760414514</v>
      </c>
      <c r="I78" s="36">
        <v>3.5329676588683134</v>
      </c>
      <c r="J78" s="36">
        <v>10.134781926544793</v>
      </c>
      <c r="K78" s="36">
        <v>0.91496216959373544</v>
      </c>
      <c r="L78" s="36">
        <v>0.56383696707451847</v>
      </c>
      <c r="M78" s="36">
        <v>0.81151365483574756</v>
      </c>
      <c r="N78" s="36">
        <v>2.4569331005334027</v>
      </c>
      <c r="O78" s="36">
        <v>8.9316373799658706</v>
      </c>
      <c r="P78" s="36">
        <v>1.7115792116684605</v>
      </c>
      <c r="Q78" s="36">
        <v>3.4499284170889561</v>
      </c>
      <c r="R78" s="36">
        <v>1.8092448178760214</v>
      </c>
      <c r="S78" s="36">
        <v>36.351794173503983</v>
      </c>
      <c r="T78" s="36">
        <v>28.930150687806268</v>
      </c>
      <c r="U78" s="36">
        <v>12.237273485967201</v>
      </c>
      <c r="V78" s="36">
        <v>22.163159747788136</v>
      </c>
      <c r="W78" s="36">
        <v>50.434301319576434</v>
      </c>
      <c r="X78" s="36">
        <v>130.14415676760009</v>
      </c>
      <c r="Y78" s="36">
        <v>2875.248234699181</v>
      </c>
      <c r="Z78" s="36">
        <v>91.326805429414435</v>
      </c>
      <c r="AA78" s="36">
        <v>0</v>
      </c>
      <c r="AB78" s="36">
        <v>14.65680743792552</v>
      </c>
      <c r="AC78" s="36">
        <v>1.1863561644335725</v>
      </c>
      <c r="AD78" s="36">
        <v>0</v>
      </c>
      <c r="AE78" s="36">
        <v>61.282544506018034</v>
      </c>
      <c r="AF78" s="36">
        <v>0.54689051261711874</v>
      </c>
      <c r="AG78" s="36">
        <v>4.2489912050400998</v>
      </c>
      <c r="AH78" s="36">
        <v>6.9383048333194868</v>
      </c>
      <c r="AI78" s="36">
        <v>1848.6665197919663</v>
      </c>
      <c r="AJ78" s="36">
        <v>166.94425783688166</v>
      </c>
      <c r="AK78" s="36">
        <v>19.927587142404676</v>
      </c>
      <c r="AL78" s="36">
        <v>4.6274008927034185</v>
      </c>
      <c r="AM78" s="36">
        <v>0</v>
      </c>
      <c r="AN78" s="36">
        <v>3.5719356923375543</v>
      </c>
      <c r="AO78" s="36">
        <v>0</v>
      </c>
      <c r="AP78" s="36">
        <v>0</v>
      </c>
      <c r="AQ78" s="36">
        <v>1.9164698036264078</v>
      </c>
      <c r="AR78" s="36">
        <v>93.128612244686764</v>
      </c>
      <c r="AS78" s="36">
        <v>7.7075368717330246</v>
      </c>
      <c r="AT78" s="36">
        <v>29.024318303843344</v>
      </c>
      <c r="AU78" s="36">
        <v>0</v>
      </c>
      <c r="AV78" s="36">
        <v>10.124612291681613</v>
      </c>
      <c r="AW78" s="36">
        <v>20.493283342137413</v>
      </c>
      <c r="AX78" s="36">
        <v>201.97326827236915</v>
      </c>
      <c r="AY78" s="36">
        <v>0</v>
      </c>
      <c r="AZ78" s="36">
        <v>0</v>
      </c>
      <c r="BA78" s="36">
        <v>0</v>
      </c>
      <c r="BB78" s="36">
        <v>4.3728349141036606E-2</v>
      </c>
      <c r="BC78" s="36">
        <v>0</v>
      </c>
      <c r="BD78" s="36">
        <v>2.7430902383829538</v>
      </c>
      <c r="BE78" s="36">
        <v>10.154099966715599</v>
      </c>
      <c r="BF78" s="36">
        <v>153.05533444852719</v>
      </c>
      <c r="BG78" s="36">
        <v>0</v>
      </c>
      <c r="BH78" s="36">
        <v>0</v>
      </c>
      <c r="BI78" s="36">
        <v>272.37430198021798</v>
      </c>
      <c r="BJ78" s="36">
        <v>0</v>
      </c>
      <c r="BK78" s="36">
        <v>14.789504808497089</v>
      </c>
      <c r="BL78" s="36">
        <v>7159.7505631226186</v>
      </c>
      <c r="BM78" s="36">
        <v>442.35125725798764</v>
      </c>
      <c r="BN78" s="36">
        <v>0</v>
      </c>
      <c r="BO78" s="36">
        <v>0</v>
      </c>
    </row>
    <row r="79" spans="1:67" x14ac:dyDescent="0.45">
      <c r="A79">
        <v>2014</v>
      </c>
      <c r="B79" s="33" t="s">
        <v>343</v>
      </c>
      <c r="C79" s="35" t="s">
        <v>407</v>
      </c>
      <c r="D79" s="33" t="s">
        <v>442</v>
      </c>
      <c r="E79" s="36">
        <v>6.4501921996859828</v>
      </c>
      <c r="F79" s="36">
        <v>3.8308675248683897</v>
      </c>
      <c r="G79" s="36">
        <v>0.19664047660548067</v>
      </c>
      <c r="H79" s="36">
        <v>11.398924984122518</v>
      </c>
      <c r="I79" s="36">
        <v>8.5171058544831553</v>
      </c>
      <c r="J79" s="36">
        <v>87.493655866551947</v>
      </c>
      <c r="K79" s="36">
        <v>21.633593291711261</v>
      </c>
      <c r="L79" s="36">
        <v>2.9357834744357758</v>
      </c>
      <c r="M79" s="36">
        <v>17.264067969958987</v>
      </c>
      <c r="N79" s="36">
        <v>17.41805443306712</v>
      </c>
      <c r="O79" s="36">
        <v>67.445559354504297</v>
      </c>
      <c r="P79" s="36">
        <v>5.2923353515700926</v>
      </c>
      <c r="Q79" s="36">
        <v>14.892477886718194</v>
      </c>
      <c r="R79" s="36">
        <v>13.956868658639566</v>
      </c>
      <c r="S79" s="36">
        <v>34.180848862400218</v>
      </c>
      <c r="T79" s="36">
        <v>47.623707503177783</v>
      </c>
      <c r="U79" s="36">
        <v>18.860982092713936</v>
      </c>
      <c r="V79" s="36">
        <v>47.462533530530848</v>
      </c>
      <c r="W79" s="36">
        <v>42.238405172160412</v>
      </c>
      <c r="X79" s="36">
        <v>53.762471037231094</v>
      </c>
      <c r="Y79" s="36">
        <v>23.336078530034037</v>
      </c>
      <c r="Z79" s="36">
        <v>3576.9272288945008</v>
      </c>
      <c r="AA79" s="36">
        <v>0</v>
      </c>
      <c r="AB79" s="36">
        <v>68.687737608489471</v>
      </c>
      <c r="AC79" s="36">
        <v>2.7430276262316577</v>
      </c>
      <c r="AD79" s="36">
        <v>0</v>
      </c>
      <c r="AE79" s="36">
        <v>260.2696417051518</v>
      </c>
      <c r="AF79" s="36">
        <v>6.9226836652929471</v>
      </c>
      <c r="AG79" s="36">
        <v>53.784842055435682</v>
      </c>
      <c r="AH79" s="36">
        <v>87.826881217098531</v>
      </c>
      <c r="AI79" s="36">
        <v>216.5194315209647</v>
      </c>
      <c r="AJ79" s="36">
        <v>4.6868641372417503</v>
      </c>
      <c r="AK79" s="36">
        <v>25.654890687342338</v>
      </c>
      <c r="AL79" s="36">
        <v>1.3482433355705388</v>
      </c>
      <c r="AM79" s="36">
        <v>0</v>
      </c>
      <c r="AN79" s="36">
        <v>105.60531738436271</v>
      </c>
      <c r="AO79" s="36">
        <v>0</v>
      </c>
      <c r="AP79" s="36">
        <v>0</v>
      </c>
      <c r="AQ79" s="36">
        <v>8.3066586599859775</v>
      </c>
      <c r="AR79" s="36">
        <v>27.857257154834215</v>
      </c>
      <c r="AS79" s="36">
        <v>30.6487906705526</v>
      </c>
      <c r="AT79" s="36">
        <v>18.158654520433004</v>
      </c>
      <c r="AU79" s="36">
        <v>0</v>
      </c>
      <c r="AV79" s="36">
        <v>4.5647582568858205</v>
      </c>
      <c r="AW79" s="36">
        <v>0.86466130919173967</v>
      </c>
      <c r="AX79" s="36">
        <v>108.29556003537643</v>
      </c>
      <c r="AY79" s="36">
        <v>0</v>
      </c>
      <c r="AZ79" s="36">
        <v>0</v>
      </c>
      <c r="BA79" s="36">
        <v>0</v>
      </c>
      <c r="BB79" s="36">
        <v>2.0514655246579694E-2</v>
      </c>
      <c r="BC79" s="36">
        <v>0</v>
      </c>
      <c r="BD79" s="36">
        <v>34.12678417198218</v>
      </c>
      <c r="BE79" s="36">
        <v>82.51781763649484</v>
      </c>
      <c r="BF79" s="36">
        <v>249.60720477931577</v>
      </c>
      <c r="BG79" s="36">
        <v>0</v>
      </c>
      <c r="BH79" s="36">
        <v>0</v>
      </c>
      <c r="BI79" s="36">
        <v>7216.7527245943993</v>
      </c>
      <c r="BJ79" s="36">
        <v>0</v>
      </c>
      <c r="BK79" s="36">
        <v>456.24337681185227</v>
      </c>
      <c r="BL79" s="36">
        <v>1342.2053545775746</v>
      </c>
      <c r="BM79" s="36">
        <v>1095.2269909043616</v>
      </c>
      <c r="BN79" s="36">
        <v>0</v>
      </c>
      <c r="BO79" s="36">
        <v>0</v>
      </c>
    </row>
    <row r="80" spans="1:67" x14ac:dyDescent="0.45">
      <c r="A80">
        <v>2014</v>
      </c>
      <c r="B80" s="33" t="s">
        <v>344</v>
      </c>
      <c r="C80" s="35" t="s">
        <v>408</v>
      </c>
      <c r="D80" s="33" t="s">
        <v>442</v>
      </c>
      <c r="E80" s="36">
        <v>0.36076271234806234</v>
      </c>
      <c r="F80" s="36">
        <v>2.7925965567699298E-2</v>
      </c>
      <c r="G80" s="36">
        <v>0.12811410131013395</v>
      </c>
      <c r="H80" s="36">
        <v>0.69026039136819595</v>
      </c>
      <c r="I80" s="36">
        <v>0.38532035884893656</v>
      </c>
      <c r="J80" s="36">
        <v>1.0568539338982084</v>
      </c>
      <c r="K80" s="36">
        <v>7.1281405265300635E-2</v>
      </c>
      <c r="L80" s="36">
        <v>8.2286082425266971E-2</v>
      </c>
      <c r="M80" s="36">
        <v>0.11871734568362584</v>
      </c>
      <c r="N80" s="36">
        <v>2.3088174429931572</v>
      </c>
      <c r="O80" s="36">
        <v>0.75912783415986773</v>
      </c>
      <c r="P80" s="36">
        <v>0.16257142925651896</v>
      </c>
      <c r="Q80" s="36">
        <v>0.2416470293710033</v>
      </c>
      <c r="R80" s="36">
        <v>0.30544649883991043</v>
      </c>
      <c r="S80" s="36">
        <v>2.1309520619143347</v>
      </c>
      <c r="T80" s="36">
        <v>2.0079770717922831</v>
      </c>
      <c r="U80" s="36">
        <v>3.3996880004850762</v>
      </c>
      <c r="V80" s="36">
        <v>2.7050340326770512</v>
      </c>
      <c r="W80" s="36">
        <v>6.2646428328510995</v>
      </c>
      <c r="X80" s="36">
        <v>8.1747722764154211</v>
      </c>
      <c r="Y80" s="36">
        <v>10.515734583601485</v>
      </c>
      <c r="Z80" s="36">
        <v>2.3854670198625874</v>
      </c>
      <c r="AA80" s="36">
        <v>0</v>
      </c>
      <c r="AB80" s="36">
        <v>1.2117593564041749</v>
      </c>
      <c r="AC80" s="36">
        <v>4.0203960289289409E-2</v>
      </c>
      <c r="AD80" s="36">
        <v>0</v>
      </c>
      <c r="AE80" s="36">
        <v>3.9754125566047804</v>
      </c>
      <c r="AF80" s="36">
        <v>3.0333911159702732E-2</v>
      </c>
      <c r="AG80" s="36">
        <v>0.23567518982603186</v>
      </c>
      <c r="AH80" s="36">
        <v>0.38484106946773056</v>
      </c>
      <c r="AI80" s="36">
        <v>9.0847915846284977</v>
      </c>
      <c r="AJ80" s="36">
        <v>0.58582112269920494</v>
      </c>
      <c r="AK80" s="36">
        <v>8.1518603740496007E-2</v>
      </c>
      <c r="AL80" s="36">
        <v>8.3973269741829337E-2</v>
      </c>
      <c r="AM80" s="36">
        <v>0</v>
      </c>
      <c r="AN80" s="36">
        <v>0.38372762549392669</v>
      </c>
      <c r="AO80" s="36">
        <v>0</v>
      </c>
      <c r="AP80" s="36">
        <v>0</v>
      </c>
      <c r="AQ80" s="36">
        <v>0.71494484833469885</v>
      </c>
      <c r="AR80" s="36">
        <v>0.78910888275318003</v>
      </c>
      <c r="AS80" s="36">
        <v>0.28363171613974225</v>
      </c>
      <c r="AT80" s="36">
        <v>0.18462516253263719</v>
      </c>
      <c r="AU80" s="36">
        <v>0</v>
      </c>
      <c r="AV80" s="36">
        <v>4.9318847363167245E-2</v>
      </c>
      <c r="AW80" s="36">
        <v>8.2488948903132603E-2</v>
      </c>
      <c r="AX80" s="36">
        <v>1.6202891507990467</v>
      </c>
      <c r="AY80" s="36">
        <v>0</v>
      </c>
      <c r="AZ80" s="36">
        <v>0</v>
      </c>
      <c r="BA80" s="36">
        <v>0</v>
      </c>
      <c r="BB80" s="36">
        <v>7.6876686637023846E-3</v>
      </c>
      <c r="BC80" s="36">
        <v>0</v>
      </c>
      <c r="BD80" s="36">
        <v>4.1555093307707083E-2</v>
      </c>
      <c r="BE80" s="36">
        <v>0.25172875989414867</v>
      </c>
      <c r="BF80" s="36">
        <v>0.89296259602616779</v>
      </c>
      <c r="BG80" s="36">
        <v>0</v>
      </c>
      <c r="BH80" s="36">
        <v>0</v>
      </c>
      <c r="BI80" s="36">
        <v>3.1391299944052502</v>
      </c>
      <c r="BJ80" s="36">
        <v>0</v>
      </c>
      <c r="BK80" s="36">
        <v>0.79022341421467901</v>
      </c>
      <c r="BL80" s="36">
        <v>73.943606401914394</v>
      </c>
      <c r="BM80" s="36">
        <v>7.129017337160577</v>
      </c>
      <c r="BN80" s="36">
        <v>0</v>
      </c>
      <c r="BO80" s="36">
        <v>0</v>
      </c>
    </row>
    <row r="81" spans="1:67" x14ac:dyDescent="0.45">
      <c r="A81">
        <v>2014</v>
      </c>
      <c r="B81" s="33" t="s">
        <v>345</v>
      </c>
      <c r="C81" s="35" t="s">
        <v>409</v>
      </c>
      <c r="D81" s="33" t="s">
        <v>442</v>
      </c>
      <c r="E81" s="36">
        <v>1.3550753400286706</v>
      </c>
      <c r="F81" s="36">
        <v>3.1385671163849126E-2</v>
      </c>
      <c r="G81" s="36">
        <v>1.0147536412532621E-2</v>
      </c>
      <c r="H81" s="36">
        <v>1.7544694549900308</v>
      </c>
      <c r="I81" s="36">
        <v>2.2536479928325743</v>
      </c>
      <c r="J81" s="36">
        <v>5.3674178442233336</v>
      </c>
      <c r="K81" s="36">
        <v>0.81653840105255227</v>
      </c>
      <c r="L81" s="36">
        <v>1.7801184804222272</v>
      </c>
      <c r="M81" s="36">
        <v>0.32700381105971205</v>
      </c>
      <c r="N81" s="36">
        <v>266.39517057329556</v>
      </c>
      <c r="O81" s="36">
        <v>18.325002742532579</v>
      </c>
      <c r="P81" s="36">
        <v>1.1587930358956089</v>
      </c>
      <c r="Q81" s="36">
        <v>2.2019261765262712</v>
      </c>
      <c r="R81" s="36">
        <v>19.382357770822402</v>
      </c>
      <c r="S81" s="36">
        <v>105.42610499602853</v>
      </c>
      <c r="T81" s="36">
        <v>12.899677378332036</v>
      </c>
      <c r="U81" s="36">
        <v>3.1334198544148522</v>
      </c>
      <c r="V81" s="36">
        <v>6.5272971122789682</v>
      </c>
      <c r="W81" s="36">
        <v>9.0774137861430191</v>
      </c>
      <c r="X81" s="36">
        <v>9.2825816774441297</v>
      </c>
      <c r="Y81" s="36">
        <v>2.1337573471883795</v>
      </c>
      <c r="Z81" s="36">
        <v>20.850055051731047</v>
      </c>
      <c r="AA81" s="36">
        <v>0</v>
      </c>
      <c r="AB81" s="36">
        <v>26.967621441745525</v>
      </c>
      <c r="AC81" s="36">
        <v>0.25173247591546377</v>
      </c>
      <c r="AD81" s="36">
        <v>0</v>
      </c>
      <c r="AE81" s="36">
        <v>36.107839442190617</v>
      </c>
      <c r="AF81" s="36">
        <v>0.15958109648823224</v>
      </c>
      <c r="AG81" s="36">
        <v>1.239843561246323</v>
      </c>
      <c r="AH81" s="36">
        <v>2.0245775478369454</v>
      </c>
      <c r="AI81" s="36">
        <v>9.9940793685929137</v>
      </c>
      <c r="AJ81" s="36">
        <v>9.7959003422796412E-2</v>
      </c>
      <c r="AK81" s="36">
        <v>8.2912007407338201E-2</v>
      </c>
      <c r="AL81" s="36">
        <v>0.24988110311836539</v>
      </c>
      <c r="AM81" s="36">
        <v>0</v>
      </c>
      <c r="AN81" s="36">
        <v>0.61061930872697101</v>
      </c>
      <c r="AO81" s="36">
        <v>0</v>
      </c>
      <c r="AP81" s="36">
        <v>0</v>
      </c>
      <c r="AQ81" s="36">
        <v>0.14359251978057108</v>
      </c>
      <c r="AR81" s="36">
        <v>2.2315631908597098</v>
      </c>
      <c r="AS81" s="36">
        <v>0.53821428989839337</v>
      </c>
      <c r="AT81" s="36">
        <v>0.12955274506999476</v>
      </c>
      <c r="AU81" s="36">
        <v>0</v>
      </c>
      <c r="AV81" s="36">
        <v>0.16115349788301475</v>
      </c>
      <c r="AW81" s="36">
        <v>3.5180839705279125E-2</v>
      </c>
      <c r="AX81" s="36">
        <v>5.6548715274190533</v>
      </c>
      <c r="AY81" s="36">
        <v>0</v>
      </c>
      <c r="AZ81" s="36">
        <v>0</v>
      </c>
      <c r="BA81" s="36">
        <v>0</v>
      </c>
      <c r="BB81" s="36">
        <v>1.9573498542875691E-2</v>
      </c>
      <c r="BC81" s="36">
        <v>0</v>
      </c>
      <c r="BD81" s="36">
        <v>0.28813194945214038</v>
      </c>
      <c r="BE81" s="36">
        <v>0.88200496911138804</v>
      </c>
      <c r="BF81" s="36">
        <v>1.3863561965915614</v>
      </c>
      <c r="BG81" s="36">
        <v>0</v>
      </c>
      <c r="BH81" s="36">
        <v>0</v>
      </c>
      <c r="BI81" s="36">
        <v>13.919165236842959</v>
      </c>
      <c r="BJ81" s="36">
        <v>0</v>
      </c>
      <c r="BK81" s="36">
        <v>2.016140834790038</v>
      </c>
      <c r="BL81" s="36">
        <v>17.775880070487982</v>
      </c>
      <c r="BM81" s="36">
        <v>2.6356564758473122</v>
      </c>
      <c r="BN81" s="36">
        <v>0</v>
      </c>
      <c r="BO81" s="36">
        <v>0</v>
      </c>
    </row>
    <row r="82" spans="1:67" x14ac:dyDescent="0.45">
      <c r="A82">
        <v>2014</v>
      </c>
      <c r="B82" s="33" t="s">
        <v>346</v>
      </c>
      <c r="C82" s="35" t="s">
        <v>410</v>
      </c>
      <c r="D82" s="33" t="s">
        <v>442</v>
      </c>
      <c r="E82" s="36">
        <v>0.4019838945817179</v>
      </c>
      <c r="F82" s="36">
        <v>7.037423012367163E-3</v>
      </c>
      <c r="G82" s="36">
        <v>1.8452605845894273E-3</v>
      </c>
      <c r="H82" s="36">
        <v>0.25283520370529089</v>
      </c>
      <c r="I82" s="36">
        <v>0.35428646135220121</v>
      </c>
      <c r="J82" s="36">
        <v>0.62936119823850434</v>
      </c>
      <c r="K82" s="36">
        <v>9.591264870460027E-2</v>
      </c>
      <c r="L82" s="36">
        <v>0.16575906282232297</v>
      </c>
      <c r="M82" s="36">
        <v>3.8476783145664759E-2</v>
      </c>
      <c r="N82" s="36">
        <v>19.96677111900825</v>
      </c>
      <c r="O82" s="36">
        <v>2.2042304155322241</v>
      </c>
      <c r="P82" s="36">
        <v>0.17707341081021929</v>
      </c>
      <c r="Q82" s="36">
        <v>0.37619291415973521</v>
      </c>
      <c r="R82" s="36">
        <v>1.6371811136927534</v>
      </c>
      <c r="S82" s="36">
        <v>7.0904486022355808</v>
      </c>
      <c r="T82" s="36">
        <v>0.47058728254471316</v>
      </c>
      <c r="U82" s="36">
        <v>0.16539335444470871</v>
      </c>
      <c r="V82" s="36">
        <v>0.29675348153533709</v>
      </c>
      <c r="W82" s="36">
        <v>0.89094259110870666</v>
      </c>
      <c r="X82" s="36">
        <v>0.84715319678041323</v>
      </c>
      <c r="Y82" s="36">
        <v>8.5270199322948631E-2</v>
      </c>
      <c r="Z82" s="36">
        <v>2.0333125603551339</v>
      </c>
      <c r="AA82" s="36">
        <v>0</v>
      </c>
      <c r="AB82" s="36">
        <v>2.2050842964839306</v>
      </c>
      <c r="AC82" s="36">
        <v>2.0915755992775929E-2</v>
      </c>
      <c r="AD82" s="36">
        <v>0</v>
      </c>
      <c r="AE82" s="36">
        <v>2.4932147919723673</v>
      </c>
      <c r="AF82" s="36">
        <v>2.1583129222292538E-2</v>
      </c>
      <c r="AG82" s="36">
        <v>0.16768718361299956</v>
      </c>
      <c r="AH82" s="36">
        <v>0.2738214053436745</v>
      </c>
      <c r="AI82" s="36">
        <v>2.9219162673048151</v>
      </c>
      <c r="AJ82" s="36">
        <v>1.0799261955900138E-2</v>
      </c>
      <c r="AK82" s="36">
        <v>1.9272375127862153E-2</v>
      </c>
      <c r="AL82" s="36">
        <v>2.5086699097116819E-2</v>
      </c>
      <c r="AM82" s="36">
        <v>0</v>
      </c>
      <c r="AN82" s="36">
        <v>0.13476062365588248</v>
      </c>
      <c r="AO82" s="36">
        <v>0</v>
      </c>
      <c r="AP82" s="36">
        <v>0</v>
      </c>
      <c r="AQ82" s="36">
        <v>1.6372177064467957E-2</v>
      </c>
      <c r="AR82" s="36">
        <v>0.16706123754934232</v>
      </c>
      <c r="AS82" s="36">
        <v>5.0736010533039111E-2</v>
      </c>
      <c r="AT82" s="36">
        <v>1.8609339956323308E-2</v>
      </c>
      <c r="AU82" s="36">
        <v>0</v>
      </c>
      <c r="AV82" s="36">
        <v>1.4203481643059675E-2</v>
      </c>
      <c r="AW82" s="36">
        <v>2.1609122646079055E-3</v>
      </c>
      <c r="AX82" s="36">
        <v>0.39222026693947032</v>
      </c>
      <c r="AY82" s="36">
        <v>0</v>
      </c>
      <c r="AZ82" s="36">
        <v>0</v>
      </c>
      <c r="BA82" s="36">
        <v>0</v>
      </c>
      <c r="BB82" s="36">
        <v>1.2903376793270095E-3</v>
      </c>
      <c r="BC82" s="36">
        <v>0</v>
      </c>
      <c r="BD82" s="36">
        <v>3.2851003051582978E-2</v>
      </c>
      <c r="BE82" s="36">
        <v>0.17362212446282921</v>
      </c>
      <c r="BF82" s="36">
        <v>0.12411428314882227</v>
      </c>
      <c r="BG82" s="36">
        <v>0</v>
      </c>
      <c r="BH82" s="36">
        <v>0</v>
      </c>
      <c r="BI82" s="36">
        <v>2.9453957518074962</v>
      </c>
      <c r="BJ82" s="36">
        <v>0</v>
      </c>
      <c r="BK82" s="36">
        <v>0.27828070097135149</v>
      </c>
      <c r="BL82" s="36">
        <v>2.2294938593719666</v>
      </c>
      <c r="BM82" s="36">
        <v>0.47184572311559647</v>
      </c>
      <c r="BN82" s="36">
        <v>0</v>
      </c>
      <c r="BO82" s="36">
        <v>0</v>
      </c>
    </row>
    <row r="83" spans="1:67" x14ac:dyDescent="0.45">
      <c r="A83">
        <v>2014</v>
      </c>
      <c r="B83" s="33" t="s">
        <v>347</v>
      </c>
      <c r="C83" s="35" t="s">
        <v>411</v>
      </c>
      <c r="D83" s="33" t="s">
        <v>442</v>
      </c>
      <c r="E83" s="36">
        <v>0.51074423752005271</v>
      </c>
      <c r="F83" s="36">
        <v>9.8547767817848651E-3</v>
      </c>
      <c r="G83" s="36">
        <v>2.892515775083E-3</v>
      </c>
      <c r="H83" s="36">
        <v>0.93880920302962767</v>
      </c>
      <c r="I83" s="36">
        <v>0.93398660827488356</v>
      </c>
      <c r="J83" s="36">
        <v>2.1321530183985682</v>
      </c>
      <c r="K83" s="36">
        <v>0.48537640614135624</v>
      </c>
      <c r="L83" s="36">
        <v>1.0821495673499815</v>
      </c>
      <c r="M83" s="36">
        <v>0.10786537168774313</v>
      </c>
      <c r="N83" s="36">
        <v>176.94632737994215</v>
      </c>
      <c r="O83" s="36">
        <v>10.466904021751496</v>
      </c>
      <c r="P83" s="36">
        <v>0.42804153400762401</v>
      </c>
      <c r="Q83" s="36">
        <v>0.83778348852948759</v>
      </c>
      <c r="R83" s="36">
        <v>12.624226931550867</v>
      </c>
      <c r="S83" s="36">
        <v>64.946569860242349</v>
      </c>
      <c r="T83" s="36">
        <v>5.0251363649223642</v>
      </c>
      <c r="U83" s="36">
        <v>0.52169975164466553</v>
      </c>
      <c r="V83" s="36">
        <v>1.514155674648114</v>
      </c>
      <c r="W83" s="36">
        <v>2.6020481462835954</v>
      </c>
      <c r="X83" s="36">
        <v>2.2739646316193864</v>
      </c>
      <c r="Y83" s="36">
        <v>0.59935402340645771</v>
      </c>
      <c r="Z83" s="36">
        <v>15.329856752777161</v>
      </c>
      <c r="AA83" s="36">
        <v>0</v>
      </c>
      <c r="AB83" s="36">
        <v>17.201855679194502</v>
      </c>
      <c r="AC83" s="36">
        <v>3.478119889882237E-2</v>
      </c>
      <c r="AD83" s="36">
        <v>0</v>
      </c>
      <c r="AE83" s="36">
        <v>16.701625898374886</v>
      </c>
      <c r="AF83" s="36">
        <v>2.6890321463178424E-2</v>
      </c>
      <c r="AG83" s="36">
        <v>0.20892067815722923</v>
      </c>
      <c r="AH83" s="36">
        <v>0.34115281697893735</v>
      </c>
      <c r="AI83" s="36">
        <v>1.5900887816945932</v>
      </c>
      <c r="AJ83" s="36">
        <v>2.6794758597465024E-2</v>
      </c>
      <c r="AK83" s="36">
        <v>4.9204341395757592E-2</v>
      </c>
      <c r="AL83" s="36">
        <v>2.9490277159814116E-2</v>
      </c>
      <c r="AM83" s="36">
        <v>0</v>
      </c>
      <c r="AN83" s="36">
        <v>0.41741149447860276</v>
      </c>
      <c r="AO83" s="36">
        <v>0</v>
      </c>
      <c r="AP83" s="36">
        <v>0</v>
      </c>
      <c r="AQ83" s="36">
        <v>4.6313115063014117E-2</v>
      </c>
      <c r="AR83" s="36">
        <v>0.26397362291401538</v>
      </c>
      <c r="AS83" s="36">
        <v>9.7615070398888518E-2</v>
      </c>
      <c r="AT83" s="36">
        <v>4.196346107496586E-2</v>
      </c>
      <c r="AU83" s="36">
        <v>0</v>
      </c>
      <c r="AV83" s="36">
        <v>1.6725743141739243E-2</v>
      </c>
      <c r="AW83" s="36">
        <v>5.7321326745316172E-3</v>
      </c>
      <c r="AX83" s="36">
        <v>0.6881098780968391</v>
      </c>
      <c r="AY83" s="36">
        <v>0</v>
      </c>
      <c r="AZ83" s="36">
        <v>0</v>
      </c>
      <c r="BA83" s="36">
        <v>0</v>
      </c>
      <c r="BB83" s="36">
        <v>1.9293247288453886E-3</v>
      </c>
      <c r="BC83" s="36">
        <v>0</v>
      </c>
      <c r="BD83" s="36">
        <v>8.2299171089209311E-2</v>
      </c>
      <c r="BE83" s="36">
        <v>0.40756279481451752</v>
      </c>
      <c r="BF83" s="36">
        <v>0.49550722910518413</v>
      </c>
      <c r="BG83" s="36">
        <v>0</v>
      </c>
      <c r="BH83" s="36">
        <v>0</v>
      </c>
      <c r="BI83" s="36">
        <v>16.331877531071012</v>
      </c>
      <c r="BJ83" s="36">
        <v>0</v>
      </c>
      <c r="BK83" s="36">
        <v>1.8021881836430356</v>
      </c>
      <c r="BL83" s="36">
        <v>5.4820396719829123</v>
      </c>
      <c r="BM83" s="36">
        <v>2.2092478233992985</v>
      </c>
      <c r="BN83" s="36">
        <v>0</v>
      </c>
      <c r="BO83" s="36">
        <v>0</v>
      </c>
    </row>
    <row r="84" spans="1:67" x14ac:dyDescent="0.45">
      <c r="A84">
        <v>2014</v>
      </c>
      <c r="B84" s="33" t="s">
        <v>348</v>
      </c>
      <c r="C84" s="35" t="s">
        <v>412</v>
      </c>
      <c r="D84" s="33" t="s">
        <v>442</v>
      </c>
      <c r="E84" s="36">
        <v>8.2759350292341516</v>
      </c>
      <c r="F84" s="36">
        <v>0.2104780743714085</v>
      </c>
      <c r="G84" s="36">
        <v>1.1117472551417068E-2</v>
      </c>
      <c r="H84" s="36">
        <v>6.2404009981100073</v>
      </c>
      <c r="I84" s="36">
        <v>7.2132822728658343</v>
      </c>
      <c r="J84" s="36">
        <v>15.253029995342519</v>
      </c>
      <c r="K84" s="36">
        <v>1.5563877535014832</v>
      </c>
      <c r="L84" s="36">
        <v>3.0028562058767929</v>
      </c>
      <c r="M84" s="36">
        <v>1.9658102967613604</v>
      </c>
      <c r="N84" s="36">
        <v>457.60444646310702</v>
      </c>
      <c r="O84" s="36">
        <v>26.148847548899983</v>
      </c>
      <c r="P84" s="36">
        <v>1.1001914294124502</v>
      </c>
      <c r="Q84" s="36">
        <v>1.7449866921355943</v>
      </c>
      <c r="R84" s="36">
        <v>40.664545240377294</v>
      </c>
      <c r="S84" s="36">
        <v>160.478873731085</v>
      </c>
      <c r="T84" s="36">
        <v>10.182140739258015</v>
      </c>
      <c r="U84" s="36">
        <v>3.1111379505511438</v>
      </c>
      <c r="V84" s="36">
        <v>4.9347946148926152</v>
      </c>
      <c r="W84" s="36">
        <v>12.175807276113211</v>
      </c>
      <c r="X84" s="36">
        <v>9.3635027916455513</v>
      </c>
      <c r="Y84" s="36">
        <v>2.0346317225288537</v>
      </c>
      <c r="Z84" s="36">
        <v>32.702242227414615</v>
      </c>
      <c r="AA84" s="36">
        <v>0</v>
      </c>
      <c r="AB84" s="36">
        <v>48.084278815917578</v>
      </c>
      <c r="AC84" s="36">
        <v>2.2513527847794883</v>
      </c>
      <c r="AD84" s="36">
        <v>0</v>
      </c>
      <c r="AE84" s="36">
        <v>196.69473273151101</v>
      </c>
      <c r="AF84" s="36">
        <v>0.54366192030652416</v>
      </c>
      <c r="AG84" s="36">
        <v>4.2239072600857686</v>
      </c>
      <c r="AH84" s="36">
        <v>6.897344158039056</v>
      </c>
      <c r="AI84" s="36">
        <v>26.005537240203871</v>
      </c>
      <c r="AJ84" s="36">
        <v>0.21851458473320856</v>
      </c>
      <c r="AK84" s="36">
        <v>0.39050836420043677</v>
      </c>
      <c r="AL84" s="36">
        <v>1.1846747484500944</v>
      </c>
      <c r="AM84" s="36">
        <v>0</v>
      </c>
      <c r="AN84" s="36">
        <v>6.7768299095603588</v>
      </c>
      <c r="AO84" s="36">
        <v>0</v>
      </c>
      <c r="AP84" s="36">
        <v>0</v>
      </c>
      <c r="AQ84" s="36">
        <v>0.6900281680386674</v>
      </c>
      <c r="AR84" s="36">
        <v>8.3719606437550667</v>
      </c>
      <c r="AS84" s="36">
        <v>5.1131876211943625</v>
      </c>
      <c r="AT84" s="36">
        <v>0.33526484415147445</v>
      </c>
      <c r="AU84" s="36">
        <v>0</v>
      </c>
      <c r="AV84" s="36">
        <v>23.100055378683198</v>
      </c>
      <c r="AW84" s="36">
        <v>5.5071090940561521E-2</v>
      </c>
      <c r="AX84" s="36">
        <v>13.000575092112943</v>
      </c>
      <c r="AY84" s="36">
        <v>0</v>
      </c>
      <c r="AZ84" s="36">
        <v>0</v>
      </c>
      <c r="BA84" s="36">
        <v>0</v>
      </c>
      <c r="BB84" s="36">
        <v>0.15564051658702466</v>
      </c>
      <c r="BC84" s="36">
        <v>0</v>
      </c>
      <c r="BD84" s="36">
        <v>3.7994714051456691</v>
      </c>
      <c r="BE84" s="36">
        <v>1.7761688393012727</v>
      </c>
      <c r="BF84" s="36">
        <v>3.1879158504391518</v>
      </c>
      <c r="BG84" s="36">
        <v>0</v>
      </c>
      <c r="BH84" s="36">
        <v>0</v>
      </c>
      <c r="BI84" s="36">
        <v>8.257131302031933</v>
      </c>
      <c r="BJ84" s="36">
        <v>0</v>
      </c>
      <c r="BK84" s="36">
        <v>2.3712534087645256</v>
      </c>
      <c r="BL84" s="36">
        <v>25.963850726667754</v>
      </c>
      <c r="BM84" s="36">
        <v>3.8032836216431933</v>
      </c>
      <c r="BN84" s="36">
        <v>0</v>
      </c>
      <c r="BO84" s="36">
        <v>0</v>
      </c>
    </row>
    <row r="85" spans="1:67" x14ac:dyDescent="0.45">
      <c r="A85">
        <v>2014</v>
      </c>
      <c r="B85" s="33" t="s">
        <v>349</v>
      </c>
      <c r="C85" s="35" t="s">
        <v>413</v>
      </c>
      <c r="D85" s="33" t="s">
        <v>442</v>
      </c>
      <c r="E85" s="36">
        <v>2.9511268785628246</v>
      </c>
      <c r="F85" s="36">
        <v>7.1984137198286516E-2</v>
      </c>
      <c r="G85" s="36">
        <v>0.10951387153621851</v>
      </c>
      <c r="H85" s="36">
        <v>1.2942786155473041</v>
      </c>
      <c r="I85" s="36">
        <v>2.6717285455274049</v>
      </c>
      <c r="J85" s="36">
        <v>7.7761908574692979</v>
      </c>
      <c r="K85" s="36">
        <v>0.55118930382102527</v>
      </c>
      <c r="L85" s="36">
        <v>1.8082311629663084</v>
      </c>
      <c r="M85" s="36">
        <v>1.7612662662744223</v>
      </c>
      <c r="N85" s="36">
        <v>19.132878047723175</v>
      </c>
      <c r="O85" s="36">
        <v>12.593512181241612</v>
      </c>
      <c r="P85" s="36">
        <v>1.6040106312804649</v>
      </c>
      <c r="Q85" s="36">
        <v>4.9384243358413569</v>
      </c>
      <c r="R85" s="36">
        <v>2.6294827256958255</v>
      </c>
      <c r="S85" s="36">
        <v>19.918291338560568</v>
      </c>
      <c r="T85" s="36">
        <v>9.9684025492768473</v>
      </c>
      <c r="U85" s="36">
        <v>5.3234921716304795</v>
      </c>
      <c r="V85" s="36">
        <v>6.2280062771439466</v>
      </c>
      <c r="W85" s="36">
        <v>11.280688515990597</v>
      </c>
      <c r="X85" s="36">
        <v>21.920403334088249</v>
      </c>
      <c r="Y85" s="36">
        <v>9.1023172319534957</v>
      </c>
      <c r="Z85" s="36">
        <v>11.580126656749357</v>
      </c>
      <c r="AA85" s="36">
        <v>0</v>
      </c>
      <c r="AB85" s="36">
        <v>3.3324331953052297</v>
      </c>
      <c r="AC85" s="36">
        <v>8.7866519257598794E-2</v>
      </c>
      <c r="AD85" s="36">
        <v>0</v>
      </c>
      <c r="AE85" s="36">
        <v>18.007439035607462</v>
      </c>
      <c r="AF85" s="36">
        <v>9.625768402014509E-2</v>
      </c>
      <c r="AG85" s="36">
        <v>0.74786095026097055</v>
      </c>
      <c r="AH85" s="36">
        <v>1.2212045463802121</v>
      </c>
      <c r="AI85" s="36">
        <v>14.235962810474106</v>
      </c>
      <c r="AJ85" s="36">
        <v>0.50561878363970425</v>
      </c>
      <c r="AK85" s="36">
        <v>0.17902432838807708</v>
      </c>
      <c r="AL85" s="36">
        <v>0.2811027423107757</v>
      </c>
      <c r="AM85" s="36">
        <v>0</v>
      </c>
      <c r="AN85" s="36">
        <v>1.1839228130964692</v>
      </c>
      <c r="AO85" s="36">
        <v>0</v>
      </c>
      <c r="AP85" s="36">
        <v>0</v>
      </c>
      <c r="AQ85" s="36">
        <v>1.2378772200240875</v>
      </c>
      <c r="AR85" s="36">
        <v>1.4104215519059791</v>
      </c>
      <c r="AS85" s="36">
        <v>0.72419037633222261</v>
      </c>
      <c r="AT85" s="36">
        <v>0.49084552275627508</v>
      </c>
      <c r="AU85" s="36">
        <v>0</v>
      </c>
      <c r="AV85" s="36">
        <v>6.1734423073909014E-2</v>
      </c>
      <c r="AW85" s="36">
        <v>8.0353989938934542E-2</v>
      </c>
      <c r="AX85" s="36">
        <v>2.3077064346244649</v>
      </c>
      <c r="AY85" s="36">
        <v>0</v>
      </c>
      <c r="AZ85" s="36">
        <v>0</v>
      </c>
      <c r="BA85" s="36">
        <v>0</v>
      </c>
      <c r="BB85" s="36">
        <v>1.5903082046985973E-2</v>
      </c>
      <c r="BC85" s="36">
        <v>0</v>
      </c>
      <c r="BD85" s="36">
        <v>0.22812209991076698</v>
      </c>
      <c r="BE85" s="36">
        <v>2.1001390542341145</v>
      </c>
      <c r="BF85" s="36">
        <v>1.4530035783532331</v>
      </c>
      <c r="BG85" s="36">
        <v>0</v>
      </c>
      <c r="BH85" s="36">
        <v>0</v>
      </c>
      <c r="BI85" s="36">
        <v>39.92692628568016</v>
      </c>
      <c r="BJ85" s="36">
        <v>0</v>
      </c>
      <c r="BK85" s="36">
        <v>10.209483385679176</v>
      </c>
      <c r="BL85" s="36">
        <v>61.685110159903203</v>
      </c>
      <c r="BM85" s="36">
        <v>11.350619381174271</v>
      </c>
      <c r="BN85" s="36">
        <v>0</v>
      </c>
      <c r="BO85" s="36">
        <v>0</v>
      </c>
    </row>
    <row r="86" spans="1:67" x14ac:dyDescent="0.45">
      <c r="A86">
        <v>2014</v>
      </c>
      <c r="B86" s="33" t="s">
        <v>350</v>
      </c>
      <c r="C86" s="35" t="s">
        <v>414</v>
      </c>
      <c r="D86" s="33" t="s">
        <v>442</v>
      </c>
      <c r="E86" s="36">
        <v>49.000476488178705</v>
      </c>
      <c r="F86" s="36">
        <v>0.63725745325117789</v>
      </c>
      <c r="G86" s="36">
        <v>1.2854363724855133</v>
      </c>
      <c r="H86" s="36">
        <v>21.526362871793033</v>
      </c>
      <c r="I86" s="36">
        <v>62.90704328863081</v>
      </c>
      <c r="J86" s="36">
        <v>124.03249728730654</v>
      </c>
      <c r="K86" s="36">
        <v>11.941115718912954</v>
      </c>
      <c r="L86" s="36">
        <v>29.832388642034257</v>
      </c>
      <c r="M86" s="36">
        <v>18.066417850438402</v>
      </c>
      <c r="N86" s="36">
        <v>2065.7041841509581</v>
      </c>
      <c r="O86" s="36">
        <v>282.59615669939609</v>
      </c>
      <c r="P86" s="36">
        <v>25.754325822404887</v>
      </c>
      <c r="Q86" s="36">
        <v>69.709175177466037</v>
      </c>
      <c r="R86" s="36">
        <v>161.48587866023132</v>
      </c>
      <c r="S86" s="36">
        <v>987.47788580002111</v>
      </c>
      <c r="T86" s="36">
        <v>211.8187699902407</v>
      </c>
      <c r="U86" s="36">
        <v>60.519460162907635</v>
      </c>
      <c r="V86" s="36">
        <v>97.11632157019497</v>
      </c>
      <c r="W86" s="36">
        <v>162.90656404517904</v>
      </c>
      <c r="X86" s="36">
        <v>198.86858572837599</v>
      </c>
      <c r="Y86" s="36">
        <v>108.6356541974819</v>
      </c>
      <c r="Z86" s="36">
        <v>219.80893561252975</v>
      </c>
      <c r="AA86" s="36">
        <v>0</v>
      </c>
      <c r="AB86" s="36">
        <v>212.93665652964165</v>
      </c>
      <c r="AC86" s="36">
        <v>1.0813484340245143</v>
      </c>
      <c r="AD86" s="36">
        <v>0</v>
      </c>
      <c r="AE86" s="36">
        <v>412.24580453242339</v>
      </c>
      <c r="AF86" s="36">
        <v>0.93369438527923465</v>
      </c>
      <c r="AG86" s="36">
        <v>7.2542112694975476</v>
      </c>
      <c r="AH86" s="36">
        <v>11.845618674439645</v>
      </c>
      <c r="AI86" s="36">
        <v>138.08823844159963</v>
      </c>
      <c r="AJ86" s="36">
        <v>5.7463779544426874</v>
      </c>
      <c r="AK86" s="36">
        <v>1.9316387125075365</v>
      </c>
      <c r="AL86" s="36">
        <v>2.573638727413476</v>
      </c>
      <c r="AM86" s="36">
        <v>0</v>
      </c>
      <c r="AN86" s="36">
        <v>26.991591310518466</v>
      </c>
      <c r="AO86" s="36">
        <v>0</v>
      </c>
      <c r="AP86" s="36">
        <v>0</v>
      </c>
      <c r="AQ86" s="36">
        <v>12.760226448137566</v>
      </c>
      <c r="AR86" s="36">
        <v>13.748561683218306</v>
      </c>
      <c r="AS86" s="36">
        <v>6.6192869276188979</v>
      </c>
      <c r="AT86" s="36">
        <v>3.9371787772695055</v>
      </c>
      <c r="AU86" s="36">
        <v>0</v>
      </c>
      <c r="AV86" s="36">
        <v>0.76785342192697648</v>
      </c>
      <c r="AW86" s="36">
        <v>0.89692997893394555</v>
      </c>
      <c r="AX86" s="36">
        <v>23.189350332230717</v>
      </c>
      <c r="AY86" s="36">
        <v>0</v>
      </c>
      <c r="AZ86" s="36">
        <v>0</v>
      </c>
      <c r="BA86" s="36">
        <v>0</v>
      </c>
      <c r="BB86" s="36">
        <v>0.13537973322201022</v>
      </c>
      <c r="BC86" s="36">
        <v>0</v>
      </c>
      <c r="BD86" s="36">
        <v>2.588638962418933</v>
      </c>
      <c r="BE86" s="36">
        <v>30.563778996939966</v>
      </c>
      <c r="BF86" s="36">
        <v>15.030821479376634</v>
      </c>
      <c r="BG86" s="36">
        <v>0</v>
      </c>
      <c r="BH86" s="36">
        <v>0</v>
      </c>
      <c r="BI86" s="36">
        <v>305.82254058668934</v>
      </c>
      <c r="BJ86" s="36">
        <v>0</v>
      </c>
      <c r="BK86" s="36">
        <v>67.66240307901495</v>
      </c>
      <c r="BL86" s="36">
        <v>802.00251048007715</v>
      </c>
      <c r="BM86" s="36">
        <v>136.05619648093759</v>
      </c>
      <c r="BN86" s="36">
        <v>0</v>
      </c>
      <c r="BO86" s="36">
        <v>0</v>
      </c>
    </row>
    <row r="87" spans="1:67" x14ac:dyDescent="0.45">
      <c r="A87">
        <v>2014</v>
      </c>
      <c r="B87" s="33" t="s">
        <v>351</v>
      </c>
      <c r="C87" s="35" t="s">
        <v>415</v>
      </c>
      <c r="D87" s="33" t="s">
        <v>442</v>
      </c>
      <c r="E87" s="36">
        <v>11.511959439899204</v>
      </c>
      <c r="F87" s="36">
        <v>0.15669352034996428</v>
      </c>
      <c r="G87" s="36">
        <v>0.19976264046423517</v>
      </c>
      <c r="H87" s="36">
        <v>2.9322663609296704</v>
      </c>
      <c r="I87" s="36">
        <v>37.098803774151214</v>
      </c>
      <c r="J87" s="36">
        <v>26.201632900646878</v>
      </c>
      <c r="K87" s="36">
        <v>1.6579615509491537</v>
      </c>
      <c r="L87" s="36">
        <v>4.5889485934571947</v>
      </c>
      <c r="M87" s="36">
        <v>4.4223689589264472</v>
      </c>
      <c r="N87" s="36">
        <v>72.256499591351798</v>
      </c>
      <c r="O87" s="36">
        <v>40.931348557127848</v>
      </c>
      <c r="P87" s="36">
        <v>4.9413317009239837</v>
      </c>
      <c r="Q87" s="36">
        <v>13.82778420868933</v>
      </c>
      <c r="R87" s="36">
        <v>8.8291221966716158</v>
      </c>
      <c r="S87" s="36">
        <v>56.969037090286875</v>
      </c>
      <c r="T87" s="36">
        <v>23.739463786326152</v>
      </c>
      <c r="U87" s="36">
        <v>21.761358205640679</v>
      </c>
      <c r="V87" s="36">
        <v>15.475884168049275</v>
      </c>
      <c r="W87" s="36">
        <v>23.31151780130433</v>
      </c>
      <c r="X87" s="36">
        <v>36.408705379448485</v>
      </c>
      <c r="Y87" s="36">
        <v>14.478307155730015</v>
      </c>
      <c r="Z87" s="36">
        <v>46.074238963400816</v>
      </c>
      <c r="AA87" s="36">
        <v>0</v>
      </c>
      <c r="AB87" s="36">
        <v>10.187208460489002</v>
      </c>
      <c r="AC87" s="36">
        <v>0.31158148206275804</v>
      </c>
      <c r="AD87" s="36">
        <v>0</v>
      </c>
      <c r="AE87" s="36">
        <v>47.225064311461523</v>
      </c>
      <c r="AF87" s="36">
        <v>0.317587797434012</v>
      </c>
      <c r="AG87" s="36">
        <v>2.4674550894542993</v>
      </c>
      <c r="AH87" s="36">
        <v>4.0291812127852342</v>
      </c>
      <c r="AI87" s="36">
        <v>30.223433954763927</v>
      </c>
      <c r="AJ87" s="36">
        <v>0.8415148089017529</v>
      </c>
      <c r="AK87" s="36">
        <v>0.50967836775899167</v>
      </c>
      <c r="AL87" s="36">
        <v>0.78750641633181895</v>
      </c>
      <c r="AM87" s="36">
        <v>0</v>
      </c>
      <c r="AN87" s="36">
        <v>18.747062594812292</v>
      </c>
      <c r="AO87" s="36">
        <v>0</v>
      </c>
      <c r="AP87" s="36">
        <v>0</v>
      </c>
      <c r="AQ87" s="36">
        <v>6.1199308954068856</v>
      </c>
      <c r="AR87" s="36">
        <v>4.5627116684598654</v>
      </c>
      <c r="AS87" s="36">
        <v>2.5151691778927754</v>
      </c>
      <c r="AT87" s="36">
        <v>1.1647427432240043</v>
      </c>
      <c r="AU87" s="36">
        <v>0</v>
      </c>
      <c r="AV87" s="36">
        <v>0.19365818809787472</v>
      </c>
      <c r="AW87" s="36">
        <v>0.19388868554244088</v>
      </c>
      <c r="AX87" s="36">
        <v>9.2669183487163806</v>
      </c>
      <c r="AY87" s="36">
        <v>0</v>
      </c>
      <c r="AZ87" s="36">
        <v>0</v>
      </c>
      <c r="BA87" s="36">
        <v>0</v>
      </c>
      <c r="BB87" s="36">
        <v>6.1431049322267478E-2</v>
      </c>
      <c r="BC87" s="36">
        <v>0</v>
      </c>
      <c r="BD87" s="36">
        <v>0.83998736208932079</v>
      </c>
      <c r="BE87" s="36">
        <v>6.9889197984979674</v>
      </c>
      <c r="BF87" s="36">
        <v>5.6884926211724212</v>
      </c>
      <c r="BG87" s="36">
        <v>0</v>
      </c>
      <c r="BH87" s="36">
        <v>0</v>
      </c>
      <c r="BI87" s="36">
        <v>108.97799005141661</v>
      </c>
      <c r="BJ87" s="36">
        <v>0</v>
      </c>
      <c r="BK87" s="36">
        <v>21.277400208812161</v>
      </c>
      <c r="BL87" s="36">
        <v>130.39196222002755</v>
      </c>
      <c r="BM87" s="36">
        <v>24.823291192461795</v>
      </c>
      <c r="BN87" s="36">
        <v>0</v>
      </c>
      <c r="BO87" s="36">
        <v>0</v>
      </c>
    </row>
    <row r="88" spans="1:67" x14ac:dyDescent="0.45">
      <c r="A88">
        <v>2014</v>
      </c>
      <c r="B88" s="33" t="s">
        <v>352</v>
      </c>
      <c r="C88" s="35" t="s">
        <v>416</v>
      </c>
      <c r="D88" s="33" t="s">
        <v>442</v>
      </c>
      <c r="E88" s="36">
        <v>9.275565516754483</v>
      </c>
      <c r="F88" s="36">
        <v>7.1124647183610945E-2</v>
      </c>
      <c r="G88" s="36">
        <v>0.21068712977573442</v>
      </c>
      <c r="H88" s="36">
        <v>9.2262456295525421</v>
      </c>
      <c r="I88" s="36">
        <v>17.104929642925608</v>
      </c>
      <c r="J88" s="36">
        <v>31.103101109118754</v>
      </c>
      <c r="K88" s="36">
        <v>5.0354246728609411</v>
      </c>
      <c r="L88" s="36">
        <v>12.191516972126184</v>
      </c>
      <c r="M88" s="36">
        <v>2.2471985561459751</v>
      </c>
      <c r="N88" s="36">
        <v>1755.7144052254212</v>
      </c>
      <c r="O88" s="36">
        <v>101.23698708369115</v>
      </c>
      <c r="P88" s="36">
        <v>3.9629370639477282</v>
      </c>
      <c r="Q88" s="36">
        <v>8.0812657971243667</v>
      </c>
      <c r="R88" s="36">
        <v>125.0863980125272</v>
      </c>
      <c r="S88" s="36">
        <v>630.13103655255281</v>
      </c>
      <c r="T88" s="36">
        <v>40.376716210314719</v>
      </c>
      <c r="U88" s="36">
        <v>4.8162560076365786</v>
      </c>
      <c r="V88" s="36">
        <v>10.37820602985774</v>
      </c>
      <c r="W88" s="36">
        <v>18.923534884231213</v>
      </c>
      <c r="X88" s="36">
        <v>18.769864194626596</v>
      </c>
      <c r="Y88" s="36">
        <v>16.104042892897596</v>
      </c>
      <c r="Z88" s="36">
        <v>100.92039458036383</v>
      </c>
      <c r="AA88" s="36">
        <v>0</v>
      </c>
      <c r="AB88" s="36">
        <v>169.37913725621104</v>
      </c>
      <c r="AC88" s="36">
        <v>0.13486912762847647</v>
      </c>
      <c r="AD88" s="36">
        <v>0</v>
      </c>
      <c r="AE88" s="36">
        <v>149.986066899024</v>
      </c>
      <c r="AF88" s="36">
        <v>0.21072634258982026</v>
      </c>
      <c r="AG88" s="36">
        <v>1.6372096154805238</v>
      </c>
      <c r="AH88" s="36">
        <v>2.673448610372084</v>
      </c>
      <c r="AI88" s="36">
        <v>17.755646592006137</v>
      </c>
      <c r="AJ88" s="36">
        <v>0.84717130868962587</v>
      </c>
      <c r="AK88" s="36">
        <v>0.21398429403953895</v>
      </c>
      <c r="AL88" s="36">
        <v>0.31570026809976065</v>
      </c>
      <c r="AM88" s="36">
        <v>0</v>
      </c>
      <c r="AN88" s="36">
        <v>5.6280807290125159</v>
      </c>
      <c r="AO88" s="36">
        <v>0</v>
      </c>
      <c r="AP88" s="36">
        <v>0</v>
      </c>
      <c r="AQ88" s="36">
        <v>0.85481486284248109</v>
      </c>
      <c r="AR88" s="36">
        <v>1.6758999444434453</v>
      </c>
      <c r="AS88" s="36">
        <v>0.53317920401677377</v>
      </c>
      <c r="AT88" s="36">
        <v>0.42559165062654247</v>
      </c>
      <c r="AU88" s="36">
        <v>0</v>
      </c>
      <c r="AV88" s="36">
        <v>0.10275761756414481</v>
      </c>
      <c r="AW88" s="36">
        <v>0.12069785803411356</v>
      </c>
      <c r="AX88" s="36">
        <v>2.0830586692830191</v>
      </c>
      <c r="AY88" s="36">
        <v>0</v>
      </c>
      <c r="AZ88" s="36">
        <v>0</v>
      </c>
      <c r="BA88" s="36">
        <v>0</v>
      </c>
      <c r="BB88" s="36">
        <v>8.771615144028232E-3</v>
      </c>
      <c r="BC88" s="36">
        <v>0</v>
      </c>
      <c r="BD88" s="36">
        <v>0.42436591645503358</v>
      </c>
      <c r="BE88" s="36">
        <v>2.9204544612554808</v>
      </c>
      <c r="BF88" s="36">
        <v>1.3454918673443945</v>
      </c>
      <c r="BG88" s="36">
        <v>0</v>
      </c>
      <c r="BH88" s="36">
        <v>0</v>
      </c>
      <c r="BI88" s="36">
        <v>51.211581373240797</v>
      </c>
      <c r="BJ88" s="36">
        <v>0</v>
      </c>
      <c r="BK88" s="36">
        <v>14.792217899455014</v>
      </c>
      <c r="BL88" s="36">
        <v>84.523693248520672</v>
      </c>
      <c r="BM88" s="36">
        <v>11.369965338406164</v>
      </c>
      <c r="BN88" s="36">
        <v>0</v>
      </c>
      <c r="BO88" s="36">
        <v>0</v>
      </c>
    </row>
    <row r="89" spans="1:67" x14ac:dyDescent="0.45">
      <c r="A89">
        <v>2014</v>
      </c>
      <c r="B89" s="33" t="s">
        <v>353</v>
      </c>
      <c r="C89" s="35" t="s">
        <v>417</v>
      </c>
      <c r="D89" s="33" t="s">
        <v>442</v>
      </c>
      <c r="E89" s="36">
        <v>59.604251950275724</v>
      </c>
      <c r="F89" s="36">
        <v>0.45257957356283868</v>
      </c>
      <c r="G89" s="36">
        <v>0.23912745020199788</v>
      </c>
      <c r="H89" s="36">
        <v>7.6387920930774147</v>
      </c>
      <c r="I89" s="36">
        <v>133.57641995923282</v>
      </c>
      <c r="J89" s="36">
        <v>10.546695015005268</v>
      </c>
      <c r="K89" s="36">
        <v>28.054520184050446</v>
      </c>
      <c r="L89" s="36">
        <v>9.8985983300655978</v>
      </c>
      <c r="M89" s="36">
        <v>0.77836080494528637</v>
      </c>
      <c r="N89" s="36">
        <v>23.456663371467855</v>
      </c>
      <c r="O89" s="36">
        <v>41.486442073634883</v>
      </c>
      <c r="P89" s="36">
        <v>3.2797632917857094</v>
      </c>
      <c r="Q89" s="36">
        <v>3.1978144470497072</v>
      </c>
      <c r="R89" s="36">
        <v>35.02789712650889</v>
      </c>
      <c r="S89" s="36">
        <v>70.027031649801202</v>
      </c>
      <c r="T89" s="36">
        <v>5.3958699344523975</v>
      </c>
      <c r="U89" s="36">
        <v>0.62261219595241368</v>
      </c>
      <c r="V89" s="36">
        <v>2.2905553152869347</v>
      </c>
      <c r="W89" s="36">
        <v>2.2792758196799037</v>
      </c>
      <c r="X89" s="36">
        <v>2.8230558681899209</v>
      </c>
      <c r="Y89" s="36">
        <v>0.86710811189237025</v>
      </c>
      <c r="Z89" s="36">
        <v>62.279959233705142</v>
      </c>
      <c r="AA89" s="36">
        <v>0</v>
      </c>
      <c r="AB89" s="36">
        <v>34.871355850769774</v>
      </c>
      <c r="AC89" s="36">
        <v>0.11523471166995389</v>
      </c>
      <c r="AD89" s="36">
        <v>0</v>
      </c>
      <c r="AE89" s="36">
        <v>110.14173250360918</v>
      </c>
      <c r="AF89" s="36">
        <v>0.70472159892198449</v>
      </c>
      <c r="AG89" s="36">
        <v>5.4752386983714167</v>
      </c>
      <c r="AH89" s="36">
        <v>8.9406807888334185</v>
      </c>
      <c r="AI89" s="36">
        <v>172.50928889245918</v>
      </c>
      <c r="AJ89" s="36">
        <v>0.27693574224605105</v>
      </c>
      <c r="AK89" s="36">
        <v>0.83300338852585343</v>
      </c>
      <c r="AL89" s="36">
        <v>0.54742962281781871</v>
      </c>
      <c r="AM89" s="36">
        <v>0</v>
      </c>
      <c r="AN89" s="36">
        <v>56.217284313499448</v>
      </c>
      <c r="AO89" s="36">
        <v>0</v>
      </c>
      <c r="AP89" s="36">
        <v>0</v>
      </c>
      <c r="AQ89" s="36">
        <v>0.68261566910708682</v>
      </c>
      <c r="AR89" s="36">
        <v>0.23706334259583864</v>
      </c>
      <c r="AS89" s="36">
        <v>1.0213668226823289</v>
      </c>
      <c r="AT89" s="36">
        <v>1.192672007859473</v>
      </c>
      <c r="AU89" s="36">
        <v>0</v>
      </c>
      <c r="AV89" s="36">
        <v>1.0223170385363384E-2</v>
      </c>
      <c r="AW89" s="36">
        <v>8.1337451221748618E-3</v>
      </c>
      <c r="AX89" s="36">
        <v>0.40712579782915193</v>
      </c>
      <c r="AY89" s="36">
        <v>0</v>
      </c>
      <c r="AZ89" s="36">
        <v>0</v>
      </c>
      <c r="BA89" s="36">
        <v>0</v>
      </c>
      <c r="BB89" s="36">
        <v>8.1750427405918511E-4</v>
      </c>
      <c r="BC89" s="36">
        <v>0</v>
      </c>
      <c r="BD89" s="36">
        <v>0.50609723565781006</v>
      </c>
      <c r="BE89" s="36">
        <v>0.85802778721594775</v>
      </c>
      <c r="BF89" s="36">
        <v>1.1494645697863444</v>
      </c>
      <c r="BG89" s="36">
        <v>0</v>
      </c>
      <c r="BH89" s="36">
        <v>0</v>
      </c>
      <c r="BI89" s="36">
        <v>972.55515052723354</v>
      </c>
      <c r="BJ89" s="36">
        <v>0</v>
      </c>
      <c r="BK89" s="36">
        <v>52.15375254907984</v>
      </c>
      <c r="BL89" s="36">
        <v>46.488835860668139</v>
      </c>
      <c r="BM89" s="36">
        <v>0.57335153240575765</v>
      </c>
      <c r="BN89" s="36">
        <v>0</v>
      </c>
      <c r="BO89" s="36">
        <v>0</v>
      </c>
    </row>
    <row r="90" spans="1:67" x14ac:dyDescent="0.45">
      <c r="A90">
        <v>2014</v>
      </c>
      <c r="B90" s="33" t="s">
        <v>354</v>
      </c>
      <c r="C90" s="35" t="s">
        <v>418</v>
      </c>
      <c r="D90" s="33" t="s">
        <v>442</v>
      </c>
      <c r="E90" s="36">
        <v>16.619789175554114</v>
      </c>
      <c r="F90" s="36">
        <v>7.14087155328995E-2</v>
      </c>
      <c r="G90" s="36">
        <v>2.827054024520868E-2</v>
      </c>
      <c r="H90" s="36">
        <v>11.827968469851315</v>
      </c>
      <c r="I90" s="36">
        <v>47.79759688782643</v>
      </c>
      <c r="J90" s="36">
        <v>49.247332157524809</v>
      </c>
      <c r="K90" s="36">
        <v>34.476261522393671</v>
      </c>
      <c r="L90" s="36">
        <v>4.2584565073113909</v>
      </c>
      <c r="M90" s="36">
        <v>12.256069602089475</v>
      </c>
      <c r="N90" s="36">
        <v>98.801415541756654</v>
      </c>
      <c r="O90" s="36">
        <v>141.1749189010209</v>
      </c>
      <c r="P90" s="36">
        <v>30.41992865737879</v>
      </c>
      <c r="Q90" s="36">
        <v>34.882253366745118</v>
      </c>
      <c r="R90" s="36">
        <v>71.499703654419079</v>
      </c>
      <c r="S90" s="36">
        <v>239.06990561784855</v>
      </c>
      <c r="T90" s="36">
        <v>69.897109460679019</v>
      </c>
      <c r="U90" s="36">
        <v>27.292511983652755</v>
      </c>
      <c r="V90" s="36">
        <v>49.743678147572432</v>
      </c>
      <c r="W90" s="36">
        <v>71.229283727237572</v>
      </c>
      <c r="X90" s="36">
        <v>96.071210685746536</v>
      </c>
      <c r="Y90" s="36">
        <v>22.231956844008568</v>
      </c>
      <c r="Z90" s="36">
        <v>148.64771192563705</v>
      </c>
      <c r="AA90" s="36">
        <v>0</v>
      </c>
      <c r="AB90" s="36">
        <v>8.2432817780266543</v>
      </c>
      <c r="AC90" s="36">
        <v>0.47722972117965984</v>
      </c>
      <c r="AD90" s="36">
        <v>0</v>
      </c>
      <c r="AE90" s="36">
        <v>38.027783450876612</v>
      </c>
      <c r="AF90" s="36">
        <v>0.89392173957989629</v>
      </c>
      <c r="AG90" s="36">
        <v>6.9452031216508932</v>
      </c>
      <c r="AH90" s="36">
        <v>11.341029591217664</v>
      </c>
      <c r="AI90" s="36">
        <v>27.736558393205957</v>
      </c>
      <c r="AJ90" s="36">
        <v>0.46551239668957461</v>
      </c>
      <c r="AK90" s="36">
        <v>0.25858638784725985</v>
      </c>
      <c r="AL90" s="36">
        <v>1.7934803687366321</v>
      </c>
      <c r="AM90" s="36">
        <v>0</v>
      </c>
      <c r="AN90" s="36">
        <v>17.847998753815396</v>
      </c>
      <c r="AO90" s="36">
        <v>0</v>
      </c>
      <c r="AP90" s="36">
        <v>0</v>
      </c>
      <c r="AQ90" s="36">
        <v>3.6705468033290378</v>
      </c>
      <c r="AR90" s="36">
        <v>12.813685199877758</v>
      </c>
      <c r="AS90" s="36">
        <v>82.363735245260983</v>
      </c>
      <c r="AT90" s="36">
        <v>14.594366784829464</v>
      </c>
      <c r="AU90" s="36">
        <v>0</v>
      </c>
      <c r="AV90" s="36">
        <v>0.10994825344046447</v>
      </c>
      <c r="AW90" s="36">
        <v>17.395673344019251</v>
      </c>
      <c r="AX90" s="36">
        <v>42.020924421929784</v>
      </c>
      <c r="AY90" s="36">
        <v>0</v>
      </c>
      <c r="AZ90" s="36">
        <v>0</v>
      </c>
      <c r="BA90" s="36">
        <v>0</v>
      </c>
      <c r="BB90" s="36">
        <v>3.1843057988927531E-2</v>
      </c>
      <c r="BC90" s="36">
        <v>0</v>
      </c>
      <c r="BD90" s="36">
        <v>12.574460345823477</v>
      </c>
      <c r="BE90" s="36">
        <v>9.4075462780668246</v>
      </c>
      <c r="BF90" s="36">
        <v>1.6689124661641659</v>
      </c>
      <c r="BG90" s="36">
        <v>0</v>
      </c>
      <c r="BH90" s="36">
        <v>0</v>
      </c>
      <c r="BI90" s="36">
        <v>531.80939367680446</v>
      </c>
      <c r="BJ90" s="36">
        <v>0</v>
      </c>
      <c r="BK90" s="36">
        <v>92.377435214831976</v>
      </c>
      <c r="BL90" s="36">
        <v>3.1945358062002169</v>
      </c>
      <c r="BM90" s="36">
        <v>0.27648284544359769</v>
      </c>
      <c r="BN90" s="36">
        <v>0</v>
      </c>
      <c r="BO90" s="36">
        <v>0</v>
      </c>
    </row>
    <row r="91" spans="1:67" x14ac:dyDescent="0.45">
      <c r="A91">
        <v>2014</v>
      </c>
      <c r="B91" s="33" t="s">
        <v>355</v>
      </c>
      <c r="C91" s="35" t="s">
        <v>419</v>
      </c>
      <c r="D91" s="33" t="s">
        <v>442</v>
      </c>
      <c r="E91" s="36">
        <v>21.985413770404172</v>
      </c>
      <c r="F91" s="36">
        <v>0.11053742818672875</v>
      </c>
      <c r="G91" s="36">
        <v>0.14151258851730247</v>
      </c>
      <c r="H91" s="36">
        <v>5.847912350404818</v>
      </c>
      <c r="I91" s="36">
        <v>32.548823604898047</v>
      </c>
      <c r="J91" s="36">
        <v>47.12904381275434</v>
      </c>
      <c r="K91" s="36">
        <v>5.9863885967732644</v>
      </c>
      <c r="L91" s="36">
        <v>5.1665155362768518</v>
      </c>
      <c r="M91" s="36">
        <v>4.1439306424190718</v>
      </c>
      <c r="N91" s="36">
        <v>21.554939679043969</v>
      </c>
      <c r="O91" s="36">
        <v>29.502046055435006</v>
      </c>
      <c r="P91" s="36">
        <v>4.2355754514468558</v>
      </c>
      <c r="Q91" s="36">
        <v>10.580592399882271</v>
      </c>
      <c r="R91" s="36">
        <v>10.146310678510259</v>
      </c>
      <c r="S91" s="36">
        <v>27.172055239986662</v>
      </c>
      <c r="T91" s="36">
        <v>8.0794199616138211</v>
      </c>
      <c r="U91" s="36">
        <v>1.855638815011047</v>
      </c>
      <c r="V91" s="36">
        <v>4.9005845788653382</v>
      </c>
      <c r="W91" s="36">
        <v>7.4012971398334626</v>
      </c>
      <c r="X91" s="36">
        <v>11.709751693566858</v>
      </c>
      <c r="Y91" s="36">
        <v>3.2209851562472482</v>
      </c>
      <c r="Z91" s="36">
        <v>26.451921291974806</v>
      </c>
      <c r="AA91" s="36">
        <v>0</v>
      </c>
      <c r="AB91" s="36">
        <v>6.6143388210005662</v>
      </c>
      <c r="AC91" s="36">
        <v>0.12300448148791758</v>
      </c>
      <c r="AD91" s="36">
        <v>0</v>
      </c>
      <c r="AE91" s="36">
        <v>61.494772282437211</v>
      </c>
      <c r="AF91" s="36">
        <v>4.0873613522166128</v>
      </c>
      <c r="AG91" s="36">
        <v>31.756197242566557</v>
      </c>
      <c r="AH91" s="36">
        <v>51.85564565350203</v>
      </c>
      <c r="AI91" s="36">
        <v>21.445457746078603</v>
      </c>
      <c r="AJ91" s="36">
        <v>0.21260415863706528</v>
      </c>
      <c r="AK91" s="36">
        <v>0.18990821754059178</v>
      </c>
      <c r="AL91" s="36">
        <v>2.1179678759996956</v>
      </c>
      <c r="AM91" s="36">
        <v>0</v>
      </c>
      <c r="AN91" s="36">
        <v>13.745391704261571</v>
      </c>
      <c r="AO91" s="36">
        <v>0</v>
      </c>
      <c r="AP91" s="36">
        <v>0</v>
      </c>
      <c r="AQ91" s="36">
        <v>0.33832987899253802</v>
      </c>
      <c r="AR91" s="36">
        <v>0.9996485581468656</v>
      </c>
      <c r="AS91" s="36">
        <v>0.94650437523837716</v>
      </c>
      <c r="AT91" s="36">
        <v>0.77836173104446005</v>
      </c>
      <c r="AU91" s="36">
        <v>0</v>
      </c>
      <c r="AV91" s="36">
        <v>6.252324485622654E-2</v>
      </c>
      <c r="AW91" s="36">
        <v>9.9382697471004172E-2</v>
      </c>
      <c r="AX91" s="36">
        <v>1.2243855650566671</v>
      </c>
      <c r="AY91" s="36">
        <v>0</v>
      </c>
      <c r="AZ91" s="36">
        <v>0</v>
      </c>
      <c r="BA91" s="36">
        <v>0</v>
      </c>
      <c r="BB91" s="36">
        <v>3.9225367866114347E-3</v>
      </c>
      <c r="BC91" s="36">
        <v>0</v>
      </c>
      <c r="BD91" s="36">
        <v>0.57537697524751175</v>
      </c>
      <c r="BE91" s="36">
        <v>4.6522759367993682</v>
      </c>
      <c r="BF91" s="36">
        <v>0.71319170677520938</v>
      </c>
      <c r="BG91" s="36">
        <v>0</v>
      </c>
      <c r="BH91" s="36">
        <v>0</v>
      </c>
      <c r="BI91" s="36">
        <v>160.66609501628903</v>
      </c>
      <c r="BJ91" s="36">
        <v>0</v>
      </c>
      <c r="BK91" s="36">
        <v>13.835723486643847</v>
      </c>
      <c r="BL91" s="36">
        <v>18.225610208740719</v>
      </c>
      <c r="BM91" s="36">
        <v>2.1303182624564689</v>
      </c>
      <c r="BN91" s="36">
        <v>0</v>
      </c>
      <c r="BO91" s="36">
        <v>0</v>
      </c>
    </row>
    <row r="92" spans="1:67" x14ac:dyDescent="0.45">
      <c r="A92">
        <v>2014</v>
      </c>
      <c r="B92" s="33" t="s">
        <v>356</v>
      </c>
      <c r="C92" s="35" t="s">
        <v>420</v>
      </c>
      <c r="D92" s="33" t="s">
        <v>442</v>
      </c>
      <c r="E92" s="36">
        <v>0.29512553261111035</v>
      </c>
      <c r="F92" s="36">
        <v>4.6471659264973788E-3</v>
      </c>
      <c r="G92" s="36">
        <v>1.6012030027175419E-3</v>
      </c>
      <c r="H92" s="36">
        <v>7.0064131769238702E-2</v>
      </c>
      <c r="I92" s="36">
        <v>0.63916424658832116</v>
      </c>
      <c r="J92" s="36">
        <v>0.50546263355586718</v>
      </c>
      <c r="K92" s="36">
        <v>0.12731892587012175</v>
      </c>
      <c r="L92" s="36">
        <v>7.6486161145588524E-2</v>
      </c>
      <c r="M92" s="36">
        <v>6.7975382905466744E-2</v>
      </c>
      <c r="N92" s="36">
        <v>0.81951800496602301</v>
      </c>
      <c r="O92" s="36">
        <v>0.43886587379941411</v>
      </c>
      <c r="P92" s="36">
        <v>5.8743784478274302E-2</v>
      </c>
      <c r="Q92" s="36">
        <v>0.11526388147631504</v>
      </c>
      <c r="R92" s="36">
        <v>0.23282564694412888</v>
      </c>
      <c r="S92" s="36">
        <v>0.79724066482846856</v>
      </c>
      <c r="T92" s="36">
        <v>0.28081181716759041</v>
      </c>
      <c r="U92" s="36">
        <v>5.472212853765393E-2</v>
      </c>
      <c r="V92" s="36">
        <v>0.14064430668884151</v>
      </c>
      <c r="W92" s="36">
        <v>0.24909190307561924</v>
      </c>
      <c r="X92" s="36">
        <v>0.23953720439400547</v>
      </c>
      <c r="Y92" s="36">
        <v>6.9630414299375346E-2</v>
      </c>
      <c r="Z92" s="36">
        <v>0.50715868959725796</v>
      </c>
      <c r="AA92" s="36">
        <v>0</v>
      </c>
      <c r="AB92" s="36">
        <v>0.17757518794937879</v>
      </c>
      <c r="AC92" s="36">
        <v>3.3244789118457726E-3</v>
      </c>
      <c r="AD92" s="36">
        <v>0</v>
      </c>
      <c r="AE92" s="36">
        <v>0.84375106513218578</v>
      </c>
      <c r="AF92" s="36">
        <v>3.0691428411600989E-2</v>
      </c>
      <c r="AG92" s="36">
        <v>0.23845287413314076</v>
      </c>
      <c r="AH92" s="36">
        <v>0.38937685280611878</v>
      </c>
      <c r="AI92" s="36">
        <v>0.61562002783682113</v>
      </c>
      <c r="AJ92" s="36">
        <v>3.5332156148311297E-3</v>
      </c>
      <c r="AK92" s="36">
        <v>9.3956851813161765E-3</v>
      </c>
      <c r="AL92" s="36">
        <v>2.4444882024424568E-2</v>
      </c>
      <c r="AM92" s="36">
        <v>0</v>
      </c>
      <c r="AN92" s="36">
        <v>0.24825807658014057</v>
      </c>
      <c r="AO92" s="36">
        <v>0</v>
      </c>
      <c r="AP92" s="36">
        <v>0</v>
      </c>
      <c r="AQ92" s="36">
        <v>1.1081522287330749E-2</v>
      </c>
      <c r="AR92" s="36">
        <v>0.24425389103465361</v>
      </c>
      <c r="AS92" s="36">
        <v>8.0371700818334654E-2</v>
      </c>
      <c r="AT92" s="36">
        <v>1.9453658391006778E-2</v>
      </c>
      <c r="AU92" s="36">
        <v>0</v>
      </c>
      <c r="AV92" s="36">
        <v>5.6244310217245493E-3</v>
      </c>
      <c r="AW92" s="36">
        <v>1.1843763665450762E-2</v>
      </c>
      <c r="AX92" s="36">
        <v>9.2353044596237027E-2</v>
      </c>
      <c r="AY92" s="36">
        <v>0</v>
      </c>
      <c r="AZ92" s="36">
        <v>0</v>
      </c>
      <c r="BA92" s="36">
        <v>0</v>
      </c>
      <c r="BB92" s="36">
        <v>2.6629350087802077E-4</v>
      </c>
      <c r="BC92" s="36">
        <v>0</v>
      </c>
      <c r="BD92" s="36">
        <v>1.792655763459337E-2</v>
      </c>
      <c r="BE92" s="36">
        <v>4.2451860267509516E-2</v>
      </c>
      <c r="BF92" s="36">
        <v>2.364109652445217E-2</v>
      </c>
      <c r="BG92" s="36">
        <v>0</v>
      </c>
      <c r="BH92" s="36">
        <v>0</v>
      </c>
      <c r="BI92" s="36">
        <v>3.7883823736020688</v>
      </c>
      <c r="BJ92" s="36">
        <v>0</v>
      </c>
      <c r="BK92" s="36">
        <v>0.35698422842447242</v>
      </c>
      <c r="BL92" s="36">
        <v>0.3316292214042233</v>
      </c>
      <c r="BM92" s="36">
        <v>4.6049208820219352E-2</v>
      </c>
      <c r="BN92" s="36">
        <v>0</v>
      </c>
      <c r="BO92" s="36">
        <v>0</v>
      </c>
    </row>
    <row r="93" spans="1:67" x14ac:dyDescent="0.45">
      <c r="A93">
        <v>2014</v>
      </c>
      <c r="B93" s="33" t="s">
        <v>357</v>
      </c>
      <c r="C93" s="35" t="s">
        <v>421</v>
      </c>
      <c r="D93" s="33" t="s">
        <v>442</v>
      </c>
      <c r="E93" s="36">
        <v>1.5339542177391887</v>
      </c>
      <c r="F93" s="36">
        <v>2.0404115667043816E-3</v>
      </c>
      <c r="G93" s="36">
        <v>1.2150005057408137E-2</v>
      </c>
      <c r="H93" s="36">
        <v>1.8792668359741367E-2</v>
      </c>
      <c r="I93" s="36">
        <v>20.11203336582135</v>
      </c>
      <c r="J93" s="36">
        <v>0.34005740768758574</v>
      </c>
      <c r="K93" s="36">
        <v>3.1383529185707443E-2</v>
      </c>
      <c r="L93" s="36">
        <v>0.12959986576085558</v>
      </c>
      <c r="M93" s="36">
        <v>4.3645210689494007E-2</v>
      </c>
      <c r="N93" s="36">
        <v>0.20980257309173916</v>
      </c>
      <c r="O93" s="36">
        <v>2.2669115567264866</v>
      </c>
      <c r="P93" s="36">
        <v>0.3022254032497424</v>
      </c>
      <c r="Q93" s="36">
        <v>0.21077275713646706</v>
      </c>
      <c r="R93" s="36">
        <v>0.3444525099294255</v>
      </c>
      <c r="S93" s="36">
        <v>0.36195714928254796</v>
      </c>
      <c r="T93" s="36">
        <v>0.20660542745605456</v>
      </c>
      <c r="U93" s="36">
        <v>5.2987904742582442E-2</v>
      </c>
      <c r="V93" s="36">
        <v>7.3738663097723214E-2</v>
      </c>
      <c r="W93" s="36">
        <v>0.15804689039553321</v>
      </c>
      <c r="X93" s="36">
        <v>0.21058386869624035</v>
      </c>
      <c r="Y93" s="36">
        <v>6.0524743647331611E-2</v>
      </c>
      <c r="Z93" s="36">
        <v>0.2163720778774243</v>
      </c>
      <c r="AA93" s="36">
        <v>0</v>
      </c>
      <c r="AB93" s="36">
        <v>4.1853262368299782E-2</v>
      </c>
      <c r="AC93" s="36">
        <v>2.3917375856008496E-3</v>
      </c>
      <c r="AD93" s="36">
        <v>0</v>
      </c>
      <c r="AE93" s="36">
        <v>0.28842404102814995</v>
      </c>
      <c r="AF93" s="36">
        <v>2.8835604780914821E-3</v>
      </c>
      <c r="AG93" s="36">
        <v>2.2403430416500857E-2</v>
      </c>
      <c r="AH93" s="36">
        <v>3.6583232076574421E-2</v>
      </c>
      <c r="AI93" s="36">
        <v>0.17497294570958702</v>
      </c>
      <c r="AJ93" s="36">
        <v>5.4647503884152088E-3</v>
      </c>
      <c r="AK93" s="36">
        <v>4.7387432354442554E-3</v>
      </c>
      <c r="AL93" s="36">
        <v>7.9797578473468356E-3</v>
      </c>
      <c r="AM93" s="36">
        <v>0</v>
      </c>
      <c r="AN93" s="36">
        <v>10.1233742971925</v>
      </c>
      <c r="AO93" s="36">
        <v>0</v>
      </c>
      <c r="AP93" s="36">
        <v>0</v>
      </c>
      <c r="AQ93" s="36">
        <v>1.013236436768146E-2</v>
      </c>
      <c r="AR93" s="36">
        <v>0.11113202997168381</v>
      </c>
      <c r="AS93" s="36">
        <v>2.2303375189211647E-2</v>
      </c>
      <c r="AT93" s="36">
        <v>4.6159276512393113E-2</v>
      </c>
      <c r="AU93" s="36">
        <v>0</v>
      </c>
      <c r="AV93" s="36">
        <v>1.4358750061843228E-2</v>
      </c>
      <c r="AW93" s="36">
        <v>1.6107748167895771E-3</v>
      </c>
      <c r="AX93" s="36">
        <v>4.2079393471951422E-2</v>
      </c>
      <c r="AY93" s="36">
        <v>0</v>
      </c>
      <c r="AZ93" s="36">
        <v>0</v>
      </c>
      <c r="BA93" s="36">
        <v>0</v>
      </c>
      <c r="BB93" s="36">
        <v>2.46206811687484E-4</v>
      </c>
      <c r="BC93" s="36">
        <v>0</v>
      </c>
      <c r="BD93" s="36">
        <v>7.7099979425591329E-3</v>
      </c>
      <c r="BE93" s="36">
        <v>2.5588492287624713E-2</v>
      </c>
      <c r="BF93" s="36">
        <v>2.2109253758779857E-2</v>
      </c>
      <c r="BG93" s="36">
        <v>0</v>
      </c>
      <c r="BH93" s="36">
        <v>0</v>
      </c>
      <c r="BI93" s="36">
        <v>15.289161974952219</v>
      </c>
      <c r="BJ93" s="36">
        <v>0</v>
      </c>
      <c r="BK93" s="36">
        <v>4.2056836090877061</v>
      </c>
      <c r="BL93" s="36">
        <v>0.47806479254131928</v>
      </c>
      <c r="BM93" s="36">
        <v>0.11005439304188433</v>
      </c>
      <c r="BN93" s="36">
        <v>0</v>
      </c>
      <c r="BO93" s="36">
        <v>0</v>
      </c>
    </row>
    <row r="94" spans="1:67" x14ac:dyDescent="0.45">
      <c r="A94">
        <v>2014</v>
      </c>
      <c r="B94" s="33" t="s">
        <v>358</v>
      </c>
      <c r="C94" s="35" t="s">
        <v>422</v>
      </c>
      <c r="D94" s="33" t="s">
        <v>442</v>
      </c>
      <c r="E94" s="36">
        <v>0.30035993425710866</v>
      </c>
      <c r="F94" s="36">
        <v>0.10682858477652635</v>
      </c>
      <c r="G94" s="36">
        <v>1.150835041964327E-3</v>
      </c>
      <c r="H94" s="36">
        <v>0.9924011492739091</v>
      </c>
      <c r="I94" s="36">
        <v>4.6855856297497844</v>
      </c>
      <c r="J94" s="36">
        <v>6.6177151663885736</v>
      </c>
      <c r="K94" s="36">
        <v>0.25886873694596463</v>
      </c>
      <c r="L94" s="36">
        <v>0.71720763749687533</v>
      </c>
      <c r="M94" s="36">
        <v>2.0973518583124919</v>
      </c>
      <c r="N94" s="36">
        <v>0.68777415151904675</v>
      </c>
      <c r="O94" s="36">
        <v>2.4590378287539538</v>
      </c>
      <c r="P94" s="36">
        <v>0.7063252350179775</v>
      </c>
      <c r="Q94" s="36">
        <v>0.70577478462320165</v>
      </c>
      <c r="R94" s="36">
        <v>0.61890582481713063</v>
      </c>
      <c r="S94" s="36">
        <v>1.8405307131394062</v>
      </c>
      <c r="T94" s="36">
        <v>2.9824106460831734</v>
      </c>
      <c r="U94" s="36">
        <v>1.8133419368423138</v>
      </c>
      <c r="V94" s="36">
        <v>2.1858071883411405</v>
      </c>
      <c r="W94" s="36">
        <v>6.1974637113780906</v>
      </c>
      <c r="X94" s="36">
        <v>2.9247307957494995</v>
      </c>
      <c r="Y94" s="36">
        <v>0.85711943575127969</v>
      </c>
      <c r="Z94" s="36">
        <v>6.4830804859402198</v>
      </c>
      <c r="AA94" s="36">
        <v>0</v>
      </c>
      <c r="AB94" s="36">
        <v>0.2271888541374974</v>
      </c>
      <c r="AC94" s="36">
        <v>0.722921762552589</v>
      </c>
      <c r="AD94" s="36">
        <v>0</v>
      </c>
      <c r="AE94" s="36">
        <v>15.328728185422854</v>
      </c>
      <c r="AF94" s="36">
        <v>0.63794399284484937</v>
      </c>
      <c r="AG94" s="36">
        <v>4.9564191452606172</v>
      </c>
      <c r="AH94" s="36">
        <v>8.0934846089384411</v>
      </c>
      <c r="AI94" s="36">
        <v>22.993132737238216</v>
      </c>
      <c r="AJ94" s="36">
        <v>0.13208104856553898</v>
      </c>
      <c r="AK94" s="36">
        <v>0.22319316383427307</v>
      </c>
      <c r="AL94" s="36">
        <v>1.0624973317946902</v>
      </c>
      <c r="AM94" s="36">
        <v>0</v>
      </c>
      <c r="AN94" s="36">
        <v>0.74221948829977991</v>
      </c>
      <c r="AO94" s="36">
        <v>0</v>
      </c>
      <c r="AP94" s="36">
        <v>0</v>
      </c>
      <c r="AQ94" s="36">
        <v>0.31750809210663822</v>
      </c>
      <c r="AR94" s="36">
        <v>11.891111152609783</v>
      </c>
      <c r="AS94" s="36">
        <v>1.9594405276408038</v>
      </c>
      <c r="AT94" s="36">
        <v>0.52638949559258075</v>
      </c>
      <c r="AU94" s="36">
        <v>0</v>
      </c>
      <c r="AV94" s="36">
        <v>3.9070899909460798E-2</v>
      </c>
      <c r="AW94" s="36">
        <v>0.11328809623934637</v>
      </c>
      <c r="AX94" s="36">
        <v>18.444598027274559</v>
      </c>
      <c r="AY94" s="36">
        <v>0</v>
      </c>
      <c r="AZ94" s="36">
        <v>0</v>
      </c>
      <c r="BA94" s="36">
        <v>0</v>
      </c>
      <c r="BB94" s="36">
        <v>5.8420161954729433E-2</v>
      </c>
      <c r="BC94" s="36">
        <v>0</v>
      </c>
      <c r="BD94" s="36">
        <v>1.1727334577100645</v>
      </c>
      <c r="BE94" s="36">
        <v>0.4437906661327381</v>
      </c>
      <c r="BF94" s="36">
        <v>3.7023535948391189</v>
      </c>
      <c r="BG94" s="36">
        <v>0</v>
      </c>
      <c r="BH94" s="36">
        <v>0</v>
      </c>
      <c r="BI94" s="36">
        <v>7.5028425489855817</v>
      </c>
      <c r="BJ94" s="36">
        <v>0</v>
      </c>
      <c r="BK94" s="36">
        <v>2.2953101050898788</v>
      </c>
      <c r="BL94" s="36">
        <v>2.4676669834479297</v>
      </c>
      <c r="BM94" s="36">
        <v>0.41165010721080364</v>
      </c>
      <c r="BN94" s="36">
        <v>0</v>
      </c>
      <c r="BO94" s="36">
        <v>0</v>
      </c>
    </row>
    <row r="95" spans="1:67" x14ac:dyDescent="0.45">
      <c r="A95">
        <v>2014</v>
      </c>
      <c r="B95" s="33" t="s">
        <v>359</v>
      </c>
      <c r="C95" s="35" t="s">
        <v>423</v>
      </c>
      <c r="D95" s="33" t="s">
        <v>442</v>
      </c>
      <c r="E95" s="36">
        <v>8.7887783540883321E-2</v>
      </c>
      <c r="F95" s="36">
        <v>2.2062183341552938E-2</v>
      </c>
      <c r="G95" s="36">
        <v>2.264052262341418E-4</v>
      </c>
      <c r="H95" s="36">
        <v>0.36458789589405116</v>
      </c>
      <c r="I95" s="36">
        <v>1.6128228811158447</v>
      </c>
      <c r="J95" s="36">
        <v>2.2735670271816542</v>
      </c>
      <c r="K95" s="36">
        <v>6.6377351164800091E-2</v>
      </c>
      <c r="L95" s="36">
        <v>2.9181061923987769E-2</v>
      </c>
      <c r="M95" s="36">
        <v>8.2729077591465694E-2</v>
      </c>
      <c r="N95" s="36">
        <v>0.11244267932762785</v>
      </c>
      <c r="O95" s="36">
        <v>0.41697414561530688</v>
      </c>
      <c r="P95" s="36">
        <v>0.25873083752101356</v>
      </c>
      <c r="Q95" s="36">
        <v>0.12989919790626264</v>
      </c>
      <c r="R95" s="36">
        <v>0.17583845592085914</v>
      </c>
      <c r="S95" s="36">
        <v>0.74991412998386764</v>
      </c>
      <c r="T95" s="36">
        <v>0.66377592422357823</v>
      </c>
      <c r="U95" s="36">
        <v>0.76106466584976962</v>
      </c>
      <c r="V95" s="36">
        <v>0.66420006795094766</v>
      </c>
      <c r="W95" s="36">
        <v>2.3992960628445963</v>
      </c>
      <c r="X95" s="36">
        <v>1.2793407380245332</v>
      </c>
      <c r="Y95" s="36">
        <v>0.17395312425141995</v>
      </c>
      <c r="Z95" s="36">
        <v>2.3618125943325596</v>
      </c>
      <c r="AA95" s="36">
        <v>0</v>
      </c>
      <c r="AB95" s="36">
        <v>5.1929962998650131E-2</v>
      </c>
      <c r="AC95" s="36">
        <v>0.32325018037095304</v>
      </c>
      <c r="AD95" s="36">
        <v>0</v>
      </c>
      <c r="AE95" s="36">
        <v>6.7723807816675361</v>
      </c>
      <c r="AF95" s="36">
        <v>0.210227016172293</v>
      </c>
      <c r="AG95" s="36">
        <v>1.6333302363088917</v>
      </c>
      <c r="AH95" s="36">
        <v>2.6671136144571803</v>
      </c>
      <c r="AI95" s="36">
        <v>9.909165645387743</v>
      </c>
      <c r="AJ95" s="36">
        <v>4.5226345539400456E-2</v>
      </c>
      <c r="AK95" s="36">
        <v>3.4182735334179093E-2</v>
      </c>
      <c r="AL95" s="36">
        <v>0.30110416043398003</v>
      </c>
      <c r="AM95" s="36">
        <v>0</v>
      </c>
      <c r="AN95" s="36">
        <v>0.23520652734548389</v>
      </c>
      <c r="AO95" s="36">
        <v>0</v>
      </c>
      <c r="AP95" s="36">
        <v>0</v>
      </c>
      <c r="AQ95" s="36">
        <v>7.0824116921534341E-2</v>
      </c>
      <c r="AR95" s="36">
        <v>3.0541077780998309</v>
      </c>
      <c r="AS95" s="36">
        <v>0.57444181528812377</v>
      </c>
      <c r="AT95" s="36">
        <v>6.623094812872328E-2</v>
      </c>
      <c r="AU95" s="36">
        <v>0</v>
      </c>
      <c r="AV95" s="36">
        <v>1.6287346486186016E-2</v>
      </c>
      <c r="AW95" s="36">
        <v>3.8690664375494163E-2</v>
      </c>
      <c r="AX95" s="36">
        <v>8.2665527026518308</v>
      </c>
      <c r="AY95" s="36">
        <v>0</v>
      </c>
      <c r="AZ95" s="36">
        <v>0</v>
      </c>
      <c r="BA95" s="36">
        <v>0</v>
      </c>
      <c r="BB95" s="36">
        <v>2.6239966031469178E-2</v>
      </c>
      <c r="BC95" s="36">
        <v>0</v>
      </c>
      <c r="BD95" s="36">
        <v>0.29200763551594144</v>
      </c>
      <c r="BE95" s="36">
        <v>2.8449057232309102E-2</v>
      </c>
      <c r="BF95" s="36">
        <v>1.6177404532823565</v>
      </c>
      <c r="BG95" s="36">
        <v>0</v>
      </c>
      <c r="BH95" s="36">
        <v>0</v>
      </c>
      <c r="BI95" s="36">
        <v>1.7957491931767513</v>
      </c>
      <c r="BJ95" s="36">
        <v>0</v>
      </c>
      <c r="BK95" s="36">
        <v>0.60323405339077407</v>
      </c>
      <c r="BL95" s="36">
        <v>1.4018721379927703</v>
      </c>
      <c r="BM95" s="36">
        <v>0.21699535023893574</v>
      </c>
      <c r="BN95" s="36">
        <v>0</v>
      </c>
      <c r="BO95" s="36">
        <v>0</v>
      </c>
    </row>
    <row r="96" spans="1:67" x14ac:dyDescent="0.45">
      <c r="A96">
        <v>2014</v>
      </c>
      <c r="B96" s="33" t="s">
        <v>360</v>
      </c>
      <c r="C96" s="35" t="s">
        <v>424</v>
      </c>
      <c r="D96" s="33" t="s">
        <v>442</v>
      </c>
      <c r="E96" s="36">
        <v>0.56864556750768769</v>
      </c>
      <c r="F96" s="36">
        <v>0.24604133491599067</v>
      </c>
      <c r="G96" s="36">
        <v>7.3840258785872446E-4</v>
      </c>
      <c r="H96" s="36">
        <v>2.0604677886510108</v>
      </c>
      <c r="I96" s="36">
        <v>15.083828695515809</v>
      </c>
      <c r="J96" s="36">
        <v>17.584374816652435</v>
      </c>
      <c r="K96" s="36">
        <v>1.255986511865419</v>
      </c>
      <c r="L96" s="36">
        <v>1.1053714986965297</v>
      </c>
      <c r="M96" s="36">
        <v>0.71204088374278651</v>
      </c>
      <c r="N96" s="36">
        <v>2.0825859569116631</v>
      </c>
      <c r="O96" s="36">
        <v>5.930683433457169</v>
      </c>
      <c r="P96" s="36">
        <v>2.6645661029049723</v>
      </c>
      <c r="Q96" s="36">
        <v>1.6703283155841917</v>
      </c>
      <c r="R96" s="36">
        <v>2.8655135973606018</v>
      </c>
      <c r="S96" s="36">
        <v>9.1584419697178543</v>
      </c>
      <c r="T96" s="36">
        <v>4.0221386920012847</v>
      </c>
      <c r="U96" s="36">
        <v>46.403150298529454</v>
      </c>
      <c r="V96" s="36">
        <v>11.155719682615683</v>
      </c>
      <c r="W96" s="36">
        <v>11.339886881230992</v>
      </c>
      <c r="X96" s="36">
        <v>10.795904126972081</v>
      </c>
      <c r="Y96" s="36">
        <v>2.0741918045988785</v>
      </c>
      <c r="Z96" s="36">
        <v>18.091912943028142</v>
      </c>
      <c r="AA96" s="36">
        <v>0</v>
      </c>
      <c r="AB96" s="36">
        <v>6.3359638603639734</v>
      </c>
      <c r="AC96" s="36">
        <v>1.5262031320345251</v>
      </c>
      <c r="AD96" s="36">
        <v>0</v>
      </c>
      <c r="AE96" s="36">
        <v>29.644771501709002</v>
      </c>
      <c r="AF96" s="36">
        <v>1.5120349911127469</v>
      </c>
      <c r="AG96" s="36">
        <v>11.747550219098073</v>
      </c>
      <c r="AH96" s="36">
        <v>19.182925687503939</v>
      </c>
      <c r="AI96" s="36">
        <v>75.491227407063775</v>
      </c>
      <c r="AJ96" s="36">
        <v>0.79714877611549684</v>
      </c>
      <c r="AK96" s="36">
        <v>1.2089329926206807</v>
      </c>
      <c r="AL96" s="36">
        <v>7.6485745620001575</v>
      </c>
      <c r="AM96" s="36">
        <v>0</v>
      </c>
      <c r="AN96" s="36">
        <v>3.9693712475272065</v>
      </c>
      <c r="AO96" s="36">
        <v>0</v>
      </c>
      <c r="AP96" s="36">
        <v>0</v>
      </c>
      <c r="AQ96" s="36">
        <v>2.6327630901859278</v>
      </c>
      <c r="AR96" s="36">
        <v>17.083311695585991</v>
      </c>
      <c r="AS96" s="36">
        <v>33.356644201658895</v>
      </c>
      <c r="AT96" s="36">
        <v>14.036225615157587</v>
      </c>
      <c r="AU96" s="36">
        <v>0</v>
      </c>
      <c r="AV96" s="36">
        <v>1.2448687245881835</v>
      </c>
      <c r="AW96" s="36">
        <v>0.18337401443371482</v>
      </c>
      <c r="AX96" s="36">
        <v>42.067841206592746</v>
      </c>
      <c r="AY96" s="36">
        <v>0</v>
      </c>
      <c r="AZ96" s="36">
        <v>0</v>
      </c>
      <c r="BA96" s="36">
        <v>0</v>
      </c>
      <c r="BB96" s="36">
        <v>0.1319501646498496</v>
      </c>
      <c r="BC96" s="36">
        <v>0</v>
      </c>
      <c r="BD96" s="36">
        <v>4.5489650301948776</v>
      </c>
      <c r="BE96" s="36">
        <v>5.5647527866310584</v>
      </c>
      <c r="BF96" s="36">
        <v>15.067580860123405</v>
      </c>
      <c r="BG96" s="36">
        <v>0</v>
      </c>
      <c r="BH96" s="36">
        <v>0</v>
      </c>
      <c r="BI96" s="36">
        <v>82.538218961473177</v>
      </c>
      <c r="BJ96" s="36">
        <v>0</v>
      </c>
      <c r="BK96" s="36">
        <v>27.833024355115779</v>
      </c>
      <c r="BL96" s="36">
        <v>12.689013372780945</v>
      </c>
      <c r="BM96" s="36">
        <v>1.6367204621583331</v>
      </c>
      <c r="BN96" s="36">
        <v>0</v>
      </c>
      <c r="BO96" s="36">
        <v>0</v>
      </c>
    </row>
    <row r="97" spans="1:67" x14ac:dyDescent="0.45">
      <c r="A97">
        <v>2014</v>
      </c>
      <c r="B97" s="33" t="s">
        <v>361</v>
      </c>
      <c r="C97" s="35" t="s">
        <v>425</v>
      </c>
      <c r="D97" s="33" t="s">
        <v>442</v>
      </c>
      <c r="E97" s="36">
        <v>0.41987030739202325</v>
      </c>
      <c r="F97" s="36">
        <v>2.9362477659428601</v>
      </c>
      <c r="G97" s="36">
        <v>4.4246582623658501E-3</v>
      </c>
      <c r="H97" s="36">
        <v>3.2238419189279721</v>
      </c>
      <c r="I97" s="36">
        <v>74.538433550425381</v>
      </c>
      <c r="J97" s="36">
        <v>89.394260419065048</v>
      </c>
      <c r="K97" s="36">
        <v>4.9748522581629073</v>
      </c>
      <c r="L97" s="36">
        <v>8.1495817976531217</v>
      </c>
      <c r="M97" s="36">
        <v>24.525501446390138</v>
      </c>
      <c r="N97" s="36">
        <v>18.426661962549556</v>
      </c>
      <c r="O97" s="36">
        <v>53.331070910896045</v>
      </c>
      <c r="P97" s="36">
        <v>3.8872409425854579</v>
      </c>
      <c r="Q97" s="36">
        <v>13.615221038911598</v>
      </c>
      <c r="R97" s="36">
        <v>11.491917802056761</v>
      </c>
      <c r="S97" s="36">
        <v>6.08692975029183</v>
      </c>
      <c r="T97" s="36">
        <v>86.074618029202057</v>
      </c>
      <c r="U97" s="36">
        <v>10.758471788187347</v>
      </c>
      <c r="V97" s="36">
        <v>41.402595338459108</v>
      </c>
      <c r="W97" s="36">
        <v>80.196809778751089</v>
      </c>
      <c r="X97" s="36">
        <v>29.677432466617216</v>
      </c>
      <c r="Y97" s="36">
        <v>24.67128847864452</v>
      </c>
      <c r="Z97" s="36">
        <v>67.882132148598487</v>
      </c>
      <c r="AA97" s="36">
        <v>0</v>
      </c>
      <c r="AB97" s="36">
        <v>1.6943560219258047</v>
      </c>
      <c r="AC97" s="36">
        <v>1.0718621876424947</v>
      </c>
      <c r="AD97" s="36">
        <v>0</v>
      </c>
      <c r="AE97" s="36">
        <v>23.974866750158579</v>
      </c>
      <c r="AF97" s="36">
        <v>3.2265166398040992</v>
      </c>
      <c r="AG97" s="36">
        <v>25.067982415788439</v>
      </c>
      <c r="AH97" s="36">
        <v>40.93425910054151</v>
      </c>
      <c r="AI97" s="36">
        <v>53.37722500830219</v>
      </c>
      <c r="AJ97" s="36">
        <v>1.1659131347441412</v>
      </c>
      <c r="AK97" s="36">
        <v>6.4953843168284573</v>
      </c>
      <c r="AL97" s="36">
        <v>7.3889453077618628</v>
      </c>
      <c r="AM97" s="36">
        <v>0</v>
      </c>
      <c r="AN97" s="36">
        <v>15.127541347262623</v>
      </c>
      <c r="AO97" s="36">
        <v>0</v>
      </c>
      <c r="AP97" s="36">
        <v>0</v>
      </c>
      <c r="AQ97" s="36">
        <v>2.7073707881572604</v>
      </c>
      <c r="AR97" s="36">
        <v>242.84830089702803</v>
      </c>
      <c r="AS97" s="36">
        <v>21.00799919052691</v>
      </c>
      <c r="AT97" s="36">
        <v>1.294531196230414</v>
      </c>
      <c r="AU97" s="36">
        <v>0</v>
      </c>
      <c r="AV97" s="36">
        <v>0.29609468440632869</v>
      </c>
      <c r="AW97" s="36">
        <v>0.20630852349396916</v>
      </c>
      <c r="AX97" s="36">
        <v>36.177090903400241</v>
      </c>
      <c r="AY97" s="36">
        <v>0</v>
      </c>
      <c r="AZ97" s="36">
        <v>0</v>
      </c>
      <c r="BA97" s="36">
        <v>0</v>
      </c>
      <c r="BB97" s="36">
        <v>0.12049842808269892</v>
      </c>
      <c r="BC97" s="36">
        <v>0</v>
      </c>
      <c r="BD97" s="36">
        <v>3.5998684075359502</v>
      </c>
      <c r="BE97" s="36">
        <v>4.1731729581894816</v>
      </c>
      <c r="BF97" s="36">
        <v>9.9947614518680403</v>
      </c>
      <c r="BG97" s="36">
        <v>0</v>
      </c>
      <c r="BH97" s="36">
        <v>0</v>
      </c>
      <c r="BI97" s="36">
        <v>305.75497345270117</v>
      </c>
      <c r="BJ97" s="36">
        <v>0</v>
      </c>
      <c r="BK97" s="36">
        <v>97.480805495504043</v>
      </c>
      <c r="BL97" s="36">
        <v>10.639158966767242</v>
      </c>
      <c r="BM97" s="36">
        <v>1.5329871069766325</v>
      </c>
      <c r="BN97" s="36">
        <v>0</v>
      </c>
      <c r="BO97" s="36">
        <v>0</v>
      </c>
    </row>
    <row r="98" spans="1:67" x14ac:dyDescent="0.45">
      <c r="A98">
        <v>2014</v>
      </c>
      <c r="B98" s="33" t="s">
        <v>362</v>
      </c>
      <c r="C98" s="35" t="s">
        <v>426</v>
      </c>
      <c r="D98" s="33" t="s">
        <v>442</v>
      </c>
      <c r="E98" s="36">
        <v>0.15225907432398533</v>
      </c>
      <c r="F98" s="36">
        <v>3.4249504286416765E-2</v>
      </c>
      <c r="G98" s="36">
        <v>2.3803673332035706E-3</v>
      </c>
      <c r="H98" s="36">
        <v>0.12300670760698906</v>
      </c>
      <c r="I98" s="36">
        <v>1.6398345310191691</v>
      </c>
      <c r="J98" s="36">
        <v>2.465100884706414</v>
      </c>
      <c r="K98" s="36">
        <v>0.11341103242152387</v>
      </c>
      <c r="L98" s="36">
        <v>0.19607720895742575</v>
      </c>
      <c r="M98" s="36">
        <v>0.39177345221502186</v>
      </c>
      <c r="N98" s="36">
        <v>0.61930616547188122</v>
      </c>
      <c r="O98" s="36">
        <v>1.2119060487726487</v>
      </c>
      <c r="P98" s="36">
        <v>0.13185079937819005</v>
      </c>
      <c r="Q98" s="36">
        <v>0.30013763948148403</v>
      </c>
      <c r="R98" s="36">
        <v>0.3033028737654786</v>
      </c>
      <c r="S98" s="36">
        <v>0.42756813632553808</v>
      </c>
      <c r="T98" s="36">
        <v>1.304915243114662</v>
      </c>
      <c r="U98" s="36">
        <v>0.52669305114090892</v>
      </c>
      <c r="V98" s="36">
        <v>0.81990376448409474</v>
      </c>
      <c r="W98" s="36">
        <v>1.7322689202793171</v>
      </c>
      <c r="X98" s="36">
        <v>2.0248536703864644</v>
      </c>
      <c r="Y98" s="36">
        <v>0.4521278972600804</v>
      </c>
      <c r="Z98" s="36">
        <v>1.6710552227203934</v>
      </c>
      <c r="AA98" s="36">
        <v>0</v>
      </c>
      <c r="AB98" s="36">
        <v>0.34798341291582868</v>
      </c>
      <c r="AC98" s="36">
        <v>2.5851536539792958E-2</v>
      </c>
      <c r="AD98" s="36">
        <v>0</v>
      </c>
      <c r="AE98" s="36">
        <v>2.0750353068735565</v>
      </c>
      <c r="AF98" s="36">
        <v>0.12815817751443861</v>
      </c>
      <c r="AG98" s="36">
        <v>0.99570754796177519</v>
      </c>
      <c r="AH98" s="36">
        <v>1.6259206484075663</v>
      </c>
      <c r="AI98" s="36">
        <v>2.7098789335496969</v>
      </c>
      <c r="AJ98" s="36">
        <v>5.0919297847597356E-2</v>
      </c>
      <c r="AK98" s="36">
        <v>9.5285190960707714E-2</v>
      </c>
      <c r="AL98" s="36">
        <v>0.28616505990719271</v>
      </c>
      <c r="AM98" s="36">
        <v>0</v>
      </c>
      <c r="AN98" s="36">
        <v>0.47179155118385707</v>
      </c>
      <c r="AO98" s="36">
        <v>0</v>
      </c>
      <c r="AP98" s="36">
        <v>0</v>
      </c>
      <c r="AQ98" s="36">
        <v>4.6318779484223027E-2</v>
      </c>
      <c r="AR98" s="36">
        <v>2.8050597825733958</v>
      </c>
      <c r="AS98" s="36">
        <v>0.98761777252657157</v>
      </c>
      <c r="AT98" s="36">
        <v>0.26767543848297165</v>
      </c>
      <c r="AU98" s="36">
        <v>0</v>
      </c>
      <c r="AV98" s="36">
        <v>1.3331393083571359E-2</v>
      </c>
      <c r="AW98" s="36">
        <v>6.2520318571102672E-3</v>
      </c>
      <c r="AX98" s="36">
        <v>0.66808798357659305</v>
      </c>
      <c r="AY98" s="36">
        <v>0</v>
      </c>
      <c r="AZ98" s="36">
        <v>0</v>
      </c>
      <c r="BA98" s="36">
        <v>0</v>
      </c>
      <c r="BB98" s="36">
        <v>2.3985355593775016E-3</v>
      </c>
      <c r="BC98" s="36">
        <v>0</v>
      </c>
      <c r="BD98" s="36">
        <v>0.17956686184423123</v>
      </c>
      <c r="BE98" s="36">
        <v>7.1295069323087046E-2</v>
      </c>
      <c r="BF98" s="36">
        <v>0.17731791923446838</v>
      </c>
      <c r="BG98" s="36">
        <v>0</v>
      </c>
      <c r="BH98" s="36">
        <v>0</v>
      </c>
      <c r="BI98" s="36">
        <v>9.396132004095195</v>
      </c>
      <c r="BJ98" s="36">
        <v>0</v>
      </c>
      <c r="BK98" s="36">
        <v>1.8946825658798421</v>
      </c>
      <c r="BL98" s="36">
        <v>1.6132196478741605</v>
      </c>
      <c r="BM98" s="36">
        <v>0.29458101900481137</v>
      </c>
      <c r="BN98" s="36">
        <v>0</v>
      </c>
      <c r="BO98" s="36">
        <v>0</v>
      </c>
    </row>
    <row r="99" spans="1:67" x14ac:dyDescent="0.45">
      <c r="A99">
        <v>2014</v>
      </c>
      <c r="B99" s="33" t="s">
        <v>363</v>
      </c>
      <c r="C99" s="35" t="s">
        <v>427</v>
      </c>
      <c r="D99" s="33" t="s">
        <v>442</v>
      </c>
      <c r="E99" s="36">
        <v>4.2944869658640021</v>
      </c>
      <c r="F99" s="36">
        <v>3.1912833343320408E-2</v>
      </c>
      <c r="G99" s="36">
        <v>0.11958483355027881</v>
      </c>
      <c r="H99" s="36">
        <v>1.4667242948972141</v>
      </c>
      <c r="I99" s="36">
        <v>30.140410687588314</v>
      </c>
      <c r="J99" s="36">
        <v>54.280644252580501</v>
      </c>
      <c r="K99" s="36">
        <v>2.0601280603937688</v>
      </c>
      <c r="L99" s="36">
        <v>2.878712022196928</v>
      </c>
      <c r="M99" s="36">
        <v>2.568169786161425</v>
      </c>
      <c r="N99" s="36">
        <v>4.0661573100954733</v>
      </c>
      <c r="O99" s="36">
        <v>21.228308496005187</v>
      </c>
      <c r="P99" s="36">
        <v>2.7481739450102567</v>
      </c>
      <c r="Q99" s="36">
        <v>4.6704589405470829</v>
      </c>
      <c r="R99" s="36">
        <v>5.6298085077132898</v>
      </c>
      <c r="S99" s="36">
        <v>13.037183118369462</v>
      </c>
      <c r="T99" s="36">
        <v>15.553424617197933</v>
      </c>
      <c r="U99" s="36">
        <v>14.663349801368385</v>
      </c>
      <c r="V99" s="36">
        <v>13.554003240408022</v>
      </c>
      <c r="W99" s="36">
        <v>22.530652890843065</v>
      </c>
      <c r="X99" s="36">
        <v>40.090559237393087</v>
      </c>
      <c r="Y99" s="36">
        <v>9.3150955533196136</v>
      </c>
      <c r="Z99" s="36">
        <v>26.547106873167724</v>
      </c>
      <c r="AA99" s="36">
        <v>0</v>
      </c>
      <c r="AB99" s="36">
        <v>10.475577666231748</v>
      </c>
      <c r="AC99" s="36">
        <v>0.12444862675435901</v>
      </c>
      <c r="AD99" s="36">
        <v>0</v>
      </c>
      <c r="AE99" s="36">
        <v>62.234590521955603</v>
      </c>
      <c r="AF99" s="36">
        <v>3.2852813385522333</v>
      </c>
      <c r="AG99" s="36">
        <v>25.524547424829283</v>
      </c>
      <c r="AH99" s="36">
        <v>41.679797139078403</v>
      </c>
      <c r="AI99" s="36">
        <v>63.41378367827221</v>
      </c>
      <c r="AJ99" s="36">
        <v>1.5849379267627068</v>
      </c>
      <c r="AK99" s="36">
        <v>0.99537147513505875</v>
      </c>
      <c r="AL99" s="36">
        <v>7.3755593270665676</v>
      </c>
      <c r="AM99" s="36">
        <v>0</v>
      </c>
      <c r="AN99" s="36">
        <v>10.986547119134505</v>
      </c>
      <c r="AO99" s="36">
        <v>0</v>
      </c>
      <c r="AP99" s="36">
        <v>0</v>
      </c>
      <c r="AQ99" s="36">
        <v>0.43614805578379245</v>
      </c>
      <c r="AR99" s="36">
        <v>6.6944300188732475</v>
      </c>
      <c r="AS99" s="36">
        <v>28.993996860457376</v>
      </c>
      <c r="AT99" s="36">
        <v>9.1530594097883551</v>
      </c>
      <c r="AU99" s="36">
        <v>0</v>
      </c>
      <c r="AV99" s="36">
        <v>4.7403501516086681E-2</v>
      </c>
      <c r="AW99" s="36">
        <v>3.8922777669077202E-2</v>
      </c>
      <c r="AX99" s="36">
        <v>0.61644643981241742</v>
      </c>
      <c r="AY99" s="36">
        <v>0</v>
      </c>
      <c r="AZ99" s="36">
        <v>0</v>
      </c>
      <c r="BA99" s="36">
        <v>0</v>
      </c>
      <c r="BB99" s="36">
        <v>1.9699025598309068E-3</v>
      </c>
      <c r="BC99" s="36">
        <v>0</v>
      </c>
      <c r="BD99" s="36">
        <v>5.0438370454235066</v>
      </c>
      <c r="BE99" s="36">
        <v>0.26395515593322316</v>
      </c>
      <c r="BF99" s="36">
        <v>0.41463169401590727</v>
      </c>
      <c r="BG99" s="36">
        <v>0</v>
      </c>
      <c r="BH99" s="36">
        <v>0</v>
      </c>
      <c r="BI99" s="36">
        <v>194.20737167445955</v>
      </c>
      <c r="BJ99" s="36">
        <v>0</v>
      </c>
      <c r="BK99" s="36">
        <v>19.584752709749811</v>
      </c>
      <c r="BL99" s="36">
        <v>7.6936162034590003</v>
      </c>
      <c r="BM99" s="36">
        <v>1.8683733890750229</v>
      </c>
      <c r="BN99" s="36">
        <v>0</v>
      </c>
      <c r="BO99" s="36">
        <v>0</v>
      </c>
    </row>
    <row r="100" spans="1:67" x14ac:dyDescent="0.45">
      <c r="A100">
        <v>2014</v>
      </c>
      <c r="B100" s="33" t="s">
        <v>364</v>
      </c>
      <c r="C100" s="35" t="s">
        <v>428</v>
      </c>
      <c r="D100" s="33" t="s">
        <v>442</v>
      </c>
      <c r="E100" s="36">
        <v>2.0999355948201667E-2</v>
      </c>
      <c r="F100" s="36">
        <v>1.126322114128029E-2</v>
      </c>
      <c r="G100" s="36">
        <v>1.4291456429158175E-3</v>
      </c>
      <c r="H100" s="36">
        <v>2.5719890046647542E-2</v>
      </c>
      <c r="I100" s="36">
        <v>0.34026438433616657</v>
      </c>
      <c r="J100" s="36">
        <v>0.4781128371320586</v>
      </c>
      <c r="K100" s="36">
        <v>2.4158487583684021E-2</v>
      </c>
      <c r="L100" s="36">
        <v>4.1040542070812855E-2</v>
      </c>
      <c r="M100" s="36">
        <v>0.10065784706498947</v>
      </c>
      <c r="N100" s="36">
        <v>8.4143646772327663E-2</v>
      </c>
      <c r="O100" s="36">
        <v>0.26976244921821435</v>
      </c>
      <c r="P100" s="36">
        <v>2.3514037040194176E-2</v>
      </c>
      <c r="Q100" s="36">
        <v>7.2223491273430557E-2</v>
      </c>
      <c r="R100" s="36">
        <v>5.8539428465631579E-2</v>
      </c>
      <c r="S100" s="36">
        <v>0.183159693671061</v>
      </c>
      <c r="T100" s="36">
        <v>0.44693509356970706</v>
      </c>
      <c r="U100" s="36">
        <v>7.9827530913478939E-2</v>
      </c>
      <c r="V100" s="36">
        <v>0.22085182035622825</v>
      </c>
      <c r="W100" s="36">
        <v>0.48315794715925475</v>
      </c>
      <c r="X100" s="36">
        <v>0.33335682200338179</v>
      </c>
      <c r="Y100" s="36">
        <v>0.20750286815558494</v>
      </c>
      <c r="Z100" s="36">
        <v>0.33142855322239506</v>
      </c>
      <c r="AA100" s="36">
        <v>0</v>
      </c>
      <c r="AB100" s="36">
        <v>3.5693092977835759E-2</v>
      </c>
      <c r="AC100" s="36">
        <v>3.2683984046521166E-3</v>
      </c>
      <c r="AD100" s="36">
        <v>0</v>
      </c>
      <c r="AE100" s="36">
        <v>0.29403846809743195</v>
      </c>
      <c r="AF100" s="36">
        <v>1.7870146659551223E-2</v>
      </c>
      <c r="AG100" s="36">
        <v>0.13883967664584015</v>
      </c>
      <c r="AH100" s="36">
        <v>0.22671546488656974</v>
      </c>
      <c r="AI100" s="36">
        <v>0.37977320668045844</v>
      </c>
      <c r="AJ100" s="36">
        <v>1.231152916868471E-2</v>
      </c>
      <c r="AK100" s="36">
        <v>2.6609220408788745E-2</v>
      </c>
      <c r="AL100" s="36">
        <v>4.16980447824363E-2</v>
      </c>
      <c r="AM100" s="36">
        <v>0</v>
      </c>
      <c r="AN100" s="36">
        <v>8.3944002390056602E-2</v>
      </c>
      <c r="AO100" s="36">
        <v>0</v>
      </c>
      <c r="AP100" s="36">
        <v>0</v>
      </c>
      <c r="AQ100" s="36">
        <v>1.216415507267193E-2</v>
      </c>
      <c r="AR100" s="36">
        <v>0.90005129626681013</v>
      </c>
      <c r="AS100" s="36">
        <v>0.13476157270736383</v>
      </c>
      <c r="AT100" s="36">
        <v>2.4435931521113875E-2</v>
      </c>
      <c r="AU100" s="36">
        <v>0</v>
      </c>
      <c r="AV100" s="36">
        <v>2.3251777784882872E-3</v>
      </c>
      <c r="AW100" s="36">
        <v>1.4591094849210086E-3</v>
      </c>
      <c r="AX100" s="36">
        <v>0.10894848796606754</v>
      </c>
      <c r="AY100" s="36">
        <v>0</v>
      </c>
      <c r="AZ100" s="36">
        <v>0</v>
      </c>
      <c r="BA100" s="36">
        <v>0</v>
      </c>
      <c r="BB100" s="36">
        <v>3.6534890264891518E-4</v>
      </c>
      <c r="BC100" s="36">
        <v>0</v>
      </c>
      <c r="BD100" s="36">
        <v>2.1128751880268873E-2</v>
      </c>
      <c r="BE100" s="36">
        <v>2.0266425454079792E-2</v>
      </c>
      <c r="BF100" s="36">
        <v>3.7222158246318776E-2</v>
      </c>
      <c r="BG100" s="36">
        <v>0</v>
      </c>
      <c r="BH100" s="36">
        <v>0</v>
      </c>
      <c r="BI100" s="36">
        <v>1.6237654204199017</v>
      </c>
      <c r="BJ100" s="36">
        <v>0</v>
      </c>
      <c r="BK100" s="36">
        <v>0.40805403352522768</v>
      </c>
      <c r="BL100" s="36">
        <v>0.49848774111920868</v>
      </c>
      <c r="BM100" s="36">
        <v>9.4238105404749362E-2</v>
      </c>
      <c r="BN100" s="36">
        <v>0</v>
      </c>
      <c r="BO100" s="36">
        <v>0</v>
      </c>
    </row>
    <row r="101" spans="1:67" x14ac:dyDescent="0.45">
      <c r="A101">
        <v>2014</v>
      </c>
      <c r="B101" s="33" t="s">
        <v>365</v>
      </c>
      <c r="C101" s="35" t="s">
        <v>429</v>
      </c>
      <c r="D101" s="33" t="s">
        <v>442</v>
      </c>
      <c r="E101" s="36">
        <v>9.8371490033990261E-2</v>
      </c>
      <c r="F101" s="36">
        <v>5.1948612885025988E-3</v>
      </c>
      <c r="G101" s="36">
        <v>5.9700666264513112E-4</v>
      </c>
      <c r="H101" s="36">
        <v>7.8360833073625902E-2</v>
      </c>
      <c r="I101" s="36">
        <v>0.25265138354539485</v>
      </c>
      <c r="J101" s="36">
        <v>0.31226877545226905</v>
      </c>
      <c r="K101" s="36">
        <v>6.2223928374791695E-2</v>
      </c>
      <c r="L101" s="36">
        <v>3.5593400970863991E-2</v>
      </c>
      <c r="M101" s="36">
        <v>4.3645680340636442E-2</v>
      </c>
      <c r="N101" s="36">
        <v>0.25815264111939018</v>
      </c>
      <c r="O101" s="36">
        <v>0.15181385937944741</v>
      </c>
      <c r="P101" s="36">
        <v>3.1106841915082804E-2</v>
      </c>
      <c r="Q101" s="36">
        <v>4.7318306463222867E-2</v>
      </c>
      <c r="R101" s="36">
        <v>0.11213262693004786</v>
      </c>
      <c r="S101" s="36">
        <v>0.39234230382581481</v>
      </c>
      <c r="T101" s="36">
        <v>0.25425796250318078</v>
      </c>
      <c r="U101" s="36">
        <v>0.11280391539997098</v>
      </c>
      <c r="V101" s="36">
        <v>0.18803359802192576</v>
      </c>
      <c r="W101" s="36">
        <v>0.39667228086453232</v>
      </c>
      <c r="X101" s="36">
        <v>0.69552545317998893</v>
      </c>
      <c r="Y101" s="36">
        <v>8.7406057770724022E-2</v>
      </c>
      <c r="Z101" s="36">
        <v>0.3948169586390064</v>
      </c>
      <c r="AA101" s="36">
        <v>0</v>
      </c>
      <c r="AB101" s="36">
        <v>7.6791831235121011E-2</v>
      </c>
      <c r="AC101" s="36">
        <v>3.5638599373379161E-2</v>
      </c>
      <c r="AD101" s="36">
        <v>0</v>
      </c>
      <c r="AE101" s="36">
        <v>2.2482864186982865</v>
      </c>
      <c r="AF101" s="36">
        <v>2.3757776455357676E-2</v>
      </c>
      <c r="AG101" s="36">
        <v>0.18458280922146997</v>
      </c>
      <c r="AH101" s="36">
        <v>0.30141077147102435</v>
      </c>
      <c r="AI101" s="36">
        <v>1.0179664235871546</v>
      </c>
      <c r="AJ101" s="36">
        <v>6.7822184503552423E-3</v>
      </c>
      <c r="AK101" s="36">
        <v>8.4454507847516944E-3</v>
      </c>
      <c r="AL101" s="36">
        <v>3.4015126111031642E-2</v>
      </c>
      <c r="AM101" s="36">
        <v>0</v>
      </c>
      <c r="AN101" s="36">
        <v>9.5346695448670263E-2</v>
      </c>
      <c r="AO101" s="36">
        <v>0</v>
      </c>
      <c r="AP101" s="36">
        <v>0</v>
      </c>
      <c r="AQ101" s="36">
        <v>1.9689045794333962E-2</v>
      </c>
      <c r="AR101" s="36">
        <v>0.34540142129558526</v>
      </c>
      <c r="AS101" s="36">
        <v>8.9963604039354592E-2</v>
      </c>
      <c r="AT101" s="36">
        <v>1.8145609711483855E-2</v>
      </c>
      <c r="AU101" s="36">
        <v>0</v>
      </c>
      <c r="AV101" s="36">
        <v>0.16319275467675409</v>
      </c>
      <c r="AW101" s="36">
        <v>5.1506040788283402E-3</v>
      </c>
      <c r="AX101" s="36">
        <v>0.62986064071421355</v>
      </c>
      <c r="AY101" s="36">
        <v>0</v>
      </c>
      <c r="AZ101" s="36">
        <v>0</v>
      </c>
      <c r="BA101" s="36">
        <v>0</v>
      </c>
      <c r="BB101" s="36">
        <v>2.9212741586257468E-3</v>
      </c>
      <c r="BC101" s="36">
        <v>0</v>
      </c>
      <c r="BD101" s="36">
        <v>4.8298966006377578E-2</v>
      </c>
      <c r="BE101" s="36">
        <v>2.7377775993965368E-2</v>
      </c>
      <c r="BF101" s="36">
        <v>0.13485634098686414</v>
      </c>
      <c r="BG101" s="36">
        <v>0</v>
      </c>
      <c r="BH101" s="36">
        <v>0</v>
      </c>
      <c r="BI101" s="36">
        <v>1.3148540227488377</v>
      </c>
      <c r="BJ101" s="36">
        <v>0</v>
      </c>
      <c r="BK101" s="36">
        <v>0.30049419747746819</v>
      </c>
      <c r="BL101" s="36">
        <v>1.1234329566895447</v>
      </c>
      <c r="BM101" s="36">
        <v>0.17715550634200994</v>
      </c>
      <c r="BN101" s="36">
        <v>0</v>
      </c>
      <c r="BO101" s="36">
        <v>0</v>
      </c>
    </row>
    <row r="102" spans="1:67" x14ac:dyDescent="0.45">
      <c r="A102">
        <v>2014</v>
      </c>
      <c r="B102" s="33" t="s">
        <v>366</v>
      </c>
      <c r="C102" s="35" t="s">
        <v>430</v>
      </c>
      <c r="D102" s="33" t="s">
        <v>442</v>
      </c>
      <c r="E102" s="36">
        <v>0.10541157300090692</v>
      </c>
      <c r="F102" s="36">
        <v>0.55120976345261052</v>
      </c>
      <c r="G102" s="36">
        <v>2.2257717933020629E-2</v>
      </c>
      <c r="H102" s="36">
        <v>8.2069448656733961</v>
      </c>
      <c r="I102" s="36">
        <v>6.3097645273986673</v>
      </c>
      <c r="J102" s="36">
        <v>14.612991090164643</v>
      </c>
      <c r="K102" s="36">
        <v>3.3495637182888798</v>
      </c>
      <c r="L102" s="36">
        <v>5.4695336881579486</v>
      </c>
      <c r="M102" s="36">
        <v>0.73150823473904791</v>
      </c>
      <c r="N102" s="36">
        <v>914.17129898089604</v>
      </c>
      <c r="O102" s="36">
        <v>45.783532710507274</v>
      </c>
      <c r="P102" s="36">
        <v>1.0342016987159712</v>
      </c>
      <c r="Q102" s="36">
        <v>1.2727089639722144</v>
      </c>
      <c r="R102" s="36">
        <v>64.56972908838037</v>
      </c>
      <c r="S102" s="36">
        <v>314.88715203940183</v>
      </c>
      <c r="T102" s="36">
        <v>14.025543571009511</v>
      </c>
      <c r="U102" s="36">
        <v>2.2792092708001004</v>
      </c>
      <c r="V102" s="36">
        <v>5.2701207893534283</v>
      </c>
      <c r="W102" s="36">
        <v>10.514319774239411</v>
      </c>
      <c r="X102" s="36">
        <v>8.3897219885671781</v>
      </c>
      <c r="Y102" s="36">
        <v>4.2343762655579589</v>
      </c>
      <c r="Z102" s="36">
        <v>59.354407850258546</v>
      </c>
      <c r="AA102" s="36">
        <v>0</v>
      </c>
      <c r="AB102" s="36">
        <v>87.744595779622642</v>
      </c>
      <c r="AC102" s="36">
        <v>0.27162619504400798</v>
      </c>
      <c r="AD102" s="36">
        <v>0</v>
      </c>
      <c r="AE102" s="36">
        <v>69.486740046105666</v>
      </c>
      <c r="AF102" s="36">
        <v>0.43590359696872349</v>
      </c>
      <c r="AG102" s="36">
        <v>3.3866938356661498</v>
      </c>
      <c r="AH102" s="36">
        <v>5.5302333659165059</v>
      </c>
      <c r="AI102" s="36">
        <v>6.4341219859705197</v>
      </c>
      <c r="AJ102" s="36">
        <v>0.2055902542259202</v>
      </c>
      <c r="AK102" s="36">
        <v>0.19541385019919877</v>
      </c>
      <c r="AL102" s="36">
        <v>2.9852314255951864</v>
      </c>
      <c r="AM102" s="36">
        <v>0</v>
      </c>
      <c r="AN102" s="36">
        <v>1.6900115586863762</v>
      </c>
      <c r="AO102" s="36">
        <v>0</v>
      </c>
      <c r="AP102" s="36">
        <v>0</v>
      </c>
      <c r="AQ102" s="36">
        <v>0.37328643632603165</v>
      </c>
      <c r="AR102" s="36">
        <v>9.7314003891637046</v>
      </c>
      <c r="AS102" s="36">
        <v>1.9667334433513766</v>
      </c>
      <c r="AT102" s="36">
        <v>0.66558419839008809</v>
      </c>
      <c r="AU102" s="36">
        <v>0</v>
      </c>
      <c r="AV102" s="36">
        <v>29.878577380053279</v>
      </c>
      <c r="AW102" s="36">
        <v>4.8104042354515331</v>
      </c>
      <c r="AX102" s="36">
        <v>24.973154206753129</v>
      </c>
      <c r="AY102" s="36">
        <v>0</v>
      </c>
      <c r="AZ102" s="36">
        <v>0</v>
      </c>
      <c r="BA102" s="36">
        <v>0</v>
      </c>
      <c r="BB102" s="36">
        <v>0.178680516594655</v>
      </c>
      <c r="BC102" s="36">
        <v>0</v>
      </c>
      <c r="BD102" s="36">
        <v>0.62707055001735024</v>
      </c>
      <c r="BE102" s="36">
        <v>1.9753791786376482</v>
      </c>
      <c r="BF102" s="36">
        <v>4.5529042299275551</v>
      </c>
      <c r="BG102" s="36">
        <v>0</v>
      </c>
      <c r="BH102" s="36">
        <v>0</v>
      </c>
      <c r="BI102" s="36">
        <v>55.301456822143969</v>
      </c>
      <c r="BJ102" s="36">
        <v>0</v>
      </c>
      <c r="BK102" s="36">
        <v>10.379858114567551</v>
      </c>
      <c r="BL102" s="36">
        <v>4.0610590408364367</v>
      </c>
      <c r="BM102" s="36">
        <v>0.59083673631284872</v>
      </c>
      <c r="BN102" s="36">
        <v>0</v>
      </c>
      <c r="BO102" s="36">
        <v>0</v>
      </c>
    </row>
    <row r="103" spans="1:67" x14ac:dyDescent="0.45">
      <c r="A103">
        <v>2014</v>
      </c>
      <c r="B103" s="33" t="s">
        <v>367</v>
      </c>
      <c r="C103" s="35" t="s">
        <v>431</v>
      </c>
      <c r="D103" s="33" t="s">
        <v>442</v>
      </c>
      <c r="E103" s="36">
        <v>7.7277760545987206</v>
      </c>
      <c r="F103" s="36">
        <v>2.6586701339798826</v>
      </c>
      <c r="G103" s="36">
        <v>1.5070973767163187E-3</v>
      </c>
      <c r="H103" s="36">
        <v>46.929392391217</v>
      </c>
      <c r="I103" s="36">
        <v>202.82205178502744</v>
      </c>
      <c r="J103" s="36">
        <v>309.12605657704853</v>
      </c>
      <c r="K103" s="36">
        <v>8.2559189889184772</v>
      </c>
      <c r="L103" s="36">
        <v>0.64769709694533351</v>
      </c>
      <c r="M103" s="36">
        <v>5.4310633958819183</v>
      </c>
      <c r="N103" s="36">
        <v>4.9337738157784665</v>
      </c>
      <c r="O103" s="36">
        <v>39.746943130665322</v>
      </c>
      <c r="P103" s="36">
        <v>35.432489158417994</v>
      </c>
      <c r="Q103" s="36">
        <v>12.975618677018646</v>
      </c>
      <c r="R103" s="36">
        <v>21.852466365453861</v>
      </c>
      <c r="S103" s="36">
        <v>99.227115806297022</v>
      </c>
      <c r="T103" s="36">
        <v>73.54199366884778</v>
      </c>
      <c r="U103" s="36">
        <v>97.046890252078072</v>
      </c>
      <c r="V103" s="36">
        <v>82.984888822624129</v>
      </c>
      <c r="W103" s="36">
        <v>295.4902274546036</v>
      </c>
      <c r="X103" s="36">
        <v>138.99539424584802</v>
      </c>
      <c r="Y103" s="36">
        <v>17.196461827801635</v>
      </c>
      <c r="Z103" s="36">
        <v>324.38419802295437</v>
      </c>
      <c r="AA103" s="36">
        <v>0</v>
      </c>
      <c r="AB103" s="36">
        <v>3.7369637048437756</v>
      </c>
      <c r="AC103" s="36">
        <v>46.979144632902752</v>
      </c>
      <c r="AD103" s="36">
        <v>0</v>
      </c>
      <c r="AE103" s="36">
        <v>976.20278516372514</v>
      </c>
      <c r="AF103" s="36">
        <v>30.091480592628429</v>
      </c>
      <c r="AG103" s="36">
        <v>233.79165935003385</v>
      </c>
      <c r="AH103" s="36">
        <v>381.76537339854247</v>
      </c>
      <c r="AI103" s="36">
        <v>1425.6259273104952</v>
      </c>
      <c r="AJ103" s="36">
        <v>6.2615059893890717</v>
      </c>
      <c r="AK103" s="36">
        <v>3.8723300775998926</v>
      </c>
      <c r="AL103" s="36">
        <v>42.178900671971093</v>
      </c>
      <c r="AM103" s="36">
        <v>0</v>
      </c>
      <c r="AN103" s="36">
        <v>20.203771791731921</v>
      </c>
      <c r="AO103" s="36">
        <v>0</v>
      </c>
      <c r="AP103" s="36">
        <v>0</v>
      </c>
      <c r="AQ103" s="36">
        <v>6.1977047259567186</v>
      </c>
      <c r="AR103" s="36">
        <v>406.85219714725281</v>
      </c>
      <c r="AS103" s="36">
        <v>79.159641014866267</v>
      </c>
      <c r="AT103" s="36">
        <v>8.6203860053833541</v>
      </c>
      <c r="AU103" s="36">
        <v>0</v>
      </c>
      <c r="AV103" s="36">
        <v>0.40598912434996448</v>
      </c>
      <c r="AW103" s="36">
        <v>5.2506654138792479</v>
      </c>
      <c r="AX103" s="36">
        <v>1200.1657955419091</v>
      </c>
      <c r="AY103" s="36">
        <v>0</v>
      </c>
      <c r="AZ103" s="36">
        <v>0</v>
      </c>
      <c r="BA103" s="36">
        <v>0</v>
      </c>
      <c r="BB103" s="36">
        <v>3.7832589960485579</v>
      </c>
      <c r="BC103" s="36">
        <v>0</v>
      </c>
      <c r="BD103" s="36">
        <v>41.217336538583332</v>
      </c>
      <c r="BE103" s="36">
        <v>0.91277449342460648</v>
      </c>
      <c r="BF103" s="36">
        <v>233.34076652272196</v>
      </c>
      <c r="BG103" s="36">
        <v>0</v>
      </c>
      <c r="BH103" s="36">
        <v>0</v>
      </c>
      <c r="BI103" s="36">
        <v>3.1394181624073867</v>
      </c>
      <c r="BJ103" s="36">
        <v>0</v>
      </c>
      <c r="BK103" s="36">
        <v>0.95778511969841873</v>
      </c>
      <c r="BL103" s="36">
        <v>4.0751617249591154</v>
      </c>
      <c r="BM103" s="36">
        <v>0.56939255880009343</v>
      </c>
      <c r="BN103" s="36">
        <v>0</v>
      </c>
      <c r="BO103" s="36">
        <v>0</v>
      </c>
    </row>
    <row r="104" spans="1:67" x14ac:dyDescent="0.45">
      <c r="A104">
        <v>2014</v>
      </c>
      <c r="B104" s="33" t="s">
        <v>368</v>
      </c>
      <c r="C104" s="35" t="s">
        <v>432</v>
      </c>
      <c r="D104" s="33" t="s">
        <v>442</v>
      </c>
      <c r="E104" s="36">
        <v>0.35410039548658057</v>
      </c>
      <c r="F104" s="36">
        <v>2.3129510299974822E-2</v>
      </c>
      <c r="G104" s="36">
        <v>1.1907934499024533E-3</v>
      </c>
      <c r="H104" s="36">
        <v>0.27395902580891218</v>
      </c>
      <c r="I104" s="36">
        <v>1.0674963609896315</v>
      </c>
      <c r="J104" s="36">
        <v>1.6064933590840025</v>
      </c>
      <c r="K104" s="36">
        <v>8.5871668670333245E-2</v>
      </c>
      <c r="L104" s="36">
        <v>0.22564236151379968</v>
      </c>
      <c r="M104" s="36">
        <v>0.3605866380124606</v>
      </c>
      <c r="N104" s="36">
        <v>0.22979117582379235</v>
      </c>
      <c r="O104" s="36">
        <v>1.8070528003790729</v>
      </c>
      <c r="P104" s="36">
        <v>0.36044384224746084</v>
      </c>
      <c r="Q104" s="36">
        <v>0.54025825867148858</v>
      </c>
      <c r="R104" s="36">
        <v>0.18665116318069508</v>
      </c>
      <c r="S104" s="36">
        <v>0.5178771734722365</v>
      </c>
      <c r="T104" s="36">
        <v>0.76661885689981613</v>
      </c>
      <c r="U104" s="36">
        <v>0.5036342672458225</v>
      </c>
      <c r="V104" s="36">
        <v>0.58777239110845025</v>
      </c>
      <c r="W104" s="36">
        <v>1.5909465756348917</v>
      </c>
      <c r="X104" s="36">
        <v>1.1177125597634725</v>
      </c>
      <c r="Y104" s="36">
        <v>0.281024200202103</v>
      </c>
      <c r="Z104" s="36">
        <v>1.4095102305823661</v>
      </c>
      <c r="AA104" s="36">
        <v>0</v>
      </c>
      <c r="AB104" s="36">
        <v>8.5719266240198461E-2</v>
      </c>
      <c r="AC104" s="36">
        <v>0.13572630709043934</v>
      </c>
      <c r="AD104" s="36">
        <v>0</v>
      </c>
      <c r="AE104" s="36">
        <v>3.0574629441624537</v>
      </c>
      <c r="AF104" s="36">
        <v>0.10512916447228682</v>
      </c>
      <c r="AG104" s="36">
        <v>0.81678671640469769</v>
      </c>
      <c r="AH104" s="36">
        <v>1.3337553970891842</v>
      </c>
      <c r="AI104" s="36">
        <v>4.4056490396790684</v>
      </c>
      <c r="AJ104" s="36">
        <v>3.4166532525621421E-2</v>
      </c>
      <c r="AK104" s="36">
        <v>5.2852137768597332E-2</v>
      </c>
      <c r="AL104" s="36">
        <v>0.17598677842930938</v>
      </c>
      <c r="AM104" s="36">
        <v>0</v>
      </c>
      <c r="AN104" s="36">
        <v>0.18303067328223027</v>
      </c>
      <c r="AO104" s="36">
        <v>0</v>
      </c>
      <c r="AP104" s="36">
        <v>0</v>
      </c>
      <c r="AQ104" s="36">
        <v>0.10417448411559513</v>
      </c>
      <c r="AR104" s="36">
        <v>2.466537154151812</v>
      </c>
      <c r="AS104" s="36">
        <v>0.35146759210854656</v>
      </c>
      <c r="AT104" s="36">
        <v>6.4595459232121635E-2</v>
      </c>
      <c r="AU104" s="36">
        <v>0</v>
      </c>
      <c r="AV104" s="36">
        <v>1.6431952571333404E-2</v>
      </c>
      <c r="AW104" s="36">
        <v>1.9993900578835575E-2</v>
      </c>
      <c r="AX104" s="36">
        <v>3.4244067026559275</v>
      </c>
      <c r="AY104" s="36">
        <v>0</v>
      </c>
      <c r="AZ104" s="36">
        <v>0</v>
      </c>
      <c r="BA104" s="36">
        <v>0</v>
      </c>
      <c r="BB104" s="36">
        <v>1.1158415574232534E-2</v>
      </c>
      <c r="BC104" s="36">
        <v>0</v>
      </c>
      <c r="BD104" s="36">
        <v>0.22408204840638787</v>
      </c>
      <c r="BE104" s="36">
        <v>0.27697635461516301</v>
      </c>
      <c r="BF104" s="36">
        <v>0.70254008181808114</v>
      </c>
      <c r="BG104" s="36">
        <v>0</v>
      </c>
      <c r="BH104" s="36">
        <v>0</v>
      </c>
      <c r="BI104" s="36">
        <v>2.3738305016271646</v>
      </c>
      <c r="BJ104" s="36">
        <v>0</v>
      </c>
      <c r="BK104" s="36">
        <v>0.62111772432864221</v>
      </c>
      <c r="BL104" s="36">
        <v>2.6091001291036147</v>
      </c>
      <c r="BM104" s="36">
        <v>0.42841786706517915</v>
      </c>
      <c r="BN104" s="36">
        <v>0</v>
      </c>
      <c r="BO104" s="36">
        <v>0</v>
      </c>
    </row>
    <row r="105" spans="1:67" x14ac:dyDescent="0.45">
      <c r="A105">
        <v>2014</v>
      </c>
      <c r="B105" s="33" t="s">
        <v>369</v>
      </c>
      <c r="C105" s="35" t="s">
        <v>433</v>
      </c>
      <c r="D105" s="33" t="s">
        <v>442</v>
      </c>
      <c r="E105" s="36">
        <v>1.2462206667688028E-2</v>
      </c>
      <c r="F105" s="36">
        <v>9.643259594128992E-3</v>
      </c>
      <c r="G105" s="36">
        <v>2.227460009259152E-4</v>
      </c>
      <c r="H105" s="36">
        <v>1.9187501261979243E-2</v>
      </c>
      <c r="I105" s="36">
        <v>0.24464484420749347</v>
      </c>
      <c r="J105" s="36">
        <v>0.30619062128884345</v>
      </c>
      <c r="K105" s="36">
        <v>2.0643479816078922E-2</v>
      </c>
      <c r="L105" s="36">
        <v>4.3531316585554605E-2</v>
      </c>
      <c r="M105" s="36">
        <v>9.9856683178079692E-2</v>
      </c>
      <c r="N105" s="36">
        <v>0.12057719376106991</v>
      </c>
      <c r="O105" s="36">
        <v>0.21117423015641723</v>
      </c>
      <c r="P105" s="36">
        <v>1.8792356536237394E-2</v>
      </c>
      <c r="Q105" s="36">
        <v>7.3914495708263028E-2</v>
      </c>
      <c r="R105" s="36">
        <v>4.8100817392250771E-2</v>
      </c>
      <c r="S105" s="36">
        <v>6.456311985598906E-2</v>
      </c>
      <c r="T105" s="36">
        <v>0.28791798873498087</v>
      </c>
      <c r="U105" s="36">
        <v>5.4102230855502143E-2</v>
      </c>
      <c r="V105" s="36">
        <v>0.15788541391977767</v>
      </c>
      <c r="W105" s="36">
        <v>0.29624181631490942</v>
      </c>
      <c r="X105" s="36">
        <v>0.18982844108417007</v>
      </c>
      <c r="Y105" s="36">
        <v>9.5623261213067606E-2</v>
      </c>
      <c r="Z105" s="36">
        <v>0.25445717973417992</v>
      </c>
      <c r="AA105" s="36">
        <v>0</v>
      </c>
      <c r="AB105" s="36">
        <v>2.3036354658130788E-2</v>
      </c>
      <c r="AC105" s="36">
        <v>3.3163191566981691E-3</v>
      </c>
      <c r="AD105" s="36">
        <v>0</v>
      </c>
      <c r="AE105" s="36">
        <v>0.13412297081534347</v>
      </c>
      <c r="AF105" s="36">
        <v>1.1136618679850186E-2</v>
      </c>
      <c r="AG105" s="36">
        <v>8.6524444018962282E-2</v>
      </c>
      <c r="AH105" s="36">
        <v>0.14128835660250258</v>
      </c>
      <c r="AI105" s="36">
        <v>0.21656603258288365</v>
      </c>
      <c r="AJ105" s="36">
        <v>4.6439245183782594E-3</v>
      </c>
      <c r="AK105" s="36">
        <v>2.067967170265755E-2</v>
      </c>
      <c r="AL105" s="36">
        <v>2.7501753761165076E-2</v>
      </c>
      <c r="AM105" s="36">
        <v>0</v>
      </c>
      <c r="AN105" s="36">
        <v>5.3183739955171797E-2</v>
      </c>
      <c r="AO105" s="36">
        <v>0</v>
      </c>
      <c r="AP105" s="36">
        <v>0</v>
      </c>
      <c r="AQ105" s="36">
        <v>1.1840505078338535E-2</v>
      </c>
      <c r="AR105" s="36">
        <v>0.74445496889668439</v>
      </c>
      <c r="AS105" s="36">
        <v>6.9119531815344373E-2</v>
      </c>
      <c r="AT105" s="36">
        <v>8.8489972717687368E-3</v>
      </c>
      <c r="AU105" s="36">
        <v>0</v>
      </c>
      <c r="AV105" s="36">
        <v>2.1658938516614774E-2</v>
      </c>
      <c r="AW105" s="36">
        <v>4.1846613829014633E-3</v>
      </c>
      <c r="AX105" s="36">
        <v>0.11866020788856114</v>
      </c>
      <c r="AY105" s="36">
        <v>0</v>
      </c>
      <c r="AZ105" s="36">
        <v>0</v>
      </c>
      <c r="BA105" s="36">
        <v>0</v>
      </c>
      <c r="BB105" s="36">
        <v>4.8867146241327085E-4</v>
      </c>
      <c r="BC105" s="36">
        <v>0</v>
      </c>
      <c r="BD105" s="36">
        <v>1.3951698134867269E-2</v>
      </c>
      <c r="BE105" s="36">
        <v>2.2221426586288479E-2</v>
      </c>
      <c r="BF105" s="36">
        <v>3.4485576854552072E-2</v>
      </c>
      <c r="BG105" s="36">
        <v>0</v>
      </c>
      <c r="BH105" s="36">
        <v>0</v>
      </c>
      <c r="BI105" s="36">
        <v>1.13738498831612</v>
      </c>
      <c r="BJ105" s="36">
        <v>0</v>
      </c>
      <c r="BK105" s="36">
        <v>0.34404351841596753</v>
      </c>
      <c r="BL105" s="36">
        <v>0.29578664310749098</v>
      </c>
      <c r="BM105" s="36">
        <v>5.1791114928164503E-2</v>
      </c>
      <c r="BN105" s="36">
        <v>0</v>
      </c>
      <c r="BO105" s="36">
        <v>0</v>
      </c>
    </row>
    <row r="106" spans="1:67" x14ac:dyDescent="0.45">
      <c r="A106">
        <v>2014</v>
      </c>
      <c r="B106" s="33" t="s">
        <v>370</v>
      </c>
      <c r="C106" s="35" t="s">
        <v>434</v>
      </c>
      <c r="D106" s="33" t="s">
        <v>442</v>
      </c>
      <c r="E106" s="36">
        <v>7.5567359705007886E-2</v>
      </c>
      <c r="F106" s="36">
        <v>1.2326771754851196E-2</v>
      </c>
      <c r="G106" s="36">
        <v>1.7357129961133003E-3</v>
      </c>
      <c r="H106" s="36">
        <v>6.2794493784165475E-2</v>
      </c>
      <c r="I106" s="36">
        <v>0.55835379353527481</v>
      </c>
      <c r="J106" s="36">
        <v>0.53101056449332185</v>
      </c>
      <c r="K106" s="36">
        <v>2.8123054154121675E-2</v>
      </c>
      <c r="L106" s="36">
        <v>8.0235447612013885E-2</v>
      </c>
      <c r="M106" s="36">
        <v>0.21748191110209197</v>
      </c>
      <c r="N106" s="36">
        <v>0.15398632077360763</v>
      </c>
      <c r="O106" s="36">
        <v>0.33547452727590304</v>
      </c>
      <c r="P106" s="36">
        <v>4.5492798108538929E-2</v>
      </c>
      <c r="Q106" s="36">
        <v>9.7319639841366878E-2</v>
      </c>
      <c r="R106" s="36">
        <v>6.9886932174826305E-2</v>
      </c>
      <c r="S106" s="36">
        <v>0.20850589250439527</v>
      </c>
      <c r="T106" s="36">
        <v>0.41803398797043845</v>
      </c>
      <c r="U106" s="36">
        <v>0.13299025947964016</v>
      </c>
      <c r="V106" s="36">
        <v>0.24531775051498722</v>
      </c>
      <c r="W106" s="36">
        <v>0.52666090863042914</v>
      </c>
      <c r="X106" s="36">
        <v>0.38685048240893283</v>
      </c>
      <c r="Y106" s="36">
        <v>0.21551411526443642</v>
      </c>
      <c r="Z106" s="36">
        <v>0.64548496965861979</v>
      </c>
      <c r="AA106" s="36">
        <v>0</v>
      </c>
      <c r="AB106" s="36">
        <v>5.0615413444576131E-2</v>
      </c>
      <c r="AC106" s="36">
        <v>1.9517844608906407E-2</v>
      </c>
      <c r="AD106" s="36">
        <v>0</v>
      </c>
      <c r="AE106" s="36">
        <v>0.59629953010494985</v>
      </c>
      <c r="AF106" s="36">
        <v>3.2558616351175448E-2</v>
      </c>
      <c r="AG106" s="36">
        <v>0.25295973851182119</v>
      </c>
      <c r="AH106" s="36">
        <v>0.41306551283469584</v>
      </c>
      <c r="AI106" s="36">
        <v>0.85380932970080325</v>
      </c>
      <c r="AJ106" s="36">
        <v>1.3708089064267154E-2</v>
      </c>
      <c r="AK106" s="36">
        <v>2.9038551563280404E-2</v>
      </c>
      <c r="AL106" s="36">
        <v>6.4234738127746938E-2</v>
      </c>
      <c r="AM106" s="36">
        <v>0</v>
      </c>
      <c r="AN106" s="36">
        <v>0.18576180171853443</v>
      </c>
      <c r="AO106" s="36">
        <v>0</v>
      </c>
      <c r="AP106" s="36">
        <v>0</v>
      </c>
      <c r="AQ106" s="36">
        <v>3.5859429670867894E-2</v>
      </c>
      <c r="AR106" s="36">
        <v>1.0414723211057417</v>
      </c>
      <c r="AS106" s="36">
        <v>0.13127419382163619</v>
      </c>
      <c r="AT106" s="36">
        <v>4.2603660204944181E-2</v>
      </c>
      <c r="AU106" s="36">
        <v>0</v>
      </c>
      <c r="AV106" s="36">
        <v>9.6607085352386577E-3</v>
      </c>
      <c r="AW106" s="36">
        <v>6.4579122734710944E-3</v>
      </c>
      <c r="AX106" s="36">
        <v>0.51518441342794841</v>
      </c>
      <c r="AY106" s="36">
        <v>0</v>
      </c>
      <c r="AZ106" s="36">
        <v>0</v>
      </c>
      <c r="BA106" s="36">
        <v>0</v>
      </c>
      <c r="BB106" s="36">
        <v>1.7209479177293543E-3</v>
      </c>
      <c r="BC106" s="36">
        <v>0</v>
      </c>
      <c r="BD106" s="36">
        <v>7.0477121844981089E-2</v>
      </c>
      <c r="BE106" s="36">
        <v>5.8853020665633943E-2</v>
      </c>
      <c r="BF106" s="36">
        <v>0.1362808813447684</v>
      </c>
      <c r="BG106" s="36">
        <v>0</v>
      </c>
      <c r="BH106" s="36">
        <v>0</v>
      </c>
      <c r="BI106" s="36">
        <v>4.2598361524950521</v>
      </c>
      <c r="BJ106" s="36">
        <v>0</v>
      </c>
      <c r="BK106" s="36">
        <v>1.2207920320758174</v>
      </c>
      <c r="BL106" s="36">
        <v>1.0888183492276997</v>
      </c>
      <c r="BM106" s="36">
        <v>0.22852116917551496</v>
      </c>
      <c r="BN106" s="36">
        <v>0</v>
      </c>
      <c r="BO106" s="36">
        <v>0</v>
      </c>
    </row>
    <row r="107" spans="1:67" x14ac:dyDescent="0.45">
      <c r="A107">
        <v>2014</v>
      </c>
      <c r="B107" s="33" t="s">
        <v>371</v>
      </c>
      <c r="C107" s="35" t="s">
        <v>435</v>
      </c>
      <c r="D107" s="33" t="s">
        <v>442</v>
      </c>
      <c r="E107" s="36">
        <v>0.48122615622813625</v>
      </c>
      <c r="F107" s="36">
        <v>4.7300514927144384E-2</v>
      </c>
      <c r="G107" s="36">
        <v>8.3314457922759825E-3</v>
      </c>
      <c r="H107" s="36">
        <v>0.50843857142341931</v>
      </c>
      <c r="I107" s="36">
        <v>1.8808639423217111</v>
      </c>
      <c r="J107" s="36">
        <v>2.6971555513598009</v>
      </c>
      <c r="K107" s="36">
        <v>0.27747115979888748</v>
      </c>
      <c r="L107" s="36">
        <v>0.58677735827324384</v>
      </c>
      <c r="M107" s="36">
        <v>0.72591720067911369</v>
      </c>
      <c r="N107" s="36">
        <v>21.495984703888027</v>
      </c>
      <c r="O107" s="36">
        <v>3.305428951196701</v>
      </c>
      <c r="P107" s="36">
        <v>0.38540378931454577</v>
      </c>
      <c r="Q107" s="36">
        <v>0.77143590253207839</v>
      </c>
      <c r="R107" s="36">
        <v>1.8568824627832736</v>
      </c>
      <c r="S107" s="36">
        <v>8.6762214981512997</v>
      </c>
      <c r="T107" s="36">
        <v>1.9104362331345983</v>
      </c>
      <c r="U107" s="36">
        <v>0.80888765825687226</v>
      </c>
      <c r="V107" s="36">
        <v>1.1211472358726384</v>
      </c>
      <c r="W107" s="36">
        <v>2.5862253275678939</v>
      </c>
      <c r="X107" s="36">
        <v>5.5150461393379917</v>
      </c>
      <c r="Y107" s="36">
        <v>0.97034435076206438</v>
      </c>
      <c r="Z107" s="36">
        <v>3.5825295260906516</v>
      </c>
      <c r="AA107" s="36">
        <v>0</v>
      </c>
      <c r="AB107" s="36">
        <v>2.2663494095695902</v>
      </c>
      <c r="AC107" s="36">
        <v>0.16909884174034615</v>
      </c>
      <c r="AD107" s="36">
        <v>0</v>
      </c>
      <c r="AE107" s="36">
        <v>6.2171096078325583</v>
      </c>
      <c r="AF107" s="36">
        <v>0.14829195417475324</v>
      </c>
      <c r="AG107" s="36">
        <v>1.1521341621855306</v>
      </c>
      <c r="AH107" s="36">
        <v>1.8813542742534852</v>
      </c>
      <c r="AI107" s="36">
        <v>7.0985171620511913</v>
      </c>
      <c r="AJ107" s="36">
        <v>7.4004684363572645E-2</v>
      </c>
      <c r="AK107" s="36">
        <v>9.2444596135309615E-2</v>
      </c>
      <c r="AL107" s="36">
        <v>0.28696525723712762</v>
      </c>
      <c r="AM107" s="36">
        <v>0</v>
      </c>
      <c r="AN107" s="36">
        <v>0.42197862342230102</v>
      </c>
      <c r="AO107" s="36">
        <v>0</v>
      </c>
      <c r="AP107" s="36">
        <v>0</v>
      </c>
      <c r="AQ107" s="36">
        <v>0.1639524319013127</v>
      </c>
      <c r="AR107" s="36">
        <v>3.7438163074978994</v>
      </c>
      <c r="AS107" s="36">
        <v>0.68705856243718688</v>
      </c>
      <c r="AT107" s="36">
        <v>0.21501995952392272</v>
      </c>
      <c r="AU107" s="36">
        <v>0</v>
      </c>
      <c r="AV107" s="36">
        <v>7.9915427404835732E-2</v>
      </c>
      <c r="AW107" s="36">
        <v>4.6375830106993143E-2</v>
      </c>
      <c r="AX107" s="36">
        <v>4.2816327185777325</v>
      </c>
      <c r="AY107" s="36">
        <v>0</v>
      </c>
      <c r="AZ107" s="36">
        <v>0</v>
      </c>
      <c r="BA107" s="36">
        <v>0</v>
      </c>
      <c r="BB107" s="36">
        <v>1.5595367520737332E-2</v>
      </c>
      <c r="BC107" s="36">
        <v>0</v>
      </c>
      <c r="BD107" s="36">
        <v>0.32228003247913006</v>
      </c>
      <c r="BE107" s="36">
        <v>0.36372383039202622</v>
      </c>
      <c r="BF107" s="36">
        <v>0.92072143415338203</v>
      </c>
      <c r="BG107" s="36">
        <v>0</v>
      </c>
      <c r="BH107" s="36">
        <v>0</v>
      </c>
      <c r="BI107" s="36">
        <v>8.18282499777205</v>
      </c>
      <c r="BJ107" s="36">
        <v>0</v>
      </c>
      <c r="BK107" s="36">
        <v>3.5503834209274991</v>
      </c>
      <c r="BL107" s="36">
        <v>5.3331156183435509</v>
      </c>
      <c r="BM107" s="36">
        <v>0.83905512973922913</v>
      </c>
      <c r="BN107" s="36">
        <v>0</v>
      </c>
      <c r="BO107" s="36">
        <v>0</v>
      </c>
    </row>
    <row r="108" spans="1:67" x14ac:dyDescent="0.45">
      <c r="A108">
        <v>2014</v>
      </c>
      <c r="B108" s="33" t="s">
        <v>372</v>
      </c>
      <c r="C108" s="35" t="s">
        <v>436</v>
      </c>
      <c r="D108" s="33" t="s">
        <v>442</v>
      </c>
      <c r="E108" s="36">
        <v>1.702859453128946</v>
      </c>
      <c r="F108" s="36">
        <v>0.27310716860269735</v>
      </c>
      <c r="G108" s="36">
        <v>3.5315141012105346E-2</v>
      </c>
      <c r="H108" s="36">
        <v>19.218243871035529</v>
      </c>
      <c r="I108" s="36">
        <v>17.82997992722256</v>
      </c>
      <c r="J108" s="36">
        <v>26.439030048528821</v>
      </c>
      <c r="K108" s="36">
        <v>7.979087940597851</v>
      </c>
      <c r="L108" s="36">
        <v>3.3777570463163387</v>
      </c>
      <c r="M108" s="36">
        <v>1.5651150722502072</v>
      </c>
      <c r="N108" s="36">
        <v>182.10184222204262</v>
      </c>
      <c r="O108" s="36">
        <v>14.138459191812963</v>
      </c>
      <c r="P108" s="36">
        <v>2.9150773597399695</v>
      </c>
      <c r="Q108" s="36">
        <v>1.8445818607980833</v>
      </c>
      <c r="R108" s="36">
        <v>14.726674376211072</v>
      </c>
      <c r="S108" s="36">
        <v>69.470748447118481</v>
      </c>
      <c r="T108" s="36">
        <v>8.6516948531994373</v>
      </c>
      <c r="U108" s="36">
        <v>7.1419577839668094</v>
      </c>
      <c r="V108" s="36">
        <v>6.7479787826831146</v>
      </c>
      <c r="W108" s="36">
        <v>22.132942065872292</v>
      </c>
      <c r="X108" s="36">
        <v>10.9188181684807</v>
      </c>
      <c r="Y108" s="36">
        <v>3.75395985164959</v>
      </c>
      <c r="Z108" s="36">
        <v>40.512343901266206</v>
      </c>
      <c r="AA108" s="36">
        <v>0</v>
      </c>
      <c r="AB108" s="36">
        <v>18.046594455703229</v>
      </c>
      <c r="AC108" s="36">
        <v>3.2563161588530347</v>
      </c>
      <c r="AD108" s="36">
        <v>0</v>
      </c>
      <c r="AE108" s="36">
        <v>88.150961757663964</v>
      </c>
      <c r="AF108" s="36">
        <v>2.2475937789622926</v>
      </c>
      <c r="AG108" s="36">
        <v>17.462373519226784</v>
      </c>
      <c r="AH108" s="36">
        <v>28.51483092323992</v>
      </c>
      <c r="AI108" s="36">
        <v>103.2981524633085</v>
      </c>
      <c r="AJ108" s="36">
        <v>0.95137144806536</v>
      </c>
      <c r="AK108" s="36">
        <v>2.5086997933099364</v>
      </c>
      <c r="AL108" s="36">
        <v>3.2024219373489964</v>
      </c>
      <c r="AM108" s="36">
        <v>0</v>
      </c>
      <c r="AN108" s="36">
        <v>2.7413999797010495</v>
      </c>
      <c r="AO108" s="36">
        <v>0</v>
      </c>
      <c r="AP108" s="36">
        <v>0</v>
      </c>
      <c r="AQ108" s="36">
        <v>6.5968245900847124</v>
      </c>
      <c r="AR108" s="36">
        <v>99.885362520370563</v>
      </c>
      <c r="AS108" s="36">
        <v>6.2243740887555647</v>
      </c>
      <c r="AT108" s="36">
        <v>0.9314274227032614</v>
      </c>
      <c r="AU108" s="36">
        <v>0</v>
      </c>
      <c r="AV108" s="36">
        <v>0.25176440110019926</v>
      </c>
      <c r="AW108" s="36">
        <v>0.40144747367925948</v>
      </c>
      <c r="AX108" s="36">
        <v>83.023703382666255</v>
      </c>
      <c r="AY108" s="36">
        <v>0</v>
      </c>
      <c r="AZ108" s="36">
        <v>0</v>
      </c>
      <c r="BA108" s="36">
        <v>0</v>
      </c>
      <c r="BB108" s="36">
        <v>0.26160510987841912</v>
      </c>
      <c r="BC108" s="36">
        <v>0</v>
      </c>
      <c r="BD108" s="36">
        <v>23.668065213064377</v>
      </c>
      <c r="BE108" s="36">
        <v>7.4218812729117012</v>
      </c>
      <c r="BF108" s="36">
        <v>16.66476587104674</v>
      </c>
      <c r="BG108" s="36">
        <v>0</v>
      </c>
      <c r="BH108" s="36">
        <v>0</v>
      </c>
      <c r="BI108" s="36">
        <v>81.476987079529778</v>
      </c>
      <c r="BJ108" s="36">
        <v>0</v>
      </c>
      <c r="BK108" s="36">
        <v>21.631205336149225</v>
      </c>
      <c r="BL108" s="36">
        <v>3.1356197077865104</v>
      </c>
      <c r="BM108" s="36">
        <v>1.6735120626907287</v>
      </c>
      <c r="BN108" s="36">
        <v>0</v>
      </c>
      <c r="BO108" s="36">
        <v>0</v>
      </c>
    </row>
    <row r="109" spans="1:67" x14ac:dyDescent="0.45">
      <c r="A109">
        <v>2014</v>
      </c>
      <c r="B109" s="33" t="s">
        <v>373</v>
      </c>
      <c r="C109" s="35" t="s">
        <v>437</v>
      </c>
      <c r="D109" s="33" t="s">
        <v>442</v>
      </c>
      <c r="E109" s="36">
        <v>1.9126441484199861</v>
      </c>
      <c r="F109" s="36">
        <v>0.21240596122950328</v>
      </c>
      <c r="G109" s="36">
        <v>1.1580635040951187E-3</v>
      </c>
      <c r="H109" s="36">
        <v>105.20650435477198</v>
      </c>
      <c r="I109" s="36">
        <v>15.626117960626237</v>
      </c>
      <c r="J109" s="36">
        <v>23.564370321271422</v>
      </c>
      <c r="K109" s="36">
        <v>0.73388858179424776</v>
      </c>
      <c r="L109" s="36">
        <v>0.1396695773403818</v>
      </c>
      <c r="M109" s="36">
        <v>0.57093313958768876</v>
      </c>
      <c r="N109" s="36">
        <v>0.41346643220806417</v>
      </c>
      <c r="O109" s="36">
        <v>3.5379698221135891</v>
      </c>
      <c r="P109" s="36">
        <v>2.6933764046089399</v>
      </c>
      <c r="Q109" s="36">
        <v>1.1260524691288913</v>
      </c>
      <c r="R109" s="36">
        <v>1.6949203297071349</v>
      </c>
      <c r="S109" s="36">
        <v>7.4852099404397503</v>
      </c>
      <c r="T109" s="36">
        <v>6.0258456678137833</v>
      </c>
      <c r="U109" s="36">
        <v>7.3480916591578689</v>
      </c>
      <c r="V109" s="36">
        <v>6.4589732697926889</v>
      </c>
      <c r="W109" s="36">
        <v>23.312706418523966</v>
      </c>
      <c r="X109" s="36">
        <v>11.410753790320111</v>
      </c>
      <c r="Y109" s="36">
        <v>1.494576239092813</v>
      </c>
      <c r="Z109" s="36">
        <v>24.844051535072914</v>
      </c>
      <c r="AA109" s="36">
        <v>0</v>
      </c>
      <c r="AB109" s="36">
        <v>0.34644114831837008</v>
      </c>
      <c r="AC109" s="36">
        <v>3.489089530379855</v>
      </c>
      <c r="AD109" s="36">
        <v>0</v>
      </c>
      <c r="AE109" s="36">
        <v>72.669997030417008</v>
      </c>
      <c r="AF109" s="36">
        <v>2.2515151591543252</v>
      </c>
      <c r="AG109" s="36">
        <v>17.492839704879444</v>
      </c>
      <c r="AH109" s="36">
        <v>28.564580269323642</v>
      </c>
      <c r="AI109" s="36">
        <v>116.83721997026259</v>
      </c>
      <c r="AJ109" s="36">
        <v>2.8826190493270154</v>
      </c>
      <c r="AK109" s="36">
        <v>14.509283366960529</v>
      </c>
      <c r="AL109" s="36">
        <v>3.1737145093537982</v>
      </c>
      <c r="AM109" s="36">
        <v>0</v>
      </c>
      <c r="AN109" s="36">
        <v>1.7310615144590324</v>
      </c>
      <c r="AO109" s="36">
        <v>0</v>
      </c>
      <c r="AP109" s="36">
        <v>0</v>
      </c>
      <c r="AQ109" s="36">
        <v>41.806582416716267</v>
      </c>
      <c r="AR109" s="36">
        <v>498.3679482520148</v>
      </c>
      <c r="AS109" s="36">
        <v>5.9771043946005298</v>
      </c>
      <c r="AT109" s="36">
        <v>0.664812280337578</v>
      </c>
      <c r="AU109" s="36">
        <v>0</v>
      </c>
      <c r="AV109" s="36">
        <v>6.145228320645172E-2</v>
      </c>
      <c r="AW109" s="36">
        <v>0.39758606105940469</v>
      </c>
      <c r="AX109" s="36">
        <v>89.139571703295672</v>
      </c>
      <c r="AY109" s="36">
        <v>0</v>
      </c>
      <c r="AZ109" s="36">
        <v>0</v>
      </c>
      <c r="BA109" s="36">
        <v>0</v>
      </c>
      <c r="BB109" s="36">
        <v>0.28119275388525755</v>
      </c>
      <c r="BC109" s="36">
        <v>0</v>
      </c>
      <c r="BD109" s="36">
        <v>142.91555581116819</v>
      </c>
      <c r="BE109" s="36">
        <v>46.796657880099289</v>
      </c>
      <c r="BF109" s="36">
        <v>17.374781108982376</v>
      </c>
      <c r="BG109" s="36">
        <v>0</v>
      </c>
      <c r="BH109" s="36">
        <v>0</v>
      </c>
      <c r="BI109" s="36">
        <v>251.70970349973788</v>
      </c>
      <c r="BJ109" s="36">
        <v>0</v>
      </c>
      <c r="BK109" s="36">
        <v>79.252533096749104</v>
      </c>
      <c r="BL109" s="36">
        <v>4.4876122726311367</v>
      </c>
      <c r="BM109" s="36">
        <v>0.82019111611130624</v>
      </c>
      <c r="BN109" s="36">
        <v>0</v>
      </c>
      <c r="BO109" s="36">
        <v>0</v>
      </c>
    </row>
    <row r="110" spans="1:67" x14ac:dyDescent="0.45">
      <c r="A110">
        <v>2014</v>
      </c>
      <c r="B110" s="33" t="s">
        <v>374</v>
      </c>
      <c r="C110" s="35" t="s">
        <v>438</v>
      </c>
      <c r="D110" s="33" t="s">
        <v>442</v>
      </c>
      <c r="E110" s="36">
        <v>0.17502436927506804</v>
      </c>
      <c r="F110" s="36">
        <v>4.3805019492303032E-2</v>
      </c>
      <c r="G110" s="36">
        <v>7.6552043438590702E-4</v>
      </c>
      <c r="H110" s="36">
        <v>0.53327858180940968</v>
      </c>
      <c r="I110" s="36">
        <v>2.2194431312126888</v>
      </c>
      <c r="J110" s="36">
        <v>3.3380122902582903</v>
      </c>
      <c r="K110" s="36">
        <v>0.25623368370818272</v>
      </c>
      <c r="L110" s="36">
        <v>7.8795147031215276E-2</v>
      </c>
      <c r="M110" s="36">
        <v>0.23552246857132131</v>
      </c>
      <c r="N110" s="36">
        <v>0.13246001316557404</v>
      </c>
      <c r="O110" s="36">
        <v>0.88941214163172688</v>
      </c>
      <c r="P110" s="36">
        <v>0.36831090388367138</v>
      </c>
      <c r="Q110" s="36">
        <v>0.26086084066967735</v>
      </c>
      <c r="R110" s="36">
        <v>0.27972894406220639</v>
      </c>
      <c r="S110" s="36">
        <v>0.93588404913332313</v>
      </c>
      <c r="T110" s="36">
        <v>1.1541983054033649</v>
      </c>
      <c r="U110" s="36">
        <v>2.9646948296549027</v>
      </c>
      <c r="V110" s="36">
        <v>1.4051498561227214</v>
      </c>
      <c r="W110" s="36">
        <v>3.2325385015210499</v>
      </c>
      <c r="X110" s="36">
        <v>1.892085957395703</v>
      </c>
      <c r="Y110" s="36">
        <v>0.41493528648019606</v>
      </c>
      <c r="Z110" s="36">
        <v>13.23520988554872</v>
      </c>
      <c r="AA110" s="36">
        <v>0</v>
      </c>
      <c r="AB110" s="36">
        <v>0.30349103614305284</v>
      </c>
      <c r="AC110" s="36">
        <v>0.4014530129992433</v>
      </c>
      <c r="AD110" s="36">
        <v>0</v>
      </c>
      <c r="AE110" s="36">
        <v>9.154921647205251</v>
      </c>
      <c r="AF110" s="36">
        <v>0.28123487888926668</v>
      </c>
      <c r="AG110" s="36">
        <v>2.1850160205546496</v>
      </c>
      <c r="AH110" s="36">
        <v>3.5679779155196609</v>
      </c>
      <c r="AI110" s="36">
        <v>14.296857871374961</v>
      </c>
      <c r="AJ110" s="36">
        <v>7.3513739780764836E-2</v>
      </c>
      <c r="AK110" s="36">
        <v>0.13434699251271201</v>
      </c>
      <c r="AL110" s="36">
        <v>0.40632476442051058</v>
      </c>
      <c r="AM110" s="36">
        <v>0</v>
      </c>
      <c r="AN110" s="36">
        <v>0.74147896203875097</v>
      </c>
      <c r="AO110" s="36">
        <v>0</v>
      </c>
      <c r="AP110" s="36">
        <v>0</v>
      </c>
      <c r="AQ110" s="36">
        <v>0.84178214271628915</v>
      </c>
      <c r="AR110" s="36">
        <v>8.6409408398578336</v>
      </c>
      <c r="AS110" s="36">
        <v>0.96810437489964296</v>
      </c>
      <c r="AT110" s="36">
        <v>1.0743597113259946</v>
      </c>
      <c r="AU110" s="36">
        <v>0</v>
      </c>
      <c r="AV110" s="36">
        <v>2.992344462894566E-2</v>
      </c>
      <c r="AW110" s="36">
        <v>5.5624113664079725E-2</v>
      </c>
      <c r="AX110" s="36">
        <v>10.710904368753129</v>
      </c>
      <c r="AY110" s="36">
        <v>0</v>
      </c>
      <c r="AZ110" s="36">
        <v>0</v>
      </c>
      <c r="BA110" s="36">
        <v>0</v>
      </c>
      <c r="BB110" s="36">
        <v>3.6482979354044195E-2</v>
      </c>
      <c r="BC110" s="36">
        <v>0</v>
      </c>
      <c r="BD110" s="36">
        <v>0.52496899252574969</v>
      </c>
      <c r="BE110" s="36">
        <v>0.43903545351469614</v>
      </c>
      <c r="BF110" s="36">
        <v>2.8795001851105715</v>
      </c>
      <c r="BG110" s="36">
        <v>0</v>
      </c>
      <c r="BH110" s="36">
        <v>0</v>
      </c>
      <c r="BI110" s="36">
        <v>29.013783338374154</v>
      </c>
      <c r="BJ110" s="36">
        <v>0</v>
      </c>
      <c r="BK110" s="36">
        <v>3.1837819357646548</v>
      </c>
      <c r="BL110" s="36">
        <v>18.358105895789201</v>
      </c>
      <c r="BM110" s="36">
        <v>4.8139010025526581</v>
      </c>
      <c r="BN110" s="36">
        <v>0</v>
      </c>
      <c r="BO110" s="36">
        <v>0</v>
      </c>
    </row>
    <row r="111" spans="1:67" x14ac:dyDescent="0.45">
      <c r="A111">
        <v>2014</v>
      </c>
      <c r="B111" s="33" t="s">
        <v>375</v>
      </c>
      <c r="C111" s="35" t="s">
        <v>439</v>
      </c>
      <c r="D111" s="33" t="s">
        <v>442</v>
      </c>
      <c r="E111" s="36">
        <v>0.20380846288530152</v>
      </c>
      <c r="F111" s="36">
        <v>3.0017475597037303E-2</v>
      </c>
      <c r="G111" s="36">
        <v>5.0136926918532857E-3</v>
      </c>
      <c r="H111" s="36">
        <v>0.50126068114196265</v>
      </c>
      <c r="I111" s="36">
        <v>1.8352983088177832</v>
      </c>
      <c r="J111" s="36">
        <v>1.8909633211203087</v>
      </c>
      <c r="K111" s="36">
        <v>0.14844376330873707</v>
      </c>
      <c r="L111" s="36">
        <v>0.10557516754664471</v>
      </c>
      <c r="M111" s="36">
        <v>0.21618947146760442</v>
      </c>
      <c r="N111" s="36">
        <v>0.2648944607248726</v>
      </c>
      <c r="O111" s="36">
        <v>0.81436311512270843</v>
      </c>
      <c r="P111" s="36">
        <v>0.16035954382273315</v>
      </c>
      <c r="Q111" s="36">
        <v>0.232279594958678</v>
      </c>
      <c r="R111" s="36">
        <v>0.20340327908862058</v>
      </c>
      <c r="S111" s="36">
        <v>0.4660284609895326</v>
      </c>
      <c r="T111" s="36">
        <v>0.86379272618396297</v>
      </c>
      <c r="U111" s="36">
        <v>0.58434241100942441</v>
      </c>
      <c r="V111" s="36">
        <v>0.61940624395990396</v>
      </c>
      <c r="W111" s="36">
        <v>1.4913137758543429</v>
      </c>
      <c r="X111" s="36">
        <v>1.0756187138026436</v>
      </c>
      <c r="Y111" s="36">
        <v>0.48174280981265505</v>
      </c>
      <c r="Z111" s="36">
        <v>4.4152714947996321</v>
      </c>
      <c r="AA111" s="36">
        <v>0</v>
      </c>
      <c r="AB111" s="36">
        <v>0.12692556050632017</v>
      </c>
      <c r="AC111" s="36">
        <v>0.12211054369467138</v>
      </c>
      <c r="AD111" s="36">
        <v>0</v>
      </c>
      <c r="AE111" s="36">
        <v>3.2522941900553093</v>
      </c>
      <c r="AF111" s="36">
        <v>9.9845266476021433E-2</v>
      </c>
      <c r="AG111" s="36">
        <v>0.7757342196255832</v>
      </c>
      <c r="AH111" s="36">
        <v>1.2667195566356328</v>
      </c>
      <c r="AI111" s="36">
        <v>4.2890475116584952</v>
      </c>
      <c r="AJ111" s="36">
        <v>4.8931302699828864E-2</v>
      </c>
      <c r="AK111" s="36">
        <v>0.11904731545765479</v>
      </c>
      <c r="AL111" s="36">
        <v>0.15625756546571912</v>
      </c>
      <c r="AM111" s="36">
        <v>0</v>
      </c>
      <c r="AN111" s="36">
        <v>0.67376818301282271</v>
      </c>
      <c r="AO111" s="36">
        <v>0</v>
      </c>
      <c r="AP111" s="36">
        <v>0</v>
      </c>
      <c r="AQ111" s="36">
        <v>0.24828468165010026</v>
      </c>
      <c r="AR111" s="36">
        <v>3.9899480330510402</v>
      </c>
      <c r="AS111" s="36">
        <v>0.37089219354701874</v>
      </c>
      <c r="AT111" s="36">
        <v>6.0021017304271486E-2</v>
      </c>
      <c r="AU111" s="36">
        <v>0</v>
      </c>
      <c r="AV111" s="36">
        <v>2.8895859524992067E-2</v>
      </c>
      <c r="AW111" s="36">
        <v>1.9478076269306026E-2</v>
      </c>
      <c r="AX111" s="36">
        <v>3.2304605081579791</v>
      </c>
      <c r="AY111" s="36">
        <v>0</v>
      </c>
      <c r="AZ111" s="36">
        <v>0</v>
      </c>
      <c r="BA111" s="36">
        <v>0</v>
      </c>
      <c r="BB111" s="36">
        <v>1.0501522792015189E-2</v>
      </c>
      <c r="BC111" s="36">
        <v>0</v>
      </c>
      <c r="BD111" s="36">
        <v>0.59560832373759576</v>
      </c>
      <c r="BE111" s="36">
        <v>0.30312223647599751</v>
      </c>
      <c r="BF111" s="36">
        <v>0.87138279774306993</v>
      </c>
      <c r="BG111" s="36">
        <v>0</v>
      </c>
      <c r="BH111" s="36">
        <v>0</v>
      </c>
      <c r="BI111" s="36">
        <v>2169.5454110896985</v>
      </c>
      <c r="BJ111" s="36">
        <v>0</v>
      </c>
      <c r="BK111" s="36">
        <v>761.03025953474753</v>
      </c>
      <c r="BL111" s="36">
        <v>3.1663134498021148</v>
      </c>
      <c r="BM111" s="36">
        <v>0.86675438859577625</v>
      </c>
      <c r="BN111" s="36">
        <v>0</v>
      </c>
      <c r="BO111" s="36">
        <v>0</v>
      </c>
    </row>
    <row r="112" spans="1:67" x14ac:dyDescent="0.45">
      <c r="A112">
        <v>2014</v>
      </c>
      <c r="B112" s="33" t="s">
        <v>376</v>
      </c>
      <c r="C112" s="35" t="s">
        <v>440</v>
      </c>
      <c r="D112" s="33" t="s">
        <v>442</v>
      </c>
      <c r="E112" s="36">
        <v>2.2688547225425555E-4</v>
      </c>
      <c r="F112" s="36">
        <v>1.1024553795385954E-4</v>
      </c>
      <c r="G112" s="36">
        <v>2.0123562940831889E-6</v>
      </c>
      <c r="H112" s="36">
        <v>6.2426463843817453E-4</v>
      </c>
      <c r="I112" s="36">
        <v>4.0391604778204672E-3</v>
      </c>
      <c r="J112" s="36">
        <v>5.6537141947255272E-3</v>
      </c>
      <c r="K112" s="36">
        <v>2.6799194025768993E-4</v>
      </c>
      <c r="L112" s="36">
        <v>3.3611810282450553E-4</v>
      </c>
      <c r="M112" s="36">
        <v>7.9277382797246E-4</v>
      </c>
      <c r="N112" s="36">
        <v>7.9126370437181057E-3</v>
      </c>
      <c r="O112" s="36">
        <v>2.7721120989366655E-3</v>
      </c>
      <c r="P112" s="36">
        <v>5.1393999539359528E-4</v>
      </c>
      <c r="Q112" s="36">
        <v>7.3280800684732213E-4</v>
      </c>
      <c r="R112" s="36">
        <v>1.0896287813174231E-3</v>
      </c>
      <c r="S112" s="36">
        <v>3.815131570721966E-3</v>
      </c>
      <c r="T112" s="36">
        <v>3.3107302877369489E-3</v>
      </c>
      <c r="U112" s="36">
        <v>1.2259281026288085E-3</v>
      </c>
      <c r="V112" s="36">
        <v>2.0510268436617512E-3</v>
      </c>
      <c r="W112" s="36">
        <v>5.2388324849515742E-3</v>
      </c>
      <c r="X112" s="36">
        <v>2.4895736680720067E-3</v>
      </c>
      <c r="Y112" s="36">
        <v>9.9892319897260844E-4</v>
      </c>
      <c r="Z112" s="36">
        <v>7.4365274723015287E-3</v>
      </c>
      <c r="AA112" s="36">
        <v>0</v>
      </c>
      <c r="AB112" s="36">
        <v>8.5381376939561388E-4</v>
      </c>
      <c r="AC112" s="36">
        <v>4.7099774177139086E-4</v>
      </c>
      <c r="AD112" s="36">
        <v>0</v>
      </c>
      <c r="AE112" s="36">
        <v>1.0795554717851701E-2</v>
      </c>
      <c r="AF112" s="36">
        <v>3.7411151769928627E-4</v>
      </c>
      <c r="AG112" s="36">
        <v>2.9066085990341719E-3</v>
      </c>
      <c r="AH112" s="36">
        <v>4.7462878799425781E-3</v>
      </c>
      <c r="AI112" s="36">
        <v>1.5071398371850588E-2</v>
      </c>
      <c r="AJ112" s="36">
        <v>1.0243107708705199E-4</v>
      </c>
      <c r="AK112" s="36">
        <v>2.3408093751441228E-4</v>
      </c>
      <c r="AL112" s="36">
        <v>6.0840748292289941E-4</v>
      </c>
      <c r="AM112" s="36">
        <v>0</v>
      </c>
      <c r="AN112" s="36">
        <v>6.9483444622477563E-4</v>
      </c>
      <c r="AO112" s="36">
        <v>0</v>
      </c>
      <c r="AP112" s="36">
        <v>0</v>
      </c>
      <c r="AQ112" s="36">
        <v>1.380256159437863E-4</v>
      </c>
      <c r="AR112" s="36">
        <v>1.0521380538798464E-2</v>
      </c>
      <c r="AS112" s="36">
        <v>1.3393633619065285E-3</v>
      </c>
      <c r="AT112" s="36">
        <v>1.3347980959835587E-4</v>
      </c>
      <c r="AU112" s="36">
        <v>0</v>
      </c>
      <c r="AV112" s="36">
        <v>1.3233975913442533E-4</v>
      </c>
      <c r="AW112" s="36">
        <v>7.0751401563950549E-5</v>
      </c>
      <c r="AX112" s="36">
        <v>1.2262713797818757E-2</v>
      </c>
      <c r="AY112" s="36">
        <v>0</v>
      </c>
      <c r="AZ112" s="36">
        <v>0</v>
      </c>
      <c r="BA112" s="36">
        <v>0</v>
      </c>
      <c r="BB112" s="36">
        <v>3.9052122813900602E-5</v>
      </c>
      <c r="BC112" s="36">
        <v>0</v>
      </c>
      <c r="BD112" s="36">
        <v>5.2522875559290615E-4</v>
      </c>
      <c r="BE112" s="36">
        <v>2.6186173681995472E-4</v>
      </c>
      <c r="BF112" s="36">
        <v>2.6009543914913996E-3</v>
      </c>
      <c r="BG112" s="36">
        <v>0</v>
      </c>
      <c r="BH112" s="36">
        <v>0</v>
      </c>
      <c r="BI112" s="36">
        <v>3.3847841897767059E-2</v>
      </c>
      <c r="BJ112" s="36">
        <v>0</v>
      </c>
      <c r="BK112" s="36">
        <v>1.1276107479379373E-2</v>
      </c>
      <c r="BL112" s="36">
        <v>1.56678261158618E-3</v>
      </c>
      <c r="BM112" s="36">
        <v>3.8639750580902863E-4</v>
      </c>
      <c r="BN112" s="36">
        <v>0</v>
      </c>
      <c r="BO112" s="36">
        <v>0</v>
      </c>
    </row>
    <row r="113" spans="1:67" x14ac:dyDescent="0.45">
      <c r="A113">
        <v>2014</v>
      </c>
      <c r="B113" s="33" t="s">
        <v>377</v>
      </c>
      <c r="C113" s="35" t="s">
        <v>441</v>
      </c>
      <c r="D113" s="33" t="s">
        <v>442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36">
        <v>0</v>
      </c>
      <c r="AL113" s="36">
        <v>0</v>
      </c>
      <c r="AM113" s="36">
        <v>0</v>
      </c>
      <c r="AN113" s="36">
        <v>0</v>
      </c>
      <c r="AO113" s="36">
        <v>0</v>
      </c>
      <c r="AP113" s="36">
        <v>0</v>
      </c>
      <c r="AQ113" s="36">
        <v>0</v>
      </c>
      <c r="AR113" s="36">
        <v>0</v>
      </c>
      <c r="AS113" s="36">
        <v>0</v>
      </c>
      <c r="AT113" s="36">
        <v>0</v>
      </c>
      <c r="AU113" s="36">
        <v>0</v>
      </c>
      <c r="AV113" s="36">
        <v>0</v>
      </c>
      <c r="AW113" s="36">
        <v>0</v>
      </c>
      <c r="AX113" s="36">
        <v>0</v>
      </c>
      <c r="AY113" s="36">
        <v>0</v>
      </c>
      <c r="AZ113" s="36">
        <v>0</v>
      </c>
      <c r="BA113" s="36">
        <v>0</v>
      </c>
      <c r="BB113" s="36">
        <v>0</v>
      </c>
      <c r="BC113" s="36">
        <v>0</v>
      </c>
      <c r="BD113" s="36">
        <v>0</v>
      </c>
      <c r="BE113" s="36">
        <v>0</v>
      </c>
      <c r="BF113" s="36">
        <v>0</v>
      </c>
      <c r="BG113" s="36">
        <v>0</v>
      </c>
      <c r="BH113" s="36">
        <v>0</v>
      </c>
      <c r="BI113" s="36">
        <v>0</v>
      </c>
      <c r="BJ113" s="36">
        <v>0</v>
      </c>
      <c r="BK113" s="36">
        <v>0</v>
      </c>
      <c r="BL113" s="36">
        <v>0</v>
      </c>
      <c r="BM113" s="36">
        <v>0</v>
      </c>
      <c r="BN113" s="36">
        <v>0</v>
      </c>
      <c r="BO113" s="36">
        <v>0</v>
      </c>
    </row>
    <row r="114" spans="1:67" x14ac:dyDescent="0.45">
      <c r="A114">
        <v>2014</v>
      </c>
      <c r="B114" s="37" t="s">
        <v>443</v>
      </c>
      <c r="C114" s="37" t="s">
        <v>444</v>
      </c>
      <c r="D114" s="33" t="s">
        <v>445</v>
      </c>
      <c r="E114" s="36">
        <v>102102.47317271556</v>
      </c>
      <c r="F114" s="36">
        <v>891.54738215398652</v>
      </c>
      <c r="G114" s="36">
        <v>378.50783620543103</v>
      </c>
      <c r="H114" s="36">
        <v>11441.110337155949</v>
      </c>
      <c r="I114" s="36">
        <v>172122.19773125288</v>
      </c>
      <c r="J114" s="36">
        <v>115848.85740938665</v>
      </c>
      <c r="K114" s="36">
        <v>16020.319063996112</v>
      </c>
      <c r="L114" s="36">
        <v>13056.31182239685</v>
      </c>
      <c r="M114" s="36">
        <v>10545.252969979718</v>
      </c>
      <c r="N114" s="36">
        <v>119960.97520327503</v>
      </c>
      <c r="O114" s="36">
        <v>98547.382681362578</v>
      </c>
      <c r="P114" s="36">
        <v>14307.937397092413</v>
      </c>
      <c r="Q114" s="36">
        <v>39987.357768093374</v>
      </c>
      <c r="R114" s="36">
        <v>35529.731121771831</v>
      </c>
      <c r="S114" s="36">
        <v>128920.94234225524</v>
      </c>
      <c r="T114" s="36">
        <v>47121.930094954405</v>
      </c>
      <c r="U114" s="36">
        <v>20686.856371213715</v>
      </c>
      <c r="V114" s="36">
        <v>32822.210599779413</v>
      </c>
      <c r="W114" s="36">
        <v>47333.941948509753</v>
      </c>
      <c r="X114" s="36">
        <v>80205.445865883114</v>
      </c>
      <c r="Y114" s="36">
        <v>14842.969776138811</v>
      </c>
      <c r="Z114" s="36">
        <v>90976.10185349005</v>
      </c>
      <c r="AA114" s="36">
        <v>0</v>
      </c>
      <c r="AB114" s="36">
        <v>41664.060545375389</v>
      </c>
      <c r="AC114" s="36">
        <v>2962.4484847699309</v>
      </c>
      <c r="AD114" s="36">
        <v>0</v>
      </c>
      <c r="AE114" s="36">
        <v>240935.20917115928</v>
      </c>
      <c r="AF114" s="36">
        <v>2900.3462338697373</v>
      </c>
      <c r="AG114" s="36">
        <v>22533.845344526755</v>
      </c>
      <c r="AH114" s="36">
        <v>36796.189541230473</v>
      </c>
      <c r="AI114" s="36">
        <v>140871.81368578205</v>
      </c>
      <c r="AJ114" s="36">
        <v>1306.6515613998617</v>
      </c>
      <c r="AK114" s="36">
        <v>1678.1412364772323</v>
      </c>
      <c r="AL114" s="36">
        <v>5581.2591077972666</v>
      </c>
      <c r="AM114" s="36">
        <v>0</v>
      </c>
      <c r="AN114" s="36">
        <v>58256.972909833115</v>
      </c>
      <c r="AO114" s="36">
        <v>0</v>
      </c>
      <c r="AP114" s="36">
        <v>0</v>
      </c>
      <c r="AQ114" s="36">
        <v>4185.4526240073938</v>
      </c>
      <c r="AR114" s="36">
        <v>16028.616156193581</v>
      </c>
      <c r="AS114" s="36">
        <v>15702.196555031267</v>
      </c>
      <c r="AT114" s="36">
        <v>5851.5978860292726</v>
      </c>
      <c r="AU114" s="36">
        <v>0</v>
      </c>
      <c r="AV114" s="36">
        <v>11715.835793643015</v>
      </c>
      <c r="AW114" s="36">
        <v>783.3503546772472</v>
      </c>
      <c r="AX114" s="36">
        <v>16602.064847618236</v>
      </c>
      <c r="AY114" s="36">
        <v>0</v>
      </c>
      <c r="AZ114" s="36">
        <v>0</v>
      </c>
      <c r="BA114" s="36">
        <v>0</v>
      </c>
      <c r="BB114" s="36">
        <v>227.92340511134086</v>
      </c>
      <c r="BC114" s="36">
        <v>0</v>
      </c>
      <c r="BD114" s="36">
        <v>9037.5339762743479</v>
      </c>
      <c r="BE114" s="36">
        <v>16713.863126203687</v>
      </c>
      <c r="BF114" s="36">
        <v>11049.526555377268</v>
      </c>
      <c r="BG114" s="36">
        <v>0</v>
      </c>
      <c r="BH114" s="36">
        <v>0</v>
      </c>
      <c r="BI114" s="36">
        <v>1285235.6809748774</v>
      </c>
      <c r="BJ114" s="36">
        <v>0</v>
      </c>
      <c r="BK114" s="36">
        <v>254279.33976760472</v>
      </c>
      <c r="BL114" s="36">
        <v>510557.13467546221</v>
      </c>
      <c r="BM114" s="36">
        <v>59169.995863443444</v>
      </c>
      <c r="BN114" s="36">
        <v>0</v>
      </c>
      <c r="BO114" s="36">
        <v>0</v>
      </c>
    </row>
    <row r="115" spans="1:67" x14ac:dyDescent="0.45">
      <c r="A115">
        <v>2014</v>
      </c>
      <c r="B115" s="38" t="s">
        <v>446</v>
      </c>
      <c r="C115" s="38" t="s">
        <v>447</v>
      </c>
      <c r="D115" s="33" t="s">
        <v>445</v>
      </c>
      <c r="E115" s="36">
        <v>-8853.6983704915292</v>
      </c>
      <c r="F115" s="36">
        <v>65.633407595943254</v>
      </c>
      <c r="G115" s="36">
        <v>8.7546468503329713</v>
      </c>
      <c r="H115" s="36">
        <v>969.86461717899977</v>
      </c>
      <c r="I115" s="36">
        <v>-2076.8736688692329</v>
      </c>
      <c r="J115" s="36">
        <v>31.540643697659746</v>
      </c>
      <c r="K115" s="36">
        <v>278.2514498865246</v>
      </c>
      <c r="L115" s="36">
        <v>688.09888700845909</v>
      </c>
      <c r="M115" s="36">
        <v>690.48715034721727</v>
      </c>
      <c r="N115" s="36">
        <v>6778.841683629109</v>
      </c>
      <c r="O115" s="36">
        <v>3050.2181416391018</v>
      </c>
      <c r="P115" s="36">
        <v>1178.1898795606864</v>
      </c>
      <c r="Q115" s="36">
        <v>2633.2081385832716</v>
      </c>
      <c r="R115" s="36">
        <v>2635.7452736585929</v>
      </c>
      <c r="S115" s="36">
        <v>10691.989268385691</v>
      </c>
      <c r="T115" s="36">
        <v>3730.0221575521618</v>
      </c>
      <c r="U115" s="36">
        <v>1769.0392604336059</v>
      </c>
      <c r="V115" s="36">
        <v>2334.2056315645932</v>
      </c>
      <c r="W115" s="36">
        <v>3966.6724521599253</v>
      </c>
      <c r="X115" s="36">
        <v>5740.7011093548053</v>
      </c>
      <c r="Y115" s="36">
        <v>410.54294014691203</v>
      </c>
      <c r="Z115" s="36">
        <v>3978.238931531851</v>
      </c>
      <c r="AA115" s="36">
        <v>0</v>
      </c>
      <c r="AB115" s="36">
        <v>1157.381959411352</v>
      </c>
      <c r="AC115" s="36">
        <v>21.275183400822051</v>
      </c>
      <c r="AD115" s="36">
        <v>0</v>
      </c>
      <c r="AE115" s="36">
        <v>14483.390618493861</v>
      </c>
      <c r="AF115" s="36">
        <v>136.13605007580827</v>
      </c>
      <c r="AG115" s="36">
        <v>1057.6905145133533</v>
      </c>
      <c r="AH115" s="36">
        <v>1727.1344526590271</v>
      </c>
      <c r="AI115" s="36">
        <v>19122.529518765186</v>
      </c>
      <c r="AJ115" s="36">
        <v>31.525632095635878</v>
      </c>
      <c r="AK115" s="36">
        <v>154.55668160852221</v>
      </c>
      <c r="AL115" s="36">
        <v>190.43215015486058</v>
      </c>
      <c r="AM115" s="36">
        <v>0</v>
      </c>
      <c r="AN115" s="36">
        <v>216.55814163027185</v>
      </c>
      <c r="AO115" s="36">
        <v>0</v>
      </c>
      <c r="AP115" s="36">
        <v>0</v>
      </c>
      <c r="AQ115" s="36">
        <v>307.63338720452884</v>
      </c>
      <c r="AR115" s="36">
        <v>367.73639612451029</v>
      </c>
      <c r="AS115" s="36">
        <v>650.5736272493067</v>
      </c>
      <c r="AT115" s="36">
        <v>282.63156002830812</v>
      </c>
      <c r="AU115" s="36">
        <v>0</v>
      </c>
      <c r="AV115" s="36">
        <v>351.00826030586603</v>
      </c>
      <c r="AW115" s="36">
        <v>-7.7461313530924665</v>
      </c>
      <c r="AX115" s="36">
        <v>941.27518635902879</v>
      </c>
      <c r="AY115" s="36">
        <v>0</v>
      </c>
      <c r="AZ115" s="36">
        <v>0</v>
      </c>
      <c r="BA115" s="36">
        <v>0</v>
      </c>
      <c r="BB115" s="36">
        <v>2.530422323161472</v>
      </c>
      <c r="BC115" s="36">
        <v>0</v>
      </c>
      <c r="BD115" s="36">
        <v>240.85595169596473</v>
      </c>
      <c r="BE115" s="36">
        <v>928.73283692674602</v>
      </c>
      <c r="BF115" s="36">
        <v>955.58689448071709</v>
      </c>
      <c r="BG115" s="36">
        <v>0</v>
      </c>
      <c r="BH115" s="36">
        <v>0</v>
      </c>
      <c r="BI115" s="36">
        <v>24483.492634698636</v>
      </c>
      <c r="BJ115" s="36">
        <v>0</v>
      </c>
      <c r="BK115" s="36">
        <v>6165.737764681634</v>
      </c>
      <c r="BL115" s="36">
        <v>25450.531346032229</v>
      </c>
      <c r="BM115" s="36">
        <v>0</v>
      </c>
      <c r="BN115" s="36">
        <v>0</v>
      </c>
      <c r="BO115" s="36">
        <v>0</v>
      </c>
    </row>
    <row r="116" spans="1:67" x14ac:dyDescent="0.45">
      <c r="A116">
        <v>2014</v>
      </c>
      <c r="B116" s="38" t="s">
        <v>448</v>
      </c>
      <c r="C116" s="38" t="s">
        <v>449</v>
      </c>
      <c r="D116" s="33" t="s">
        <v>445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36">
        <v>0</v>
      </c>
      <c r="AL116" s="36">
        <v>0</v>
      </c>
      <c r="AM116" s="36">
        <v>0</v>
      </c>
      <c r="AN116" s="36">
        <v>0</v>
      </c>
      <c r="AO116" s="36">
        <v>0</v>
      </c>
      <c r="AP116" s="36">
        <v>0</v>
      </c>
      <c r="AQ116" s="36">
        <v>0</v>
      </c>
      <c r="AR116" s="36">
        <v>0</v>
      </c>
      <c r="AS116" s="36">
        <v>0</v>
      </c>
      <c r="AT116" s="36">
        <v>0</v>
      </c>
      <c r="AU116" s="36">
        <v>0</v>
      </c>
      <c r="AV116" s="36">
        <v>0</v>
      </c>
      <c r="AW116" s="36">
        <v>0</v>
      </c>
      <c r="AX116" s="36">
        <v>0</v>
      </c>
      <c r="AY116" s="36">
        <v>0</v>
      </c>
      <c r="AZ116" s="36">
        <v>0</v>
      </c>
      <c r="BA116" s="36">
        <v>0</v>
      </c>
      <c r="BB116" s="36">
        <v>0</v>
      </c>
      <c r="BC116" s="36">
        <v>0</v>
      </c>
      <c r="BD116" s="36">
        <v>0</v>
      </c>
      <c r="BE116" s="36">
        <v>0</v>
      </c>
      <c r="BF116" s="36">
        <v>0</v>
      </c>
      <c r="BG116" s="36">
        <v>0</v>
      </c>
      <c r="BH116" s="36">
        <v>0</v>
      </c>
      <c r="BI116" s="36">
        <v>0</v>
      </c>
      <c r="BJ116" s="36">
        <v>0</v>
      </c>
      <c r="BK116" s="36">
        <v>0</v>
      </c>
      <c r="BL116" s="36">
        <v>0</v>
      </c>
      <c r="BM116" s="36">
        <v>0</v>
      </c>
      <c r="BN116" s="36">
        <v>0</v>
      </c>
      <c r="BO116" s="36">
        <v>0</v>
      </c>
    </row>
    <row r="117" spans="1:67" x14ac:dyDescent="0.45">
      <c r="A117">
        <v>2014</v>
      </c>
      <c r="B117" s="38" t="s">
        <v>450</v>
      </c>
      <c r="C117" s="38" t="s">
        <v>451</v>
      </c>
      <c r="D117" s="33" t="s">
        <v>445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36">
        <v>0</v>
      </c>
      <c r="AL117" s="36">
        <v>0</v>
      </c>
      <c r="AM117" s="36">
        <v>0</v>
      </c>
      <c r="AN117" s="36">
        <v>0</v>
      </c>
      <c r="AO117" s="36">
        <v>0</v>
      </c>
      <c r="AP117" s="36">
        <v>0</v>
      </c>
      <c r="AQ117" s="36">
        <v>0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>
        <v>0</v>
      </c>
      <c r="BC117" s="36">
        <v>0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0</v>
      </c>
      <c r="BK117" s="36">
        <v>0</v>
      </c>
      <c r="BL117" s="36">
        <v>0</v>
      </c>
      <c r="BM117" s="36">
        <v>0</v>
      </c>
      <c r="BN117" s="36">
        <v>0</v>
      </c>
      <c r="BO117" s="36">
        <v>0</v>
      </c>
    </row>
    <row r="118" spans="1:67" x14ac:dyDescent="0.45">
      <c r="A118">
        <v>2014</v>
      </c>
      <c r="B118" s="38" t="s">
        <v>452</v>
      </c>
      <c r="C118" s="38" t="s">
        <v>453</v>
      </c>
      <c r="D118" s="33" t="s">
        <v>445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6">
        <v>0</v>
      </c>
      <c r="AJ118" s="36">
        <v>0</v>
      </c>
      <c r="AK118" s="36">
        <v>0</v>
      </c>
      <c r="AL118" s="36">
        <v>0</v>
      </c>
      <c r="AM118" s="36">
        <v>0</v>
      </c>
      <c r="AN118" s="36">
        <v>0</v>
      </c>
      <c r="AO118" s="36">
        <v>0</v>
      </c>
      <c r="AP118" s="36">
        <v>0</v>
      </c>
      <c r="AQ118" s="36">
        <v>0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0</v>
      </c>
      <c r="BA118" s="36">
        <v>0</v>
      </c>
      <c r="BB118" s="36">
        <v>0</v>
      </c>
      <c r="BC118" s="36">
        <v>0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0</v>
      </c>
      <c r="BK118" s="36">
        <v>0</v>
      </c>
      <c r="BL118" s="36">
        <v>0</v>
      </c>
      <c r="BM118" s="36">
        <v>0</v>
      </c>
      <c r="BN118" s="36">
        <v>0</v>
      </c>
      <c r="BO118" s="36">
        <v>0</v>
      </c>
    </row>
    <row r="119" spans="1:67" x14ac:dyDescent="0.45">
      <c r="A119">
        <v>2014</v>
      </c>
      <c r="B119" s="37" t="s">
        <v>454</v>
      </c>
      <c r="C119" s="37" t="s">
        <v>455</v>
      </c>
      <c r="D119" s="33" t="s">
        <v>445</v>
      </c>
      <c r="E119" s="36">
        <v>275720.74055657524</v>
      </c>
      <c r="F119" s="36">
        <v>27432.918276180575</v>
      </c>
      <c r="G119" s="36">
        <v>17229.093155229242</v>
      </c>
      <c r="H119" s="36">
        <v>38308.63568297153</v>
      </c>
      <c r="I119" s="36">
        <v>28167.593430352899</v>
      </c>
      <c r="J119" s="36">
        <v>38010.921765383595</v>
      </c>
      <c r="K119" s="36">
        <v>11131.782565727866</v>
      </c>
      <c r="L119" s="36">
        <v>3236.9078796635558</v>
      </c>
      <c r="M119" s="36">
        <v>3102.7118082239836</v>
      </c>
      <c r="N119" s="36">
        <v>16957.14276009706</v>
      </c>
      <c r="O119" s="36">
        <v>28771.961422227847</v>
      </c>
      <c r="P119" s="36">
        <v>4239.3714372386858</v>
      </c>
      <c r="Q119" s="36">
        <v>8161.1248928479654</v>
      </c>
      <c r="R119" s="36">
        <v>16040.430934593076</v>
      </c>
      <c r="S119" s="36">
        <v>23640.623158828985</v>
      </c>
      <c r="T119" s="36">
        <v>14638.377674686129</v>
      </c>
      <c r="U119" s="36">
        <v>5100.8638603171685</v>
      </c>
      <c r="V119" s="36">
        <v>10504.763444429018</v>
      </c>
      <c r="W119" s="36">
        <v>16822.118124792956</v>
      </c>
      <c r="X119" s="36">
        <v>17227.112193706405</v>
      </c>
      <c r="Y119" s="36">
        <v>6037.5904991388334</v>
      </c>
      <c r="Z119" s="36">
        <v>27008.030586839934</v>
      </c>
      <c r="AA119" s="36">
        <v>0</v>
      </c>
      <c r="AB119" s="36">
        <v>28020.362877191325</v>
      </c>
      <c r="AC119" s="36">
        <v>3845.6874493098503</v>
      </c>
      <c r="AD119" s="36">
        <v>0</v>
      </c>
      <c r="AE119" s="36">
        <v>135597.28922356502</v>
      </c>
      <c r="AF119" s="36">
        <v>16662.57364104742</v>
      </c>
      <c r="AG119" s="36">
        <v>129457.59831949073</v>
      </c>
      <c r="AH119" s="36">
        <v>211395.18143354115</v>
      </c>
      <c r="AI119" s="36">
        <v>109942.53258407307</v>
      </c>
      <c r="AJ119" s="36">
        <v>2561.5310780315713</v>
      </c>
      <c r="AK119" s="36">
        <v>3172.6439780628416</v>
      </c>
      <c r="AL119" s="36">
        <v>8958.3674980059641</v>
      </c>
      <c r="AM119" s="36">
        <v>0</v>
      </c>
      <c r="AN119" s="36">
        <v>28872.323487989797</v>
      </c>
      <c r="AO119" s="36">
        <v>0</v>
      </c>
      <c r="AP119" s="36">
        <v>0</v>
      </c>
      <c r="AQ119" s="36">
        <v>23154.145757812716</v>
      </c>
      <c r="AR119" s="36">
        <v>75221.437741056085</v>
      </c>
      <c r="AS119" s="36">
        <v>93277.722769628279</v>
      </c>
      <c r="AT119" s="36">
        <v>21237.194869079067</v>
      </c>
      <c r="AU119" s="36">
        <v>0</v>
      </c>
      <c r="AV119" s="36">
        <v>128502.60125221821</v>
      </c>
      <c r="AW119" s="36">
        <v>7805.6655944235936</v>
      </c>
      <c r="AX119" s="36">
        <v>22693.318877957125</v>
      </c>
      <c r="AY119" s="36">
        <v>0</v>
      </c>
      <c r="AZ119" s="36">
        <v>0</v>
      </c>
      <c r="BA119" s="36">
        <v>0</v>
      </c>
      <c r="BB119" s="36">
        <v>1996.1457102771083</v>
      </c>
      <c r="BC119" s="36">
        <v>141013.50466425164</v>
      </c>
      <c r="BD119" s="36">
        <v>83235.582253210727</v>
      </c>
      <c r="BE119" s="36">
        <v>29931.479269343818</v>
      </c>
      <c r="BF119" s="36">
        <v>50268.485899524945</v>
      </c>
      <c r="BG119" s="36">
        <v>0</v>
      </c>
      <c r="BH119" s="36">
        <v>0</v>
      </c>
      <c r="BI119" s="36">
        <v>0</v>
      </c>
      <c r="BJ119" s="36">
        <v>0</v>
      </c>
      <c r="BK119" s="36">
        <v>0</v>
      </c>
      <c r="BL119" s="36">
        <v>0</v>
      </c>
      <c r="BM119" s="36">
        <v>0</v>
      </c>
      <c r="BN119" s="36">
        <v>0</v>
      </c>
      <c r="BO119" s="36">
        <v>0</v>
      </c>
    </row>
    <row r="120" spans="1:67" x14ac:dyDescent="0.45">
      <c r="A120">
        <v>2014</v>
      </c>
      <c r="B120" s="39" t="s">
        <v>456</v>
      </c>
      <c r="C120" s="38" t="s">
        <v>457</v>
      </c>
      <c r="D120" s="33" t="s">
        <v>445</v>
      </c>
      <c r="E120" s="36">
        <v>376.33715986428723</v>
      </c>
      <c r="F120" s="36">
        <v>3.7604322712369962</v>
      </c>
      <c r="G120" s="36">
        <v>4.1197046631529037</v>
      </c>
      <c r="H120" s="36">
        <v>112.27050698362282</v>
      </c>
      <c r="I120" s="36">
        <v>446.8028169438021</v>
      </c>
      <c r="J120" s="36">
        <v>556.78959665137904</v>
      </c>
      <c r="K120" s="36">
        <v>132.70163811778423</v>
      </c>
      <c r="L120" s="36">
        <v>176.81818920264533</v>
      </c>
      <c r="M120" s="36">
        <v>111.5012178464498</v>
      </c>
      <c r="N120" s="36">
        <v>9630.6721711641512</v>
      </c>
      <c r="O120" s="36">
        <v>1859.1532278709167</v>
      </c>
      <c r="P120" s="36">
        <v>177.01167713052087</v>
      </c>
      <c r="Q120" s="36">
        <v>470.89489075756023</v>
      </c>
      <c r="R120" s="36">
        <v>794.93835864517985</v>
      </c>
      <c r="S120" s="36">
        <v>4283.8912167020881</v>
      </c>
      <c r="T120" s="36">
        <v>762.13671457042301</v>
      </c>
      <c r="U120" s="36">
        <v>269.56400515336912</v>
      </c>
      <c r="V120" s="36">
        <v>372.8394476476625</v>
      </c>
      <c r="W120" s="36">
        <v>577.25969844457484</v>
      </c>
      <c r="X120" s="36">
        <v>855.38659551733031</v>
      </c>
      <c r="Y120" s="36">
        <v>324.68210731663538</v>
      </c>
      <c r="Z120" s="36">
        <v>1140.2555325739011</v>
      </c>
      <c r="AA120" s="36">
        <v>0</v>
      </c>
      <c r="AB120" s="36">
        <v>1025.6364042962095</v>
      </c>
      <c r="AC120" s="36">
        <v>5.1907526824267256</v>
      </c>
      <c r="AD120" s="36">
        <v>0</v>
      </c>
      <c r="AE120" s="36">
        <v>1796.7660129117785</v>
      </c>
      <c r="AF120" s="36">
        <v>6.4079261027546259</v>
      </c>
      <c r="AG120" s="36">
        <v>49.785508727088157</v>
      </c>
      <c r="AH120" s="36">
        <v>81.296245305354887</v>
      </c>
      <c r="AI120" s="36">
        <v>977.71734138011072</v>
      </c>
      <c r="AJ120" s="36">
        <v>20.213688789690252</v>
      </c>
      <c r="AK120" s="36">
        <v>10.860212256478762</v>
      </c>
      <c r="AL120" s="36">
        <v>15.530236731876332</v>
      </c>
      <c r="AM120" s="36">
        <v>0</v>
      </c>
      <c r="AN120" s="36">
        <v>189.30625172278565</v>
      </c>
      <c r="AO120" s="36">
        <v>0</v>
      </c>
      <c r="AP120" s="36">
        <v>0</v>
      </c>
      <c r="AQ120" s="36">
        <v>64.072860049334395</v>
      </c>
      <c r="AR120" s="36">
        <v>28.424318605841336</v>
      </c>
      <c r="AS120" s="36">
        <v>34.356542383406499</v>
      </c>
      <c r="AT120" s="36">
        <v>24.5518515886491</v>
      </c>
      <c r="AU120" s="36">
        <v>0</v>
      </c>
      <c r="AV120" s="36">
        <v>2.0989921393252988</v>
      </c>
      <c r="AW120" s="36">
        <v>3.0776778142572372</v>
      </c>
      <c r="AX120" s="36">
        <v>75.335768313055013</v>
      </c>
      <c r="AY120" s="36">
        <v>0</v>
      </c>
      <c r="AZ120" s="36">
        <v>0</v>
      </c>
      <c r="BA120" s="36">
        <v>0</v>
      </c>
      <c r="BB120" s="36">
        <v>0.58974164713382748</v>
      </c>
      <c r="BC120" s="36">
        <v>0</v>
      </c>
      <c r="BD120" s="36">
        <v>17.967897552292563</v>
      </c>
      <c r="BE120" s="36">
        <v>222.22121390835082</v>
      </c>
      <c r="BF120" s="36">
        <v>67.367878581130981</v>
      </c>
      <c r="BG120" s="36">
        <v>0</v>
      </c>
      <c r="BH120" s="36">
        <v>0</v>
      </c>
      <c r="BI120" s="36">
        <v>1487.1889252890085</v>
      </c>
      <c r="BJ120" s="36">
        <v>0</v>
      </c>
      <c r="BK120" s="36">
        <v>209.31986773308725</v>
      </c>
      <c r="BL120" s="36">
        <v>2762.1395225053589</v>
      </c>
      <c r="BM120" s="36">
        <v>369.03147027974489</v>
      </c>
      <c r="BN120" s="36">
        <v>0</v>
      </c>
      <c r="BO120" s="36">
        <v>0</v>
      </c>
    </row>
    <row r="121" spans="1:67" x14ac:dyDescent="0.45">
      <c r="A121">
        <v>2014</v>
      </c>
      <c r="B121" s="40" t="s">
        <v>384</v>
      </c>
      <c r="C121" s="41" t="s">
        <v>458</v>
      </c>
      <c r="D121" s="33" t="s">
        <v>445</v>
      </c>
      <c r="E121" s="36">
        <v>369345.85237593221</v>
      </c>
      <c r="F121" s="36">
        <v>28393.859497632249</v>
      </c>
      <c r="G121" s="36">
        <v>17620.475341504134</v>
      </c>
      <c r="H121" s="36">
        <v>50831.881058480481</v>
      </c>
      <c r="I121" s="36">
        <v>198659.72037716254</v>
      </c>
      <c r="J121" s="36">
        <v>154448.10937519502</v>
      </c>
      <c r="K121" s="36">
        <v>27563.054669931804</v>
      </c>
      <c r="L121" s="36">
        <v>17158.136717491932</v>
      </c>
      <c r="M121" s="36">
        <v>14449.953168312315</v>
      </c>
      <c r="N121" s="36">
        <v>153327.63800396657</v>
      </c>
      <c r="O121" s="74">
        <v>132228.71573855315</v>
      </c>
      <c r="P121" s="74">
        <v>19902.510328861998</v>
      </c>
      <c r="Q121" s="36">
        <v>51252.585723899108</v>
      </c>
      <c r="R121" s="36">
        <v>55000.845820473362</v>
      </c>
      <c r="S121" s="36">
        <v>167537.44464469582</v>
      </c>
      <c r="T121" s="36">
        <v>66252.466623726898</v>
      </c>
      <c r="U121" s="36">
        <v>27826.32358207988</v>
      </c>
      <c r="V121" s="36">
        <v>46034.019291043864</v>
      </c>
      <c r="W121" s="36">
        <v>68699.992224009911</v>
      </c>
      <c r="X121" s="36">
        <v>104028.64522467903</v>
      </c>
      <c r="Y121" s="36">
        <v>21615.785453775155</v>
      </c>
      <c r="Z121" s="36">
        <v>123102.62659698719</v>
      </c>
      <c r="AA121" s="36">
        <v>0</v>
      </c>
      <c r="AB121" s="36">
        <v>71867.441962179946</v>
      </c>
      <c r="AC121" s="36">
        <v>6834.6018644992328</v>
      </c>
      <c r="AD121" s="36">
        <v>0</v>
      </c>
      <c r="AE121" s="36">
        <v>392812.65487940086</v>
      </c>
      <c r="AF121" s="36">
        <v>19705.463846376522</v>
      </c>
      <c r="AG121" s="36">
        <v>153098.91966743622</v>
      </c>
      <c r="AH121" s="36">
        <v>249999.80163778568</v>
      </c>
      <c r="AI121" s="36">
        <v>270914.59313611378</v>
      </c>
      <c r="AJ121" s="36">
        <v>3919.9219647497262</v>
      </c>
      <c r="AK121" s="36">
        <v>5016.202102883979</v>
      </c>
      <c r="AL121" s="36">
        <v>14745.588984055548</v>
      </c>
      <c r="AM121" s="36">
        <v>0</v>
      </c>
      <c r="AN121" s="36">
        <v>87535.160307753773</v>
      </c>
      <c r="AO121" s="36">
        <v>0</v>
      </c>
      <c r="AP121" s="36">
        <v>0</v>
      </c>
      <c r="AQ121" s="36">
        <v>27711.304639508082</v>
      </c>
      <c r="AR121" s="36">
        <v>91646.214587947456</v>
      </c>
      <c r="AS121" s="36">
        <v>109664.84947437895</v>
      </c>
      <c r="AT121" s="36">
        <v>27395.976174623574</v>
      </c>
      <c r="AU121" s="36">
        <v>0</v>
      </c>
      <c r="AV121" s="36">
        <v>140571.54429499464</v>
      </c>
      <c r="AW121" s="36">
        <v>8584.3474955709571</v>
      </c>
      <c r="AX121" s="36">
        <v>40311.994536644357</v>
      </c>
      <c r="AY121" s="36">
        <v>0</v>
      </c>
      <c r="AZ121" s="36">
        <v>0</v>
      </c>
      <c r="BA121" s="36">
        <v>0</v>
      </c>
      <c r="BB121" s="36">
        <v>2227.1892791642867</v>
      </c>
      <c r="BC121" s="36">
        <v>141013.50466425164</v>
      </c>
      <c r="BD121" s="36">
        <v>92531.940068487471</v>
      </c>
      <c r="BE121" s="36">
        <v>47796.296518519695</v>
      </c>
      <c r="BF121" s="36">
        <v>62340.967213929027</v>
      </c>
      <c r="BG121" s="36">
        <v>0</v>
      </c>
      <c r="BH121" s="36">
        <v>0</v>
      </c>
      <c r="BI121" s="36">
        <v>0</v>
      </c>
      <c r="BJ121" s="36">
        <v>0</v>
      </c>
      <c r="BK121" s="36">
        <v>0</v>
      </c>
      <c r="BL121" s="36">
        <v>0</v>
      </c>
      <c r="BM121" s="36">
        <v>0</v>
      </c>
      <c r="BN121" s="36">
        <v>0</v>
      </c>
      <c r="BO121" s="3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opLeftCell="A11" workbookViewId="0">
      <selection activeCell="D42" sqref="D42"/>
    </sheetView>
  </sheetViews>
  <sheetFormatPr defaultRowHeight="14.25" x14ac:dyDescent="0.45"/>
  <cols>
    <col min="1" max="1" width="27.3984375" customWidth="1"/>
    <col min="2" max="2" width="2.3984375" customWidth="1"/>
    <col min="3" max="14" width="14.1328125" customWidth="1"/>
  </cols>
  <sheetData>
    <row r="1" spans="1:14" hidden="1" x14ac:dyDescent="0.45">
      <c r="A1" s="17" t="e">
        <f ca="1">DotStatQuery(B1)</f>
        <v>#NAME?</v>
      </c>
      <c r="B1" s="17" t="s">
        <v>213</v>
      </c>
    </row>
    <row r="2" spans="1:14" ht="23.65" x14ac:dyDescent="0.45">
      <c r="A2" s="18" t="s">
        <v>177</v>
      </c>
    </row>
    <row r="3" spans="1:14" x14ac:dyDescent="0.45">
      <c r="A3" s="67" t="s">
        <v>6</v>
      </c>
      <c r="B3" s="68"/>
      <c r="C3" s="69" t="s">
        <v>7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1"/>
    </row>
    <row r="4" spans="1:14" ht="24" customHeight="1" x14ac:dyDescent="0.45">
      <c r="A4" s="65" t="s">
        <v>178</v>
      </c>
      <c r="B4" s="66"/>
      <c r="C4" s="72" t="s">
        <v>214</v>
      </c>
      <c r="D4" s="73"/>
      <c r="E4" s="72" t="s">
        <v>215</v>
      </c>
      <c r="F4" s="73"/>
      <c r="G4" s="72" t="s">
        <v>216</v>
      </c>
      <c r="H4" s="73"/>
      <c r="I4" s="72" t="s">
        <v>217</v>
      </c>
      <c r="J4" s="73"/>
      <c r="K4" s="72" t="s">
        <v>218</v>
      </c>
      <c r="L4" s="73"/>
      <c r="M4" s="72" t="s">
        <v>179</v>
      </c>
      <c r="N4" s="73"/>
    </row>
    <row r="5" spans="1:14" ht="48.75" x14ac:dyDescent="0.45">
      <c r="A5" s="65" t="s">
        <v>165</v>
      </c>
      <c r="B5" s="66"/>
      <c r="C5" s="19" t="s">
        <v>180</v>
      </c>
      <c r="D5" s="19" t="s">
        <v>181</v>
      </c>
      <c r="E5" s="19" t="s">
        <v>180</v>
      </c>
      <c r="F5" s="19" t="s">
        <v>181</v>
      </c>
      <c r="G5" s="19" t="s">
        <v>180</v>
      </c>
      <c r="H5" s="19" t="s">
        <v>181</v>
      </c>
      <c r="I5" s="19" t="s">
        <v>180</v>
      </c>
      <c r="J5" s="19" t="s">
        <v>181</v>
      </c>
      <c r="K5" s="19" t="s">
        <v>180</v>
      </c>
      <c r="L5" s="19" t="s">
        <v>181</v>
      </c>
      <c r="M5" s="19" t="s">
        <v>180</v>
      </c>
      <c r="N5" s="19" t="s">
        <v>181</v>
      </c>
    </row>
    <row r="6" spans="1:14" x14ac:dyDescent="0.45">
      <c r="A6" s="20" t="s">
        <v>4</v>
      </c>
      <c r="B6" s="21" t="s">
        <v>9</v>
      </c>
      <c r="C6" s="21" t="s">
        <v>9</v>
      </c>
      <c r="D6" s="21" t="s">
        <v>9</v>
      </c>
      <c r="E6" s="21" t="s">
        <v>9</v>
      </c>
      <c r="F6" s="21" t="s">
        <v>9</v>
      </c>
      <c r="G6" s="21" t="s">
        <v>9</v>
      </c>
      <c r="H6" s="21" t="s">
        <v>9</v>
      </c>
      <c r="I6" s="21" t="s">
        <v>9</v>
      </c>
      <c r="J6" s="21" t="s">
        <v>9</v>
      </c>
      <c r="K6" s="21" t="s">
        <v>9</v>
      </c>
      <c r="L6" s="21" t="s">
        <v>9</v>
      </c>
      <c r="M6" s="21" t="s">
        <v>9</v>
      </c>
      <c r="N6" s="21" t="s">
        <v>9</v>
      </c>
    </row>
    <row r="7" spans="1:14" x14ac:dyDescent="0.45">
      <c r="A7" s="22" t="s">
        <v>182</v>
      </c>
      <c r="B7" s="21" t="s">
        <v>9</v>
      </c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45">
      <c r="A8" s="22" t="s">
        <v>183</v>
      </c>
      <c r="B8" s="21" t="s">
        <v>9</v>
      </c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45">
      <c r="A9" s="22" t="s">
        <v>184</v>
      </c>
      <c r="B9" s="21" t="s">
        <v>9</v>
      </c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45">
      <c r="A10" s="22" t="s">
        <v>219</v>
      </c>
      <c r="B10" s="21" t="s">
        <v>9</v>
      </c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220</v>
      </c>
      <c r="N10" s="24" t="s">
        <v>220</v>
      </c>
    </row>
    <row r="11" spans="1:14" x14ac:dyDescent="0.45">
      <c r="A11" s="22" t="s">
        <v>185</v>
      </c>
      <c r="B11" s="21" t="s">
        <v>9</v>
      </c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45">
      <c r="A12" s="22" t="s">
        <v>186</v>
      </c>
      <c r="B12" s="21" t="s">
        <v>9</v>
      </c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45">
      <c r="A13" s="22" t="s">
        <v>187</v>
      </c>
      <c r="B13" s="21" t="s">
        <v>9</v>
      </c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45">
      <c r="A14" s="22" t="s">
        <v>188</v>
      </c>
      <c r="B14" s="21" t="s">
        <v>9</v>
      </c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45">
      <c r="A15" s="22" t="s">
        <v>189</v>
      </c>
      <c r="B15" s="21" t="s">
        <v>9</v>
      </c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45">
      <c r="A16" s="22" t="s">
        <v>190</v>
      </c>
      <c r="B16" s="21" t="s">
        <v>9</v>
      </c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45">
      <c r="A17" s="22" t="s">
        <v>191</v>
      </c>
      <c r="B17" s="21" t="s">
        <v>9</v>
      </c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45">
      <c r="A18" s="22" t="s">
        <v>192</v>
      </c>
      <c r="B18" s="21" t="s">
        <v>9</v>
      </c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45">
      <c r="A19" s="22" t="s">
        <v>193</v>
      </c>
      <c r="B19" s="21" t="s">
        <v>9</v>
      </c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220</v>
      </c>
      <c r="J19" s="23" t="s">
        <v>220</v>
      </c>
      <c r="K19" s="23" t="s">
        <v>220</v>
      </c>
      <c r="L19" s="23" t="s">
        <v>220</v>
      </c>
      <c r="M19" s="23">
        <v>328</v>
      </c>
      <c r="N19" s="23">
        <v>124</v>
      </c>
    </row>
    <row r="20" spans="1:14" x14ac:dyDescent="0.45">
      <c r="A20" s="22" t="s">
        <v>194</v>
      </c>
      <c r="B20" s="21" t="s">
        <v>9</v>
      </c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45">
      <c r="A21" s="22" t="s">
        <v>195</v>
      </c>
      <c r="B21" s="21" t="s">
        <v>9</v>
      </c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45">
      <c r="A22" s="25" t="s">
        <v>196</v>
      </c>
      <c r="B22" s="21" t="s">
        <v>9</v>
      </c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45">
      <c r="A23" s="22" t="s">
        <v>197</v>
      </c>
      <c r="B23" s="21" t="s">
        <v>9</v>
      </c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45">
      <c r="A24" s="22" t="s">
        <v>198</v>
      </c>
      <c r="B24" s="21" t="s">
        <v>9</v>
      </c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45">
      <c r="A25" s="22" t="s">
        <v>199</v>
      </c>
      <c r="B25" s="21" t="s">
        <v>9</v>
      </c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45">
      <c r="A26" s="22" t="s">
        <v>200</v>
      </c>
      <c r="B26" s="21" t="s">
        <v>9</v>
      </c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45">
      <c r="A27" s="22" t="s">
        <v>201</v>
      </c>
      <c r="B27" s="21" t="s">
        <v>9</v>
      </c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45">
      <c r="A28" s="22" t="s">
        <v>202</v>
      </c>
      <c r="B28" s="21" t="s">
        <v>9</v>
      </c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45">
      <c r="A29" s="22" t="s">
        <v>203</v>
      </c>
      <c r="B29" s="21" t="s">
        <v>9</v>
      </c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220</v>
      </c>
      <c r="H29" s="23" t="s">
        <v>220</v>
      </c>
      <c r="I29" s="23" t="s">
        <v>220</v>
      </c>
      <c r="J29" s="23" t="s">
        <v>220</v>
      </c>
      <c r="K29" s="23" t="s">
        <v>220</v>
      </c>
      <c r="L29" s="23" t="s">
        <v>220</v>
      </c>
      <c r="M29" s="23">
        <v>29.100999999999999</v>
      </c>
      <c r="N29" s="23">
        <v>46.713000000000001</v>
      </c>
    </row>
    <row r="30" spans="1:14" x14ac:dyDescent="0.45">
      <c r="A30" s="22" t="s">
        <v>204</v>
      </c>
      <c r="B30" s="21" t="s">
        <v>9</v>
      </c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45">
      <c r="A31" s="22" t="s">
        <v>205</v>
      </c>
      <c r="B31" s="21" t="s">
        <v>9</v>
      </c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45">
      <c r="A32" s="26" t="s">
        <v>221</v>
      </c>
    </row>
    <row r="33" spans="1:4" x14ac:dyDescent="0.45">
      <c r="A33" s="27" t="s">
        <v>206</v>
      </c>
    </row>
    <row r="34" spans="1:4" x14ac:dyDescent="0.45">
      <c r="A34" s="28" t="s">
        <v>222</v>
      </c>
      <c r="B34" s="27" t="s">
        <v>223</v>
      </c>
    </row>
    <row r="35" spans="1:4" x14ac:dyDescent="0.45">
      <c r="A35" s="28" t="s">
        <v>207</v>
      </c>
      <c r="B35" s="27" t="s">
        <v>208</v>
      </c>
    </row>
    <row r="37" spans="1:4" x14ac:dyDescent="0.45">
      <c r="C37" s="30" t="s">
        <v>209</v>
      </c>
      <c r="D37" s="30" t="s">
        <v>210</v>
      </c>
    </row>
    <row r="38" spans="1:4" x14ac:dyDescent="0.45">
      <c r="A38" s="1" t="s">
        <v>227</v>
      </c>
      <c r="C38" s="30">
        <f>'Filtered EMPN OECD Data'!K38*1000*('EMPN OECD Chem Pharma Split'!M$31/SUM('EMPN OECD Chem Pharma Split'!$M$31:$N$31))</f>
        <v>534000</v>
      </c>
      <c r="D38" s="30">
        <f>'Filtered EMPN OECD Data'!K38*1000*('EMPN OECD Chem Pharma Split'!N$31/SUM('EMPN OECD Chem Pharma Split'!$M$31:$N$31))</f>
        <v>286000</v>
      </c>
    </row>
    <row r="39" spans="1:4" x14ac:dyDescent="0.45">
      <c r="A39" s="1" t="s">
        <v>320</v>
      </c>
      <c r="C39" s="30">
        <f>'US OECD TTL'!L49*10^6*('TTL OECD Chem Pharma Split'!C31/SUM('TTL OECD Chem Pharma Split'!C31:D31))</f>
        <v>517792400655.46747</v>
      </c>
      <c r="D39" s="30">
        <f>'US OECD TTL'!L49*10^6*('TTL OECD Chem Pharma Split'!D31/SUM('TTL OECD Chem Pharma Split'!C31:D31))</f>
        <v>267534599344.5325</v>
      </c>
    </row>
    <row r="40" spans="1:4" x14ac:dyDescent="0.45">
      <c r="A40" s="1" t="s">
        <v>321</v>
      </c>
      <c r="C40" s="30">
        <f>C38/C39</f>
        <v>1.0313013464933351E-6</v>
      </c>
      <c r="D40" s="30">
        <f>D38/D39</f>
        <v>1.0690206078044047E-6</v>
      </c>
    </row>
    <row r="41" spans="1:4" x14ac:dyDescent="0.45">
      <c r="A41" s="1" t="s">
        <v>459</v>
      </c>
      <c r="C41" s="30">
        <f>C40*'IND Chem Pharma Split'!O121</f>
        <v>0.1363676525862543</v>
      </c>
      <c r="D41" s="30">
        <f>D40*'IND Chem Pharma Split'!P121</f>
        <v>2.1276193688593494E-2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/>
    <hyperlink ref="C4" r:id="rId2" display="http://stats.oecd.org/OECDStat_Metadata/ShowMetadata.ashx?Dataset=STANI4_2020&amp;Coords=[VAR].[PROD]&amp;ShowOnWeb=true&amp;Lang=en"/>
    <hyperlink ref="E4" r:id="rId3" display="http://stats.oecd.org/OECDStat_Metadata/ShowMetadata.ashx?Dataset=STANI4_2020&amp;Coords=[VAR].[VALU]&amp;ShowOnWeb=true&amp;Lang=en"/>
    <hyperlink ref="G4" r:id="rId4" display="http://stats.oecd.org/OECDStat_Metadata/ShowMetadata.ashx?Dataset=STANI4_2020&amp;Coords=[VAR].[LABR]&amp;ShowOnWeb=true&amp;Lang=en"/>
    <hyperlink ref="I4" r:id="rId5" display="http://stats.oecd.org/OECDStat_Metadata/ShowMetadata.ashx?Dataset=STANI4_2020&amp;Coords=[VAR].[GOPS]&amp;ShowOnWeb=true&amp;Lang=en"/>
    <hyperlink ref="K4" r:id="rId6" display="http://stats.oecd.org/OECDStat_Metadata/ShowMetadata.ashx?Dataset=STANI4_2020&amp;Coords=[VAR].[OTXS]&amp;ShowOnWeb=true&amp;Lang=en"/>
    <hyperlink ref="M4" r:id="rId7" display="http://stats.oecd.org/OECDStat_Metadata/ShowMetadata.ashx?Dataset=STANI4_2020&amp;Coords=[VAR].[EMPN]&amp;ShowOnWeb=true&amp;Lang=en"/>
    <hyperlink ref="A7" r:id="rId8" display="http://stats.oecd.org/OECDStat_Metadata/ShowMetadata.ashx?Dataset=STANI4_2020&amp;Coords=[LOCATION].[AUS]&amp;ShowOnWeb=true&amp;Lang=en"/>
    <hyperlink ref="A8" r:id="rId9" display="http://stats.oecd.org/OECDStat_Metadata/ShowMetadata.ashx?Dataset=STANI4_2020&amp;Coords=[LOCATION].[AUT]&amp;ShowOnWeb=true&amp;Lang=en"/>
    <hyperlink ref="A9" r:id="rId10" display="http://stats.oecd.org/OECDStat_Metadata/ShowMetadata.ashx?Dataset=STANI4_2020&amp;Coords=[LOCATION].[BEL]&amp;ShowOnWeb=true&amp;Lang=en"/>
    <hyperlink ref="A10" r:id="rId11" display="http://stats.oecd.org/OECDStat_Metadata/ShowMetadata.ashx?Dataset=STANI4_2020&amp;Coords=[LOCATION].[CHL]&amp;ShowOnWeb=true&amp;Lang=en"/>
    <hyperlink ref="A11" r:id="rId12" display="http://stats.oecd.org/OECDStat_Metadata/ShowMetadata.ashx?Dataset=STANI4_2020&amp;Coords=[LOCATION].[CZE]&amp;ShowOnWeb=true&amp;Lang=en"/>
    <hyperlink ref="A12" r:id="rId13" display="http://stats.oecd.org/OECDStat_Metadata/ShowMetadata.ashx?Dataset=STANI4_2020&amp;Coords=[LOCATION].[DNK]&amp;ShowOnWeb=true&amp;Lang=en"/>
    <hyperlink ref="A13" r:id="rId14" display="http://stats.oecd.org/OECDStat_Metadata/ShowMetadata.ashx?Dataset=STANI4_2020&amp;Coords=[LOCATION].[EST]&amp;ShowOnWeb=true&amp;Lang=en"/>
    <hyperlink ref="A14" r:id="rId15" display="http://stats.oecd.org/OECDStat_Metadata/ShowMetadata.ashx?Dataset=STANI4_2020&amp;Coords=[LOCATION].[FIN]&amp;ShowOnWeb=true&amp;Lang=en"/>
    <hyperlink ref="A15" r:id="rId16" display="http://stats.oecd.org/OECDStat_Metadata/ShowMetadata.ashx?Dataset=STANI4_2020&amp;Coords=[LOCATION].[FRA]&amp;ShowOnWeb=true&amp;Lang=en"/>
    <hyperlink ref="A16" r:id="rId17" display="http://stats.oecd.org/OECDStat_Metadata/ShowMetadata.ashx?Dataset=STANI4_2020&amp;Coords=[LOCATION].[DEU]&amp;ShowOnWeb=true&amp;Lang=en"/>
    <hyperlink ref="A17" r:id="rId18" display="http://stats.oecd.org/OECDStat_Metadata/ShowMetadata.ashx?Dataset=STANI4_2020&amp;Coords=[LOCATION].[HUN]&amp;ShowOnWeb=true&amp;Lang=en"/>
    <hyperlink ref="A18" r:id="rId19" display="http://stats.oecd.org/OECDStat_Metadata/ShowMetadata.ashx?Dataset=STANI4_2020&amp;Coords=[LOCATION].[ITA]&amp;ShowOnWeb=true&amp;Lang=en"/>
    <hyperlink ref="A19" r:id="rId20" display="http://stats.oecd.org/OECDStat_Metadata/ShowMetadata.ashx?Dataset=STANI4_2020&amp;Coords=[LOCATION].[JPN]&amp;ShowOnWeb=true&amp;Lang=en"/>
    <hyperlink ref="A20" r:id="rId21" display="http://stats.oecd.org/OECDStat_Metadata/ShowMetadata.ashx?Dataset=STANI4_2020&amp;Coords=[LOCATION].[KOR]&amp;ShowOnWeb=true&amp;Lang=en"/>
    <hyperlink ref="A21" r:id="rId22" display="http://stats.oecd.org/OECDStat_Metadata/ShowMetadata.ashx?Dataset=STANI4_2020&amp;Coords=[LOCATION].[LVA]&amp;ShowOnWeb=true&amp;Lang=en"/>
    <hyperlink ref="A23" r:id="rId23" display="http://stats.oecd.org/OECDStat_Metadata/ShowMetadata.ashx?Dataset=STANI4_2020&amp;Coords=[LOCATION].[MEX]&amp;ShowOnWeb=true&amp;Lang=en"/>
    <hyperlink ref="A24" r:id="rId24" display="http://stats.oecd.org/OECDStat_Metadata/ShowMetadata.ashx?Dataset=STANI4_2020&amp;Coords=[LOCATION].[NLD]&amp;ShowOnWeb=true&amp;Lang=en"/>
    <hyperlink ref="A25" r:id="rId25" display="http://stats.oecd.org/OECDStat_Metadata/ShowMetadata.ashx?Dataset=STANI4_2020&amp;Coords=[LOCATION].[NOR]&amp;ShowOnWeb=true&amp;Lang=en"/>
    <hyperlink ref="A26" r:id="rId26" display="http://stats.oecd.org/OECDStat_Metadata/ShowMetadata.ashx?Dataset=STANI4_2020&amp;Coords=[LOCATION].[PRT]&amp;ShowOnWeb=true&amp;Lang=en"/>
    <hyperlink ref="A27" r:id="rId27" display="http://stats.oecd.org/OECDStat_Metadata/ShowMetadata.ashx?Dataset=STANI4_2020&amp;Coords=%5bLOCATION%5d.%5bSVK%5d&amp;ShowOnWeb=true&amp;Lang=en"/>
    <hyperlink ref="A28" r:id="rId28" display="http://stats.oecd.org/OECDStat_Metadata/ShowMetadata.ashx?Dataset=STANI4_2020&amp;Coords=[LOCATION].[ESP]&amp;ShowOnWeb=true&amp;Lang=en"/>
    <hyperlink ref="A29" r:id="rId29" display="http://stats.oecd.org/OECDStat_Metadata/ShowMetadata.ashx?Dataset=STANI4_2020&amp;Coords=[LOCATION].[CHE]&amp;ShowOnWeb=true&amp;Lang=en"/>
    <hyperlink ref="A30" r:id="rId30" display="http://stats.oecd.org/OECDStat_Metadata/ShowMetadata.ashx?Dataset=STANI4_2020&amp;Coords=[LOCATION].[GBR]&amp;ShowOnWeb=true&amp;Lang=en"/>
    <hyperlink ref="A31" r:id="rId31" display="http://stats.oecd.org/OECDStat_Metadata/ShowMetadata.ashx?Dataset=STANI4_2020&amp;Coords=[LOCATION].[USA]&amp;ShowOnWeb=true&amp;Lang=en"/>
    <hyperlink ref="A32" r:id="rId32" display="https://stats-2.oecd.org/index.aspx?DatasetCode=STANI4_2020"/>
  </hyperlinks>
  <pageMargins left="0.7" right="0.7" top="0.75" bottom="0.75" header="0.3" footer="0.3"/>
  <pageSetup orientation="portrait" r:id="rId33"/>
  <legacyDrawing r:id="rId3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L6"/>
  <sheetViews>
    <sheetView workbookViewId="0">
      <selection activeCell="N21" sqref="N21"/>
    </sheetView>
  </sheetViews>
  <sheetFormatPr defaultRowHeight="14.25" x14ac:dyDescent="0.45"/>
  <cols>
    <col min="1" max="1" width="20.1328125" customWidth="1"/>
    <col min="2" max="38" width="10.1328125" customWidth="1"/>
  </cols>
  <sheetData>
    <row r="1" spans="1:38" s="4" customFormat="1" x14ac:dyDescent="0.45">
      <c r="A1" s="16" t="s">
        <v>172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29" t="s">
        <v>209</v>
      </c>
      <c r="L1" s="29" t="s">
        <v>210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</row>
    <row r="2" spans="1:38" x14ac:dyDescent="0.45">
      <c r="A2" t="str">
        <f>'Filtered EMPN OECD Data'!A48</f>
        <v>IND: India</v>
      </c>
      <c r="B2">
        <f>'Filtered EMPN OECD Data'!B48*1000</f>
        <v>224863500</v>
      </c>
      <c r="C2">
        <f>'Filtered EMPN OECD Data'!C48*1000</f>
        <v>870800</v>
      </c>
      <c r="D2">
        <f>'Filtered EMPN OECD Data'!D48*1000</f>
        <v>1780700</v>
      </c>
      <c r="E2">
        <f>'Filtered EMPN OECD Data'!E48*1000</f>
        <v>46400</v>
      </c>
      <c r="F2">
        <f>'Filtered EMPN OECD Data'!F48*1000</f>
        <v>9028000</v>
      </c>
      <c r="G2">
        <f>'Filtered EMPN OECD Data'!G48*1000</f>
        <v>13949800</v>
      </c>
      <c r="H2">
        <f>'Filtered EMPN OECD Data'!H48*1000</f>
        <v>3089100</v>
      </c>
      <c r="I2">
        <f>'Filtered EMPN OECD Data'!I48*1000</f>
        <v>1033900.0000000001</v>
      </c>
      <c r="J2">
        <f>'Filtered EMPN OECD Data'!J48*1000</f>
        <v>171800</v>
      </c>
      <c r="K2" s="32">
        <f>'Filtered EMPN OECD Data'!K48*1000*('EMPN OECD Chem Pharma Split'!C41/SUM('EMPN OECD Chem Pharma Split'!C41:D41))</f>
        <v>1364335.2832438238</v>
      </c>
      <c r="L2" s="32">
        <f>'Filtered EMPN OECD Data'!K48*1000*('EMPN OECD Chem Pharma Split'!D41/SUM('EMPN OECD Chem Pharma Split'!C41:D41))</f>
        <v>212864.7167561762</v>
      </c>
      <c r="M2">
        <f>'Filtered EMPN OECD Data'!L48*1000</f>
        <v>800100</v>
      </c>
      <c r="N2">
        <f>'Filtered EMPN OECD Data'!M48*1000</f>
        <v>4634100</v>
      </c>
      <c r="O2">
        <f>'Filtered EMPN OECD Data'!N48*1000</f>
        <v>2140400</v>
      </c>
      <c r="P2">
        <f>'Filtered EMPN OECD Data'!O48*1000</f>
        <v>3219700</v>
      </c>
      <c r="Q2">
        <f>'Filtered EMPN OECD Data'!P48*1000</f>
        <v>399300</v>
      </c>
      <c r="R2">
        <f>'Filtered EMPN OECD Data'!Q48*1000</f>
        <v>787400</v>
      </c>
      <c r="S2">
        <f>'Filtered EMPN OECD Data'!R48*1000</f>
        <v>707700</v>
      </c>
      <c r="T2">
        <f>'Filtered EMPN OECD Data'!S48*1000</f>
        <v>291600</v>
      </c>
      <c r="U2">
        <f>'Filtered EMPN OECD Data'!T48*1000</f>
        <v>622900</v>
      </c>
      <c r="V2">
        <f>'Filtered EMPN OECD Data'!U48*1000</f>
        <v>11761600</v>
      </c>
      <c r="W2">
        <f>'Filtered EMPN OECD Data'!V48*1000</f>
        <v>2704500</v>
      </c>
      <c r="X2">
        <f>'Filtered EMPN OECD Data'!W48*1000</f>
        <v>48199800</v>
      </c>
      <c r="Y2">
        <f>'Filtered EMPN OECD Data'!X48*1000</f>
        <v>34636300</v>
      </c>
      <c r="Z2">
        <f>'Filtered EMPN OECD Data'!Y48*1000</f>
        <v>19576600</v>
      </c>
      <c r="AA2">
        <f>'Filtered EMPN OECD Data'!Z48*1000</f>
        <v>5096500</v>
      </c>
      <c r="AB2">
        <f>'Filtered EMPN OECD Data'!AA48*1000</f>
        <v>635000</v>
      </c>
      <c r="AC2">
        <f>'Filtered EMPN OECD Data'!AB48*1000</f>
        <v>979400</v>
      </c>
      <c r="AD2">
        <f>'Filtered EMPN OECD Data'!AC48*1000</f>
        <v>2304100</v>
      </c>
      <c r="AE2">
        <f>'Filtered EMPN OECD Data'!AD48*1000</f>
        <v>4160300</v>
      </c>
      <c r="AF2">
        <f>'Filtered EMPN OECD Data'!AE48*1000</f>
        <v>518500</v>
      </c>
      <c r="AG2">
        <f>'Filtered EMPN OECD Data'!AF48*1000</f>
        <v>11896000</v>
      </c>
      <c r="AH2">
        <f>'Filtered EMPN OECD Data'!AG48*1000</f>
        <v>11408800</v>
      </c>
      <c r="AI2">
        <f>'Filtered EMPN OECD Data'!AH48*1000</f>
        <v>15056800</v>
      </c>
      <c r="AJ2">
        <f>'Filtered EMPN OECD Data'!AI48*1000</f>
        <v>6618800</v>
      </c>
      <c r="AK2">
        <f>'Filtered EMPN OECD Data'!AJ48*1000</f>
        <v>31208500</v>
      </c>
      <c r="AL2">
        <f>'Filtered EMPN OECD Data'!AK48*1000</f>
        <v>5924700</v>
      </c>
    </row>
    <row r="6" spans="1:38" x14ac:dyDescent="0.45">
      <c r="K6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EMPN</vt:lpstr>
      <vt:lpstr>Filtered EMPN OECD Data</vt:lpstr>
      <vt:lpstr>US OECD TTL</vt:lpstr>
      <vt:lpstr>TTL OECD Chem Pharma Split</vt:lpstr>
      <vt:lpstr>IND Chem Pharma Split</vt:lpstr>
      <vt:lpstr>EMPN OECD Chem Pharma Split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2020-10-18T16:46:15Z</dcterms:modified>
</cp:coreProperties>
</file>