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onesia\eps-1.2.1-WIP-B\InputData\add-outputs\BGRC\"/>
    </mc:Choice>
  </mc:AlternateContent>
  <bookViews>
    <workbookView xWindow="240" yWindow="80" windowWidth="23960" windowHeight="13610"/>
  </bookViews>
  <sheets>
    <sheet name="About" sheetId="1" r:id="rId1"/>
    <sheet name="GDP" sheetId="7" r:id="rId2"/>
    <sheet name="BGRC-BG" sheetId="6" r:id="rId3"/>
    <sheet name="BGRC-BEWCEI" sheetId="4" r:id="rId4"/>
  </sheets>
  <calcPr calcId="162913"/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B2" i="6"/>
  <c r="AF2" i="4" l="1"/>
  <c r="B2" i="4"/>
  <c r="Y2" i="4"/>
  <c r="Z2" i="4"/>
  <c r="V2" i="4"/>
  <c r="R2" i="4"/>
  <c r="N2" i="4"/>
  <c r="J2" i="4"/>
  <c r="F2" i="4"/>
  <c r="Q2" i="4"/>
  <c r="M2" i="4"/>
  <c r="I2" i="4"/>
  <c r="E2" i="4"/>
  <c r="AB2" i="4"/>
  <c r="X2" i="4"/>
  <c r="T2" i="4"/>
  <c r="P2" i="4"/>
  <c r="L2" i="4"/>
  <c r="H2" i="4"/>
  <c r="D2" i="4"/>
  <c r="AA2" i="4"/>
  <c r="W2" i="4"/>
  <c r="S2" i="4"/>
  <c r="O2" i="4"/>
  <c r="K2" i="4"/>
  <c r="G2" i="4"/>
  <c r="C2" i="4"/>
  <c r="AC2" i="4"/>
  <c r="AI2" i="4"/>
  <c r="AE2" i="4"/>
  <c r="AL2" i="4"/>
  <c r="AH2" i="4"/>
  <c r="AD2" i="4"/>
  <c r="AK2" i="4"/>
  <c r="AG2" i="4"/>
  <c r="U2" i="4"/>
  <c r="AJ2" i="4"/>
</calcChain>
</file>

<file path=xl/sharedStrings.xml><?xml version="1.0" encoding="utf-8"?>
<sst xmlns="http://schemas.openxmlformats.org/spreadsheetml/2006/main" count="16" uniqueCount="15">
  <si>
    <t>Source:</t>
  </si>
  <si>
    <t>BGRC BAU GDP</t>
  </si>
  <si>
    <t>BGRC BAU Economy Wide CO2 Emissions Intensity</t>
  </si>
  <si>
    <t>Year</t>
  </si>
  <si>
    <t>Note:</t>
  </si>
  <si>
    <t>See "cpi.xlsx" in the InputData folder for source information.</t>
  </si>
  <si>
    <t>GDP (2012 $)</t>
  </si>
  <si>
    <t>CO2 Emissions Intensity (g CO2/2012 $)</t>
  </si>
  <si>
    <t>GDP (USD)</t>
  </si>
  <si>
    <t>GDP (historical and projections)</t>
  </si>
  <si>
    <t>OECD</t>
  </si>
  <si>
    <t>GDP Long-Term Forecast</t>
  </si>
  <si>
    <t>https://data.oecd.org/gdp/gdp-long-term-forecast.htm</t>
  </si>
  <si>
    <t>"IDN" data series</t>
  </si>
  <si>
    <t>We adjust 2014 dollars to 2012 dollars using the following conversion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</si>
</sst>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0" fontId="2" fillId="0" borderId="0" applyNumberFormat="0" applyProtection="0">
      <alignment horizontal="left"/>
    </xf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5" fillId="0" borderId="0"/>
    <xf numFmtId="0" fontId="5" fillId="0" borderId="0" applyNumberFormat="0" applyFill="0" applyBorder="0" applyAlignment="0" applyProtection="0"/>
    <xf numFmtId="0" fontId="6" fillId="0" borderId="5" applyNumberFormat="0" applyProtection="0">
      <alignment wrapText="1"/>
    </xf>
    <xf numFmtId="0" fontId="7" fillId="0" borderId="0" applyNumberFormat="0" applyProtection="0">
      <alignment horizontal="left"/>
    </xf>
    <xf numFmtId="0" fontId="6" fillId="0" borderId="6" applyNumberFormat="0" applyProtection="0">
      <alignment wrapText="1"/>
    </xf>
    <xf numFmtId="0" fontId="5" fillId="0" borderId="7" applyNumberFormat="0" applyFont="0" applyProtection="0">
      <alignment wrapText="1"/>
    </xf>
    <xf numFmtId="0" fontId="5" fillId="0" borderId="8" applyNumberFormat="0" applyProtection="0">
      <alignment wrapText="1"/>
    </xf>
    <xf numFmtId="9" fontId="8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164" fontId="0" fillId="0" borderId="0" xfId="14" applyNumberFormat="1" applyFont="1"/>
  </cellXfs>
  <cellStyles count="15">
    <cellStyle name="Body: normal cell" xfId="4"/>
    <cellStyle name="Body: normal cell 2" xfId="12"/>
    <cellStyle name="Font: Calibri, 9pt regular" xfId="2"/>
    <cellStyle name="Font: Calibri, 9pt regular 2" xfId="8"/>
    <cellStyle name="Footnotes: top row" xfId="6"/>
    <cellStyle name="Footnotes: top row 2" xfId="13"/>
    <cellStyle name="Header: bottom row" xfId="3"/>
    <cellStyle name="Header: bottom row 2" xfId="9"/>
    <cellStyle name="Normal" xfId="0" builtinId="0"/>
    <cellStyle name="Normal 2" xfId="7"/>
    <cellStyle name="Parent row" xfId="5"/>
    <cellStyle name="Parent row 2" xfId="11"/>
    <cellStyle name="Percent" xfId="14" builtinId="5"/>
    <cellStyle name="Table title" xfId="1"/>
    <cellStyle name="Table title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4" sqref="A14"/>
    </sheetView>
  </sheetViews>
  <sheetFormatPr defaultRowHeight="14.5" x14ac:dyDescent="0.35"/>
  <cols>
    <col min="1" max="1" width="9.7265625" customWidth="1"/>
    <col min="2" max="2" width="60.7265625" customWidth="1"/>
  </cols>
  <sheetData>
    <row r="1" spans="1:2" x14ac:dyDescent="0.35">
      <c r="A1" s="1" t="s">
        <v>1</v>
      </c>
    </row>
    <row r="2" spans="1:2" x14ac:dyDescent="0.35">
      <c r="A2" s="1" t="s">
        <v>2</v>
      </c>
    </row>
    <row r="4" spans="1:2" x14ac:dyDescent="0.35">
      <c r="A4" s="1" t="s">
        <v>0</v>
      </c>
      <c r="B4" s="4" t="s">
        <v>9</v>
      </c>
    </row>
    <row r="5" spans="1:2" x14ac:dyDescent="0.35">
      <c r="B5" t="s">
        <v>10</v>
      </c>
    </row>
    <row r="6" spans="1:2" x14ac:dyDescent="0.35">
      <c r="B6" s="2">
        <v>2015</v>
      </c>
    </row>
    <row r="7" spans="1:2" x14ac:dyDescent="0.35">
      <c r="B7" s="2" t="s">
        <v>11</v>
      </c>
    </row>
    <row r="8" spans="1:2" x14ac:dyDescent="0.35">
      <c r="B8" s="2" t="s">
        <v>12</v>
      </c>
    </row>
    <row r="9" spans="1:2" x14ac:dyDescent="0.35">
      <c r="B9" s="2" t="s">
        <v>13</v>
      </c>
    </row>
    <row r="11" spans="1:2" x14ac:dyDescent="0.35">
      <c r="A11" s="1" t="s">
        <v>4</v>
      </c>
    </row>
    <row r="12" spans="1:2" x14ac:dyDescent="0.35">
      <c r="A12" t="s">
        <v>14</v>
      </c>
    </row>
    <row r="13" spans="1:2" x14ac:dyDescent="0.35">
      <c r="A13" s="5">
        <v>0.97099999999999997</v>
      </c>
    </row>
    <row r="14" spans="1:2" x14ac:dyDescent="0.35">
      <c r="A14" t="s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"/>
  <sheetViews>
    <sheetView workbookViewId="0">
      <selection activeCell="AQ8" sqref="AQ8"/>
    </sheetView>
  </sheetViews>
  <sheetFormatPr defaultRowHeight="14.5" x14ac:dyDescent="0.35"/>
  <sheetData>
    <row r="1" spans="1:43" s="1" customFormat="1" x14ac:dyDescent="0.35">
      <c r="B1" s="1">
        <v>2009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</row>
    <row r="2" spans="1:43" x14ac:dyDescent="0.35">
      <c r="A2" s="1" t="s">
        <v>8</v>
      </c>
      <c r="B2">
        <v>877554540687.30798</v>
      </c>
      <c r="C2">
        <v>932172307327.78491</v>
      </c>
      <c r="D2">
        <v>992629494923.57495</v>
      </c>
      <c r="E2">
        <v>1054804535825.7899</v>
      </c>
      <c r="F2">
        <v>1115785150686.53</v>
      </c>
      <c r="G2">
        <v>1179371396208.05</v>
      </c>
      <c r="H2">
        <v>1253206155755.0601</v>
      </c>
      <c r="I2">
        <v>1327120401209.79</v>
      </c>
      <c r="J2">
        <v>1404118541203.73</v>
      </c>
      <c r="K2">
        <v>1485238738522.1501</v>
      </c>
      <c r="L2">
        <v>1570712122892.22</v>
      </c>
      <c r="M2">
        <v>1660510639367.0901</v>
      </c>
      <c r="N2">
        <v>1754537144456.48</v>
      </c>
      <c r="O2">
        <v>1852686432470.5701</v>
      </c>
      <c r="P2">
        <v>1954845689559.8699</v>
      </c>
      <c r="Q2">
        <v>2060880489850.21</v>
      </c>
      <c r="R2">
        <v>2170645980043.76</v>
      </c>
      <c r="S2">
        <v>2284005935086.3403</v>
      </c>
      <c r="T2">
        <v>2400824983838.1401</v>
      </c>
      <c r="U2">
        <v>2520953757037.7603</v>
      </c>
      <c r="V2">
        <v>2644230289022.52</v>
      </c>
      <c r="W2">
        <v>2770507952221.8604</v>
      </c>
      <c r="X2">
        <v>2899671559057.9199</v>
      </c>
      <c r="Y2">
        <v>3031651113739</v>
      </c>
      <c r="Z2">
        <v>3166403628390.48</v>
      </c>
      <c r="AA2">
        <v>3303905069276.2002</v>
      </c>
      <c r="AB2">
        <v>3444177889657.9399</v>
      </c>
      <c r="AC2">
        <v>3587317062461.23</v>
      </c>
      <c r="AD2">
        <v>3733518520059.1504</v>
      </c>
      <c r="AE2">
        <v>3883073338517.46</v>
      </c>
      <c r="AF2">
        <v>4036348060846.5698</v>
      </c>
      <c r="AG2">
        <v>4193771172775.6602</v>
      </c>
      <c r="AH2">
        <v>4355816926895.0801</v>
      </c>
      <c r="AI2">
        <v>4522944722707.6494</v>
      </c>
      <c r="AJ2">
        <v>4695584671926.96</v>
      </c>
      <c r="AK2">
        <v>4874133921975.29</v>
      </c>
      <c r="AL2">
        <v>5058914740820</v>
      </c>
      <c r="AM2">
        <v>5250129629219.8096</v>
      </c>
      <c r="AN2">
        <v>5447775988315.5</v>
      </c>
      <c r="AO2">
        <v>5651635702881.1104</v>
      </c>
      <c r="AP2">
        <v>5861293601280.7705</v>
      </c>
      <c r="AQ2">
        <v>6076128174949.1006</v>
      </c>
    </row>
    <row r="3" spans="1:43" x14ac:dyDescent="0.35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2"/>
  <sheetViews>
    <sheetView topLeftCell="O1" workbookViewId="0">
      <selection activeCell="AG20" sqref="AG20"/>
    </sheetView>
  </sheetViews>
  <sheetFormatPr defaultRowHeight="14.5" x14ac:dyDescent="0.35"/>
  <cols>
    <col min="1" max="1" width="14.90625" customWidth="1"/>
    <col min="2" max="2" width="11.81640625" bestFit="1" customWidth="1"/>
    <col min="29" max="29" width="9" customWidth="1"/>
  </cols>
  <sheetData>
    <row r="1" spans="1:38" x14ac:dyDescent="0.35">
      <c r="A1" t="s">
        <v>3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35">
      <c r="A2" t="s">
        <v>6</v>
      </c>
      <c r="B2">
        <f>GDP!B2*About!$A$13</f>
        <v>852105459007.37598</v>
      </c>
      <c r="C2">
        <f>GDP!C2*About!$A$13</f>
        <v>905139310415.27917</v>
      </c>
      <c r="D2">
        <f>GDP!D2*About!$A$13</f>
        <v>963843239570.79126</v>
      </c>
      <c r="E2">
        <f>GDP!E2*About!$A$13</f>
        <v>1024215204286.842</v>
      </c>
      <c r="F2">
        <f>GDP!F2*About!$A$13</f>
        <v>1083427381316.6206</v>
      </c>
      <c r="G2">
        <f>GDP!G2*About!$A$13</f>
        <v>1145169625718.0166</v>
      </c>
      <c r="H2">
        <f>GDP!H2*About!$A$13</f>
        <v>1216863177238.1633</v>
      </c>
      <c r="I2">
        <f>GDP!I2*About!$A$13</f>
        <v>1288633909574.7061</v>
      </c>
      <c r="J2">
        <f>GDP!J2*About!$A$13</f>
        <v>1363399103508.8218</v>
      </c>
      <c r="K2">
        <f>GDP!K2*About!$A$13</f>
        <v>1442166815105.0078</v>
      </c>
      <c r="L2">
        <f>GDP!L2*About!$A$13</f>
        <v>1525161471328.3455</v>
      </c>
      <c r="M2">
        <f>GDP!M2*About!$A$13</f>
        <v>1612355830825.4443</v>
      </c>
      <c r="N2">
        <f>GDP!N2*About!$A$13</f>
        <v>1703655567267.2419</v>
      </c>
      <c r="O2">
        <f>GDP!O2*About!$A$13</f>
        <v>1798958525928.9236</v>
      </c>
      <c r="P2">
        <f>GDP!P2*About!$A$13</f>
        <v>1898155164562.6335</v>
      </c>
      <c r="Q2">
        <f>GDP!Q2*About!$A$13</f>
        <v>2001114955644.5537</v>
      </c>
      <c r="R2">
        <f>GDP!R2*About!$A$13</f>
        <v>2107697246622.491</v>
      </c>
      <c r="S2">
        <f>GDP!S2*About!$A$13</f>
        <v>2217769762968.8364</v>
      </c>
      <c r="T2">
        <f>GDP!T2*About!$A$13</f>
        <v>2331201059306.834</v>
      </c>
      <c r="U2">
        <f>GDP!U2*About!$A$13</f>
        <v>2447846098083.665</v>
      </c>
      <c r="V2">
        <f>GDP!V2*About!$A$13</f>
        <v>2567547610640.8667</v>
      </c>
      <c r="W2">
        <f>GDP!W2*About!$A$13</f>
        <v>2690163221607.4263</v>
      </c>
      <c r="X2">
        <f>GDP!X2*About!$A$13</f>
        <v>2815581083845.2402</v>
      </c>
      <c r="Y2">
        <f>GDP!Y2*About!$A$13</f>
        <v>2943733231440.5688</v>
      </c>
      <c r="Z2">
        <f>GDP!Z2*About!$A$13</f>
        <v>3074577923167.1558</v>
      </c>
      <c r="AA2">
        <f>GDP!AA2*About!$A$13</f>
        <v>3208091822267.1904</v>
      </c>
      <c r="AB2">
        <f>GDP!AB2*About!$A$13</f>
        <v>3344296730857.8594</v>
      </c>
      <c r="AC2">
        <f>GDP!AC2*About!$A$13</f>
        <v>3483284867649.854</v>
      </c>
      <c r="AD2">
        <f>GDP!AD2*About!$A$13</f>
        <v>3625246482977.4351</v>
      </c>
      <c r="AE2">
        <f>GDP!AE2*About!$A$13</f>
        <v>3770464211700.4536</v>
      </c>
      <c r="AF2">
        <f>GDP!AF2*About!$A$13</f>
        <v>3919293967082.019</v>
      </c>
      <c r="AG2">
        <f>GDP!AG2*About!$A$13</f>
        <v>4072151808765.166</v>
      </c>
      <c r="AH2">
        <f>GDP!AH2*About!$A$13</f>
        <v>4229498236015.1226</v>
      </c>
      <c r="AI2">
        <f>GDP!AI2*About!$A$13</f>
        <v>4391779325749.1274</v>
      </c>
      <c r="AJ2">
        <f>GDP!AJ2*About!$A$13</f>
        <v>4559412716441.0781</v>
      </c>
      <c r="AK2">
        <f>GDP!AK2*About!$A$13</f>
        <v>4732784038238.0068</v>
      </c>
      <c r="AL2">
        <f>GDP!AL2*About!$A$13</f>
        <v>4912206213336.2197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2"/>
  <sheetViews>
    <sheetView workbookViewId="0">
      <selection activeCell="B2" sqref="B2"/>
    </sheetView>
  </sheetViews>
  <sheetFormatPr defaultRowHeight="14.5" x14ac:dyDescent="0.35"/>
  <cols>
    <col min="1" max="1" width="35.90625" customWidth="1"/>
  </cols>
  <sheetData>
    <row r="1" spans="1:38" x14ac:dyDescent="0.35">
      <c r="A1" t="s">
        <v>3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35">
      <c r="A2" t="s">
        <v>7</v>
      </c>
      <c r="B2" s="3" t="e">
        <f>(#REF!*10^12)/'BGRC-BG'!B2</f>
        <v>#REF!</v>
      </c>
      <c r="C2" s="3" t="e">
        <f>(#REF!*10^12)/'BGRC-BG'!C2</f>
        <v>#REF!</v>
      </c>
      <c r="D2" s="3" t="e">
        <f>(#REF!*10^12)/'BGRC-BG'!D2</f>
        <v>#REF!</v>
      </c>
      <c r="E2" s="3" t="e">
        <f>(#REF!*10^12)/'BGRC-BG'!E2</f>
        <v>#REF!</v>
      </c>
      <c r="F2" s="3" t="e">
        <f>(#REF!*10^12)/'BGRC-BG'!F2</f>
        <v>#REF!</v>
      </c>
      <c r="G2" s="3" t="e">
        <f>(#REF!*10^12)/'BGRC-BG'!G2</f>
        <v>#REF!</v>
      </c>
      <c r="H2" s="3" t="e">
        <f>(#REF!*10^12)/'BGRC-BG'!H2</f>
        <v>#REF!</v>
      </c>
      <c r="I2" s="3" t="e">
        <f>(#REF!*10^12)/'BGRC-BG'!I2</f>
        <v>#REF!</v>
      </c>
      <c r="J2" s="3" t="e">
        <f>(#REF!*10^12)/'BGRC-BG'!J2</f>
        <v>#REF!</v>
      </c>
      <c r="K2" s="3" t="e">
        <f>(#REF!*10^12)/'BGRC-BG'!K2</f>
        <v>#REF!</v>
      </c>
      <c r="L2" s="3" t="e">
        <f>(#REF!*10^12)/'BGRC-BG'!L2</f>
        <v>#REF!</v>
      </c>
      <c r="M2" s="3" t="e">
        <f>(#REF!*10^12)/'BGRC-BG'!M2</f>
        <v>#REF!</v>
      </c>
      <c r="N2" s="3" t="e">
        <f>(#REF!*10^12)/'BGRC-BG'!N2</f>
        <v>#REF!</v>
      </c>
      <c r="O2" s="3" t="e">
        <f>(#REF!*10^12)/'BGRC-BG'!O2</f>
        <v>#REF!</v>
      </c>
      <c r="P2" s="3" t="e">
        <f>(#REF!*10^12)/'BGRC-BG'!P2</f>
        <v>#REF!</v>
      </c>
      <c r="Q2" s="3" t="e">
        <f>(#REF!*10^12)/'BGRC-BG'!Q2</f>
        <v>#REF!</v>
      </c>
      <c r="R2" s="3" t="e">
        <f>(#REF!*10^12)/'BGRC-BG'!R2</f>
        <v>#REF!</v>
      </c>
      <c r="S2" s="3" t="e">
        <f>(#REF!*10^12)/'BGRC-BG'!S2</f>
        <v>#REF!</v>
      </c>
      <c r="T2" s="3" t="e">
        <f>(#REF!*10^12)/'BGRC-BG'!T2</f>
        <v>#REF!</v>
      </c>
      <c r="U2" s="3" t="e">
        <f>(#REF!*10^12)/'BGRC-BG'!U2</f>
        <v>#REF!</v>
      </c>
      <c r="V2" s="3" t="e">
        <f>(#REF!*10^12)/'BGRC-BG'!V2</f>
        <v>#REF!</v>
      </c>
      <c r="W2" s="3" t="e">
        <f>(#REF!*10^12)/'BGRC-BG'!W2</f>
        <v>#REF!</v>
      </c>
      <c r="X2" s="3" t="e">
        <f>(#REF!*10^12)/'BGRC-BG'!X2</f>
        <v>#REF!</v>
      </c>
      <c r="Y2" s="3" t="e">
        <f>(#REF!*10^12)/'BGRC-BG'!Y2</f>
        <v>#REF!</v>
      </c>
      <c r="Z2" s="3" t="e">
        <f>(#REF!*10^12)/'BGRC-BG'!Z2</f>
        <v>#REF!</v>
      </c>
      <c r="AA2" s="3" t="e">
        <f>(#REF!*10^12)/'BGRC-BG'!AA2</f>
        <v>#REF!</v>
      </c>
      <c r="AB2" s="3" t="e">
        <f>(#REF!*10^12)/'BGRC-BG'!AB2</f>
        <v>#REF!</v>
      </c>
      <c r="AC2" s="3" t="e">
        <f>(#REF!*10^12)/'BGRC-BG'!AC2</f>
        <v>#REF!</v>
      </c>
      <c r="AD2" s="3" t="e">
        <f>(#REF!*10^12)/'BGRC-BG'!AD2</f>
        <v>#REF!</v>
      </c>
      <c r="AE2" s="3" t="e">
        <f>(#REF!*10^12)/'BGRC-BG'!AE2</f>
        <v>#REF!</v>
      </c>
      <c r="AF2" s="3" t="e">
        <f>(#REF!*10^12)/'BGRC-BG'!AF2</f>
        <v>#REF!</v>
      </c>
      <c r="AG2" s="3" t="e">
        <f>(#REF!*10^12)/'BGRC-BG'!AG2</f>
        <v>#REF!</v>
      </c>
      <c r="AH2" s="3" t="e">
        <f>(#REF!*10^12)/'BGRC-BG'!AH2</f>
        <v>#REF!</v>
      </c>
      <c r="AI2" s="3" t="e">
        <f>(#REF!*10^12)/'BGRC-BG'!AI2</f>
        <v>#REF!</v>
      </c>
      <c r="AJ2" s="3" t="e">
        <f>(#REF!*10^12)/'BGRC-BG'!AJ2</f>
        <v>#REF!</v>
      </c>
      <c r="AK2" s="3" t="e">
        <f>(#REF!*10^12)/'BGRC-BG'!AK2</f>
        <v>#REF!</v>
      </c>
      <c r="AL2" s="3" t="e">
        <f>(#REF!*10^12)/'BGRC-BG'!AL2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GDP</vt:lpstr>
      <vt:lpstr>BGRC-BG</vt:lpstr>
      <vt:lpstr>BGRC-BEWCEI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2015-06-23T01:03:27Z</dcterms:created>
  <dcterms:modified xsi:type="dcterms:W3CDTF">2017-01-25T02:29:58Z</dcterms:modified>
</cp:coreProperties>
</file>