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40" windowHeight="6440"/>
  </bookViews>
  <sheets>
    <sheet name="About" sheetId="1" r:id="rId1"/>
    <sheet name="Source Data" sheetId="2" r:id="rId2"/>
    <sheet name="Calculations" sheetId="3" r:id="rId3"/>
    <sheet name="Scaling Factors" sheetId="9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45621"/>
</workbook>
</file>

<file path=xl/calcChain.xml><?xml version="1.0" encoding="utf-8"?>
<calcChain xmlns="http://schemas.openxmlformats.org/spreadsheetml/2006/main">
  <c r="B20" i="7" l="1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B30" i="6"/>
  <c r="C30" i="6"/>
  <c r="D30" i="6"/>
  <c r="E30" i="6"/>
  <c r="F30" i="6"/>
  <c r="G30" i="6"/>
  <c r="H30" i="6"/>
  <c r="I30" i="6"/>
  <c r="J30" i="6"/>
  <c r="K30" i="6"/>
  <c r="L30" i="6"/>
  <c r="M30" i="6"/>
  <c r="B31" i="6"/>
  <c r="C31" i="6"/>
  <c r="D31" i="6"/>
  <c r="E31" i="6"/>
  <c r="F31" i="6"/>
  <c r="G31" i="6"/>
  <c r="H31" i="6"/>
  <c r="I31" i="6"/>
  <c r="J31" i="6"/>
  <c r="K31" i="6"/>
  <c r="L31" i="6"/>
  <c r="M31" i="6"/>
  <c r="B32" i="6"/>
  <c r="C32" i="6"/>
  <c r="D32" i="6"/>
  <c r="E32" i="6"/>
  <c r="F32" i="6"/>
  <c r="G32" i="6"/>
  <c r="H32" i="6"/>
  <c r="I32" i="6"/>
  <c r="J32" i="6"/>
  <c r="K32" i="6"/>
  <c r="L32" i="6"/>
  <c r="M32" i="6"/>
  <c r="B33" i="6"/>
  <c r="C33" i="6"/>
  <c r="D33" i="6"/>
  <c r="E33" i="6"/>
  <c r="F33" i="6"/>
  <c r="G33" i="6"/>
  <c r="H33" i="6"/>
  <c r="I33" i="6"/>
  <c r="J33" i="6"/>
  <c r="K33" i="6"/>
  <c r="L33" i="6"/>
  <c r="M33" i="6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G68" i="3" l="1"/>
  <c r="G96" i="3" s="1"/>
  <c r="G122" i="3" s="1"/>
  <c r="E70" i="3"/>
  <c r="E98" i="3" s="1"/>
  <c r="E124" i="3" s="1"/>
  <c r="E69" i="3"/>
  <c r="E97" i="3" s="1"/>
  <c r="E123" i="3" s="1"/>
  <c r="K114" i="3"/>
  <c r="K140" i="3" s="1"/>
  <c r="J116" i="3"/>
  <c r="J142" i="3" s="1"/>
  <c r="F116" i="3"/>
  <c r="F142" i="3" s="1"/>
  <c r="J115" i="3"/>
  <c r="J141" i="3" s="1"/>
  <c r="B115" i="3"/>
  <c r="B141" i="3" s="1"/>
  <c r="F114" i="3"/>
  <c r="F140" i="3" s="1"/>
  <c r="M116" i="3"/>
  <c r="M142" i="3" s="1"/>
  <c r="I116" i="3"/>
  <c r="I142" i="3" s="1"/>
  <c r="M115" i="3"/>
  <c r="M141" i="3" s="1"/>
  <c r="E115" i="3"/>
  <c r="E141" i="3" s="1"/>
  <c r="M114" i="3"/>
  <c r="M140" i="3" s="1"/>
  <c r="E114" i="3"/>
  <c r="E140" i="3" s="1"/>
  <c r="L116" i="3"/>
  <c r="L142" i="3" s="1"/>
  <c r="D116" i="3"/>
  <c r="D142" i="3" s="1"/>
  <c r="L115" i="3"/>
  <c r="L141" i="3" s="1"/>
  <c r="D115" i="3"/>
  <c r="D141" i="3" s="1"/>
  <c r="L114" i="3"/>
  <c r="L140" i="3" s="1"/>
  <c r="D114" i="3"/>
  <c r="D140" i="3" s="1"/>
  <c r="K116" i="3"/>
  <c r="K142" i="3" s="1"/>
  <c r="K115" i="3"/>
  <c r="K141" i="3" s="1"/>
  <c r="G115" i="3"/>
  <c r="G141" i="3" s="1"/>
  <c r="C114" i="3"/>
  <c r="C140" i="3" s="1"/>
  <c r="B116" i="3"/>
  <c r="B142" i="3" s="1"/>
  <c r="F115" i="3"/>
  <c r="F141" i="3" s="1"/>
  <c r="J114" i="3"/>
  <c r="J140" i="3" s="1"/>
  <c r="B114" i="3"/>
  <c r="B140" i="3" s="1"/>
  <c r="I115" i="3"/>
  <c r="I141" i="3" s="1"/>
  <c r="I114" i="3"/>
  <c r="I140" i="3" s="1"/>
  <c r="H114" i="3"/>
  <c r="H140" i="3" s="1"/>
  <c r="E116" i="3"/>
  <c r="E142" i="3" s="1"/>
  <c r="L110" i="3"/>
  <c r="L136" i="3" s="1"/>
  <c r="F110" i="3"/>
  <c r="F136" i="3" s="1"/>
  <c r="L109" i="3"/>
  <c r="L135" i="3" s="1"/>
  <c r="F109" i="3"/>
  <c r="F135" i="3" s="1"/>
  <c r="L108" i="3"/>
  <c r="L134" i="3" s="1"/>
  <c r="F108" i="3"/>
  <c r="F134" i="3" s="1"/>
  <c r="L104" i="3"/>
  <c r="L130" i="3" s="1"/>
  <c r="L103" i="3"/>
  <c r="L129" i="3" s="1"/>
  <c r="L102" i="3"/>
  <c r="L128" i="3" s="1"/>
  <c r="K97" i="3"/>
  <c r="K123" i="3" s="1"/>
  <c r="F96" i="3"/>
  <c r="F122" i="3" s="1"/>
  <c r="G114" i="3"/>
  <c r="G140" i="3" s="1"/>
  <c r="C116" i="3"/>
  <c r="C142" i="3" s="1"/>
  <c r="C115" i="3"/>
  <c r="C141" i="3" s="1"/>
  <c r="M110" i="3"/>
  <c r="M136" i="3" s="1"/>
  <c r="I110" i="3"/>
  <c r="I136" i="3" s="1"/>
  <c r="M109" i="3"/>
  <c r="M135" i="3" s="1"/>
  <c r="I109" i="3"/>
  <c r="I135" i="3" s="1"/>
  <c r="M108" i="3"/>
  <c r="M134" i="3" s="1"/>
  <c r="I108" i="3"/>
  <c r="I134" i="3" s="1"/>
  <c r="M104" i="3"/>
  <c r="M130" i="3" s="1"/>
  <c r="I104" i="3"/>
  <c r="I130" i="3" s="1"/>
  <c r="M103" i="3"/>
  <c r="M129" i="3" s="1"/>
  <c r="I103" i="3"/>
  <c r="I129" i="3" s="1"/>
  <c r="M102" i="3"/>
  <c r="M128" i="3" s="1"/>
  <c r="I102" i="3"/>
  <c r="I128" i="3" s="1"/>
  <c r="B97" i="3"/>
  <c r="B123" i="3" s="1"/>
  <c r="J97" i="3"/>
  <c r="J123" i="3" s="1"/>
  <c r="B98" i="3"/>
  <c r="B124" i="3" s="1"/>
  <c r="J98" i="3"/>
  <c r="J124" i="3" s="1"/>
  <c r="D96" i="3"/>
  <c r="D122" i="3" s="1"/>
  <c r="K96" i="3"/>
  <c r="K122" i="3" s="1"/>
  <c r="F104" i="3"/>
  <c r="F130" i="3" s="1"/>
  <c r="F103" i="3"/>
  <c r="F129" i="3" s="1"/>
  <c r="F102" i="3"/>
  <c r="F128" i="3" s="1"/>
  <c r="D97" i="3"/>
  <c r="D123" i="3" s="1"/>
  <c r="D98" i="3"/>
  <c r="D124" i="3" s="1"/>
  <c r="K98" i="3"/>
  <c r="K124" i="3" s="1"/>
  <c r="L96" i="3"/>
  <c r="L122" i="3" s="1"/>
  <c r="G116" i="3"/>
  <c r="G142" i="3" s="1"/>
  <c r="H115" i="3"/>
  <c r="H141" i="3" s="1"/>
  <c r="D110" i="3"/>
  <c r="D136" i="3" s="1"/>
  <c r="D104" i="3"/>
  <c r="D130" i="3" s="1"/>
  <c r="M96" i="3"/>
  <c r="M122" i="3" s="1"/>
  <c r="B103" i="3"/>
  <c r="B129" i="3" s="1"/>
  <c r="M97" i="3"/>
  <c r="M123" i="3" s="1"/>
  <c r="B96" i="3"/>
  <c r="B122" i="3" s="1"/>
  <c r="K110" i="3"/>
  <c r="K136" i="3" s="1"/>
  <c r="K108" i="3"/>
  <c r="K134" i="3" s="1"/>
  <c r="K103" i="3"/>
  <c r="K129" i="3" s="1"/>
  <c r="F97" i="3"/>
  <c r="F123" i="3" s="1"/>
  <c r="I96" i="3"/>
  <c r="I122" i="3" s="1"/>
  <c r="J110" i="3"/>
  <c r="J136" i="3" s="1"/>
  <c r="J109" i="3"/>
  <c r="J135" i="3" s="1"/>
  <c r="J108" i="3"/>
  <c r="J134" i="3" s="1"/>
  <c r="J104" i="3"/>
  <c r="J130" i="3" s="1"/>
  <c r="J103" i="3"/>
  <c r="J129" i="3" s="1"/>
  <c r="J102" i="3"/>
  <c r="J128" i="3" s="1"/>
  <c r="I97" i="3"/>
  <c r="I123" i="3" s="1"/>
  <c r="I98" i="3"/>
  <c r="I124" i="3" s="1"/>
  <c r="J96" i="3"/>
  <c r="J122" i="3" s="1"/>
  <c r="D109" i="3"/>
  <c r="D135" i="3" s="1"/>
  <c r="D108" i="3"/>
  <c r="D134" i="3" s="1"/>
  <c r="D103" i="3"/>
  <c r="D129" i="3" s="1"/>
  <c r="D102" i="3"/>
  <c r="D128" i="3" s="1"/>
  <c r="L97" i="3"/>
  <c r="L123" i="3" s="1"/>
  <c r="L98" i="3"/>
  <c r="L124" i="3" s="1"/>
  <c r="H116" i="3"/>
  <c r="H142" i="3" s="1"/>
  <c r="B110" i="3"/>
  <c r="B136" i="3" s="1"/>
  <c r="B109" i="3"/>
  <c r="B135" i="3" s="1"/>
  <c r="B108" i="3"/>
  <c r="B134" i="3" s="1"/>
  <c r="B104" i="3"/>
  <c r="B130" i="3" s="1"/>
  <c r="B102" i="3"/>
  <c r="B128" i="3" s="1"/>
  <c r="M98" i="3"/>
  <c r="M124" i="3" s="1"/>
  <c r="K109" i="3"/>
  <c r="K135" i="3" s="1"/>
  <c r="K104" i="3"/>
  <c r="K130" i="3" s="1"/>
  <c r="K102" i="3"/>
  <c r="K128" i="3" s="1"/>
  <c r="F98" i="3"/>
  <c r="F124" i="3" s="1"/>
  <c r="G108" i="3"/>
  <c r="G134" i="3" s="1"/>
  <c r="C103" i="3"/>
  <c r="C129" i="3" s="1"/>
  <c r="C108" i="3"/>
  <c r="C134" i="3" s="1"/>
  <c r="G104" i="3"/>
  <c r="G130" i="3" s="1"/>
  <c r="H102" i="3"/>
  <c r="H128" i="3" s="1"/>
  <c r="G110" i="3"/>
  <c r="G136" i="3" s="1"/>
  <c r="C109" i="3"/>
  <c r="C135" i="3" s="1"/>
  <c r="E110" i="3"/>
  <c r="E136" i="3" s="1"/>
  <c r="G109" i="3"/>
  <c r="G135" i="3" s="1"/>
  <c r="G103" i="3"/>
  <c r="G129" i="3" s="1"/>
  <c r="G102" i="3"/>
  <c r="G128" i="3" s="1"/>
  <c r="C110" i="3"/>
  <c r="C136" i="3" s="1"/>
  <c r="E109" i="3"/>
  <c r="E135" i="3" s="1"/>
  <c r="H108" i="3"/>
  <c r="H134" i="3" s="1"/>
  <c r="H68" i="3"/>
  <c r="H96" i="3" s="1"/>
  <c r="H122" i="3" s="1"/>
  <c r="C70" i="3"/>
  <c r="C98" i="3" s="1"/>
  <c r="C124" i="3" s="1"/>
  <c r="C69" i="3"/>
  <c r="C97" i="3" s="1"/>
  <c r="C123" i="3" s="1"/>
  <c r="E102" i="3"/>
  <c r="E128" i="3" s="1"/>
  <c r="H109" i="3"/>
  <c r="H135" i="3" s="1"/>
  <c r="C68" i="3"/>
  <c r="C96" i="3" s="1"/>
  <c r="C122" i="3" s="1"/>
  <c r="H70" i="3"/>
  <c r="H98" i="3" s="1"/>
  <c r="H124" i="3" s="1"/>
  <c r="H69" i="3"/>
  <c r="H97" i="3" s="1"/>
  <c r="H123" i="3" s="1"/>
  <c r="E68" i="3"/>
  <c r="E96" i="3" s="1"/>
  <c r="E122" i="3" s="1"/>
  <c r="G70" i="3"/>
  <c r="G98" i="3" s="1"/>
  <c r="G124" i="3" s="1"/>
  <c r="G69" i="3"/>
  <c r="G97" i="3" s="1"/>
  <c r="G123" i="3" s="1"/>
  <c r="H103" i="3"/>
  <c r="H129" i="3" s="1"/>
  <c r="H104" i="3"/>
  <c r="H130" i="3" s="1"/>
  <c r="C104" i="3"/>
  <c r="C130" i="3" s="1"/>
  <c r="H110" i="3"/>
  <c r="H136" i="3" s="1"/>
  <c r="E103" i="3"/>
  <c r="E129" i="3" s="1"/>
  <c r="E104" i="3"/>
  <c r="E130" i="3" s="1"/>
  <c r="E108" i="3"/>
  <c r="E134" i="3" s="1"/>
  <c r="C102" i="3"/>
  <c r="C128" i="3" s="1"/>
  <c r="C9" i="5" l="1"/>
  <c r="C2" i="5"/>
  <c r="C6" i="5"/>
  <c r="C7" i="5"/>
  <c r="C4" i="5"/>
  <c r="C8" i="5"/>
  <c r="C3" i="5"/>
  <c r="C5" i="5"/>
  <c r="G13" i="6"/>
  <c r="G19" i="6"/>
  <c r="G18" i="6"/>
  <c r="G17" i="6"/>
  <c r="G11" i="6"/>
  <c r="G12" i="6"/>
  <c r="G16" i="6"/>
  <c r="G10" i="6"/>
  <c r="G14" i="6"/>
  <c r="G15" i="6"/>
  <c r="G5" i="6"/>
  <c r="G4" i="6"/>
  <c r="G8" i="6"/>
  <c r="G7" i="6"/>
  <c r="G3" i="6"/>
  <c r="G2" i="6"/>
  <c r="G6" i="6"/>
  <c r="G9" i="6"/>
  <c r="J9" i="6"/>
  <c r="J7" i="6"/>
  <c r="J4" i="6"/>
  <c r="J2" i="6"/>
  <c r="J8" i="6"/>
  <c r="J6" i="6"/>
  <c r="J3" i="6"/>
  <c r="J5" i="6"/>
  <c r="B9" i="4"/>
  <c r="B8" i="4"/>
  <c r="B7" i="4"/>
  <c r="B2" i="4"/>
  <c r="B3" i="4"/>
  <c r="B6" i="4"/>
  <c r="B4" i="4"/>
  <c r="B5" i="4"/>
  <c r="F7" i="5"/>
  <c r="F5" i="5"/>
  <c r="F2" i="5"/>
  <c r="F4" i="5"/>
  <c r="F3" i="5"/>
  <c r="F8" i="5"/>
  <c r="F6" i="5"/>
  <c r="F9" i="5"/>
  <c r="M17" i="5"/>
  <c r="M10" i="5"/>
  <c r="M13" i="5"/>
  <c r="M19" i="5"/>
  <c r="M16" i="5"/>
  <c r="M15" i="5"/>
  <c r="M18" i="5"/>
  <c r="M12" i="5"/>
  <c r="M11" i="5"/>
  <c r="M14" i="5"/>
  <c r="F2" i="4"/>
  <c r="F3" i="4"/>
  <c r="F7" i="4"/>
  <c r="F4" i="4"/>
  <c r="F5" i="4"/>
  <c r="F9" i="4"/>
  <c r="F6" i="4"/>
  <c r="F8" i="4"/>
  <c r="L18" i="6"/>
  <c r="L16" i="6"/>
  <c r="L13" i="6"/>
  <c r="L12" i="6"/>
  <c r="L11" i="6"/>
  <c r="L15" i="6"/>
  <c r="L14" i="6"/>
  <c r="L19" i="6"/>
  <c r="L17" i="6"/>
  <c r="L10" i="6"/>
  <c r="B18" i="7"/>
  <c r="B12" i="7"/>
  <c r="B14" i="7"/>
  <c r="B16" i="7"/>
  <c r="B10" i="7"/>
  <c r="B13" i="7"/>
  <c r="B11" i="7"/>
  <c r="B15" i="7"/>
  <c r="B19" i="7"/>
  <c r="B17" i="7"/>
  <c r="D18" i="6"/>
  <c r="D16" i="6"/>
  <c r="D11" i="6"/>
  <c r="D12" i="6"/>
  <c r="D15" i="6"/>
  <c r="D13" i="6"/>
  <c r="D10" i="6"/>
  <c r="D19" i="6"/>
  <c r="D17" i="6"/>
  <c r="D14" i="6"/>
  <c r="J10" i="6"/>
  <c r="J19" i="6"/>
  <c r="J17" i="6"/>
  <c r="J11" i="6"/>
  <c r="J14" i="6"/>
  <c r="J18" i="6"/>
  <c r="J12" i="6"/>
  <c r="J16" i="6"/>
  <c r="J13" i="6"/>
  <c r="J15" i="6"/>
  <c r="I15" i="6"/>
  <c r="I13" i="6"/>
  <c r="I10" i="6"/>
  <c r="I18" i="6"/>
  <c r="I17" i="6"/>
  <c r="I19" i="6"/>
  <c r="I11" i="6"/>
  <c r="I16" i="6"/>
  <c r="I12" i="6"/>
  <c r="I14" i="6"/>
  <c r="F5" i="6"/>
  <c r="F3" i="6"/>
  <c r="F9" i="6"/>
  <c r="F7" i="6"/>
  <c r="F2" i="6"/>
  <c r="F6" i="6"/>
  <c r="F4" i="6"/>
  <c r="F8" i="6"/>
  <c r="J13" i="7"/>
  <c r="J11" i="7"/>
  <c r="J14" i="7"/>
  <c r="J17" i="7"/>
  <c r="J15" i="7"/>
  <c r="J18" i="7"/>
  <c r="J12" i="7"/>
  <c r="J19" i="7"/>
  <c r="J16" i="7"/>
  <c r="J10" i="7"/>
  <c r="H14" i="6"/>
  <c r="H16" i="6"/>
  <c r="H18" i="6"/>
  <c r="H10" i="6"/>
  <c r="H13" i="6"/>
  <c r="H17" i="6"/>
  <c r="H11" i="6"/>
  <c r="H15" i="6"/>
  <c r="H19" i="6"/>
  <c r="H12" i="6"/>
  <c r="C12" i="6"/>
  <c r="C15" i="6"/>
  <c r="C13" i="6"/>
  <c r="C19" i="6"/>
  <c r="C17" i="6"/>
  <c r="C16" i="6"/>
  <c r="C14" i="6"/>
  <c r="C10" i="6"/>
  <c r="C11" i="6"/>
  <c r="C18" i="6"/>
  <c r="K8" i="5"/>
  <c r="K9" i="5"/>
  <c r="K7" i="5"/>
  <c r="K5" i="5"/>
  <c r="K3" i="5"/>
  <c r="K6" i="5"/>
  <c r="K2" i="5"/>
  <c r="K4" i="5"/>
  <c r="J9" i="4"/>
  <c r="J3" i="4"/>
  <c r="J5" i="4"/>
  <c r="J2" i="4"/>
  <c r="J4" i="4"/>
  <c r="J6" i="4"/>
  <c r="J7" i="4"/>
  <c r="J8" i="4"/>
  <c r="J14" i="5"/>
  <c r="J11" i="5"/>
  <c r="J17" i="5"/>
  <c r="J10" i="5"/>
  <c r="J16" i="5"/>
  <c r="J13" i="5"/>
  <c r="J12" i="5"/>
  <c r="J19" i="5"/>
  <c r="J18" i="5"/>
  <c r="J15" i="5"/>
  <c r="K6" i="6"/>
  <c r="K7" i="6"/>
  <c r="K5" i="6"/>
  <c r="K8" i="6"/>
  <c r="K3" i="6"/>
  <c r="K4" i="6"/>
  <c r="K9" i="6"/>
  <c r="K2" i="6"/>
  <c r="B14" i="5"/>
  <c r="B16" i="5"/>
  <c r="B13" i="5"/>
  <c r="B15" i="5"/>
  <c r="B10" i="5"/>
  <c r="B18" i="5"/>
  <c r="B12" i="5"/>
  <c r="B17" i="5"/>
  <c r="B19" i="5"/>
  <c r="B11" i="5"/>
  <c r="H19" i="7"/>
  <c r="H13" i="7"/>
  <c r="H10" i="7"/>
  <c r="H17" i="7"/>
  <c r="H14" i="7"/>
  <c r="H12" i="7"/>
  <c r="H18" i="7"/>
  <c r="H11" i="7"/>
  <c r="H15" i="7"/>
  <c r="H16" i="7"/>
  <c r="M8" i="5"/>
  <c r="M2" i="5"/>
  <c r="M4" i="5"/>
  <c r="M7" i="5"/>
  <c r="M9" i="5"/>
  <c r="M3" i="5"/>
  <c r="M6" i="5"/>
  <c r="M5" i="5"/>
  <c r="M12" i="6"/>
  <c r="M18" i="6"/>
  <c r="M11" i="6"/>
  <c r="M19" i="6"/>
  <c r="M10" i="6"/>
  <c r="M14" i="6"/>
  <c r="M16" i="6"/>
  <c r="M13" i="6"/>
  <c r="M15" i="6"/>
  <c r="M17" i="6"/>
  <c r="L7" i="5"/>
  <c r="L6" i="5"/>
  <c r="L8" i="5"/>
  <c r="L2" i="5"/>
  <c r="L4" i="5"/>
  <c r="L3" i="5"/>
  <c r="L9" i="5"/>
  <c r="L5" i="5"/>
  <c r="L7" i="6"/>
  <c r="L4" i="6"/>
  <c r="L3" i="6"/>
  <c r="L8" i="6"/>
  <c r="L2" i="6"/>
  <c r="L9" i="6"/>
  <c r="L6" i="6"/>
  <c r="L5" i="6"/>
  <c r="I15" i="7"/>
  <c r="I18" i="7"/>
  <c r="I12" i="7"/>
  <c r="I19" i="7"/>
  <c r="I13" i="7"/>
  <c r="I16" i="7"/>
  <c r="I17" i="7"/>
  <c r="I10" i="7"/>
  <c r="I11" i="7"/>
  <c r="I14" i="7"/>
  <c r="L19" i="7"/>
  <c r="L13" i="7"/>
  <c r="L10" i="7"/>
  <c r="L17" i="7"/>
  <c r="L11" i="7"/>
  <c r="L12" i="7"/>
  <c r="L14" i="7"/>
  <c r="L15" i="7"/>
  <c r="L16" i="7"/>
  <c r="L18" i="7"/>
  <c r="M8" i="7"/>
  <c r="M6" i="7"/>
  <c r="M3" i="7"/>
  <c r="M5" i="7"/>
  <c r="M7" i="7"/>
  <c r="M9" i="7"/>
  <c r="M2" i="7"/>
  <c r="M4" i="7"/>
  <c r="G10" i="4"/>
  <c r="G16" i="4"/>
  <c r="G19" i="4"/>
  <c r="G12" i="4"/>
  <c r="G18" i="4"/>
  <c r="G17" i="4"/>
  <c r="G14" i="4"/>
  <c r="G13" i="4"/>
  <c r="G15" i="4"/>
  <c r="G11" i="4"/>
  <c r="C19" i="4"/>
  <c r="C12" i="4"/>
  <c r="C18" i="4"/>
  <c r="C15" i="4"/>
  <c r="C17" i="4"/>
  <c r="C11" i="4"/>
  <c r="C13" i="4"/>
  <c r="C16" i="4"/>
  <c r="C14" i="4"/>
  <c r="C10" i="4"/>
  <c r="E15" i="6"/>
  <c r="E14" i="6"/>
  <c r="E16" i="6"/>
  <c r="E19" i="6"/>
  <c r="E18" i="6"/>
  <c r="E10" i="6"/>
  <c r="E11" i="6"/>
  <c r="E13" i="6"/>
  <c r="E12" i="6"/>
  <c r="E17" i="6"/>
  <c r="H5" i="5"/>
  <c r="H4" i="5"/>
  <c r="H6" i="5"/>
  <c r="H3" i="5"/>
  <c r="H7" i="5"/>
  <c r="H9" i="5"/>
  <c r="H2" i="5"/>
  <c r="H8" i="5"/>
  <c r="K16" i="6"/>
  <c r="K19" i="6"/>
  <c r="K10" i="6"/>
  <c r="K11" i="6"/>
  <c r="K14" i="6"/>
  <c r="K13" i="6"/>
  <c r="K18" i="6"/>
  <c r="K17" i="6"/>
  <c r="K12" i="6"/>
  <c r="K15" i="6"/>
  <c r="B8" i="6"/>
  <c r="B2" i="6"/>
  <c r="B9" i="6"/>
  <c r="B4" i="6"/>
  <c r="B3" i="6"/>
  <c r="B6" i="6"/>
  <c r="B7" i="6"/>
  <c r="B5" i="6"/>
  <c r="D2" i="6"/>
  <c r="D8" i="6"/>
  <c r="D6" i="6"/>
  <c r="D9" i="6"/>
  <c r="D5" i="6"/>
  <c r="D3" i="6"/>
  <c r="D4" i="6"/>
  <c r="D7" i="6"/>
  <c r="I16" i="4"/>
  <c r="I18" i="4"/>
  <c r="I15" i="4"/>
  <c r="I12" i="4"/>
  <c r="I14" i="4"/>
  <c r="I11" i="4"/>
  <c r="I10" i="4"/>
  <c r="I19" i="4"/>
  <c r="I17" i="4"/>
  <c r="I13" i="4"/>
  <c r="F14" i="4"/>
  <c r="F11" i="4"/>
  <c r="F17" i="4"/>
  <c r="F10" i="4"/>
  <c r="F16" i="4"/>
  <c r="F19" i="4"/>
  <c r="F15" i="4"/>
  <c r="F13" i="4"/>
  <c r="F12" i="4"/>
  <c r="F18" i="4"/>
  <c r="L8" i="4"/>
  <c r="L2" i="4"/>
  <c r="L9" i="4"/>
  <c r="L4" i="4"/>
  <c r="L7" i="4"/>
  <c r="L3" i="4"/>
  <c r="L5" i="4"/>
  <c r="L6" i="4"/>
  <c r="D8" i="4"/>
  <c r="D2" i="4"/>
  <c r="D9" i="4"/>
  <c r="D4" i="4"/>
  <c r="D7" i="4"/>
  <c r="D5" i="4"/>
  <c r="D3" i="4"/>
  <c r="D6" i="4"/>
  <c r="B16" i="4"/>
  <c r="B14" i="4"/>
  <c r="B19" i="4"/>
  <c r="B10" i="4"/>
  <c r="B15" i="4"/>
  <c r="B13" i="4"/>
  <c r="B17" i="4"/>
  <c r="B18" i="4"/>
  <c r="B12" i="4"/>
  <c r="B11" i="4"/>
  <c r="M8" i="6"/>
  <c r="M6" i="6"/>
  <c r="M4" i="6"/>
  <c r="M5" i="6"/>
  <c r="M3" i="6"/>
  <c r="M9" i="6"/>
  <c r="M7" i="6"/>
  <c r="M2" i="6"/>
  <c r="H7" i="7"/>
  <c r="H9" i="7"/>
  <c r="H6" i="7"/>
  <c r="H5" i="7"/>
  <c r="H4" i="7"/>
  <c r="H3" i="7"/>
  <c r="H8" i="7"/>
  <c r="H2" i="7"/>
  <c r="J5" i="7"/>
  <c r="J9" i="7"/>
  <c r="J7" i="7"/>
  <c r="J3" i="7"/>
  <c r="J2" i="7"/>
  <c r="J6" i="7"/>
  <c r="J8" i="7"/>
  <c r="J4" i="7"/>
  <c r="G14" i="7"/>
  <c r="G12" i="7"/>
  <c r="G19" i="7"/>
  <c r="G18" i="7"/>
  <c r="G16" i="7"/>
  <c r="G13" i="7"/>
  <c r="G17" i="7"/>
  <c r="G11" i="7"/>
  <c r="G10" i="7"/>
  <c r="G15" i="7"/>
  <c r="L2" i="7"/>
  <c r="L6" i="7"/>
  <c r="L5" i="7"/>
  <c r="L3" i="7"/>
  <c r="L8" i="7"/>
  <c r="L4" i="7"/>
  <c r="L7" i="7"/>
  <c r="L9" i="7"/>
  <c r="M16" i="7"/>
  <c r="M10" i="7"/>
  <c r="M17" i="7"/>
  <c r="M11" i="7"/>
  <c r="M18" i="7"/>
  <c r="M13" i="7"/>
  <c r="M19" i="7"/>
  <c r="M15" i="7"/>
  <c r="M12" i="7"/>
  <c r="M14" i="7"/>
  <c r="K9" i="7"/>
  <c r="K7" i="7"/>
  <c r="K2" i="7"/>
  <c r="K4" i="7"/>
  <c r="K6" i="7"/>
  <c r="K8" i="7"/>
  <c r="K5" i="7"/>
  <c r="K3" i="7"/>
  <c r="E8" i="6"/>
  <c r="E6" i="6"/>
  <c r="E3" i="6"/>
  <c r="E5" i="6"/>
  <c r="E7" i="6"/>
  <c r="E2" i="6"/>
  <c r="E9" i="6"/>
  <c r="E4" i="6"/>
  <c r="C6" i="4"/>
  <c r="C9" i="4"/>
  <c r="C7" i="4"/>
  <c r="C5" i="4"/>
  <c r="C3" i="4"/>
  <c r="C2" i="4"/>
  <c r="C8" i="4"/>
  <c r="C4" i="4"/>
  <c r="B11" i="6"/>
  <c r="B16" i="6"/>
  <c r="B15" i="6"/>
  <c r="B13" i="6"/>
  <c r="B19" i="6"/>
  <c r="B17" i="6"/>
  <c r="B12" i="6"/>
  <c r="B14" i="6"/>
  <c r="B10" i="6"/>
  <c r="B18" i="6"/>
  <c r="L16" i="4"/>
  <c r="L18" i="4"/>
  <c r="L15" i="4"/>
  <c r="L13" i="4"/>
  <c r="L11" i="4"/>
  <c r="L14" i="4"/>
  <c r="L12" i="4"/>
  <c r="L17" i="4"/>
  <c r="L10" i="4"/>
  <c r="L19" i="4"/>
  <c r="J7" i="5"/>
  <c r="J2" i="5"/>
  <c r="J5" i="5"/>
  <c r="J3" i="5"/>
  <c r="J6" i="5"/>
  <c r="J9" i="5"/>
  <c r="J4" i="5"/>
  <c r="J8" i="5"/>
  <c r="K19" i="5"/>
  <c r="K12" i="5"/>
  <c r="K18" i="5"/>
  <c r="K15" i="5"/>
  <c r="K17" i="5"/>
  <c r="K11" i="5"/>
  <c r="K13" i="5"/>
  <c r="K16" i="5"/>
  <c r="K14" i="5"/>
  <c r="K10" i="5"/>
  <c r="M16" i="4"/>
  <c r="M18" i="4"/>
  <c r="M15" i="4"/>
  <c r="M12" i="4"/>
  <c r="M14" i="4"/>
  <c r="M11" i="4"/>
  <c r="M10" i="4"/>
  <c r="M17" i="4"/>
  <c r="M19" i="4"/>
  <c r="M13" i="4"/>
  <c r="F13" i="5"/>
  <c r="F19" i="5"/>
  <c r="F12" i="5"/>
  <c r="F18" i="5"/>
  <c r="F15" i="5"/>
  <c r="F11" i="5"/>
  <c r="F17" i="5"/>
  <c r="F16" i="5"/>
  <c r="F14" i="5"/>
  <c r="F10" i="5"/>
  <c r="I2" i="5"/>
  <c r="I7" i="5"/>
  <c r="I6" i="5"/>
  <c r="I4" i="5"/>
  <c r="I8" i="5"/>
  <c r="I3" i="5"/>
  <c r="I9" i="5"/>
  <c r="I5" i="5"/>
  <c r="C13" i="7"/>
  <c r="C11" i="7"/>
  <c r="C10" i="7"/>
  <c r="C17" i="7"/>
  <c r="C15" i="7"/>
  <c r="C14" i="7"/>
  <c r="C19" i="7"/>
  <c r="C18" i="7"/>
  <c r="C12" i="7"/>
  <c r="C16" i="7"/>
  <c r="K19" i="4"/>
  <c r="K12" i="4"/>
  <c r="K10" i="4"/>
  <c r="K17" i="4"/>
  <c r="K11" i="4"/>
  <c r="K15" i="4"/>
  <c r="K13" i="4"/>
  <c r="K18" i="4"/>
  <c r="K14" i="4"/>
  <c r="K16" i="4"/>
  <c r="I8" i="7"/>
  <c r="I6" i="7"/>
  <c r="I3" i="7"/>
  <c r="I5" i="7"/>
  <c r="I7" i="7"/>
  <c r="I9" i="7"/>
  <c r="I2" i="7"/>
  <c r="I4" i="7"/>
  <c r="F13" i="7"/>
  <c r="F11" i="7"/>
  <c r="F14" i="7"/>
  <c r="F16" i="7"/>
  <c r="F18" i="7"/>
  <c r="F15" i="7"/>
  <c r="F19" i="7"/>
  <c r="F12" i="7"/>
  <c r="F10" i="7"/>
  <c r="F17" i="7"/>
  <c r="K13" i="7"/>
  <c r="K11" i="7"/>
  <c r="K18" i="7"/>
  <c r="K15" i="7"/>
  <c r="K17" i="7"/>
  <c r="K19" i="7"/>
  <c r="K12" i="7"/>
  <c r="K10" i="7"/>
  <c r="K16" i="7"/>
  <c r="K14" i="7"/>
  <c r="D11" i="7"/>
  <c r="D14" i="7"/>
  <c r="D12" i="7"/>
  <c r="D15" i="7"/>
  <c r="D18" i="7"/>
  <c r="D16" i="7"/>
  <c r="D13" i="7"/>
  <c r="D17" i="7"/>
  <c r="D19" i="7"/>
  <c r="D10" i="7"/>
  <c r="E4" i="7"/>
  <c r="E2" i="7"/>
  <c r="E8" i="7"/>
  <c r="E6" i="7"/>
  <c r="E5" i="7"/>
  <c r="E9" i="7"/>
  <c r="E3" i="7"/>
  <c r="E7" i="7"/>
  <c r="E12" i="4"/>
  <c r="E14" i="4"/>
  <c r="E11" i="4"/>
  <c r="E17" i="4"/>
  <c r="E10" i="4"/>
  <c r="E19" i="4"/>
  <c r="E16" i="4"/>
  <c r="E15" i="4"/>
  <c r="E13" i="4"/>
  <c r="E18" i="4"/>
  <c r="E6" i="4"/>
  <c r="E5" i="4"/>
  <c r="E2" i="4"/>
  <c r="E3" i="4"/>
  <c r="E7" i="4"/>
  <c r="E8" i="4"/>
  <c r="E9" i="4"/>
  <c r="E4" i="4"/>
  <c r="H3" i="4"/>
  <c r="H6" i="4"/>
  <c r="H8" i="4"/>
  <c r="H4" i="4"/>
  <c r="H9" i="4"/>
  <c r="H5" i="4"/>
  <c r="H2" i="4"/>
  <c r="H7" i="4"/>
  <c r="G8" i="5"/>
  <c r="G3" i="5"/>
  <c r="G4" i="5"/>
  <c r="G7" i="5"/>
  <c r="G9" i="5"/>
  <c r="G2" i="5"/>
  <c r="G5" i="5"/>
  <c r="G6" i="5"/>
  <c r="C2" i="6"/>
  <c r="C3" i="6"/>
  <c r="C6" i="6"/>
  <c r="C7" i="6"/>
  <c r="C5" i="6"/>
  <c r="C4" i="6"/>
  <c r="C8" i="6"/>
  <c r="C9" i="6"/>
  <c r="B5" i="5"/>
  <c r="B9" i="5"/>
  <c r="B8" i="5"/>
  <c r="B7" i="5"/>
  <c r="B2" i="5"/>
  <c r="B6" i="5"/>
  <c r="B4" i="5"/>
  <c r="B3" i="5"/>
  <c r="D6" i="5"/>
  <c r="D3" i="5"/>
  <c r="D2" i="5"/>
  <c r="D7" i="5"/>
  <c r="D8" i="5"/>
  <c r="D9" i="5"/>
  <c r="D4" i="5"/>
  <c r="D5" i="5"/>
  <c r="E16" i="5"/>
  <c r="E18" i="5"/>
  <c r="E15" i="5"/>
  <c r="E12" i="5"/>
  <c r="E14" i="5"/>
  <c r="E11" i="5"/>
  <c r="E17" i="5"/>
  <c r="E13" i="5"/>
  <c r="E10" i="5"/>
  <c r="E19" i="5"/>
  <c r="H15" i="5"/>
  <c r="H17" i="5"/>
  <c r="H10" i="5"/>
  <c r="H16" i="5"/>
  <c r="H14" i="5"/>
  <c r="H12" i="5"/>
  <c r="H19" i="5"/>
  <c r="H11" i="5"/>
  <c r="H13" i="5"/>
  <c r="H18" i="5"/>
  <c r="H19" i="4"/>
  <c r="H12" i="4"/>
  <c r="H14" i="4"/>
  <c r="H15" i="4"/>
  <c r="H17" i="4"/>
  <c r="H10" i="4"/>
  <c r="H11" i="4"/>
  <c r="H13" i="4"/>
  <c r="H16" i="4"/>
  <c r="H18" i="4"/>
  <c r="E4" i="5"/>
  <c r="E9" i="5"/>
  <c r="E2" i="5"/>
  <c r="E6" i="5"/>
  <c r="E5" i="5"/>
  <c r="E7" i="5"/>
  <c r="E8" i="5"/>
  <c r="E3" i="5"/>
  <c r="H7" i="6"/>
  <c r="H4" i="6"/>
  <c r="H6" i="6"/>
  <c r="H2" i="6"/>
  <c r="H8" i="6"/>
  <c r="H9" i="6"/>
  <c r="H3" i="6"/>
  <c r="H5" i="6"/>
  <c r="G14" i="5"/>
  <c r="G11" i="5"/>
  <c r="G13" i="5"/>
  <c r="G15" i="5"/>
  <c r="G12" i="5"/>
  <c r="G18" i="5"/>
  <c r="G16" i="5"/>
  <c r="G10" i="5"/>
  <c r="G17" i="5"/>
  <c r="G19" i="5"/>
  <c r="C18" i="5"/>
  <c r="C15" i="5"/>
  <c r="C17" i="5"/>
  <c r="C14" i="5"/>
  <c r="C11" i="5"/>
  <c r="C13" i="5"/>
  <c r="C10" i="5"/>
  <c r="C19" i="5"/>
  <c r="C16" i="5"/>
  <c r="C12" i="5"/>
  <c r="D11" i="5"/>
  <c r="D13" i="5"/>
  <c r="D16" i="5"/>
  <c r="D18" i="5"/>
  <c r="D12" i="5"/>
  <c r="D14" i="5"/>
  <c r="D17" i="5"/>
  <c r="D19" i="5"/>
  <c r="D15" i="5"/>
  <c r="D10" i="5"/>
  <c r="I6" i="4"/>
  <c r="I8" i="4"/>
  <c r="I2" i="4"/>
  <c r="I9" i="4"/>
  <c r="I4" i="4"/>
  <c r="I3" i="4"/>
  <c r="I7" i="4"/>
  <c r="I5" i="4"/>
  <c r="M5" i="4"/>
  <c r="M6" i="4"/>
  <c r="M8" i="4"/>
  <c r="M3" i="4"/>
  <c r="M2" i="4"/>
  <c r="M4" i="4"/>
  <c r="M7" i="4"/>
  <c r="M9" i="4"/>
  <c r="D19" i="4"/>
  <c r="D12" i="4"/>
  <c r="D15" i="4"/>
  <c r="D17" i="4"/>
  <c r="D10" i="4"/>
  <c r="D13" i="4"/>
  <c r="D11" i="4"/>
  <c r="D14" i="4"/>
  <c r="D18" i="4"/>
  <c r="D16" i="4"/>
  <c r="K2" i="4"/>
  <c r="K9" i="4"/>
  <c r="K7" i="4"/>
  <c r="K5" i="4"/>
  <c r="K8" i="4"/>
  <c r="K4" i="4"/>
  <c r="K3" i="4"/>
  <c r="K6" i="4"/>
  <c r="J14" i="4"/>
  <c r="J11" i="4"/>
  <c r="J17" i="4"/>
  <c r="J10" i="4"/>
  <c r="J16" i="4"/>
  <c r="J19" i="4"/>
  <c r="J15" i="4"/>
  <c r="J12" i="4"/>
  <c r="J18" i="4"/>
  <c r="J13" i="4"/>
  <c r="I12" i="5"/>
  <c r="I14" i="5"/>
  <c r="I11" i="5"/>
  <c r="I17" i="5"/>
  <c r="I10" i="5"/>
  <c r="I19" i="5"/>
  <c r="I13" i="5"/>
  <c r="I16" i="5"/>
  <c r="I15" i="5"/>
  <c r="I18" i="5"/>
  <c r="I8" i="6"/>
  <c r="I6" i="6"/>
  <c r="I3" i="6"/>
  <c r="I5" i="6"/>
  <c r="I7" i="6"/>
  <c r="I9" i="6"/>
  <c r="I2" i="6"/>
  <c r="I4" i="6"/>
  <c r="G6" i="7"/>
  <c r="G8" i="7"/>
  <c r="G4" i="7"/>
  <c r="G7" i="7"/>
  <c r="G2" i="7"/>
  <c r="G3" i="7"/>
  <c r="G5" i="7"/>
  <c r="G9" i="7"/>
  <c r="L19" i="5"/>
  <c r="L12" i="5"/>
  <c r="L14" i="5"/>
  <c r="L15" i="5"/>
  <c r="L17" i="5"/>
  <c r="L10" i="5"/>
  <c r="L11" i="5"/>
  <c r="L16" i="5"/>
  <c r="L13" i="5"/>
  <c r="L18" i="5"/>
  <c r="F19" i="6"/>
  <c r="F14" i="6"/>
  <c r="F10" i="6"/>
  <c r="F18" i="6"/>
  <c r="F11" i="6"/>
  <c r="F13" i="6"/>
  <c r="F12" i="6"/>
  <c r="F16" i="6"/>
  <c r="F15" i="6"/>
  <c r="F17" i="6"/>
  <c r="B7" i="7"/>
  <c r="B9" i="7"/>
  <c r="B4" i="7"/>
  <c r="B6" i="7"/>
  <c r="B8" i="7"/>
  <c r="B5" i="7"/>
  <c r="B2" i="7"/>
  <c r="B3" i="7"/>
  <c r="C7" i="7"/>
  <c r="C2" i="7"/>
  <c r="C9" i="7"/>
  <c r="C5" i="7"/>
  <c r="C8" i="7"/>
  <c r="C6" i="7"/>
  <c r="C4" i="7"/>
  <c r="C3" i="7"/>
  <c r="D7" i="7"/>
  <c r="D6" i="7"/>
  <c r="D9" i="7"/>
  <c r="D8" i="7"/>
  <c r="D3" i="7"/>
  <c r="D2" i="7"/>
  <c r="D5" i="7"/>
  <c r="D4" i="7"/>
  <c r="E12" i="7"/>
  <c r="E19" i="7"/>
  <c r="E13" i="7"/>
  <c r="E16" i="7"/>
  <c r="E10" i="7"/>
  <c r="E17" i="7"/>
  <c r="E14" i="7"/>
  <c r="E11" i="7"/>
  <c r="E18" i="7"/>
  <c r="E15" i="7"/>
  <c r="F9" i="7"/>
  <c r="F7" i="7"/>
  <c r="F5" i="7"/>
  <c r="F2" i="7"/>
  <c r="F6" i="7"/>
  <c r="F4" i="7"/>
  <c r="F8" i="7"/>
  <c r="F3" i="7"/>
  <c r="G7" i="4"/>
  <c r="G5" i="4"/>
  <c r="G4" i="4"/>
  <c r="G6" i="4"/>
  <c r="G2" i="4"/>
  <c r="G9" i="4"/>
  <c r="G8" i="4"/>
  <c r="G3" i="4"/>
</calcChain>
</file>

<file path=xl/sharedStrings.xml><?xml version="1.0" encoding="utf-8"?>
<sst xmlns="http://schemas.openxmlformats.org/spreadsheetml/2006/main" count="368" uniqueCount="80">
  <si>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</si>
  <si>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</si>
  <si>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</si>
  <si>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</si>
  <si>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</si>
  <si>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</si>
  <si>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</si>
  <si>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</si>
  <si>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</si>
  <si>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</si>
  <si>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</si>
  <si>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</si>
  <si>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</si>
  <si>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</si>
  <si>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</si>
  <si>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</si>
  <si>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</si>
  <si>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</si>
  <si>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</si>
  <si>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</si>
  <si>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</si>
  <si>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</si>
  <si>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</si>
  <si>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</si>
  <si>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</si>
  <si>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</si>
  <si>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</si>
  <si>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</si>
  <si>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</si>
  <si>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</si>
  <si>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</si>
  <si>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</si>
  <si>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</si>
  <si>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</si>
  <si>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</si>
  <si>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</si>
  <si>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</si>
  <si>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</si>
  <si>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</si>
  <si>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</si>
  <si>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</si>
  <si>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</si>
  <si>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</si>
  <si>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</si>
  <si>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</si>
  <si>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</si>
  <si>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</si>
  <si>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</si>
  <si>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</si>
  <si>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</si>
  <si>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</si>
  <si>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</si>
  <si>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</si>
  <si>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</si>
  <si>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</si>
  <si>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</si>
  <si>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</si>
  <si>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</si>
  <si>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</si>
  <si>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</si>
  <si>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</si>
  <si>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</si>
  <si>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</si>
  <si>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</si>
  <si>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</si>
  <si>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</si>
  <si>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</si>
  <si>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</si>
  <si>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</si>
  <si>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For source information and calculations,</t>
  </si>
  <si>
    <t>GDP</t>
  </si>
  <si>
    <t>Population</t>
  </si>
  <si>
    <t>Per Capita GDP</t>
  </si>
  <si>
    <t>in the InputData folder.</t>
  </si>
  <si>
    <t>per-capita GDP.</t>
  </si>
  <si>
    <t>Lastly, we interpolate/extrapolate to fill in the data on the remaining years (on the output tabs).</t>
  </si>
  <si>
    <t>Indonesia-U.S. Ratios</t>
  </si>
  <si>
    <t>see "Indonesia US Scaling Factors.xlsx"</t>
  </si>
  <si>
    <t>We estimate values for Indonesia by scaling U.S. data by population and by</t>
  </si>
  <si>
    <t>Next, we estimate values for Indonesia by scaling U.S. values by population and by per-capita GDP.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</si>
</sst>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0"/>
    <numFmt numFmtId="166" formatCode="#,##0.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4.5" x14ac:dyDescent="0.35"/>
  <cols>
    <col min="2" max="2" width="47.26953125" customWidth="1"/>
  </cols>
  <sheetData>
    <row r="1" spans="1:2" ht="15" x14ac:dyDescent="0.25">
      <c r="A1" s="1" t="s">
        <v>46</v>
      </c>
    </row>
    <row r="3" spans="1:2" ht="15" x14ac:dyDescent="0.25">
      <c r="A3" s="1" t="s">
        <v>0</v>
      </c>
      <c r="B3" s="9" t="s">
        <v>40</v>
      </c>
    </row>
    <row r="4" spans="1:2" ht="15" x14ac:dyDescent="0.25">
      <c r="B4" t="s">
        <v>1</v>
      </c>
    </row>
    <row r="5" spans="1:2" ht="15" x14ac:dyDescent="0.25">
      <c r="B5" s="2">
        <v>2013</v>
      </c>
    </row>
    <row r="6" spans="1:2" ht="15" x14ac:dyDescent="0.25">
      <c r="B6" t="s">
        <v>2</v>
      </c>
    </row>
    <row r="7" spans="1:2" ht="15" x14ac:dyDescent="0.25">
      <c r="B7" s="3" t="s">
        <v>68</v>
      </c>
    </row>
    <row r="9" spans="1:2" ht="15" x14ac:dyDescent="0.25">
      <c r="A9" s="1" t="s">
        <v>3</v>
      </c>
    </row>
    <row r="10" spans="1:2" ht="15" x14ac:dyDescent="0.25">
      <c r="A10" t="s">
        <v>4</v>
      </c>
    </row>
    <row r="11" spans="1:2" ht="15" x14ac:dyDescent="0.25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4" spans="1:2" x14ac:dyDescent="0.3">
      <c r="A14" t="s">
        <v>8</v>
      </c>
    </row>
    <row r="16" spans="1:2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20" spans="1:1" x14ac:dyDescent="0.35">
      <c r="A20" t="s">
        <v>60</v>
      </c>
    </row>
    <row r="21" spans="1:1" x14ac:dyDescent="0.35">
      <c r="A21" t="s">
        <v>10</v>
      </c>
    </row>
    <row r="23" spans="1:1" x14ac:dyDescent="0.35">
      <c r="A23" t="s">
        <v>62</v>
      </c>
    </row>
    <row r="24" spans="1:1" x14ac:dyDescent="0.35">
      <c r="A24" t="s">
        <v>63</v>
      </c>
    </row>
    <row r="25" spans="1:1" x14ac:dyDescent="0.35">
      <c r="A25" t="s">
        <v>64</v>
      </c>
    </row>
    <row r="26" spans="1:1" x14ac:dyDescent="0.35">
      <c r="A26" t="s">
        <v>65</v>
      </c>
    </row>
    <row r="28" spans="1:1" x14ac:dyDescent="0.35">
      <c r="A28" s="18" t="s">
        <v>67</v>
      </c>
    </row>
    <row r="29" spans="1:1" x14ac:dyDescent="0.35">
      <c r="A29" s="18">
        <v>1.141</v>
      </c>
    </row>
    <row r="30" spans="1:1" x14ac:dyDescent="0.35">
      <c r="A30" s="18" t="s">
        <v>66</v>
      </c>
    </row>
    <row r="32" spans="1:1" x14ac:dyDescent="0.35">
      <c r="A32" t="s">
        <v>78</v>
      </c>
    </row>
    <row r="33" spans="1:1" x14ac:dyDescent="0.35">
      <c r="A33" t="s">
        <v>74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4.5" x14ac:dyDescent="0.35"/>
  <cols>
    <col min="2" max="13" width="14.453125" customWidth="1"/>
  </cols>
  <sheetData>
    <row r="1" spans="1:13" ht="15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ht="15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ht="15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ht="15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/>
  </sheetViews>
  <sheetFormatPr defaultRowHeight="14.5" x14ac:dyDescent="0.35"/>
  <cols>
    <col min="1" max="1" width="11" customWidth="1"/>
    <col min="2" max="2" width="13.1796875" customWidth="1"/>
    <col min="3" max="5" width="9.26953125" bestFit="1" customWidth="1"/>
    <col min="6" max="8" width="9.54296875" bestFit="1" customWidth="1"/>
    <col min="9" max="10" width="9.54296875" customWidth="1"/>
    <col min="11" max="12" width="9.26953125" bestFit="1" customWidth="1"/>
  </cols>
  <sheetData>
    <row r="1" spans="1:6" ht="15" x14ac:dyDescent="0.25">
      <c r="A1" t="s">
        <v>53</v>
      </c>
    </row>
    <row r="2" spans="1:6" ht="15" x14ac:dyDescent="0.25">
      <c r="A2" t="s">
        <v>54</v>
      </c>
    </row>
    <row r="4" spans="1:6" ht="15" x14ac:dyDescent="0.25">
      <c r="A4" t="s">
        <v>59</v>
      </c>
    </row>
    <row r="5" spans="1:6" ht="15" x14ac:dyDescent="0.25">
      <c r="A5" t="s">
        <v>57</v>
      </c>
    </row>
    <row r="6" spans="1:6" ht="15" x14ac:dyDescent="0.25">
      <c r="A6" t="s">
        <v>58</v>
      </c>
    </row>
    <row r="7" spans="1:6" ht="15" x14ac:dyDescent="0.25">
      <c r="A7" t="s">
        <v>55</v>
      </c>
    </row>
    <row r="8" spans="1:6" ht="15" x14ac:dyDescent="0.25">
      <c r="A8" t="s">
        <v>56</v>
      </c>
    </row>
    <row r="10" spans="1:6" ht="15" x14ac:dyDescent="0.25">
      <c r="A10" s="9" t="s">
        <v>50</v>
      </c>
      <c r="B10" s="10"/>
      <c r="C10" s="10"/>
      <c r="D10" s="10"/>
      <c r="E10" s="10"/>
      <c r="F10" s="10"/>
    </row>
    <row r="11" spans="1:6" ht="15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ht="15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ht="15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ht="15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ht="15" x14ac:dyDescent="0.25">
      <c r="A16" s="9" t="s">
        <v>51</v>
      </c>
      <c r="B16" s="10"/>
      <c r="C16" s="10"/>
      <c r="D16" s="10"/>
      <c r="E16" s="10"/>
      <c r="F16" s="10"/>
    </row>
    <row r="17" spans="1:6" ht="15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ht="15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ht="15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3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35">
      <c r="A22" s="9" t="s">
        <v>52</v>
      </c>
      <c r="B22" s="10"/>
      <c r="C22" s="10"/>
      <c r="D22" s="10"/>
      <c r="E22" s="10"/>
      <c r="F22" s="10"/>
    </row>
    <row r="23" spans="1:6" x14ac:dyDescent="0.3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3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3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3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35">
      <c r="A27" s="6"/>
      <c r="B27" s="5"/>
      <c r="C27" s="5"/>
      <c r="D27" s="5"/>
      <c r="E27" s="5"/>
      <c r="F27" s="5"/>
    </row>
    <row r="28" spans="1:6" x14ac:dyDescent="0.35">
      <c r="A28" s="16" t="s">
        <v>61</v>
      </c>
      <c r="B28" s="17"/>
      <c r="C28" s="17"/>
      <c r="D28" s="17"/>
      <c r="E28" s="17"/>
      <c r="F28" s="17"/>
    </row>
    <row r="29" spans="1:6" x14ac:dyDescent="0.3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3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3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3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35">
      <c r="A34" t="s">
        <v>30</v>
      </c>
    </row>
    <row r="35" spans="1:13" x14ac:dyDescent="0.35">
      <c r="A35" t="s">
        <v>31</v>
      </c>
    </row>
    <row r="36" spans="1:13" x14ac:dyDescent="0.35">
      <c r="A36" t="s">
        <v>23</v>
      </c>
    </row>
    <row r="37" spans="1:13" x14ac:dyDescent="0.35">
      <c r="A37" t="s">
        <v>44</v>
      </c>
    </row>
    <row r="38" spans="1:13" x14ac:dyDescent="0.35">
      <c r="A38" t="s">
        <v>45</v>
      </c>
    </row>
    <row r="40" spans="1:13" x14ac:dyDescent="0.3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3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3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3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3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3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6"/>
      <c r="C57" s="5"/>
      <c r="E57" s="5"/>
      <c r="F57" s="5"/>
      <c r="G57" s="5"/>
      <c r="H57" s="5"/>
    </row>
    <row r="58" spans="1:13" x14ac:dyDescent="0.35">
      <c r="A58" s="16" t="s">
        <v>61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3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35">
      <c r="A64" t="s">
        <v>33</v>
      </c>
    </row>
    <row r="66" spans="1:13" x14ac:dyDescent="0.3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3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3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3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3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3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3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3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3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3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3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3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5">
      <c r="A84" s="16" t="s">
        <v>61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3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3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3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35">
      <c r="A90" t="s">
        <v>34</v>
      </c>
    </row>
    <row r="92" spans="1:13" x14ac:dyDescent="0.35">
      <c r="A92" s="1" t="s">
        <v>35</v>
      </c>
      <c r="B92">
        <f>10^6</f>
        <v>1000000</v>
      </c>
    </row>
    <row r="94" spans="1:13" x14ac:dyDescent="0.3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3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x14ac:dyDescent="0.35">
      <c r="A96" s="6">
        <v>2015</v>
      </c>
      <c r="B96" s="5">
        <f>B68/$B$92</f>
        <v>0</v>
      </c>
      <c r="C96" s="15">
        <f t="shared" ref="C96:M96" si="7">C68/$B$92</f>
        <v>3.1948000000000002E-3</v>
      </c>
      <c r="D96" s="5">
        <f t="shared" si="7"/>
        <v>0</v>
      </c>
      <c r="E96" s="15">
        <f t="shared" si="7"/>
        <v>1.3691999999999999E-2</v>
      </c>
      <c r="F96" s="5">
        <f t="shared" si="7"/>
        <v>0</v>
      </c>
      <c r="G96" s="15">
        <f t="shared" si="7"/>
        <v>0.71882999999999997</v>
      </c>
      <c r="H96" s="15">
        <f t="shared" si="7"/>
        <v>7.6447000000000001E-2</v>
      </c>
      <c r="I96" s="5">
        <f t="shared" si="7"/>
        <v>0</v>
      </c>
      <c r="J96" s="5">
        <f t="shared" si="7"/>
        <v>0</v>
      </c>
      <c r="K96" s="5">
        <f t="shared" si="7"/>
        <v>0</v>
      </c>
      <c r="L96" s="5">
        <f t="shared" si="7"/>
        <v>0</v>
      </c>
      <c r="M96" s="5">
        <f t="shared" si="7"/>
        <v>0</v>
      </c>
    </row>
    <row r="97" spans="1:13" x14ac:dyDescent="0.35">
      <c r="A97" s="6">
        <v>2020</v>
      </c>
      <c r="B97" s="5">
        <f t="shared" ref="B97:M97" si="8">B69/$B$92</f>
        <v>0</v>
      </c>
      <c r="C97" s="15">
        <f t="shared" si="8"/>
        <v>3.5371000000000001E-3</v>
      </c>
      <c r="D97" s="5">
        <f t="shared" si="8"/>
        <v>0</v>
      </c>
      <c r="E97" s="15">
        <f t="shared" si="8"/>
        <v>1.4833000000000001E-2</v>
      </c>
      <c r="F97" s="5">
        <f t="shared" si="8"/>
        <v>0</v>
      </c>
      <c r="G97" s="15">
        <f t="shared" si="8"/>
        <v>0.79869999999999997</v>
      </c>
      <c r="H97" s="15">
        <f t="shared" si="8"/>
        <v>8.4433999999999995E-2</v>
      </c>
      <c r="I97" s="5">
        <f t="shared" si="8"/>
        <v>0</v>
      </c>
      <c r="J97" s="5">
        <f t="shared" si="8"/>
        <v>0</v>
      </c>
      <c r="K97" s="5">
        <f t="shared" si="8"/>
        <v>0</v>
      </c>
      <c r="L97" s="5">
        <f t="shared" si="8"/>
        <v>0</v>
      </c>
      <c r="M97" s="5">
        <f t="shared" si="8"/>
        <v>0</v>
      </c>
    </row>
    <row r="98" spans="1:13" x14ac:dyDescent="0.35">
      <c r="A98" s="6">
        <v>2030</v>
      </c>
      <c r="B98" s="5">
        <f t="shared" ref="B98:M98" si="9">B70/$B$92</f>
        <v>0</v>
      </c>
      <c r="C98" s="15">
        <f t="shared" si="9"/>
        <v>4.1076000000000003E-3</v>
      </c>
      <c r="D98" s="5">
        <f t="shared" si="9"/>
        <v>0</v>
      </c>
      <c r="E98" s="15">
        <f t="shared" si="9"/>
        <v>1.7114999999999998E-2</v>
      </c>
      <c r="F98" s="5">
        <f t="shared" si="9"/>
        <v>0</v>
      </c>
      <c r="G98" s="15">
        <f t="shared" si="9"/>
        <v>0.94703000000000004</v>
      </c>
      <c r="H98" s="15">
        <f t="shared" si="9"/>
        <v>9.9266999999999994E-2</v>
      </c>
      <c r="I98" s="5">
        <f t="shared" si="9"/>
        <v>0</v>
      </c>
      <c r="J98" s="5">
        <f t="shared" si="9"/>
        <v>0</v>
      </c>
      <c r="K98" s="5">
        <f t="shared" si="9"/>
        <v>0</v>
      </c>
      <c r="L98" s="5">
        <f t="shared" si="9"/>
        <v>0</v>
      </c>
      <c r="M98" s="5">
        <f t="shared" si="9"/>
        <v>0</v>
      </c>
    </row>
    <row r="100" spans="1:13" x14ac:dyDescent="0.3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x14ac:dyDescent="0.35">
      <c r="A102" s="6">
        <v>2015</v>
      </c>
      <c r="B102" s="5">
        <f>B74/$B$92</f>
        <v>0</v>
      </c>
      <c r="C102" s="15">
        <f t="shared" ref="C102:M102" si="10">C74/$B$92</f>
        <v>3.1948000000000002E-3</v>
      </c>
      <c r="D102" s="5">
        <f t="shared" si="10"/>
        <v>0</v>
      </c>
      <c r="E102" s="15">
        <f t="shared" si="10"/>
        <v>1.9397000000000001E-2</v>
      </c>
      <c r="F102" s="5">
        <f t="shared" si="10"/>
        <v>0</v>
      </c>
      <c r="G102" s="15">
        <f t="shared" si="10"/>
        <v>0.59331999999999996</v>
      </c>
      <c r="H102" s="15">
        <f t="shared" si="10"/>
        <v>0.107254</v>
      </c>
      <c r="I102" s="5">
        <f t="shared" si="10"/>
        <v>0</v>
      </c>
      <c r="J102" s="5">
        <f t="shared" si="10"/>
        <v>0</v>
      </c>
      <c r="K102" s="5">
        <f t="shared" si="10"/>
        <v>0</v>
      </c>
      <c r="L102" s="5">
        <f t="shared" si="10"/>
        <v>0</v>
      </c>
      <c r="M102" s="5">
        <f t="shared" si="10"/>
        <v>0</v>
      </c>
    </row>
    <row r="103" spans="1:13" x14ac:dyDescent="0.35">
      <c r="A103" s="6">
        <v>2020</v>
      </c>
      <c r="B103" s="5">
        <f t="shared" ref="B103:M103" si="11">B75/$B$92</f>
        <v>0</v>
      </c>
      <c r="C103" s="15">
        <f t="shared" si="11"/>
        <v>3.5371000000000001E-3</v>
      </c>
      <c r="D103" s="5">
        <f t="shared" si="11"/>
        <v>0</v>
      </c>
      <c r="E103" s="15">
        <f t="shared" si="11"/>
        <v>2.1679E-2</v>
      </c>
      <c r="F103" s="5">
        <f t="shared" si="11"/>
        <v>0</v>
      </c>
      <c r="G103" s="15">
        <f t="shared" si="11"/>
        <v>0.65037</v>
      </c>
      <c r="H103" s="15">
        <f t="shared" si="11"/>
        <v>0.11409999999999999</v>
      </c>
      <c r="I103" s="5">
        <f t="shared" si="11"/>
        <v>0</v>
      </c>
      <c r="J103" s="5">
        <f t="shared" si="11"/>
        <v>0</v>
      </c>
      <c r="K103" s="5">
        <f t="shared" si="11"/>
        <v>0</v>
      </c>
      <c r="L103" s="5">
        <f t="shared" si="11"/>
        <v>0</v>
      </c>
      <c r="M103" s="5">
        <f t="shared" si="11"/>
        <v>0</v>
      </c>
    </row>
    <row r="104" spans="1:13" x14ac:dyDescent="0.35">
      <c r="A104" s="6">
        <v>2030</v>
      </c>
      <c r="B104" s="5">
        <f t="shared" ref="B104:M104" si="12">B76/$B$92</f>
        <v>0</v>
      </c>
      <c r="C104" s="15">
        <f t="shared" si="12"/>
        <v>4.1076000000000003E-3</v>
      </c>
      <c r="D104" s="5">
        <f t="shared" si="12"/>
        <v>0</v>
      </c>
      <c r="E104" s="15">
        <f t="shared" si="12"/>
        <v>2.5101999999999999E-2</v>
      </c>
      <c r="F104" s="5">
        <f t="shared" si="12"/>
        <v>0</v>
      </c>
      <c r="G104" s="15">
        <f t="shared" si="12"/>
        <v>0.75305999999999995</v>
      </c>
      <c r="H104" s="15">
        <f t="shared" si="12"/>
        <v>0.13691999999999999</v>
      </c>
      <c r="I104" s="5">
        <f t="shared" si="12"/>
        <v>0</v>
      </c>
      <c r="J104" s="5">
        <f t="shared" si="12"/>
        <v>0</v>
      </c>
      <c r="K104" s="5">
        <f t="shared" si="12"/>
        <v>0</v>
      </c>
      <c r="L104" s="5">
        <f t="shared" si="12"/>
        <v>0</v>
      </c>
      <c r="M104" s="5">
        <f t="shared" si="12"/>
        <v>0</v>
      </c>
    </row>
    <row r="106" spans="1:13" x14ac:dyDescent="0.3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3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x14ac:dyDescent="0.35">
      <c r="A108" s="6">
        <v>2015</v>
      </c>
      <c r="B108" s="5">
        <f>B80/$B$92</f>
        <v>0</v>
      </c>
      <c r="C108" s="15">
        <f t="shared" ref="C108:M108" si="13">C80/$B$92</f>
        <v>3.1948000000000002E-3</v>
      </c>
      <c r="D108" s="5">
        <f t="shared" si="13"/>
        <v>0</v>
      </c>
      <c r="E108" s="15">
        <f t="shared" si="13"/>
        <v>1.2551E-2</v>
      </c>
      <c r="F108" s="5">
        <f t="shared" si="13"/>
        <v>0</v>
      </c>
      <c r="G108" s="15">
        <f t="shared" si="13"/>
        <v>0.59331999999999996</v>
      </c>
      <c r="H108" s="15">
        <f t="shared" si="13"/>
        <v>7.6447000000000001E-2</v>
      </c>
      <c r="I108" s="5">
        <f t="shared" si="13"/>
        <v>0</v>
      </c>
      <c r="J108" s="5">
        <f t="shared" si="13"/>
        <v>0</v>
      </c>
      <c r="K108" s="5">
        <f t="shared" si="13"/>
        <v>0</v>
      </c>
      <c r="L108" s="5">
        <f t="shared" si="13"/>
        <v>0</v>
      </c>
      <c r="M108" s="5">
        <f t="shared" si="13"/>
        <v>0</v>
      </c>
    </row>
    <row r="109" spans="1:13" x14ac:dyDescent="0.35">
      <c r="A109" s="6">
        <v>2020</v>
      </c>
      <c r="B109" s="5">
        <f t="shared" ref="B109:M109" si="14">B81/$B$92</f>
        <v>0</v>
      </c>
      <c r="C109" s="15">
        <f t="shared" si="14"/>
        <v>3.5371000000000001E-3</v>
      </c>
      <c r="D109" s="5">
        <f t="shared" si="14"/>
        <v>0</v>
      </c>
      <c r="E109" s="15">
        <f t="shared" si="14"/>
        <v>1.3691999999999999E-2</v>
      </c>
      <c r="F109" s="5">
        <f t="shared" si="14"/>
        <v>0</v>
      </c>
      <c r="G109" s="15">
        <f t="shared" si="14"/>
        <v>0.65037</v>
      </c>
      <c r="H109" s="15">
        <f t="shared" si="14"/>
        <v>8.4433999999999995E-2</v>
      </c>
      <c r="I109" s="5">
        <f t="shared" si="14"/>
        <v>0</v>
      </c>
      <c r="J109" s="5">
        <f t="shared" si="14"/>
        <v>0</v>
      </c>
      <c r="K109" s="5">
        <f t="shared" si="14"/>
        <v>0</v>
      </c>
      <c r="L109" s="5">
        <f t="shared" si="14"/>
        <v>0</v>
      </c>
      <c r="M109" s="5">
        <f t="shared" si="14"/>
        <v>0</v>
      </c>
    </row>
    <row r="110" spans="1:13" x14ac:dyDescent="0.35">
      <c r="A110" s="6">
        <v>2030</v>
      </c>
      <c r="B110" s="5">
        <f t="shared" ref="B110:M110" si="15">B82/$B$92</f>
        <v>0</v>
      </c>
      <c r="C110" s="15">
        <f t="shared" si="15"/>
        <v>4.1076000000000003E-3</v>
      </c>
      <c r="D110" s="5">
        <f t="shared" si="15"/>
        <v>0</v>
      </c>
      <c r="E110" s="15">
        <f t="shared" si="15"/>
        <v>1.5973999999999999E-2</v>
      </c>
      <c r="F110" s="5">
        <f t="shared" si="15"/>
        <v>0</v>
      </c>
      <c r="G110" s="15">
        <f t="shared" si="15"/>
        <v>0.75305999999999995</v>
      </c>
      <c r="H110" s="15">
        <f t="shared" si="15"/>
        <v>9.9266999999999994E-2</v>
      </c>
      <c r="I110" s="5">
        <f t="shared" si="15"/>
        <v>0</v>
      </c>
      <c r="J110" s="5">
        <f t="shared" si="15"/>
        <v>0</v>
      </c>
      <c r="K110" s="5">
        <f t="shared" si="15"/>
        <v>0</v>
      </c>
      <c r="L110" s="5">
        <f t="shared" si="15"/>
        <v>0</v>
      </c>
      <c r="M110" s="5">
        <f t="shared" si="15"/>
        <v>0</v>
      </c>
    </row>
    <row r="111" spans="1:13" x14ac:dyDescent="0.3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x14ac:dyDescent="0.35">
      <c r="A112" s="16" t="s">
        <v>61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3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x14ac:dyDescent="0.35">
      <c r="A114" s="6">
        <v>2015</v>
      </c>
      <c r="B114" s="5">
        <f>B86/$B$92</f>
        <v>0</v>
      </c>
      <c r="C114" s="15">
        <f t="shared" ref="C114:M114" si="16">C86/$B$92</f>
        <v>3.1948000000000002E-3</v>
      </c>
      <c r="D114" s="5">
        <f t="shared" si="16"/>
        <v>0</v>
      </c>
      <c r="E114" s="15">
        <f t="shared" si="16"/>
        <v>1.2551E-2</v>
      </c>
      <c r="F114" s="5">
        <f t="shared" si="16"/>
        <v>0</v>
      </c>
      <c r="G114" s="15">
        <f t="shared" si="16"/>
        <v>0.93562000000000001</v>
      </c>
      <c r="H114" s="15">
        <f t="shared" si="16"/>
        <v>5.2485999999999998E-2</v>
      </c>
      <c r="I114" s="5">
        <f t="shared" si="16"/>
        <v>0</v>
      </c>
      <c r="J114" s="5">
        <f t="shared" si="16"/>
        <v>0</v>
      </c>
      <c r="K114" s="5">
        <f t="shared" si="16"/>
        <v>0</v>
      </c>
      <c r="L114" s="5">
        <f t="shared" si="16"/>
        <v>0</v>
      </c>
      <c r="M114" s="5">
        <f t="shared" si="16"/>
        <v>0</v>
      </c>
    </row>
    <row r="115" spans="1:13" x14ac:dyDescent="0.35">
      <c r="A115" s="6">
        <v>2020</v>
      </c>
      <c r="B115" s="5">
        <f t="shared" ref="B115:M115" si="17">B87/$B$92</f>
        <v>0</v>
      </c>
      <c r="C115" s="15">
        <f t="shared" si="17"/>
        <v>3.5371000000000001E-3</v>
      </c>
      <c r="D115" s="5">
        <f t="shared" si="17"/>
        <v>0</v>
      </c>
      <c r="E115" s="15">
        <f t="shared" si="17"/>
        <v>1.3691999999999999E-2</v>
      </c>
      <c r="F115" s="5">
        <f t="shared" si="17"/>
        <v>0</v>
      </c>
      <c r="G115" s="15">
        <f t="shared" si="17"/>
        <v>1.0383100000000001</v>
      </c>
      <c r="H115" s="15">
        <f t="shared" si="17"/>
        <v>5.7049999999999997E-2</v>
      </c>
      <c r="I115" s="5">
        <f t="shared" si="17"/>
        <v>0</v>
      </c>
      <c r="J115" s="5">
        <f t="shared" si="17"/>
        <v>0</v>
      </c>
      <c r="K115" s="5">
        <f t="shared" si="17"/>
        <v>0</v>
      </c>
      <c r="L115" s="5">
        <f t="shared" si="17"/>
        <v>0</v>
      </c>
      <c r="M115" s="5">
        <f t="shared" si="17"/>
        <v>0</v>
      </c>
    </row>
    <row r="116" spans="1:13" x14ac:dyDescent="0.35">
      <c r="A116" s="6">
        <v>2030</v>
      </c>
      <c r="B116" s="5">
        <f t="shared" ref="B116:M116" si="18">B88/$B$92</f>
        <v>0</v>
      </c>
      <c r="C116" s="15">
        <f t="shared" si="18"/>
        <v>4.1076000000000003E-3</v>
      </c>
      <c r="D116" s="5">
        <f t="shared" si="18"/>
        <v>0</v>
      </c>
      <c r="E116" s="15">
        <f t="shared" si="18"/>
        <v>1.5973999999999999E-2</v>
      </c>
      <c r="F116" s="5">
        <f t="shared" si="18"/>
        <v>0</v>
      </c>
      <c r="G116" s="15">
        <f t="shared" si="18"/>
        <v>1.2551000000000001</v>
      </c>
      <c r="H116" s="15">
        <f t="shared" si="18"/>
        <v>6.8459999999999993E-2</v>
      </c>
      <c r="I116" s="5">
        <f t="shared" si="18"/>
        <v>0</v>
      </c>
      <c r="J116" s="5">
        <f t="shared" si="18"/>
        <v>0</v>
      </c>
      <c r="K116" s="5">
        <f t="shared" si="18"/>
        <v>0</v>
      </c>
      <c r="L116" s="5">
        <f t="shared" si="18"/>
        <v>0</v>
      </c>
      <c r="M116" s="5">
        <f t="shared" si="18"/>
        <v>0</v>
      </c>
    </row>
    <row r="117" spans="1:13" s="18" customFormat="1" x14ac:dyDescent="0.35">
      <c r="A117" s="6"/>
      <c r="B117" s="5"/>
      <c r="C117" s="15"/>
      <c r="D117" s="5"/>
      <c r="E117" s="15"/>
      <c r="F117" s="5"/>
      <c r="G117" s="15"/>
      <c r="H117" s="15"/>
      <c r="I117" s="5"/>
      <c r="J117" s="5"/>
      <c r="K117" s="5"/>
      <c r="L117" s="5"/>
      <c r="M117" s="5"/>
    </row>
    <row r="118" spans="1:13" s="18" customFormat="1" x14ac:dyDescent="0.35">
      <c r="A118" s="23" t="s">
        <v>79</v>
      </c>
      <c r="B118" s="5"/>
      <c r="C118" s="15"/>
      <c r="D118" s="5"/>
      <c r="E118" s="15"/>
      <c r="F118" s="5"/>
      <c r="G118" s="15"/>
      <c r="H118" s="15"/>
      <c r="I118" s="5"/>
      <c r="J118" s="5"/>
      <c r="K118" s="5"/>
      <c r="L118" s="5"/>
      <c r="M118" s="5"/>
    </row>
    <row r="119" spans="1:13" s="18" customFormat="1" x14ac:dyDescent="0.35">
      <c r="A119" s="6"/>
      <c r="B119" s="5"/>
      <c r="C119" s="15"/>
      <c r="D119" s="5"/>
      <c r="E119" s="15"/>
      <c r="F119" s="5"/>
      <c r="G119" s="15"/>
      <c r="H119" s="15"/>
      <c r="I119" s="5"/>
      <c r="J119" s="5"/>
      <c r="K119" s="5"/>
      <c r="L119" s="5"/>
      <c r="M119" s="5"/>
    </row>
    <row r="120" spans="1:13" s="18" customFormat="1" x14ac:dyDescent="0.35">
      <c r="A120" s="9" t="s">
        <v>50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s="18" customFormat="1" x14ac:dyDescent="0.35">
      <c r="A121" s="1" t="s">
        <v>9</v>
      </c>
      <c r="B121" s="8" t="s">
        <v>24</v>
      </c>
      <c r="C121" s="8" t="s">
        <v>14</v>
      </c>
      <c r="D121" s="8" t="s">
        <v>25</v>
      </c>
      <c r="E121" s="8" t="s">
        <v>22</v>
      </c>
      <c r="F121" s="8" t="s">
        <v>26</v>
      </c>
      <c r="G121" s="8" t="s">
        <v>27</v>
      </c>
      <c r="H121" s="8" t="s">
        <v>20</v>
      </c>
      <c r="I121" s="8" t="s">
        <v>42</v>
      </c>
      <c r="J121" s="8" t="s">
        <v>43</v>
      </c>
      <c r="K121" s="8" t="s">
        <v>28</v>
      </c>
      <c r="L121" s="8" t="s">
        <v>29</v>
      </c>
      <c r="M121" s="8" t="s">
        <v>41</v>
      </c>
    </row>
    <row r="122" spans="1:13" s="18" customFormat="1" x14ac:dyDescent="0.35">
      <c r="A122" s="6">
        <v>2015</v>
      </c>
      <c r="B122" s="5">
        <f>B96*'Scaling Factors'!$C$4*'Scaling Factors'!$D$4</f>
        <v>0</v>
      </c>
      <c r="C122" s="24">
        <f>C96*'Scaling Factors'!$C$4*'Scaling Factors'!$D$4</f>
        <v>2.5958986124595179E-4</v>
      </c>
      <c r="D122" s="5">
        <f>D96*'Scaling Factors'!$C$4*'Scaling Factors'!$D$4</f>
        <v>0</v>
      </c>
      <c r="E122" s="24">
        <f>E96*'Scaling Factors'!$C$4*'Scaling Factors'!$D$4</f>
        <v>1.1125279767683646E-3</v>
      </c>
      <c r="F122" s="5">
        <f>F96*'Scaling Factors'!$C$4*'Scaling Factors'!$D$4</f>
        <v>0</v>
      </c>
      <c r="G122" s="24">
        <f>G96*'Scaling Factors'!$C$4*'Scaling Factors'!$D$4</f>
        <v>5.8407718780339145E-2</v>
      </c>
      <c r="H122" s="24">
        <f>H96*'Scaling Factors'!$C$4*'Scaling Factors'!$D$4</f>
        <v>6.2116145369567029E-3</v>
      </c>
      <c r="I122" s="5">
        <f>I96*'Scaling Factors'!$C$4*'Scaling Factors'!$D$4</f>
        <v>0</v>
      </c>
      <c r="J122" s="5">
        <f>J96*'Scaling Factors'!$C$4*'Scaling Factors'!$D$4</f>
        <v>0</v>
      </c>
      <c r="K122" s="5">
        <f>K96*'Scaling Factors'!$C$4*'Scaling Factors'!$D$4</f>
        <v>0</v>
      </c>
      <c r="L122" s="5">
        <f>L96*'Scaling Factors'!$C$4*'Scaling Factors'!$D$4</f>
        <v>0</v>
      </c>
      <c r="M122" s="5">
        <f>M96*'Scaling Factors'!$C$4*'Scaling Factors'!$D$4</f>
        <v>0</v>
      </c>
    </row>
    <row r="123" spans="1:13" s="18" customFormat="1" x14ac:dyDescent="0.35">
      <c r="A123" s="6">
        <v>2020</v>
      </c>
      <c r="B123" s="5">
        <f>B97*'Scaling Factors'!$C$9*'Scaling Factors'!$D$9</f>
        <v>0</v>
      </c>
      <c r="C123" s="24">
        <f>C97*'Scaling Factors'!$C$9*'Scaling Factors'!$D$9</f>
        <v>3.310254183721513E-4</v>
      </c>
      <c r="D123" s="5">
        <f>D97*'Scaling Factors'!$C$9*'Scaling Factors'!$D$9</f>
        <v>0</v>
      </c>
      <c r="E123" s="24">
        <f>E97*'Scaling Factors'!$C$9*'Scaling Factors'!$D$9</f>
        <v>1.3881711093025699E-3</v>
      </c>
      <c r="F123" s="5">
        <f>F97*'Scaling Factors'!$C$9*'Scaling Factors'!$D$9</f>
        <v>0</v>
      </c>
      <c r="G123" s="24">
        <f>G97*'Scaling Factors'!$C$9*'Scaling Factors'!$D$9</f>
        <v>7.4747675116292225E-2</v>
      </c>
      <c r="H123" s="24">
        <f>H97*'Scaling Factors'!$C$9*'Scaling Factors'!$D$9</f>
        <v>7.9018970837223205E-3</v>
      </c>
      <c r="I123" s="5">
        <f>I97*'Scaling Factors'!$C$9*'Scaling Factors'!$D$9</f>
        <v>0</v>
      </c>
      <c r="J123" s="5">
        <f>J97*'Scaling Factors'!$C$9*'Scaling Factors'!$D$9</f>
        <v>0</v>
      </c>
      <c r="K123" s="5">
        <f>K97*'Scaling Factors'!$C$9*'Scaling Factors'!$D$9</f>
        <v>0</v>
      </c>
      <c r="L123" s="5">
        <f>L97*'Scaling Factors'!$C$9*'Scaling Factors'!$D$9</f>
        <v>0</v>
      </c>
      <c r="M123" s="5">
        <f>M97*'Scaling Factors'!$C$9*'Scaling Factors'!$D$9</f>
        <v>0</v>
      </c>
    </row>
    <row r="124" spans="1:13" s="18" customFormat="1" x14ac:dyDescent="0.35">
      <c r="A124" s="6">
        <v>2030</v>
      </c>
      <c r="B124" s="5">
        <f>B98*'Scaling Factors'!$C$19*'Scaling Factors'!$D$19</f>
        <v>0</v>
      </c>
      <c r="C124" s="24">
        <f>C98*'Scaling Factors'!$C$19*'Scaling Factors'!$D$19</f>
        <v>5.0618357836716308E-4</v>
      </c>
      <c r="D124" s="5">
        <f>D98*'Scaling Factors'!$C$19*'Scaling Factors'!$D$19</f>
        <v>0</v>
      </c>
      <c r="E124" s="24">
        <f>E98*'Scaling Factors'!$C$19*'Scaling Factors'!$D$19</f>
        <v>2.1090982431965126E-3</v>
      </c>
      <c r="F124" s="5">
        <f>F98*'Scaling Factors'!$C$19*'Scaling Factors'!$D$19</f>
        <v>0</v>
      </c>
      <c r="G124" s="24">
        <f>G98*'Scaling Factors'!$C$19*'Scaling Factors'!$D$19</f>
        <v>0.11670343612354038</v>
      </c>
      <c r="H124" s="24">
        <f>H98*'Scaling Factors'!$C$19*'Scaling Factors'!$D$19</f>
        <v>1.2232769810539773E-2</v>
      </c>
      <c r="I124" s="5">
        <f>I98*'Scaling Factors'!$C$19*'Scaling Factors'!$D$19</f>
        <v>0</v>
      </c>
      <c r="J124" s="5">
        <f>J98*'Scaling Factors'!$C$19*'Scaling Factors'!$D$19</f>
        <v>0</v>
      </c>
      <c r="K124" s="5">
        <f>K98*'Scaling Factors'!$C$19*'Scaling Factors'!$D$19</f>
        <v>0</v>
      </c>
      <c r="L124" s="5">
        <f>L98*'Scaling Factors'!$C$19*'Scaling Factors'!$D$19</f>
        <v>0</v>
      </c>
      <c r="M124" s="5">
        <f>M98*'Scaling Factors'!$C$19*'Scaling Factors'!$D$19</f>
        <v>0</v>
      </c>
    </row>
    <row r="125" spans="1:13" s="18" customFormat="1" x14ac:dyDescent="0.35"/>
    <row r="126" spans="1:13" s="18" customFormat="1" x14ac:dyDescent="0.35">
      <c r="A126" s="9" t="s">
        <v>51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s="18" customFormat="1" x14ac:dyDescent="0.35">
      <c r="A127" s="1" t="s">
        <v>9</v>
      </c>
      <c r="B127" s="8" t="s">
        <v>24</v>
      </c>
      <c r="C127" s="8" t="s">
        <v>14</v>
      </c>
      <c r="D127" s="8" t="s">
        <v>25</v>
      </c>
      <c r="E127" s="8" t="s">
        <v>22</v>
      </c>
      <c r="F127" s="8" t="s">
        <v>26</v>
      </c>
      <c r="G127" s="8" t="s">
        <v>27</v>
      </c>
      <c r="H127" s="8" t="s">
        <v>20</v>
      </c>
      <c r="I127" s="8" t="s">
        <v>42</v>
      </c>
      <c r="J127" s="8" t="s">
        <v>43</v>
      </c>
      <c r="K127" s="8" t="s">
        <v>28</v>
      </c>
      <c r="L127" s="8" t="s">
        <v>29</v>
      </c>
      <c r="M127" s="8" t="s">
        <v>41</v>
      </c>
    </row>
    <row r="128" spans="1:13" s="18" customFormat="1" x14ac:dyDescent="0.35">
      <c r="A128" s="6">
        <v>2015</v>
      </c>
      <c r="B128" s="5">
        <f>B102*'Scaling Factors'!$C$4*'Scaling Factors'!$D$4</f>
        <v>0</v>
      </c>
      <c r="C128" s="24">
        <f>C102*'Scaling Factors'!$C$4*'Scaling Factors'!$D$4</f>
        <v>2.5958986124595179E-4</v>
      </c>
      <c r="D128" s="5">
        <f>D102*'Scaling Factors'!$C$4*'Scaling Factors'!$D$4</f>
        <v>0</v>
      </c>
      <c r="E128" s="24">
        <f>E102*'Scaling Factors'!$C$4*'Scaling Factors'!$D$4</f>
        <v>1.57608130042185E-3</v>
      </c>
      <c r="F128" s="5">
        <f>F102*'Scaling Factors'!$C$4*'Scaling Factors'!$D$4</f>
        <v>0</v>
      </c>
      <c r="G128" s="24">
        <f>G102*'Scaling Factors'!$C$4*'Scaling Factors'!$D$4</f>
        <v>4.8209545659962466E-2</v>
      </c>
      <c r="H128" s="24">
        <f>H102*'Scaling Factors'!$C$4*'Scaling Factors'!$D$4</f>
        <v>8.7148024846855233E-3</v>
      </c>
      <c r="I128" s="5">
        <f>I102*'Scaling Factors'!$C$4*'Scaling Factors'!$D$4</f>
        <v>0</v>
      </c>
      <c r="J128" s="5">
        <f>J102*'Scaling Factors'!$C$4*'Scaling Factors'!$D$4</f>
        <v>0</v>
      </c>
      <c r="K128" s="5">
        <f>K102*'Scaling Factors'!$C$4*'Scaling Factors'!$D$4</f>
        <v>0</v>
      </c>
      <c r="L128" s="5">
        <f>L102*'Scaling Factors'!$C$4*'Scaling Factors'!$D$4</f>
        <v>0</v>
      </c>
      <c r="M128" s="5">
        <f>M102*'Scaling Factors'!$C$4*'Scaling Factors'!$D$4</f>
        <v>0</v>
      </c>
    </row>
    <row r="129" spans="1:13" s="18" customFormat="1" x14ac:dyDescent="0.35">
      <c r="A129" s="6">
        <v>2020</v>
      </c>
      <c r="B129" s="5">
        <f>B103*'Scaling Factors'!$C$9*'Scaling Factors'!$D$9</f>
        <v>0</v>
      </c>
      <c r="C129" s="24">
        <f>C103*'Scaling Factors'!$C$9*'Scaling Factors'!$D$9</f>
        <v>3.310254183721513E-4</v>
      </c>
      <c r="D129" s="5">
        <f>D103*'Scaling Factors'!$C$9*'Scaling Factors'!$D$9</f>
        <v>0</v>
      </c>
      <c r="E129" s="24">
        <f>E103*'Scaling Factors'!$C$9*'Scaling Factors'!$D$9</f>
        <v>2.0288654674422172E-3</v>
      </c>
      <c r="F129" s="5">
        <f>F103*'Scaling Factors'!$C$9*'Scaling Factors'!$D$9</f>
        <v>0</v>
      </c>
      <c r="G129" s="24">
        <f>G103*'Scaling Factors'!$C$9*'Scaling Factors'!$D$9</f>
        <v>6.0865964023266529E-2</v>
      </c>
      <c r="H129" s="24">
        <f>H103*'Scaling Factors'!$C$9*'Scaling Factors'!$D$9</f>
        <v>1.0678239302327459E-2</v>
      </c>
      <c r="I129" s="5">
        <f>I103*'Scaling Factors'!$C$9*'Scaling Factors'!$D$9</f>
        <v>0</v>
      </c>
      <c r="J129" s="5">
        <f>J103*'Scaling Factors'!$C$9*'Scaling Factors'!$D$9</f>
        <v>0</v>
      </c>
      <c r="K129" s="5">
        <f>K103*'Scaling Factors'!$C$9*'Scaling Factors'!$D$9</f>
        <v>0</v>
      </c>
      <c r="L129" s="5">
        <f>L103*'Scaling Factors'!$C$9*'Scaling Factors'!$D$9</f>
        <v>0</v>
      </c>
      <c r="M129" s="5">
        <f>M103*'Scaling Factors'!$C$9*'Scaling Factors'!$D$9</f>
        <v>0</v>
      </c>
    </row>
    <row r="130" spans="1:13" s="18" customFormat="1" x14ac:dyDescent="0.35">
      <c r="A130" s="6">
        <v>2030</v>
      </c>
      <c r="B130" s="5">
        <f>B104*'Scaling Factors'!$C$19*'Scaling Factors'!$D$19</f>
        <v>0</v>
      </c>
      <c r="C130" s="24">
        <f>C104*'Scaling Factors'!$C$19*'Scaling Factors'!$D$19</f>
        <v>5.0618357836716308E-4</v>
      </c>
      <c r="D130" s="5">
        <f>D104*'Scaling Factors'!$C$19*'Scaling Factors'!$D$19</f>
        <v>0</v>
      </c>
      <c r="E130" s="24">
        <f>E104*'Scaling Factors'!$C$19*'Scaling Factors'!$D$19</f>
        <v>3.0933440900215519E-3</v>
      </c>
      <c r="F130" s="5">
        <f>F104*'Scaling Factors'!$C$19*'Scaling Factors'!$D$19</f>
        <v>0</v>
      </c>
      <c r="G130" s="24">
        <f>G104*'Scaling Factors'!$C$19*'Scaling Factors'!$D$19</f>
        <v>9.2800322700646559E-2</v>
      </c>
      <c r="H130" s="24">
        <f>H104*'Scaling Factors'!$C$19*'Scaling Factors'!$D$19</f>
        <v>1.6872785945572101E-2</v>
      </c>
      <c r="I130" s="5">
        <f>I104*'Scaling Factors'!$C$19*'Scaling Factors'!$D$19</f>
        <v>0</v>
      </c>
      <c r="J130" s="5">
        <f>J104*'Scaling Factors'!$C$19*'Scaling Factors'!$D$19</f>
        <v>0</v>
      </c>
      <c r="K130" s="5">
        <f>K104*'Scaling Factors'!$C$19*'Scaling Factors'!$D$19</f>
        <v>0</v>
      </c>
      <c r="L130" s="5">
        <f>L104*'Scaling Factors'!$C$19*'Scaling Factors'!$D$19</f>
        <v>0</v>
      </c>
      <c r="M130" s="5">
        <f>M104*'Scaling Factors'!$C$19*'Scaling Factors'!$D$19</f>
        <v>0</v>
      </c>
    </row>
    <row r="131" spans="1:13" s="18" customFormat="1" x14ac:dyDescent="0.35"/>
    <row r="132" spans="1:13" s="18" customFormat="1" x14ac:dyDescent="0.35">
      <c r="A132" s="9" t="s">
        <v>52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s="18" customFormat="1" x14ac:dyDescent="0.35">
      <c r="A133" s="1" t="s">
        <v>9</v>
      </c>
      <c r="B133" s="8" t="s">
        <v>24</v>
      </c>
      <c r="C133" s="8" t="s">
        <v>14</v>
      </c>
      <c r="D133" s="8" t="s">
        <v>25</v>
      </c>
      <c r="E133" s="8" t="s">
        <v>22</v>
      </c>
      <c r="F133" s="8" t="s">
        <v>26</v>
      </c>
      <c r="G133" s="8" t="s">
        <v>27</v>
      </c>
      <c r="H133" s="8" t="s">
        <v>20</v>
      </c>
      <c r="I133" s="8" t="s">
        <v>42</v>
      </c>
      <c r="J133" s="8" t="s">
        <v>43</v>
      </c>
      <c r="K133" s="8" t="s">
        <v>28</v>
      </c>
      <c r="L133" s="8" t="s">
        <v>29</v>
      </c>
      <c r="M133" s="8" t="s">
        <v>41</v>
      </c>
    </row>
    <row r="134" spans="1:13" s="18" customFormat="1" x14ac:dyDescent="0.35">
      <c r="A134" s="6">
        <v>2015</v>
      </c>
      <c r="B134" s="5">
        <f>B108*'Scaling Factors'!$C$4*'Scaling Factors'!$D$4</f>
        <v>0</v>
      </c>
      <c r="C134" s="24">
        <f>C108*'Scaling Factors'!$C$4*'Scaling Factors'!$D$4</f>
        <v>2.5958986124595179E-4</v>
      </c>
      <c r="D134" s="5">
        <f>D108*'Scaling Factors'!$C$4*'Scaling Factors'!$D$4</f>
        <v>0</v>
      </c>
      <c r="E134" s="24">
        <f>E108*'Scaling Factors'!$C$4*'Scaling Factors'!$D$4</f>
        <v>1.0198173120376677E-3</v>
      </c>
      <c r="F134" s="5">
        <f>F108*'Scaling Factors'!$C$4*'Scaling Factors'!$D$4</f>
        <v>0</v>
      </c>
      <c r="G134" s="24">
        <f>G108*'Scaling Factors'!$C$4*'Scaling Factors'!$D$4</f>
        <v>4.8209545659962466E-2</v>
      </c>
      <c r="H134" s="24">
        <f>H108*'Scaling Factors'!$C$4*'Scaling Factors'!$D$4</f>
        <v>6.2116145369567029E-3</v>
      </c>
      <c r="I134" s="5">
        <f>I108*'Scaling Factors'!$C$4*'Scaling Factors'!$D$4</f>
        <v>0</v>
      </c>
      <c r="J134" s="5">
        <f>J108*'Scaling Factors'!$C$4*'Scaling Factors'!$D$4</f>
        <v>0</v>
      </c>
      <c r="K134" s="5">
        <f>K108*'Scaling Factors'!$C$4*'Scaling Factors'!$D$4</f>
        <v>0</v>
      </c>
      <c r="L134" s="5">
        <f>L108*'Scaling Factors'!$C$4*'Scaling Factors'!$D$4</f>
        <v>0</v>
      </c>
      <c r="M134" s="5">
        <f>M108*'Scaling Factors'!$C$4*'Scaling Factors'!$D$4</f>
        <v>0</v>
      </c>
    </row>
    <row r="135" spans="1:13" s="18" customFormat="1" x14ac:dyDescent="0.35">
      <c r="A135" s="6">
        <v>2020</v>
      </c>
      <c r="B135" s="5">
        <f>B109*'Scaling Factors'!$C$9*'Scaling Factors'!$D$9</f>
        <v>0</v>
      </c>
      <c r="C135" s="24">
        <f>C109*'Scaling Factors'!$C$9*'Scaling Factors'!$D$9</f>
        <v>3.310254183721513E-4</v>
      </c>
      <c r="D135" s="5">
        <f>D109*'Scaling Factors'!$C$9*'Scaling Factors'!$D$9</f>
        <v>0</v>
      </c>
      <c r="E135" s="24">
        <f>E109*'Scaling Factors'!$C$9*'Scaling Factors'!$D$9</f>
        <v>1.281388716279295E-3</v>
      </c>
      <c r="F135" s="5">
        <f>F109*'Scaling Factors'!$C$9*'Scaling Factors'!$D$9</f>
        <v>0</v>
      </c>
      <c r="G135" s="24">
        <f>G109*'Scaling Factors'!$C$9*'Scaling Factors'!$D$9</f>
        <v>6.0865964023266529E-2</v>
      </c>
      <c r="H135" s="24">
        <f>H109*'Scaling Factors'!$C$9*'Scaling Factors'!$D$9</f>
        <v>7.9018970837223205E-3</v>
      </c>
      <c r="I135" s="5">
        <f>I109*'Scaling Factors'!$C$9*'Scaling Factors'!$D$9</f>
        <v>0</v>
      </c>
      <c r="J135" s="5">
        <f>J109*'Scaling Factors'!$C$9*'Scaling Factors'!$D$9</f>
        <v>0</v>
      </c>
      <c r="K135" s="5">
        <f>K109*'Scaling Factors'!$C$9*'Scaling Factors'!$D$9</f>
        <v>0</v>
      </c>
      <c r="L135" s="5">
        <f>L109*'Scaling Factors'!$C$9*'Scaling Factors'!$D$9</f>
        <v>0</v>
      </c>
      <c r="M135" s="5">
        <f>M109*'Scaling Factors'!$C$9*'Scaling Factors'!$D$9</f>
        <v>0</v>
      </c>
    </row>
    <row r="136" spans="1:13" x14ac:dyDescent="0.35">
      <c r="A136" s="6">
        <v>2030</v>
      </c>
      <c r="B136" s="5">
        <f>B110*'Scaling Factors'!$C$19*'Scaling Factors'!$D$19</f>
        <v>0</v>
      </c>
      <c r="C136" s="24">
        <f>C110*'Scaling Factors'!$C$19*'Scaling Factors'!$D$19</f>
        <v>5.0618357836716308E-4</v>
      </c>
      <c r="D136" s="5">
        <f>D110*'Scaling Factors'!$C$19*'Scaling Factors'!$D$19</f>
        <v>0</v>
      </c>
      <c r="E136" s="24">
        <f>E110*'Scaling Factors'!$C$19*'Scaling Factors'!$D$19</f>
        <v>1.9684916936500785E-3</v>
      </c>
      <c r="F136" s="5">
        <f>F110*'Scaling Factors'!$C$19*'Scaling Factors'!$D$19</f>
        <v>0</v>
      </c>
      <c r="G136" s="24">
        <f>G110*'Scaling Factors'!$C$19*'Scaling Factors'!$D$19</f>
        <v>9.2800322700646559E-2</v>
      </c>
      <c r="H136" s="24">
        <f>H110*'Scaling Factors'!$C$19*'Scaling Factors'!$D$19</f>
        <v>1.2232769810539773E-2</v>
      </c>
      <c r="I136" s="5">
        <f>I110*'Scaling Factors'!$C$19*'Scaling Factors'!$D$19</f>
        <v>0</v>
      </c>
      <c r="J136" s="5">
        <f>J110*'Scaling Factors'!$C$19*'Scaling Factors'!$D$19</f>
        <v>0</v>
      </c>
      <c r="K136" s="5">
        <f>K110*'Scaling Factors'!$C$19*'Scaling Factors'!$D$19</f>
        <v>0</v>
      </c>
      <c r="L136" s="5">
        <f>L110*'Scaling Factors'!$C$19*'Scaling Factors'!$D$19</f>
        <v>0</v>
      </c>
      <c r="M136" s="5">
        <f>M110*'Scaling Factors'!$C$19*'Scaling Factors'!$D$19</f>
        <v>0</v>
      </c>
    </row>
    <row r="137" spans="1:13" x14ac:dyDescent="0.35">
      <c r="A137" s="6"/>
      <c r="B137" s="5"/>
      <c r="C137" s="15"/>
      <c r="D137" s="5"/>
      <c r="E137" s="15"/>
      <c r="F137" s="5"/>
      <c r="G137" s="15"/>
      <c r="H137" s="15"/>
      <c r="I137" s="5"/>
      <c r="J137" s="5"/>
      <c r="K137" s="5"/>
      <c r="L137" s="5"/>
      <c r="M137" s="5"/>
    </row>
    <row r="138" spans="1:13" x14ac:dyDescent="0.35">
      <c r="A138" s="16" t="s">
        <v>61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35">
      <c r="A139" s="1" t="s">
        <v>9</v>
      </c>
      <c r="B139" s="8" t="s">
        <v>24</v>
      </c>
      <c r="C139" s="8" t="s">
        <v>14</v>
      </c>
      <c r="D139" s="8" t="s">
        <v>25</v>
      </c>
      <c r="E139" s="8" t="s">
        <v>22</v>
      </c>
      <c r="F139" s="8" t="s">
        <v>26</v>
      </c>
      <c r="G139" s="8" t="s">
        <v>27</v>
      </c>
      <c r="H139" s="8" t="s">
        <v>20</v>
      </c>
      <c r="I139" s="8" t="s">
        <v>42</v>
      </c>
      <c r="J139" s="8" t="s">
        <v>43</v>
      </c>
      <c r="K139" s="8" t="s">
        <v>28</v>
      </c>
      <c r="L139" s="8" t="s">
        <v>29</v>
      </c>
      <c r="M139" s="8" t="s">
        <v>41</v>
      </c>
    </row>
    <row r="140" spans="1:13" x14ac:dyDescent="0.35">
      <c r="A140" s="6">
        <v>2015</v>
      </c>
      <c r="B140" s="5">
        <f>B114*'Scaling Factors'!$C$4*'Scaling Factors'!$D$4</f>
        <v>0</v>
      </c>
      <c r="C140" s="24">
        <f>C114*'Scaling Factors'!$C$4*'Scaling Factors'!$D$4</f>
        <v>2.5958986124595179E-4</v>
      </c>
      <c r="D140" s="5">
        <f>D114*'Scaling Factors'!$C$4*'Scaling Factors'!$D$4</f>
        <v>0</v>
      </c>
      <c r="E140" s="24">
        <f>E114*'Scaling Factors'!$C$4*'Scaling Factors'!$D$4</f>
        <v>1.0198173120376677E-3</v>
      </c>
      <c r="F140" s="5">
        <f>F114*'Scaling Factors'!$C$4*'Scaling Factors'!$D$4</f>
        <v>0</v>
      </c>
      <c r="G140" s="24">
        <f>G114*'Scaling Factors'!$C$4*'Scaling Factors'!$D$4</f>
        <v>7.6022745079171589E-2</v>
      </c>
      <c r="H140" s="24">
        <f>H114*'Scaling Factors'!$C$4*'Scaling Factors'!$D$4</f>
        <v>4.2646905776120647E-3</v>
      </c>
      <c r="I140" s="5">
        <f>I114*'Scaling Factors'!$C$4*'Scaling Factors'!$D$4</f>
        <v>0</v>
      </c>
      <c r="J140" s="5">
        <f>J114*'Scaling Factors'!$C$4*'Scaling Factors'!$D$4</f>
        <v>0</v>
      </c>
      <c r="K140" s="5">
        <f>K114*'Scaling Factors'!$C$4*'Scaling Factors'!$D$4</f>
        <v>0</v>
      </c>
      <c r="L140" s="5">
        <f>L114*'Scaling Factors'!$C$4*'Scaling Factors'!$D$4</f>
        <v>0</v>
      </c>
      <c r="M140" s="5">
        <f>M114*'Scaling Factors'!$C$4*'Scaling Factors'!$D$4</f>
        <v>0</v>
      </c>
    </row>
    <row r="141" spans="1:13" x14ac:dyDescent="0.35">
      <c r="A141" s="6">
        <v>2020</v>
      </c>
      <c r="B141" s="5">
        <f>B115*'Scaling Factors'!$C$9*'Scaling Factors'!$D$9</f>
        <v>0</v>
      </c>
      <c r="C141" s="24">
        <f>C115*'Scaling Factors'!$C$9*'Scaling Factors'!$D$9</f>
        <v>3.310254183721513E-4</v>
      </c>
      <c r="D141" s="5">
        <f>D115*'Scaling Factors'!$C$9*'Scaling Factors'!$D$9</f>
        <v>0</v>
      </c>
      <c r="E141" s="24">
        <f>E115*'Scaling Factors'!$C$9*'Scaling Factors'!$D$9</f>
        <v>1.281388716279295E-3</v>
      </c>
      <c r="F141" s="5">
        <f>F115*'Scaling Factors'!$C$9*'Scaling Factors'!$D$9</f>
        <v>0</v>
      </c>
      <c r="G141" s="24">
        <f>G115*'Scaling Factors'!$C$9*'Scaling Factors'!$D$9</f>
        <v>9.7171977651179894E-2</v>
      </c>
      <c r="H141" s="24">
        <f>H115*'Scaling Factors'!$C$9*'Scaling Factors'!$D$9</f>
        <v>5.3391196511637295E-3</v>
      </c>
      <c r="I141" s="5">
        <f>I115*'Scaling Factors'!$C$9*'Scaling Factors'!$D$9</f>
        <v>0</v>
      </c>
      <c r="J141" s="5">
        <f>J115*'Scaling Factors'!$C$9*'Scaling Factors'!$D$9</f>
        <v>0</v>
      </c>
      <c r="K141" s="5">
        <f>K115*'Scaling Factors'!$C$9*'Scaling Factors'!$D$9</f>
        <v>0</v>
      </c>
      <c r="L141" s="5">
        <f>L115*'Scaling Factors'!$C$9*'Scaling Factors'!$D$9</f>
        <v>0</v>
      </c>
      <c r="M141" s="5">
        <f>M115*'Scaling Factors'!$C$9*'Scaling Factors'!$D$9</f>
        <v>0</v>
      </c>
    </row>
    <row r="142" spans="1:13" x14ac:dyDescent="0.35">
      <c r="A142" s="6">
        <v>2030</v>
      </c>
      <c r="B142" s="5">
        <f>B116*'Scaling Factors'!$C$19*'Scaling Factors'!$D$19</f>
        <v>0</v>
      </c>
      <c r="C142" s="24">
        <f>C116*'Scaling Factors'!$C$19*'Scaling Factors'!$D$19</f>
        <v>5.0618357836716308E-4</v>
      </c>
      <c r="D142" s="5">
        <f>D116*'Scaling Factors'!$C$19*'Scaling Factors'!$D$19</f>
        <v>0</v>
      </c>
      <c r="E142" s="24">
        <f>E116*'Scaling Factors'!$C$19*'Scaling Factors'!$D$19</f>
        <v>1.9684916936500785E-3</v>
      </c>
      <c r="F142" s="5">
        <f>F116*'Scaling Factors'!$C$19*'Scaling Factors'!$D$19</f>
        <v>0</v>
      </c>
      <c r="G142" s="24">
        <f>G116*'Scaling Factors'!$C$19*'Scaling Factors'!$D$19</f>
        <v>0.1546672045010776</v>
      </c>
      <c r="H142" s="24">
        <f>H116*'Scaling Factors'!$C$19*'Scaling Factors'!$D$19</f>
        <v>8.4363929727860505E-3</v>
      </c>
      <c r="I142" s="5">
        <f>I116*'Scaling Factors'!$C$19*'Scaling Factors'!$D$19</f>
        <v>0</v>
      </c>
      <c r="J142" s="5">
        <f>J116*'Scaling Factors'!$C$19*'Scaling Factors'!$D$19</f>
        <v>0</v>
      </c>
      <c r="K142" s="5">
        <f>K116*'Scaling Factors'!$C$19*'Scaling Factors'!$D$19</f>
        <v>0</v>
      </c>
      <c r="L142" s="5">
        <f>L116*'Scaling Factors'!$C$19*'Scaling Factors'!$D$19</f>
        <v>0</v>
      </c>
      <c r="M142" s="5">
        <f>M116*'Scaling Factors'!$C$19*'Scaling Factors'!$D$19</f>
        <v>0</v>
      </c>
    </row>
    <row r="144" spans="1:13" x14ac:dyDescent="0.35">
      <c r="A144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" sqref="D3"/>
    </sheetView>
  </sheetViews>
  <sheetFormatPr defaultRowHeight="14.5" x14ac:dyDescent="0.35"/>
  <cols>
    <col min="1" max="1" width="12.54296875" style="18" customWidth="1"/>
    <col min="2" max="2" width="17" style="18" customWidth="1"/>
    <col min="3" max="3" width="19.54296875" style="18" customWidth="1"/>
    <col min="4" max="5" width="18.26953125" style="18" customWidth="1"/>
    <col min="6" max="16384" width="8.7265625" style="18"/>
  </cols>
  <sheetData>
    <row r="1" spans="1:7" x14ac:dyDescent="0.35">
      <c r="A1" s="9" t="s">
        <v>76</v>
      </c>
      <c r="B1" s="10"/>
      <c r="C1" s="10"/>
      <c r="D1" s="10"/>
      <c r="E1" s="10"/>
      <c r="G1" s="19" t="s">
        <v>69</v>
      </c>
    </row>
    <row r="2" spans="1:7" x14ac:dyDescent="0.35">
      <c r="A2" s="20" t="s">
        <v>9</v>
      </c>
      <c r="B2" s="20" t="s">
        <v>70</v>
      </c>
      <c r="C2" s="20" t="s">
        <v>71</v>
      </c>
      <c r="D2" s="20" t="s">
        <v>72</v>
      </c>
      <c r="E2" s="20"/>
      <c r="G2" s="21" t="s">
        <v>77</v>
      </c>
    </row>
    <row r="3" spans="1:7" x14ac:dyDescent="0.35">
      <c r="A3" s="18">
        <v>2014</v>
      </c>
      <c r="B3" s="22">
        <v>7.9160996141967921E-2</v>
      </c>
      <c r="C3" s="22">
        <v>0.79789549318110686</v>
      </c>
      <c r="D3" s="22">
        <v>9.9212236211992114E-2</v>
      </c>
      <c r="E3" s="22"/>
      <c r="G3" s="19" t="s">
        <v>73</v>
      </c>
    </row>
    <row r="4" spans="1:7" x14ac:dyDescent="0.35">
      <c r="A4" s="18">
        <v>2015</v>
      </c>
      <c r="B4" s="22">
        <v>8.1253869176772173E-2</v>
      </c>
      <c r="C4" s="22">
        <v>0.8013339573581908</v>
      </c>
      <c r="D4" s="22">
        <v>0.10139826027671039</v>
      </c>
      <c r="E4" s="22"/>
    </row>
    <row r="5" spans="1:7" x14ac:dyDescent="0.35">
      <c r="A5" s="18">
        <v>2016</v>
      </c>
      <c r="B5" s="22">
        <v>8.3316163257236758E-2</v>
      </c>
      <c r="C5" s="22">
        <v>0.80486599517539392</v>
      </c>
      <c r="D5" s="22">
        <v>0.10351557123379372</v>
      </c>
      <c r="E5" s="22"/>
    </row>
    <row r="6" spans="1:7" x14ac:dyDescent="0.35">
      <c r="A6" s="18">
        <v>2017</v>
      </c>
      <c r="B6" s="22">
        <v>8.5610674452033769E-2</v>
      </c>
      <c r="C6" s="22">
        <v>0.80804766533683725</v>
      </c>
      <c r="D6" s="22">
        <v>0.10594755498284458</v>
      </c>
      <c r="E6" s="22"/>
    </row>
    <row r="7" spans="1:7" x14ac:dyDescent="0.35">
      <c r="A7" s="18">
        <v>2018</v>
      </c>
      <c r="B7" s="22">
        <v>8.8121961028624365E-2</v>
      </c>
      <c r="C7" s="22">
        <v>0.8109193425134642</v>
      </c>
      <c r="D7" s="22">
        <v>0.10866920593543646</v>
      </c>
      <c r="E7" s="22"/>
    </row>
    <row r="8" spans="1:7" x14ac:dyDescent="0.35">
      <c r="A8" s="18">
        <v>2019</v>
      </c>
      <c r="B8" s="22">
        <v>9.0796079019617698E-2</v>
      </c>
      <c r="C8" s="22">
        <v>0.81353718918330709</v>
      </c>
      <c r="D8" s="22">
        <v>0.11160655004692038</v>
      </c>
      <c r="E8" s="22"/>
    </row>
    <row r="9" spans="1:7" x14ac:dyDescent="0.35">
      <c r="A9" s="18">
        <v>2020</v>
      </c>
      <c r="B9" s="22">
        <v>9.3586672237751634E-2</v>
      </c>
      <c r="C9" s="22">
        <v>0.81594388635606474</v>
      </c>
      <c r="D9" s="22">
        <v>0.11469743667754122</v>
      </c>
      <c r="E9" s="22"/>
    </row>
    <row r="10" spans="1:7" x14ac:dyDescent="0.35">
      <c r="A10" s="18">
        <v>2021</v>
      </c>
      <c r="B10" s="22">
        <v>9.6460847983078399E-2</v>
      </c>
      <c r="C10" s="22">
        <v>0.81816772916797054</v>
      </c>
      <c r="D10" s="22">
        <v>0.11789862218248759</v>
      </c>
      <c r="E10" s="22"/>
    </row>
    <row r="11" spans="1:7" x14ac:dyDescent="0.35">
      <c r="A11" s="18">
        <v>2022</v>
      </c>
      <c r="B11" s="22">
        <v>9.9395817555124388E-2</v>
      </c>
      <c r="C11" s="22">
        <v>0.82020227133483103</v>
      </c>
      <c r="D11" s="22">
        <v>0.12118451878140199</v>
      </c>
      <c r="E11" s="22"/>
    </row>
    <row r="12" spans="1:7" x14ac:dyDescent="0.35">
      <c r="A12" s="18">
        <v>2023</v>
      </c>
      <c r="B12" s="22">
        <v>0.10237379360687858</v>
      </c>
      <c r="C12" s="22">
        <v>0.8220796133686491</v>
      </c>
      <c r="D12" s="22">
        <v>0.12453026682826959</v>
      </c>
      <c r="E12" s="22"/>
    </row>
    <row r="13" spans="1:7" x14ac:dyDescent="0.35">
      <c r="A13" s="18">
        <v>2024</v>
      </c>
      <c r="B13" s="22">
        <v>0.10537825275292211</v>
      </c>
      <c r="C13" s="22">
        <v>0.8238274485525805</v>
      </c>
      <c r="D13" s="22">
        <v>0.12791301496213303</v>
      </c>
      <c r="E13" s="22"/>
    </row>
    <row r="14" spans="1:7" x14ac:dyDescent="0.35">
      <c r="A14" s="18">
        <v>2025</v>
      </c>
      <c r="B14" s="22">
        <v>0.10839343295414941</v>
      </c>
      <c r="C14" s="22">
        <v>0.82546567631869083</v>
      </c>
      <c r="D14" s="22">
        <v>0.13131185955247582</v>
      </c>
      <c r="E14" s="22"/>
    </row>
    <row r="15" spans="1:7" x14ac:dyDescent="0.35">
      <c r="A15" s="18">
        <v>2026</v>
      </c>
      <c r="B15" s="22">
        <v>0.11140401232360642</v>
      </c>
      <c r="C15" s="22">
        <v>0.82700796641592011</v>
      </c>
      <c r="D15" s="22">
        <v>0.13470730252624791</v>
      </c>
      <c r="E15" s="22"/>
    </row>
    <row r="16" spans="1:7" x14ac:dyDescent="0.35">
      <c r="A16" s="18">
        <v>2027</v>
      </c>
      <c r="B16" s="22">
        <v>0.11439508665748578</v>
      </c>
      <c r="C16" s="22">
        <v>0.82848152415014531</v>
      </c>
      <c r="D16" s="22">
        <v>0.13807801782282597</v>
      </c>
      <c r="E16" s="22"/>
    </row>
    <row r="17" spans="1:5" x14ac:dyDescent="0.35">
      <c r="A17" s="18">
        <v>2028</v>
      </c>
      <c r="B17" s="22">
        <v>0.11735561090474891</v>
      </c>
      <c r="C17" s="22">
        <v>0.82989780306505334</v>
      </c>
      <c r="D17" s="22">
        <v>0.14140971390853257</v>
      </c>
      <c r="E17" s="22"/>
    </row>
    <row r="18" spans="1:5" x14ac:dyDescent="0.35">
      <c r="A18" s="18">
        <v>2029</v>
      </c>
      <c r="B18" s="22">
        <v>0.12029500743195289</v>
      </c>
      <c r="C18" s="22">
        <v>0.83127461257330648</v>
      </c>
      <c r="D18" s="22">
        <v>0.14471151363514614</v>
      </c>
      <c r="E18" s="22"/>
    </row>
    <row r="19" spans="1:5" x14ac:dyDescent="0.35">
      <c r="A19" s="18">
        <v>2030</v>
      </c>
      <c r="B19" s="22">
        <v>0.12323098119757599</v>
      </c>
      <c r="C19" s="22">
        <v>0.83260399730619994</v>
      </c>
      <c r="D19" s="22">
        <v>0.14800671339109164</v>
      </c>
      <c r="E19" s="22"/>
    </row>
    <row r="20" spans="1:5" x14ac:dyDescent="0.35">
      <c r="A20" s="18">
        <v>2031</v>
      </c>
      <c r="B20" s="22">
        <v>0.12616128540738347</v>
      </c>
      <c r="C20" s="22">
        <v>0.83388086895585145</v>
      </c>
      <c r="D20" s="22">
        <v>0.15129413577428275</v>
      </c>
      <c r="E20" s="22"/>
    </row>
    <row r="21" spans="1:5" x14ac:dyDescent="0.35">
      <c r="A21" s="18">
        <v>2032</v>
      </c>
      <c r="B21" s="22">
        <v>0.12908479445227666</v>
      </c>
      <c r="C21" s="22">
        <v>0.83508478357875948</v>
      </c>
      <c r="D21" s="22">
        <v>0.15457687290035774</v>
      </c>
      <c r="E21" s="22"/>
    </row>
    <row r="22" spans="1:5" x14ac:dyDescent="0.35">
      <c r="A22" s="18">
        <v>2033</v>
      </c>
      <c r="B22" s="22">
        <v>0.13200193031683644</v>
      </c>
      <c r="C22" s="22">
        <v>0.83620065218899609</v>
      </c>
      <c r="D22" s="22">
        <v>0.15785915733416778</v>
      </c>
      <c r="E22" s="22"/>
    </row>
    <row r="23" spans="1:5" x14ac:dyDescent="0.35">
      <c r="A23" s="18">
        <v>2034</v>
      </c>
      <c r="B23" s="22">
        <v>0.13491518599822253</v>
      </c>
      <c r="C23" s="22">
        <v>0.83720801765497121</v>
      </c>
      <c r="D23" s="22">
        <v>0.16114894166460733</v>
      </c>
      <c r="E23" s="22"/>
    </row>
    <row r="24" spans="1:5" x14ac:dyDescent="0.35">
      <c r="A24" s="18">
        <v>2035</v>
      </c>
      <c r="B24" s="22">
        <v>0.13782905139514709</v>
      </c>
      <c r="C24" s="22">
        <v>0.83809500244681612</v>
      </c>
      <c r="D24" s="22">
        <v>0.16445516438202776</v>
      </c>
      <c r="E24" s="22"/>
    </row>
    <row r="25" spans="1:5" x14ac:dyDescent="0.35">
      <c r="A25" s="18">
        <v>2036</v>
      </c>
      <c r="B25" s="22">
        <v>0.14074999130759561</v>
      </c>
      <c r="C25" s="22">
        <v>0.83886629482246178</v>
      </c>
      <c r="D25" s="22">
        <v>0.16778596562564724</v>
      </c>
      <c r="E25" s="22"/>
    </row>
    <row r="26" spans="1:5" x14ac:dyDescent="0.35">
      <c r="A26" s="18">
        <v>2037</v>
      </c>
      <c r="B26" s="22">
        <v>0.1436867108060719</v>
      </c>
      <c r="C26" s="22">
        <v>0.83952871164106224</v>
      </c>
      <c r="D26" s="22">
        <v>0.17115163402238073</v>
      </c>
      <c r="E26" s="22"/>
    </row>
    <row r="27" spans="1:5" x14ac:dyDescent="0.35">
      <c r="A27" s="18">
        <v>2038</v>
      </c>
      <c r="B27" s="22">
        <v>0.14665024423365214</v>
      </c>
      <c r="C27" s="22">
        <v>0.8400757538758743</v>
      </c>
      <c r="D27" s="22">
        <v>0.17456788100007525</v>
      </c>
      <c r="E27" s="22"/>
    </row>
    <row r="28" spans="1:5" x14ac:dyDescent="0.35">
      <c r="A28" s="18">
        <v>2039</v>
      </c>
      <c r="B28" s="22">
        <v>0.1496540783638271</v>
      </c>
      <c r="C28" s="22">
        <v>0.84050538511837536</v>
      </c>
      <c r="D28" s="22">
        <v>0.17805249200485501</v>
      </c>
      <c r="E28" s="22"/>
    </row>
    <row r="29" spans="1:5" x14ac:dyDescent="0.35">
      <c r="A29" s="18">
        <v>2040</v>
      </c>
      <c r="B29" s="22">
        <v>0.15271268713312511</v>
      </c>
      <c r="C29" s="22">
        <v>0.8408097030891325</v>
      </c>
      <c r="D29" s="22">
        <v>0.18162574310460397</v>
      </c>
      <c r="E29" s="22"/>
    </row>
    <row r="30" spans="1:5" x14ac:dyDescent="0.35">
      <c r="A30" s="18">
        <v>2041</v>
      </c>
      <c r="B30" s="22">
        <v>0.15583936494443834</v>
      </c>
      <c r="C30" s="22">
        <v>0.84098170823236762</v>
      </c>
      <c r="D30" s="22">
        <v>0.18530648576411021</v>
      </c>
      <c r="E30" s="22"/>
    </row>
    <row r="31" spans="1:5" x14ac:dyDescent="0.35">
      <c r="A31" s="18">
        <v>2042</v>
      </c>
      <c r="B31" s="22">
        <v>0.15904395242510549</v>
      </c>
      <c r="C31" s="22">
        <v>0.84101092093669061</v>
      </c>
      <c r="D31" s="22">
        <v>0.18911044846833561</v>
      </c>
      <c r="E31" s="22"/>
    </row>
    <row r="32" spans="1:5" x14ac:dyDescent="0.35">
      <c r="A32" s="18">
        <v>2043</v>
      </c>
      <c r="B32" s="22">
        <v>0.16233456859596904</v>
      </c>
      <c r="C32" s="22">
        <v>0.84089355397313914</v>
      </c>
      <c r="D32" s="22">
        <v>0.19305008086808875</v>
      </c>
      <c r="E32" s="22"/>
    </row>
    <row r="33" spans="1:5" x14ac:dyDescent="0.35">
      <c r="A33" s="18">
        <v>2044</v>
      </c>
      <c r="B33" s="22">
        <v>0.16571843324587293</v>
      </c>
      <c r="C33" s="22">
        <v>0.84060993610723178</v>
      </c>
      <c r="D33" s="22">
        <v>0.19714070239675727</v>
      </c>
      <c r="E33" s="22"/>
    </row>
    <row r="34" spans="1:5" x14ac:dyDescent="0.35">
      <c r="A34" s="18">
        <v>2045</v>
      </c>
      <c r="B34" s="22">
        <v>0.1692004970091881</v>
      </c>
      <c r="C34" s="22">
        <v>0.84014763888668875</v>
      </c>
      <c r="D34" s="22">
        <v>0.20139376602117459</v>
      </c>
      <c r="E34" s="22"/>
    </row>
    <row r="35" spans="1:5" x14ac:dyDescent="0.35">
      <c r="A35" s="18">
        <v>2046</v>
      </c>
      <c r="B35" s="22">
        <v>0.17278111055817982</v>
      </c>
      <c r="C35" s="22">
        <v>0.83948876713337661</v>
      </c>
      <c r="D35" s="22">
        <v>0.20581706071920391</v>
      </c>
      <c r="E35" s="22"/>
    </row>
    <row r="36" spans="1:5" x14ac:dyDescent="0.35">
      <c r="A36" s="18">
        <v>2047</v>
      </c>
      <c r="B36" s="22">
        <v>0.17645334612955269</v>
      </c>
      <c r="C36" s="22">
        <v>0.83861398851716262</v>
      </c>
      <c r="D36" s="22">
        <v>0.21041068780829367</v>
      </c>
      <c r="E36" s="22"/>
    </row>
    <row r="37" spans="1:5" x14ac:dyDescent="0.35">
      <c r="A37" s="18">
        <v>2048</v>
      </c>
      <c r="B37" s="22">
        <v>0.18020474659638394</v>
      </c>
      <c r="C37" s="22">
        <v>0.83753106530501431</v>
      </c>
      <c r="D37" s="22">
        <v>0.21516186570435628</v>
      </c>
      <c r="E37" s="22"/>
    </row>
    <row r="38" spans="1:5" x14ac:dyDescent="0.35">
      <c r="A38" s="18">
        <v>2049</v>
      </c>
      <c r="B38" s="22">
        <v>0.18401849267072778</v>
      </c>
      <c r="C38" s="22">
        <v>0.83625682328250928</v>
      </c>
      <c r="D38" s="22">
        <v>0.22005021369919703</v>
      </c>
      <c r="E38" s="22"/>
    </row>
    <row r="39" spans="1:5" x14ac:dyDescent="0.35">
      <c r="A39" s="18">
        <v>2050</v>
      </c>
      <c r="B39" s="22">
        <v>0.18787345937613278</v>
      </c>
      <c r="C39" s="22">
        <v>0.83483899716829846</v>
      </c>
      <c r="D39" s="22">
        <v>0.22504154694903244</v>
      </c>
      <c r="E3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9"/>
  <sheetViews>
    <sheetView workbookViewId="0">
      <selection activeCell="A18" sqref="A18:M39"/>
    </sheetView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TREND(Calculations!B$122:B$123,Calculations!$A$122:$A$123,$A2)</f>
        <v>0</v>
      </c>
      <c r="C2" s="25">
        <f>TREND(Calculations!C$122:C$123,Calculations!$A$122:$A$123,$A2)</f>
        <v>2.3101563839547298E-4</v>
      </c>
      <c r="D2" s="11">
        <f>TREND(Calculations!D$122:D$123,Calculations!$A$122:$A$123,$A2)</f>
        <v>0</v>
      </c>
      <c r="E2" s="25">
        <f>TREND(Calculations!E$122:E$123,Calculations!$A$122:$A$123,$A2)</f>
        <v>1.0022707237546669E-3</v>
      </c>
      <c r="F2" s="11">
        <f>TREND(Calculations!F$122:F$123,Calculations!$A$122:$A$123,$A2)</f>
        <v>0</v>
      </c>
      <c r="G2" s="25">
        <f>TREND(Calculations!G$122:G$123,Calculations!$A$122:$A$123,$A2)</f>
        <v>5.1871736245957756E-2</v>
      </c>
      <c r="H2" s="25">
        <f>TREND(Calculations!H$122:H$123,Calculations!$A$122:$A$123,$A2)</f>
        <v>5.5355015182504408E-3</v>
      </c>
      <c r="I2" s="11">
        <f>TREND(Calculations!I$122:I$123,Calculations!$A$122:$A$123,$A2)</f>
        <v>0</v>
      </c>
      <c r="J2" s="11">
        <f>TREND(Calculations!J$122:J$123,Calculations!$A$122:$A$123,$A2)</f>
        <v>0</v>
      </c>
      <c r="K2" s="11">
        <f>TREND(Calculations!K$122:K$123,Calculations!$A$122:$A$123,$A2)</f>
        <v>0</v>
      </c>
      <c r="L2" s="11">
        <f>TREND(Calculations!L$122:L$123,Calculations!$A$122:$A$123,$A2)</f>
        <v>0</v>
      </c>
      <c r="M2" s="11">
        <f>TREND(Calculations!M$122:M$123,Calculations!$A$122:$A$123,$A2)</f>
        <v>0</v>
      </c>
    </row>
    <row r="3" spans="1:13" x14ac:dyDescent="0.25">
      <c r="A3">
        <v>2014</v>
      </c>
      <c r="B3" s="11">
        <f>TREND(Calculations!B$122:B$123,Calculations!$A$122:$A$123,$A3)</f>
        <v>0</v>
      </c>
      <c r="C3" s="25">
        <f>TREND(Calculations!C$122:C$123,Calculations!$A$122:$A$123,$A3)</f>
        <v>2.4530274982071179E-4</v>
      </c>
      <c r="D3" s="11">
        <f>TREND(Calculations!D$122:D$123,Calculations!$A$122:$A$123,$A3)</f>
        <v>0</v>
      </c>
      <c r="E3" s="25">
        <f>TREND(Calculations!E$122:E$123,Calculations!$A$122:$A$123,$A3)</f>
        <v>1.0573993502615148E-3</v>
      </c>
      <c r="F3" s="11">
        <f>TREND(Calculations!F$122:F$123,Calculations!$A$122:$A$123,$A3)</f>
        <v>0</v>
      </c>
      <c r="G3" s="25">
        <f>TREND(Calculations!G$122:G$123,Calculations!$A$122:$A$123,$A3)</f>
        <v>5.5139727513148884E-2</v>
      </c>
      <c r="H3" s="25">
        <f>TREND(Calculations!H$122:H$123,Calculations!$A$122:$A$123,$A3)</f>
        <v>5.873558027603587E-3</v>
      </c>
      <c r="I3" s="11">
        <f>TREND(Calculations!I$122:I$123,Calculations!$A$122:$A$123,$A3)</f>
        <v>0</v>
      </c>
      <c r="J3" s="11">
        <f>TREND(Calculations!J$122:J$123,Calculations!$A$122:$A$123,$A3)</f>
        <v>0</v>
      </c>
      <c r="K3" s="11">
        <f>TREND(Calculations!K$122:K$123,Calculations!$A$122:$A$123,$A3)</f>
        <v>0</v>
      </c>
      <c r="L3" s="11">
        <f>TREND(Calculations!L$122:L$123,Calculations!$A$122:$A$123,$A3)</f>
        <v>0</v>
      </c>
      <c r="M3" s="11">
        <f>TREND(Calculations!M$122:M$123,Calculations!$A$122:$A$123,$A3)</f>
        <v>0</v>
      </c>
    </row>
    <row r="4" spans="1:13" x14ac:dyDescent="0.25">
      <c r="A4">
        <v>2015</v>
      </c>
      <c r="B4" s="11">
        <f>TREND(Calculations!B$122:B$123,Calculations!$A$122:$A$123,$A4)</f>
        <v>0</v>
      </c>
      <c r="C4" s="25">
        <f>TREND(Calculations!C$122:C$123,Calculations!$A$122:$A$123,$A4)</f>
        <v>2.5958986124595407E-4</v>
      </c>
      <c r="D4" s="11">
        <f>TREND(Calculations!D$122:D$123,Calculations!$A$122:$A$123,$A4)</f>
        <v>0</v>
      </c>
      <c r="E4" s="25">
        <f>TREND(Calculations!E$122:E$123,Calculations!$A$122:$A$123,$A4)</f>
        <v>1.1125279767683488E-3</v>
      </c>
      <c r="F4" s="11">
        <f>TREND(Calculations!F$122:F$123,Calculations!$A$122:$A$123,$A4)</f>
        <v>0</v>
      </c>
      <c r="G4" s="25">
        <f>TREND(Calculations!G$122:G$123,Calculations!$A$122:$A$123,$A4)</f>
        <v>5.8407718780339124E-2</v>
      </c>
      <c r="H4" s="25">
        <f>TREND(Calculations!H$122:H$123,Calculations!$A$122:$A$123,$A4)</f>
        <v>6.2116145369567333E-3</v>
      </c>
      <c r="I4" s="11">
        <f>TREND(Calculations!I$122:I$123,Calculations!$A$122:$A$123,$A4)</f>
        <v>0</v>
      </c>
      <c r="J4" s="11">
        <f>TREND(Calculations!J$122:J$123,Calculations!$A$122:$A$123,$A4)</f>
        <v>0</v>
      </c>
      <c r="K4" s="11">
        <f>TREND(Calculations!K$122:K$123,Calculations!$A$122:$A$123,$A4)</f>
        <v>0</v>
      </c>
      <c r="L4" s="11">
        <f>TREND(Calculations!L$122:L$123,Calculations!$A$122:$A$123,$A4)</f>
        <v>0</v>
      </c>
      <c r="M4" s="11">
        <f>TREND(Calculations!M$122:M$123,Calculations!$A$122:$A$123,$A4)</f>
        <v>0</v>
      </c>
    </row>
    <row r="5" spans="1:13" x14ac:dyDescent="0.25">
      <c r="A5">
        <v>2016</v>
      </c>
      <c r="B5" s="11">
        <f>TREND(Calculations!B$122:B$123,Calculations!$A$122:$A$123,$A5)</f>
        <v>0</v>
      </c>
      <c r="C5" s="25">
        <f>TREND(Calculations!C$122:C$123,Calculations!$A$122:$A$123,$A5)</f>
        <v>2.7387697267119288E-4</v>
      </c>
      <c r="D5" s="11">
        <f>TREND(Calculations!D$122:D$123,Calculations!$A$122:$A$123,$A5)</f>
        <v>0</v>
      </c>
      <c r="E5" s="25">
        <f>TREND(Calculations!E$122:E$123,Calculations!$A$122:$A$123,$A5)</f>
        <v>1.1676566032751967E-3</v>
      </c>
      <c r="F5" s="11">
        <f>TREND(Calculations!F$122:F$123,Calculations!$A$122:$A$123,$A5)</f>
        <v>0</v>
      </c>
      <c r="G5" s="25">
        <f>TREND(Calculations!G$122:G$123,Calculations!$A$122:$A$123,$A5)</f>
        <v>6.1675710047529364E-2</v>
      </c>
      <c r="H5" s="25">
        <f>TREND(Calculations!H$122:H$123,Calculations!$A$122:$A$123,$A5)</f>
        <v>6.5496710463098795E-3</v>
      </c>
      <c r="I5" s="11">
        <f>TREND(Calculations!I$122:I$123,Calculations!$A$122:$A$123,$A5)</f>
        <v>0</v>
      </c>
      <c r="J5" s="11">
        <f>TREND(Calculations!J$122:J$123,Calculations!$A$122:$A$123,$A5)</f>
        <v>0</v>
      </c>
      <c r="K5" s="11">
        <f>TREND(Calculations!K$122:K$123,Calculations!$A$122:$A$123,$A5)</f>
        <v>0</v>
      </c>
      <c r="L5" s="11">
        <f>TREND(Calculations!L$122:L$123,Calculations!$A$122:$A$123,$A5)</f>
        <v>0</v>
      </c>
      <c r="M5" s="11">
        <f>TREND(Calculations!M$122:M$123,Calculations!$A$122:$A$123,$A5)</f>
        <v>0</v>
      </c>
    </row>
    <row r="6" spans="1:13" x14ac:dyDescent="0.25">
      <c r="A6">
        <v>2017</v>
      </c>
      <c r="B6" s="11">
        <f>TREND(Calculations!B$122:B$123,Calculations!$A$122:$A$123,$A6)</f>
        <v>0</v>
      </c>
      <c r="C6" s="25">
        <f>TREND(Calculations!C$122:C$123,Calculations!$A$122:$A$123,$A6)</f>
        <v>2.8816408409643168E-4</v>
      </c>
      <c r="D6" s="11">
        <f>TREND(Calculations!D$122:D$123,Calculations!$A$122:$A$123,$A6)</f>
        <v>0</v>
      </c>
      <c r="E6" s="25">
        <f>TREND(Calculations!E$122:E$123,Calculations!$A$122:$A$123,$A6)</f>
        <v>1.2227852297820307E-3</v>
      </c>
      <c r="F6" s="11">
        <f>TREND(Calculations!F$122:F$123,Calculations!$A$122:$A$123,$A6)</f>
        <v>0</v>
      </c>
      <c r="G6" s="25">
        <f>TREND(Calculations!G$122:G$123,Calculations!$A$122:$A$123,$A6)</f>
        <v>6.4943701314720492E-2</v>
      </c>
      <c r="H6" s="25">
        <f>TREND(Calculations!H$122:H$123,Calculations!$A$122:$A$123,$A6)</f>
        <v>6.8877275556629147E-3</v>
      </c>
      <c r="I6" s="11">
        <f>TREND(Calculations!I$122:I$123,Calculations!$A$122:$A$123,$A6)</f>
        <v>0</v>
      </c>
      <c r="J6" s="11">
        <f>TREND(Calculations!J$122:J$123,Calculations!$A$122:$A$123,$A6)</f>
        <v>0</v>
      </c>
      <c r="K6" s="11">
        <f>TREND(Calculations!K$122:K$123,Calculations!$A$122:$A$123,$A6)</f>
        <v>0</v>
      </c>
      <c r="L6" s="11">
        <f>TREND(Calculations!L$122:L$123,Calculations!$A$122:$A$123,$A6)</f>
        <v>0</v>
      </c>
      <c r="M6" s="11">
        <f>TREND(Calculations!M$122:M$123,Calculations!$A$122:$A$123,$A6)</f>
        <v>0</v>
      </c>
    </row>
    <row r="7" spans="1:13" x14ac:dyDescent="0.25">
      <c r="A7">
        <v>2018</v>
      </c>
      <c r="B7" s="11">
        <f>TREND(Calculations!B$122:B$123,Calculations!$A$122:$A$123,$A7)</f>
        <v>0</v>
      </c>
      <c r="C7" s="25">
        <f>TREND(Calculations!C$122:C$123,Calculations!$A$122:$A$123,$A7)</f>
        <v>3.0245119552167396E-4</v>
      </c>
      <c r="D7" s="11">
        <f>TREND(Calculations!D$122:D$123,Calculations!$A$122:$A$123,$A7)</f>
        <v>0</v>
      </c>
      <c r="E7" s="25">
        <f>TREND(Calculations!E$122:E$123,Calculations!$A$122:$A$123,$A7)</f>
        <v>1.2779138562888787E-3</v>
      </c>
      <c r="F7" s="11">
        <f>TREND(Calculations!F$122:F$123,Calculations!$A$122:$A$123,$A7)</f>
        <v>0</v>
      </c>
      <c r="G7" s="25">
        <f>TREND(Calculations!G$122:G$123,Calculations!$A$122:$A$123,$A7)</f>
        <v>6.8211692581910732E-2</v>
      </c>
      <c r="H7" s="25">
        <f>TREND(Calculations!H$122:H$123,Calculations!$A$122:$A$123,$A7)</f>
        <v>7.225784065016061E-3</v>
      </c>
      <c r="I7" s="11">
        <f>TREND(Calculations!I$122:I$123,Calculations!$A$122:$A$123,$A7)</f>
        <v>0</v>
      </c>
      <c r="J7" s="11">
        <f>TREND(Calculations!J$122:J$123,Calculations!$A$122:$A$123,$A7)</f>
        <v>0</v>
      </c>
      <c r="K7" s="11">
        <f>TREND(Calculations!K$122:K$123,Calculations!$A$122:$A$123,$A7)</f>
        <v>0</v>
      </c>
      <c r="L7" s="11">
        <f>TREND(Calculations!L$122:L$123,Calculations!$A$122:$A$123,$A7)</f>
        <v>0</v>
      </c>
      <c r="M7" s="11">
        <f>TREND(Calculations!M$122:M$123,Calculations!$A$122:$A$123,$A7)</f>
        <v>0</v>
      </c>
    </row>
    <row r="8" spans="1:13" x14ac:dyDescent="0.25">
      <c r="A8">
        <v>2019</v>
      </c>
      <c r="B8" s="11">
        <f>TREND(Calculations!B$122:B$123,Calculations!$A$122:$A$123,$A8)</f>
        <v>0</v>
      </c>
      <c r="C8" s="25">
        <f>TREND(Calculations!C$122:C$123,Calculations!$A$122:$A$123,$A8)</f>
        <v>3.1673830694691277E-4</v>
      </c>
      <c r="D8" s="11">
        <f>TREND(Calculations!D$122:D$123,Calculations!$A$122:$A$123,$A8)</f>
        <v>0</v>
      </c>
      <c r="E8" s="25">
        <f>TREND(Calculations!E$122:E$123,Calculations!$A$122:$A$123,$A8)</f>
        <v>1.3330424827957127E-3</v>
      </c>
      <c r="F8" s="11">
        <f>TREND(Calculations!F$122:F$123,Calculations!$A$122:$A$123,$A8)</f>
        <v>0</v>
      </c>
      <c r="G8" s="25">
        <f>TREND(Calculations!G$122:G$123,Calculations!$A$122:$A$123,$A8)</f>
        <v>7.147968384910186E-2</v>
      </c>
      <c r="H8" s="25">
        <f>TREND(Calculations!H$122:H$123,Calculations!$A$122:$A$123,$A8)</f>
        <v>7.5638405743692072E-3</v>
      </c>
      <c r="I8" s="11">
        <f>TREND(Calculations!I$122:I$123,Calculations!$A$122:$A$123,$A8)</f>
        <v>0</v>
      </c>
      <c r="J8" s="11">
        <f>TREND(Calculations!J$122:J$123,Calculations!$A$122:$A$123,$A8)</f>
        <v>0</v>
      </c>
      <c r="K8" s="11">
        <f>TREND(Calculations!K$122:K$123,Calculations!$A$122:$A$123,$A8)</f>
        <v>0</v>
      </c>
      <c r="L8" s="11">
        <f>TREND(Calculations!L$122:L$123,Calculations!$A$122:$A$123,$A8)</f>
        <v>0</v>
      </c>
      <c r="M8" s="11">
        <f>TREND(Calculations!M$122:M$123,Calculations!$A$122:$A$123,$A8)</f>
        <v>0</v>
      </c>
    </row>
    <row r="9" spans="1:13" x14ac:dyDescent="0.25">
      <c r="A9" s="13">
        <v>2020</v>
      </c>
      <c r="B9" s="14">
        <f>TREND(Calculations!B$122:B$123,Calculations!$A$122:$A$123,$A9)</f>
        <v>0</v>
      </c>
      <c r="C9" s="26">
        <f>TREND(Calculations!C$122:C$123,Calculations!$A$122:$A$123,$A9)</f>
        <v>3.3102541837215158E-4</v>
      </c>
      <c r="D9" s="14">
        <f>TREND(Calculations!D$122:D$123,Calculations!$A$122:$A$123,$A9)</f>
        <v>0</v>
      </c>
      <c r="E9" s="26">
        <f>TREND(Calculations!E$122:E$123,Calculations!$A$122:$A$123,$A9)</f>
        <v>1.3881711093025606E-3</v>
      </c>
      <c r="F9" s="14">
        <f>TREND(Calculations!F$122:F$123,Calculations!$A$122:$A$123,$A9)</f>
        <v>0</v>
      </c>
      <c r="G9" s="26">
        <f>TREND(Calculations!G$122:G$123,Calculations!$A$122:$A$123,$A9)</f>
        <v>7.47476751162921E-2</v>
      </c>
      <c r="H9" s="26">
        <f>TREND(Calculations!H$122:H$123,Calculations!$A$122:$A$123,$A9)</f>
        <v>7.9018970837223534E-3</v>
      </c>
      <c r="I9" s="14">
        <f>TREND(Calculations!I$122:I$123,Calculations!$A$122:$A$123,$A9)</f>
        <v>0</v>
      </c>
      <c r="J9" s="14">
        <f>TREND(Calculations!J$122:J$123,Calculations!$A$122:$A$123,$A9)</f>
        <v>0</v>
      </c>
      <c r="K9" s="14">
        <f>TREND(Calculations!K$122:K$123,Calculations!$A$122:$A$123,$A9)</f>
        <v>0</v>
      </c>
      <c r="L9" s="14">
        <f>TREND(Calculations!L$122:L$123,Calculations!$A$122:$A$123,$A9)</f>
        <v>0</v>
      </c>
      <c r="M9" s="14">
        <f>TREND(Calculations!M$122:M$123,Calculations!$A$122:$A$123,$A9)</f>
        <v>0</v>
      </c>
    </row>
    <row r="10" spans="1:13" x14ac:dyDescent="0.25">
      <c r="A10">
        <v>2021</v>
      </c>
      <c r="B10" s="11">
        <f>TREND(Calculations!B$123:B$124,Calculations!$A$123:$A$124,$A10)</f>
        <v>0</v>
      </c>
      <c r="C10" s="25">
        <f>TREND(Calculations!C$123:C$124,Calculations!$A$123:$A$124,$A10)</f>
        <v>3.4854123437165485E-4</v>
      </c>
      <c r="D10" s="11">
        <f>TREND(Calculations!D$123:D$124,Calculations!$A$123:$A$124,$A10)</f>
        <v>0</v>
      </c>
      <c r="E10" s="25">
        <f>TREND(Calculations!E$123:E$124,Calculations!$A$123:$A$124,$A10)</f>
        <v>1.4602638226919873E-3</v>
      </c>
      <c r="F10" s="11">
        <f>TREND(Calculations!F$123:F$124,Calculations!$A$123:$A$124,$A10)</f>
        <v>0</v>
      </c>
      <c r="G10" s="25">
        <f>TREND(Calculations!G$123:G$124,Calculations!$A$123:$A$124,$A10)</f>
        <v>7.8943251217017618E-2</v>
      </c>
      <c r="H10" s="25">
        <f>TREND(Calculations!H$123:H$124,Calculations!$A$123:$A$124,$A10)</f>
        <v>8.3349843564041182E-3</v>
      </c>
      <c r="I10" s="11">
        <f>TREND(Calculations!I$123:I$124,Calculations!$A$123:$A$124,$A10)</f>
        <v>0</v>
      </c>
      <c r="J10" s="11">
        <f>TREND(Calculations!J$123:J$124,Calculations!$A$123:$A$124,$A10)</f>
        <v>0</v>
      </c>
      <c r="K10" s="11">
        <f>TREND(Calculations!K$123:K$124,Calculations!$A$123:$A$124,$A10)</f>
        <v>0</v>
      </c>
      <c r="L10" s="11">
        <f>TREND(Calculations!L$123:L$124,Calculations!$A$123:$A$124,$A10)</f>
        <v>0</v>
      </c>
      <c r="M10" s="11">
        <f>TREND(Calculations!M$123:M$124,Calculations!$A$123:$A$124,$A10)</f>
        <v>0</v>
      </c>
    </row>
    <row r="11" spans="1:13" x14ac:dyDescent="0.25">
      <c r="A11">
        <v>2022</v>
      </c>
      <c r="B11" s="11">
        <f>TREND(Calculations!B$123:B$124,Calculations!$A$123:$A$124,$A11)</f>
        <v>0</v>
      </c>
      <c r="C11" s="25">
        <f>TREND(Calculations!C$123:C$124,Calculations!$A$123:$A$124,$A11)</f>
        <v>3.6605705037115466E-4</v>
      </c>
      <c r="D11" s="11">
        <f>TREND(Calculations!D$123:D$124,Calculations!$A$123:$A$124,$A11)</f>
        <v>0</v>
      </c>
      <c r="E11" s="25">
        <f>TREND(Calculations!E$123:E$124,Calculations!$A$123:$A$124,$A11)</f>
        <v>1.5323565360813585E-3</v>
      </c>
      <c r="F11" s="11">
        <f>TREND(Calculations!F$123:F$124,Calculations!$A$123:$A$124,$A11)</f>
        <v>0</v>
      </c>
      <c r="G11" s="25">
        <f>TREND(Calculations!G$123:G$124,Calculations!$A$123:$A$124,$A11)</f>
        <v>8.3138827317741359E-2</v>
      </c>
      <c r="H11" s="25">
        <f>TREND(Calculations!H$123:H$124,Calculations!$A$123:$A$124,$A11)</f>
        <v>8.7680716290858829E-3</v>
      </c>
      <c r="I11" s="11">
        <f>TREND(Calculations!I$123:I$124,Calculations!$A$123:$A$124,$A11)</f>
        <v>0</v>
      </c>
      <c r="J11" s="11">
        <f>TREND(Calculations!J$123:J$124,Calculations!$A$123:$A$124,$A11)</f>
        <v>0</v>
      </c>
      <c r="K11" s="11">
        <f>TREND(Calculations!K$123:K$124,Calculations!$A$123:$A$124,$A11)</f>
        <v>0</v>
      </c>
      <c r="L11" s="11">
        <f>TREND(Calculations!L$123:L$124,Calculations!$A$123:$A$124,$A11)</f>
        <v>0</v>
      </c>
      <c r="M11" s="11">
        <f>TREND(Calculations!M$123:M$124,Calculations!$A$123:$A$124,$A11)</f>
        <v>0</v>
      </c>
    </row>
    <row r="12" spans="1:13" x14ac:dyDescent="0.25">
      <c r="A12">
        <v>2023</v>
      </c>
      <c r="B12" s="11">
        <f>TREND(Calculations!B$123:B$124,Calculations!$A$123:$A$124,$A12)</f>
        <v>0</v>
      </c>
      <c r="C12" s="25">
        <f>TREND(Calculations!C$123:C$124,Calculations!$A$123:$A$124,$A12)</f>
        <v>3.8357286637065446E-4</v>
      </c>
      <c r="D12" s="11">
        <f>TREND(Calculations!D$123:D$124,Calculations!$A$123:$A$124,$A12)</f>
        <v>0</v>
      </c>
      <c r="E12" s="25">
        <f>TREND(Calculations!E$123:E$124,Calculations!$A$123:$A$124,$A12)</f>
        <v>1.6044492494707574E-3</v>
      </c>
      <c r="F12" s="11">
        <f>TREND(Calculations!F$123:F$124,Calculations!$A$123:$A$124,$A12)</f>
        <v>0</v>
      </c>
      <c r="G12" s="25">
        <f>TREND(Calculations!G$123:G$124,Calculations!$A$123:$A$124,$A12)</f>
        <v>8.7334403418466877E-2</v>
      </c>
      <c r="H12" s="25">
        <f>TREND(Calculations!H$123:H$124,Calculations!$A$123:$A$124,$A12)</f>
        <v>9.2011589017675366E-3</v>
      </c>
      <c r="I12" s="11">
        <f>TREND(Calculations!I$123:I$124,Calculations!$A$123:$A$124,$A12)</f>
        <v>0</v>
      </c>
      <c r="J12" s="11">
        <f>TREND(Calculations!J$123:J$124,Calculations!$A$123:$A$124,$A12)</f>
        <v>0</v>
      </c>
      <c r="K12" s="11">
        <f>TREND(Calculations!K$123:K$124,Calculations!$A$123:$A$124,$A12)</f>
        <v>0</v>
      </c>
      <c r="L12" s="11">
        <f>TREND(Calculations!L$123:L$124,Calculations!$A$123:$A$124,$A12)</f>
        <v>0</v>
      </c>
      <c r="M12" s="11">
        <f>TREND(Calculations!M$123:M$124,Calculations!$A$123:$A$124,$A12)</f>
        <v>0</v>
      </c>
    </row>
    <row r="13" spans="1:13" x14ac:dyDescent="0.25">
      <c r="A13">
        <v>2024</v>
      </c>
      <c r="B13" s="11">
        <f>TREND(Calculations!B$123:B$124,Calculations!$A$123:$A$124,$A13)</f>
        <v>0</v>
      </c>
      <c r="C13" s="25">
        <f>TREND(Calculations!C$123:C$124,Calculations!$A$123:$A$124,$A13)</f>
        <v>4.0108868237015427E-4</v>
      </c>
      <c r="D13" s="11">
        <f>TREND(Calculations!D$123:D$124,Calculations!$A$123:$A$124,$A13)</f>
        <v>0</v>
      </c>
      <c r="E13" s="25">
        <f>TREND(Calculations!E$123:E$124,Calculations!$A$123:$A$124,$A13)</f>
        <v>1.6765419628601563E-3</v>
      </c>
      <c r="F13" s="11">
        <f>TREND(Calculations!F$123:F$124,Calculations!$A$123:$A$124,$A13)</f>
        <v>0</v>
      </c>
      <c r="G13" s="25">
        <f>TREND(Calculations!G$123:G$124,Calculations!$A$123:$A$124,$A13)</f>
        <v>9.1529979519190618E-2</v>
      </c>
      <c r="H13" s="25">
        <f>TREND(Calculations!H$123:H$124,Calculations!$A$123:$A$124,$A13)</f>
        <v>9.6342461744493013E-3</v>
      </c>
      <c r="I13" s="11">
        <f>TREND(Calculations!I$123:I$124,Calculations!$A$123:$A$124,$A13)</f>
        <v>0</v>
      </c>
      <c r="J13" s="11">
        <f>TREND(Calculations!J$123:J$124,Calculations!$A$123:$A$124,$A13)</f>
        <v>0</v>
      </c>
      <c r="K13" s="11">
        <f>TREND(Calculations!K$123:K$124,Calculations!$A$123:$A$124,$A13)</f>
        <v>0</v>
      </c>
      <c r="L13" s="11">
        <f>TREND(Calculations!L$123:L$124,Calculations!$A$123:$A$124,$A13)</f>
        <v>0</v>
      </c>
      <c r="M13" s="11">
        <f>TREND(Calculations!M$123:M$124,Calculations!$A$123:$A$124,$A13)</f>
        <v>0</v>
      </c>
    </row>
    <row r="14" spans="1:13" x14ac:dyDescent="0.25">
      <c r="A14">
        <v>2025</v>
      </c>
      <c r="B14" s="11">
        <f>TREND(Calculations!B$123:B$124,Calculations!$A$123:$A$124,$A14)</f>
        <v>0</v>
      </c>
      <c r="C14" s="25">
        <f>TREND(Calculations!C$123:C$124,Calculations!$A$123:$A$124,$A14)</f>
        <v>4.1860449836965408E-4</v>
      </c>
      <c r="D14" s="11">
        <f>TREND(Calculations!D$123:D$124,Calculations!$A$123:$A$124,$A14)</f>
        <v>0</v>
      </c>
      <c r="E14" s="25">
        <f>TREND(Calculations!E$123:E$124,Calculations!$A$123:$A$124,$A14)</f>
        <v>1.7486346762495553E-3</v>
      </c>
      <c r="F14" s="11">
        <f>TREND(Calculations!F$123:F$124,Calculations!$A$123:$A$124,$A14)</f>
        <v>0</v>
      </c>
      <c r="G14" s="25">
        <f>TREND(Calculations!G$123:G$124,Calculations!$A$123:$A$124,$A14)</f>
        <v>9.5725555619916136E-2</v>
      </c>
      <c r="H14" s="25">
        <f>TREND(Calculations!H$123:H$124,Calculations!$A$123:$A$124,$A14)</f>
        <v>1.0067333447131066E-2</v>
      </c>
      <c r="I14" s="11">
        <f>TREND(Calculations!I$123:I$124,Calculations!$A$123:$A$124,$A14)</f>
        <v>0</v>
      </c>
      <c r="J14" s="11">
        <f>TREND(Calculations!J$123:J$124,Calculations!$A$123:$A$124,$A14)</f>
        <v>0</v>
      </c>
      <c r="K14" s="11">
        <f>TREND(Calculations!K$123:K$124,Calculations!$A$123:$A$124,$A14)</f>
        <v>0</v>
      </c>
      <c r="L14" s="11">
        <f>TREND(Calculations!L$123:L$124,Calculations!$A$123:$A$124,$A14)</f>
        <v>0</v>
      </c>
      <c r="M14" s="11">
        <f>TREND(Calculations!M$123:M$124,Calculations!$A$123:$A$124,$A14)</f>
        <v>0</v>
      </c>
    </row>
    <row r="15" spans="1:13" x14ac:dyDescent="0.25">
      <c r="A15">
        <v>2026</v>
      </c>
      <c r="B15" s="11">
        <f>TREND(Calculations!B$123:B$124,Calculations!$A$123:$A$124,$A15)</f>
        <v>0</v>
      </c>
      <c r="C15" s="25">
        <f>TREND(Calculations!C$123:C$124,Calculations!$A$123:$A$124,$A15)</f>
        <v>4.3612031436916082E-4</v>
      </c>
      <c r="D15" s="11">
        <f>TREND(Calculations!D$123:D$124,Calculations!$A$123:$A$124,$A15)</f>
        <v>0</v>
      </c>
      <c r="E15" s="25">
        <f>TREND(Calculations!E$123:E$124,Calculations!$A$123:$A$124,$A15)</f>
        <v>1.8207273896389542E-3</v>
      </c>
      <c r="F15" s="11">
        <f>TREND(Calculations!F$123:F$124,Calculations!$A$123:$A$124,$A15)</f>
        <v>0</v>
      </c>
      <c r="G15" s="25">
        <f>TREND(Calculations!G$123:G$124,Calculations!$A$123:$A$124,$A15)</f>
        <v>9.9921131720641654E-2</v>
      </c>
      <c r="H15" s="25">
        <f>TREND(Calculations!H$123:H$124,Calculations!$A$123:$A$124,$A15)</f>
        <v>1.0500420719812831E-2</v>
      </c>
      <c r="I15" s="11">
        <f>TREND(Calculations!I$123:I$124,Calculations!$A$123:$A$124,$A15)</f>
        <v>0</v>
      </c>
      <c r="J15" s="11">
        <f>TREND(Calculations!J$123:J$124,Calculations!$A$123:$A$124,$A15)</f>
        <v>0</v>
      </c>
      <c r="K15" s="11">
        <f>TREND(Calculations!K$123:K$124,Calculations!$A$123:$A$124,$A15)</f>
        <v>0</v>
      </c>
      <c r="L15" s="11">
        <f>TREND(Calculations!L$123:L$124,Calculations!$A$123:$A$124,$A15)</f>
        <v>0</v>
      </c>
      <c r="M15" s="11">
        <f>TREND(Calculations!M$123:M$124,Calculations!$A$123:$A$124,$A15)</f>
        <v>0</v>
      </c>
    </row>
    <row r="16" spans="1:13" x14ac:dyDescent="0.25">
      <c r="A16">
        <v>2027</v>
      </c>
      <c r="B16" s="11">
        <f>TREND(Calculations!B$123:B$124,Calculations!$A$123:$A$124,$A16)</f>
        <v>0</v>
      </c>
      <c r="C16" s="25">
        <f>TREND(Calculations!C$123:C$124,Calculations!$A$123:$A$124,$A16)</f>
        <v>4.5363613036866063E-4</v>
      </c>
      <c r="D16" s="11">
        <f>TREND(Calculations!D$123:D$124,Calculations!$A$123:$A$124,$A16)</f>
        <v>0</v>
      </c>
      <c r="E16" s="25">
        <f>TREND(Calculations!E$123:E$124,Calculations!$A$123:$A$124,$A16)</f>
        <v>1.8928201030283531E-3</v>
      </c>
      <c r="F16" s="11">
        <f>TREND(Calculations!F$123:F$124,Calculations!$A$123:$A$124,$A16)</f>
        <v>0</v>
      </c>
      <c r="G16" s="25">
        <f>TREND(Calculations!G$123:G$124,Calculations!$A$123:$A$124,$A16)</f>
        <v>0.1041167078213654</v>
      </c>
      <c r="H16" s="25">
        <f>TREND(Calculations!H$123:H$124,Calculations!$A$123:$A$124,$A16)</f>
        <v>1.0933507992494595E-2</v>
      </c>
      <c r="I16" s="11">
        <f>TREND(Calculations!I$123:I$124,Calculations!$A$123:$A$124,$A16)</f>
        <v>0</v>
      </c>
      <c r="J16" s="11">
        <f>TREND(Calculations!J$123:J$124,Calculations!$A$123:$A$124,$A16)</f>
        <v>0</v>
      </c>
      <c r="K16" s="11">
        <f>TREND(Calculations!K$123:K$124,Calculations!$A$123:$A$124,$A16)</f>
        <v>0</v>
      </c>
      <c r="L16" s="11">
        <f>TREND(Calculations!L$123:L$124,Calculations!$A$123:$A$124,$A16)</f>
        <v>0</v>
      </c>
      <c r="M16" s="11">
        <f>TREND(Calculations!M$123:M$124,Calculations!$A$123:$A$124,$A16)</f>
        <v>0</v>
      </c>
    </row>
    <row r="17" spans="1:13" x14ac:dyDescent="0.25">
      <c r="A17">
        <v>2028</v>
      </c>
      <c r="B17" s="11">
        <f>TREND(Calculations!B$123:B$124,Calculations!$A$123:$A$124,$A17)</f>
        <v>0</v>
      </c>
      <c r="C17" s="25">
        <f>TREND(Calculations!C$123:C$124,Calculations!$A$123:$A$124,$A17)</f>
        <v>4.7115194636816043E-4</v>
      </c>
      <c r="D17" s="11">
        <f>TREND(Calculations!D$123:D$124,Calculations!$A$123:$A$124,$A17)</f>
        <v>0</v>
      </c>
      <c r="E17" s="25">
        <f>TREND(Calculations!E$123:E$124,Calculations!$A$123:$A$124,$A17)</f>
        <v>1.9649128164177243E-3</v>
      </c>
      <c r="F17" s="11">
        <f>TREND(Calculations!F$123:F$124,Calculations!$A$123:$A$124,$A17)</f>
        <v>0</v>
      </c>
      <c r="G17" s="25">
        <f>TREND(Calculations!G$123:G$124,Calculations!$A$123:$A$124,$A17)</f>
        <v>0.10831228392209091</v>
      </c>
      <c r="H17" s="25">
        <f>TREND(Calculations!H$123:H$124,Calculations!$A$123:$A$124,$A17)</f>
        <v>1.136659526517636E-2</v>
      </c>
      <c r="I17" s="11">
        <f>TREND(Calculations!I$123:I$124,Calculations!$A$123:$A$124,$A17)</f>
        <v>0</v>
      </c>
      <c r="J17" s="11">
        <f>TREND(Calculations!J$123:J$124,Calculations!$A$123:$A$124,$A17)</f>
        <v>0</v>
      </c>
      <c r="K17" s="11">
        <f>TREND(Calculations!K$123:K$124,Calculations!$A$123:$A$124,$A17)</f>
        <v>0</v>
      </c>
      <c r="L17" s="11">
        <f>TREND(Calculations!L$123:L$124,Calculations!$A$123:$A$124,$A17)</f>
        <v>0</v>
      </c>
      <c r="M17" s="11">
        <f>TREND(Calculations!M$123:M$124,Calculations!$A$123:$A$124,$A17)</f>
        <v>0</v>
      </c>
    </row>
    <row r="18" spans="1:13" x14ac:dyDescent="0.25">
      <c r="A18">
        <v>2029</v>
      </c>
      <c r="B18" s="11">
        <f>TREND(Calculations!B$123:B$124,Calculations!$A$123:$A$124,$A18)</f>
        <v>0</v>
      </c>
      <c r="C18" s="25">
        <f>TREND(Calculations!C$123:C$124,Calculations!$A$123:$A$124,$A18)</f>
        <v>4.8866776236766024E-4</v>
      </c>
      <c r="D18" s="11">
        <f>TREND(Calculations!D$123:D$124,Calculations!$A$123:$A$124,$A18)</f>
        <v>0</v>
      </c>
      <c r="E18" s="25">
        <f>TREND(Calculations!E$123:E$124,Calculations!$A$123:$A$124,$A18)</f>
        <v>2.0370055298071232E-3</v>
      </c>
      <c r="F18" s="11">
        <f>TREND(Calculations!F$123:F$124,Calculations!$A$123:$A$124,$A18)</f>
        <v>0</v>
      </c>
      <c r="G18" s="25">
        <f>TREND(Calculations!G$123:G$124,Calculations!$A$123:$A$124,$A18)</f>
        <v>0.11250786002281643</v>
      </c>
      <c r="H18" s="25">
        <f>TREND(Calculations!H$123:H$124,Calculations!$A$123:$A$124,$A18)</f>
        <v>1.1799682537858014E-2</v>
      </c>
      <c r="I18" s="11">
        <f>TREND(Calculations!I$123:I$124,Calculations!$A$123:$A$124,$A18)</f>
        <v>0</v>
      </c>
      <c r="J18" s="11">
        <f>TREND(Calculations!J$123:J$124,Calculations!$A$123:$A$124,$A18)</f>
        <v>0</v>
      </c>
      <c r="K18" s="11">
        <f>TREND(Calculations!K$123:K$124,Calculations!$A$123:$A$124,$A18)</f>
        <v>0</v>
      </c>
      <c r="L18" s="11">
        <f>TREND(Calculations!L$123:L$124,Calculations!$A$123:$A$124,$A18)</f>
        <v>0</v>
      </c>
      <c r="M18" s="11">
        <f>TREND(Calculations!M$123:M$124,Calculations!$A$123:$A$124,$A18)</f>
        <v>0</v>
      </c>
    </row>
    <row r="19" spans="1:13" x14ac:dyDescent="0.25">
      <c r="A19">
        <v>2030</v>
      </c>
      <c r="B19" s="11">
        <f>TREND(Calculations!B$123:B$124,Calculations!$A$123:$A$124,$A19)</f>
        <v>0</v>
      </c>
      <c r="C19" s="25">
        <f>TREND(Calculations!C$123:C$124,Calculations!$A$123:$A$124,$A19)</f>
        <v>5.0618357836716005E-4</v>
      </c>
      <c r="D19" s="11">
        <f>TREND(Calculations!D$123:D$124,Calculations!$A$123:$A$124,$A19)</f>
        <v>0</v>
      </c>
      <c r="E19" s="25">
        <f>TREND(Calculations!E$123:E$124,Calculations!$A$123:$A$124,$A19)</f>
        <v>2.1090982431965222E-3</v>
      </c>
      <c r="F19" s="11">
        <f>TREND(Calculations!F$123:F$124,Calculations!$A$123:$A$124,$A19)</f>
        <v>0</v>
      </c>
      <c r="G19" s="25">
        <f>TREND(Calculations!G$123:G$124,Calculations!$A$123:$A$124,$A19)</f>
        <v>0.11670343612354017</v>
      </c>
      <c r="H19" s="25">
        <f>TREND(Calculations!H$123:H$124,Calculations!$A$123:$A$124,$A19)</f>
        <v>1.2232769810539779E-2</v>
      </c>
      <c r="I19" s="11">
        <f>TREND(Calculations!I$123:I$124,Calculations!$A$123:$A$124,$A19)</f>
        <v>0</v>
      </c>
      <c r="J19" s="11">
        <f>TREND(Calculations!J$123:J$124,Calculations!$A$123:$A$124,$A19)</f>
        <v>0</v>
      </c>
      <c r="K19" s="11">
        <f>TREND(Calculations!K$123:K$124,Calculations!$A$123:$A$124,$A19)</f>
        <v>0</v>
      </c>
      <c r="L19" s="11">
        <f>TREND(Calculations!L$123:L$124,Calculations!$A$123:$A$124,$A19)</f>
        <v>0</v>
      </c>
      <c r="M19" s="11">
        <f>TREND(Calculations!M$123:M$124,Calculations!$A$123:$A$124,$A19)</f>
        <v>0</v>
      </c>
    </row>
    <row r="20" spans="1:13" x14ac:dyDescent="0.35">
      <c r="A20" s="18">
        <v>2031</v>
      </c>
      <c r="B20" s="11">
        <f>TREND(Calculations!B$123:B$124,Calculations!$A$123:$A$124,$A20)</f>
        <v>0</v>
      </c>
      <c r="C20" s="25">
        <f>TREND(Calculations!C$123:C$124,Calculations!$A$123:$A$124,$A20)</f>
        <v>5.2369939436666679E-4</v>
      </c>
      <c r="D20" s="11">
        <f>TREND(Calculations!D$123:D$124,Calculations!$A$123:$A$124,$A20)</f>
        <v>0</v>
      </c>
      <c r="E20" s="25">
        <f>TREND(Calculations!E$123:E$124,Calculations!$A$123:$A$124,$A20)</f>
        <v>2.1811909565859211E-3</v>
      </c>
      <c r="F20" s="11">
        <f>TREND(Calculations!F$123:F$124,Calculations!$A$123:$A$124,$A20)</f>
        <v>0</v>
      </c>
      <c r="G20" s="25">
        <f>TREND(Calculations!G$123:G$124,Calculations!$A$123:$A$124,$A20)</f>
        <v>0.12089901222426569</v>
      </c>
      <c r="H20" s="25">
        <f>TREND(Calculations!H$123:H$124,Calculations!$A$123:$A$124,$A20)</f>
        <v>1.2665857083221543E-2</v>
      </c>
      <c r="I20" s="11">
        <f>TREND(Calculations!I$123:I$124,Calculations!$A$123:$A$124,$A20)</f>
        <v>0</v>
      </c>
      <c r="J20" s="11">
        <f>TREND(Calculations!J$123:J$124,Calculations!$A$123:$A$124,$A20)</f>
        <v>0</v>
      </c>
      <c r="K20" s="11">
        <f>TREND(Calculations!K$123:K$124,Calculations!$A$123:$A$124,$A20)</f>
        <v>0</v>
      </c>
      <c r="L20" s="11">
        <f>TREND(Calculations!L$123:L$124,Calculations!$A$123:$A$124,$A20)</f>
        <v>0</v>
      </c>
      <c r="M20" s="11">
        <f>TREND(Calculations!M$123:M$124,Calculations!$A$123:$A$124,$A20)</f>
        <v>0</v>
      </c>
    </row>
    <row r="21" spans="1:13" x14ac:dyDescent="0.35">
      <c r="A21" s="18">
        <v>2032</v>
      </c>
      <c r="B21" s="11">
        <f>TREND(Calculations!B$123:B$124,Calculations!$A$123:$A$124,$A21)</f>
        <v>0</v>
      </c>
      <c r="C21" s="25">
        <f>TREND(Calculations!C$123:C$124,Calculations!$A$123:$A$124,$A21)</f>
        <v>5.412152103661666E-4</v>
      </c>
      <c r="D21" s="11">
        <f>TREND(Calculations!D$123:D$124,Calculations!$A$123:$A$124,$A21)</f>
        <v>0</v>
      </c>
      <c r="E21" s="25">
        <f>TREND(Calculations!E$123:E$124,Calculations!$A$123:$A$124,$A21)</f>
        <v>2.25328366997532E-3</v>
      </c>
      <c r="F21" s="11">
        <f>TREND(Calculations!F$123:F$124,Calculations!$A$123:$A$124,$A21)</f>
        <v>0</v>
      </c>
      <c r="G21" s="25">
        <f>TREND(Calculations!G$123:G$124,Calculations!$A$123:$A$124,$A21)</f>
        <v>0.12509458832498943</v>
      </c>
      <c r="H21" s="25">
        <f>TREND(Calculations!H$123:H$124,Calculations!$A$123:$A$124,$A21)</f>
        <v>1.3098944355903308E-2</v>
      </c>
      <c r="I21" s="11">
        <f>TREND(Calculations!I$123:I$124,Calculations!$A$123:$A$124,$A21)</f>
        <v>0</v>
      </c>
      <c r="J21" s="11">
        <f>TREND(Calculations!J$123:J$124,Calculations!$A$123:$A$124,$A21)</f>
        <v>0</v>
      </c>
      <c r="K21" s="11">
        <f>TREND(Calculations!K$123:K$124,Calculations!$A$123:$A$124,$A21)</f>
        <v>0</v>
      </c>
      <c r="L21" s="11">
        <f>TREND(Calculations!L$123:L$124,Calculations!$A$123:$A$124,$A21)</f>
        <v>0</v>
      </c>
      <c r="M21" s="11">
        <f>TREND(Calculations!M$123:M$124,Calculations!$A$123:$A$124,$A21)</f>
        <v>0</v>
      </c>
    </row>
    <row r="22" spans="1:13" x14ac:dyDescent="0.35">
      <c r="A22" s="18">
        <v>2033</v>
      </c>
      <c r="B22" s="11">
        <f>TREND(Calculations!B$123:B$124,Calculations!$A$123:$A$124,$A22)</f>
        <v>0</v>
      </c>
      <c r="C22" s="25">
        <f>TREND(Calculations!C$123:C$124,Calculations!$A$123:$A$124,$A22)</f>
        <v>5.5873102636566641E-4</v>
      </c>
      <c r="D22" s="11">
        <f>TREND(Calculations!D$123:D$124,Calculations!$A$123:$A$124,$A22)</f>
        <v>0</v>
      </c>
      <c r="E22" s="25">
        <f>TREND(Calculations!E$123:E$124,Calculations!$A$123:$A$124,$A22)</f>
        <v>2.325376383364719E-3</v>
      </c>
      <c r="F22" s="11">
        <f>TREND(Calculations!F$123:F$124,Calculations!$A$123:$A$124,$A22)</f>
        <v>0</v>
      </c>
      <c r="G22" s="25">
        <f>TREND(Calculations!G$123:G$124,Calculations!$A$123:$A$124,$A22)</f>
        <v>0.12929016442571495</v>
      </c>
      <c r="H22" s="25">
        <f>TREND(Calculations!H$123:H$124,Calculations!$A$123:$A$124,$A22)</f>
        <v>1.3532031628585073E-2</v>
      </c>
      <c r="I22" s="11">
        <f>TREND(Calculations!I$123:I$124,Calculations!$A$123:$A$124,$A22)</f>
        <v>0</v>
      </c>
      <c r="J22" s="11">
        <f>TREND(Calculations!J$123:J$124,Calculations!$A$123:$A$124,$A22)</f>
        <v>0</v>
      </c>
      <c r="K22" s="11">
        <f>TREND(Calculations!K$123:K$124,Calculations!$A$123:$A$124,$A22)</f>
        <v>0</v>
      </c>
      <c r="L22" s="11">
        <f>TREND(Calculations!L$123:L$124,Calculations!$A$123:$A$124,$A22)</f>
        <v>0</v>
      </c>
      <c r="M22" s="11">
        <f>TREND(Calculations!M$123:M$124,Calculations!$A$123:$A$124,$A22)</f>
        <v>0</v>
      </c>
    </row>
    <row r="23" spans="1:13" x14ac:dyDescent="0.35">
      <c r="A23" s="18">
        <v>2034</v>
      </c>
      <c r="B23" s="11">
        <f>TREND(Calculations!B$123:B$124,Calculations!$A$123:$A$124,$A23)</f>
        <v>0</v>
      </c>
      <c r="C23" s="25">
        <f>TREND(Calculations!C$123:C$124,Calculations!$A$123:$A$124,$A23)</f>
        <v>5.7624684236516621E-4</v>
      </c>
      <c r="D23" s="11">
        <f>TREND(Calculations!D$123:D$124,Calculations!$A$123:$A$124,$A23)</f>
        <v>0</v>
      </c>
      <c r="E23" s="25">
        <f>TREND(Calculations!E$123:E$124,Calculations!$A$123:$A$124,$A23)</f>
        <v>2.3974690967540901E-3</v>
      </c>
      <c r="F23" s="11">
        <f>TREND(Calculations!F$123:F$124,Calculations!$A$123:$A$124,$A23)</f>
        <v>0</v>
      </c>
      <c r="G23" s="25">
        <f>TREND(Calculations!G$123:G$124,Calculations!$A$123:$A$124,$A23)</f>
        <v>0.13348574052644047</v>
      </c>
      <c r="H23" s="25">
        <f>TREND(Calculations!H$123:H$124,Calculations!$A$123:$A$124,$A23)</f>
        <v>1.3965118901266727E-2</v>
      </c>
      <c r="I23" s="11">
        <f>TREND(Calculations!I$123:I$124,Calculations!$A$123:$A$124,$A23)</f>
        <v>0</v>
      </c>
      <c r="J23" s="11">
        <f>TREND(Calculations!J$123:J$124,Calculations!$A$123:$A$124,$A23)</f>
        <v>0</v>
      </c>
      <c r="K23" s="11">
        <f>TREND(Calculations!K$123:K$124,Calculations!$A$123:$A$124,$A23)</f>
        <v>0</v>
      </c>
      <c r="L23" s="11">
        <f>TREND(Calculations!L$123:L$124,Calculations!$A$123:$A$124,$A23)</f>
        <v>0</v>
      </c>
      <c r="M23" s="11">
        <f>TREND(Calculations!M$123:M$124,Calculations!$A$123:$A$124,$A23)</f>
        <v>0</v>
      </c>
    </row>
    <row r="24" spans="1:13" x14ac:dyDescent="0.35">
      <c r="A24" s="18">
        <v>2035</v>
      </c>
      <c r="B24" s="11">
        <f>TREND(Calculations!B$123:B$124,Calculations!$A$123:$A$124,$A24)</f>
        <v>0</v>
      </c>
      <c r="C24" s="25">
        <f>TREND(Calculations!C$123:C$124,Calculations!$A$123:$A$124,$A24)</f>
        <v>5.9376265836466602E-4</v>
      </c>
      <c r="D24" s="11">
        <f>TREND(Calculations!D$123:D$124,Calculations!$A$123:$A$124,$A24)</f>
        <v>0</v>
      </c>
      <c r="E24" s="25">
        <f>TREND(Calculations!E$123:E$124,Calculations!$A$123:$A$124,$A24)</f>
        <v>2.4695618101434891E-3</v>
      </c>
      <c r="F24" s="11">
        <f>TREND(Calculations!F$123:F$124,Calculations!$A$123:$A$124,$A24)</f>
        <v>0</v>
      </c>
      <c r="G24" s="25">
        <f>TREND(Calculations!G$123:G$124,Calculations!$A$123:$A$124,$A24)</f>
        <v>0.13768131662716421</v>
      </c>
      <c r="H24" s="25">
        <f>TREND(Calculations!H$123:H$124,Calculations!$A$123:$A$124,$A24)</f>
        <v>1.4398206173948491E-2</v>
      </c>
      <c r="I24" s="11">
        <f>TREND(Calculations!I$123:I$124,Calculations!$A$123:$A$124,$A24)</f>
        <v>0</v>
      </c>
      <c r="J24" s="11">
        <f>TREND(Calculations!J$123:J$124,Calculations!$A$123:$A$124,$A24)</f>
        <v>0</v>
      </c>
      <c r="K24" s="11">
        <f>TREND(Calculations!K$123:K$124,Calculations!$A$123:$A$124,$A24)</f>
        <v>0</v>
      </c>
      <c r="L24" s="11">
        <f>TREND(Calculations!L$123:L$124,Calculations!$A$123:$A$124,$A24)</f>
        <v>0</v>
      </c>
      <c r="M24" s="11">
        <f>TREND(Calculations!M$123:M$124,Calculations!$A$123:$A$124,$A24)</f>
        <v>0</v>
      </c>
    </row>
    <row r="25" spans="1:13" x14ac:dyDescent="0.35">
      <c r="A25" s="18">
        <v>2036</v>
      </c>
      <c r="B25" s="11">
        <f>TREND(Calculations!B$123:B$124,Calculations!$A$123:$A$124,$A25)</f>
        <v>0</v>
      </c>
      <c r="C25" s="25">
        <f>TREND(Calculations!C$123:C$124,Calculations!$A$123:$A$124,$A25)</f>
        <v>6.1127847436417276E-4</v>
      </c>
      <c r="D25" s="11">
        <f>TREND(Calculations!D$123:D$124,Calculations!$A$123:$A$124,$A25)</f>
        <v>0</v>
      </c>
      <c r="E25" s="25">
        <f>TREND(Calculations!E$123:E$124,Calculations!$A$123:$A$124,$A25)</f>
        <v>2.541654523532888E-3</v>
      </c>
      <c r="F25" s="11">
        <f>TREND(Calculations!F$123:F$124,Calculations!$A$123:$A$124,$A25)</f>
        <v>0</v>
      </c>
      <c r="G25" s="25">
        <f>TREND(Calculations!G$123:G$124,Calculations!$A$123:$A$124,$A25)</f>
        <v>0.14187689272788973</v>
      </c>
      <c r="H25" s="25">
        <f>TREND(Calculations!H$123:H$124,Calculations!$A$123:$A$124,$A25)</f>
        <v>1.4831293446630256E-2</v>
      </c>
      <c r="I25" s="11">
        <f>TREND(Calculations!I$123:I$124,Calculations!$A$123:$A$124,$A25)</f>
        <v>0</v>
      </c>
      <c r="J25" s="11">
        <f>TREND(Calculations!J$123:J$124,Calculations!$A$123:$A$124,$A25)</f>
        <v>0</v>
      </c>
      <c r="K25" s="11">
        <f>TREND(Calculations!K$123:K$124,Calculations!$A$123:$A$124,$A25)</f>
        <v>0</v>
      </c>
      <c r="L25" s="11">
        <f>TREND(Calculations!L$123:L$124,Calculations!$A$123:$A$124,$A25)</f>
        <v>0</v>
      </c>
      <c r="M25" s="11">
        <f>TREND(Calculations!M$123:M$124,Calculations!$A$123:$A$124,$A25)</f>
        <v>0</v>
      </c>
    </row>
    <row r="26" spans="1:13" x14ac:dyDescent="0.35">
      <c r="A26" s="18">
        <v>2037</v>
      </c>
      <c r="B26" s="11">
        <f>TREND(Calculations!B$123:B$124,Calculations!$A$123:$A$124,$A26)</f>
        <v>0</v>
      </c>
      <c r="C26" s="25">
        <f>TREND(Calculations!C$123:C$124,Calculations!$A$123:$A$124,$A26)</f>
        <v>6.2879429036367257E-4</v>
      </c>
      <c r="D26" s="11">
        <f>TREND(Calculations!D$123:D$124,Calculations!$A$123:$A$124,$A26)</f>
        <v>0</v>
      </c>
      <c r="E26" s="25">
        <f>TREND(Calculations!E$123:E$124,Calculations!$A$123:$A$124,$A26)</f>
        <v>2.6137472369222869E-3</v>
      </c>
      <c r="F26" s="11">
        <f>TREND(Calculations!F$123:F$124,Calculations!$A$123:$A$124,$A26)</f>
        <v>0</v>
      </c>
      <c r="G26" s="25">
        <f>TREND(Calculations!G$123:G$124,Calculations!$A$123:$A$124,$A26)</f>
        <v>0.14607246882861347</v>
      </c>
      <c r="H26" s="25">
        <f>TREND(Calculations!H$123:H$124,Calculations!$A$123:$A$124,$A26)</f>
        <v>1.5264380719312021E-2</v>
      </c>
      <c r="I26" s="11">
        <f>TREND(Calculations!I$123:I$124,Calculations!$A$123:$A$124,$A26)</f>
        <v>0</v>
      </c>
      <c r="J26" s="11">
        <f>TREND(Calculations!J$123:J$124,Calculations!$A$123:$A$124,$A26)</f>
        <v>0</v>
      </c>
      <c r="K26" s="11">
        <f>TREND(Calculations!K$123:K$124,Calculations!$A$123:$A$124,$A26)</f>
        <v>0</v>
      </c>
      <c r="L26" s="11">
        <f>TREND(Calculations!L$123:L$124,Calculations!$A$123:$A$124,$A26)</f>
        <v>0</v>
      </c>
      <c r="M26" s="11">
        <f>TREND(Calculations!M$123:M$124,Calculations!$A$123:$A$124,$A26)</f>
        <v>0</v>
      </c>
    </row>
    <row r="27" spans="1:13" x14ac:dyDescent="0.35">
      <c r="A27" s="18">
        <v>2038</v>
      </c>
      <c r="B27" s="11">
        <f>TREND(Calculations!B$123:B$124,Calculations!$A$123:$A$124,$A27)</f>
        <v>0</v>
      </c>
      <c r="C27" s="25">
        <f>TREND(Calculations!C$123:C$124,Calculations!$A$123:$A$124,$A27)</f>
        <v>6.4631010636317238E-4</v>
      </c>
      <c r="D27" s="11">
        <f>TREND(Calculations!D$123:D$124,Calculations!$A$123:$A$124,$A27)</f>
        <v>0</v>
      </c>
      <c r="E27" s="25">
        <f>TREND(Calculations!E$123:E$124,Calculations!$A$123:$A$124,$A27)</f>
        <v>2.6858399503116859E-3</v>
      </c>
      <c r="F27" s="11">
        <f>TREND(Calculations!F$123:F$124,Calculations!$A$123:$A$124,$A27)</f>
        <v>0</v>
      </c>
      <c r="G27" s="25">
        <f>TREND(Calculations!G$123:G$124,Calculations!$A$123:$A$124,$A27)</f>
        <v>0.15026804492933898</v>
      </c>
      <c r="H27" s="25">
        <f>TREND(Calculations!H$123:H$124,Calculations!$A$123:$A$124,$A27)</f>
        <v>1.5697467991993785E-2</v>
      </c>
      <c r="I27" s="11">
        <f>TREND(Calculations!I$123:I$124,Calculations!$A$123:$A$124,$A27)</f>
        <v>0</v>
      </c>
      <c r="J27" s="11">
        <f>TREND(Calculations!J$123:J$124,Calculations!$A$123:$A$124,$A27)</f>
        <v>0</v>
      </c>
      <c r="K27" s="11">
        <f>TREND(Calculations!K$123:K$124,Calculations!$A$123:$A$124,$A27)</f>
        <v>0</v>
      </c>
      <c r="L27" s="11">
        <f>TREND(Calculations!L$123:L$124,Calculations!$A$123:$A$124,$A27)</f>
        <v>0</v>
      </c>
      <c r="M27" s="11">
        <f>TREND(Calculations!M$123:M$124,Calculations!$A$123:$A$124,$A27)</f>
        <v>0</v>
      </c>
    </row>
    <row r="28" spans="1:13" x14ac:dyDescent="0.35">
      <c r="A28" s="18">
        <v>2039</v>
      </c>
      <c r="B28" s="11">
        <f>TREND(Calculations!B$123:B$124,Calculations!$A$123:$A$124,$A28)</f>
        <v>0</v>
      </c>
      <c r="C28" s="25">
        <f>TREND(Calculations!C$123:C$124,Calculations!$A$123:$A$124,$A28)</f>
        <v>6.6382592236267218E-4</v>
      </c>
      <c r="D28" s="11">
        <f>TREND(Calculations!D$123:D$124,Calculations!$A$123:$A$124,$A28)</f>
        <v>0</v>
      </c>
      <c r="E28" s="25">
        <f>TREND(Calculations!E$123:E$124,Calculations!$A$123:$A$124,$A28)</f>
        <v>2.7579326637010848E-3</v>
      </c>
      <c r="F28" s="11">
        <f>TREND(Calculations!F$123:F$124,Calculations!$A$123:$A$124,$A28)</f>
        <v>0</v>
      </c>
      <c r="G28" s="25">
        <f>TREND(Calculations!G$123:G$124,Calculations!$A$123:$A$124,$A28)</f>
        <v>0.1544636210300645</v>
      </c>
      <c r="H28" s="25">
        <f>TREND(Calculations!H$123:H$124,Calculations!$A$123:$A$124,$A28)</f>
        <v>1.613055526467555E-2</v>
      </c>
      <c r="I28" s="11">
        <f>TREND(Calculations!I$123:I$124,Calculations!$A$123:$A$124,$A28)</f>
        <v>0</v>
      </c>
      <c r="J28" s="11">
        <f>TREND(Calculations!J$123:J$124,Calculations!$A$123:$A$124,$A28)</f>
        <v>0</v>
      </c>
      <c r="K28" s="11">
        <f>TREND(Calculations!K$123:K$124,Calculations!$A$123:$A$124,$A28)</f>
        <v>0</v>
      </c>
      <c r="L28" s="11">
        <f>TREND(Calculations!L$123:L$124,Calculations!$A$123:$A$124,$A28)</f>
        <v>0</v>
      </c>
      <c r="M28" s="11">
        <f>TREND(Calculations!M$123:M$124,Calculations!$A$123:$A$124,$A28)</f>
        <v>0</v>
      </c>
    </row>
    <row r="29" spans="1:13" x14ac:dyDescent="0.35">
      <c r="A29" s="18">
        <v>2040</v>
      </c>
      <c r="B29" s="11">
        <f>TREND(Calculations!B$123:B$124,Calculations!$A$123:$A$124,$A29)</f>
        <v>0</v>
      </c>
      <c r="C29" s="25">
        <f>TREND(Calculations!C$123:C$124,Calculations!$A$123:$A$124,$A29)</f>
        <v>6.8134173836217199E-4</v>
      </c>
      <c r="D29" s="11">
        <f>TREND(Calculations!D$123:D$124,Calculations!$A$123:$A$124,$A29)</f>
        <v>0</v>
      </c>
      <c r="E29" s="25">
        <f>TREND(Calculations!E$123:E$124,Calculations!$A$123:$A$124,$A29)</f>
        <v>2.830025377090456E-3</v>
      </c>
      <c r="F29" s="11">
        <f>TREND(Calculations!F$123:F$124,Calculations!$A$123:$A$124,$A29)</f>
        <v>0</v>
      </c>
      <c r="G29" s="25">
        <f>TREND(Calculations!G$123:G$124,Calculations!$A$123:$A$124,$A29)</f>
        <v>0.15865919713078824</v>
      </c>
      <c r="H29" s="25">
        <f>TREND(Calculations!H$123:H$124,Calculations!$A$123:$A$124,$A29)</f>
        <v>1.6563642537357204E-2</v>
      </c>
      <c r="I29" s="11">
        <f>TREND(Calculations!I$123:I$124,Calculations!$A$123:$A$124,$A29)</f>
        <v>0</v>
      </c>
      <c r="J29" s="11">
        <f>TREND(Calculations!J$123:J$124,Calculations!$A$123:$A$124,$A29)</f>
        <v>0</v>
      </c>
      <c r="K29" s="11">
        <f>TREND(Calculations!K$123:K$124,Calculations!$A$123:$A$124,$A29)</f>
        <v>0</v>
      </c>
      <c r="L29" s="11">
        <f>TREND(Calculations!L$123:L$124,Calculations!$A$123:$A$124,$A29)</f>
        <v>0</v>
      </c>
      <c r="M29" s="11">
        <f>TREND(Calculations!M$123:M$124,Calculations!$A$123:$A$124,$A29)</f>
        <v>0</v>
      </c>
    </row>
    <row r="30" spans="1:13" x14ac:dyDescent="0.35">
      <c r="A30" s="18">
        <v>2041</v>
      </c>
      <c r="B30" s="11">
        <f>TREND(Calculations!B$123:B$124,Calculations!$A$123:$A$124,$A30)</f>
        <v>0</v>
      </c>
      <c r="C30" s="25">
        <f>TREND(Calculations!C$123:C$124,Calculations!$A$123:$A$124,$A30)</f>
        <v>6.9885755436167873E-4</v>
      </c>
      <c r="D30" s="11">
        <f>TREND(Calculations!D$123:D$124,Calculations!$A$123:$A$124,$A30)</f>
        <v>0</v>
      </c>
      <c r="E30" s="25">
        <f>TREND(Calculations!E$123:E$124,Calculations!$A$123:$A$124,$A30)</f>
        <v>2.9021180904798549E-3</v>
      </c>
      <c r="F30" s="11">
        <f>TREND(Calculations!F$123:F$124,Calculations!$A$123:$A$124,$A30)</f>
        <v>0</v>
      </c>
      <c r="G30" s="25">
        <f>TREND(Calculations!G$123:G$124,Calculations!$A$123:$A$124,$A30)</f>
        <v>0.16285477323151376</v>
      </c>
      <c r="H30" s="25">
        <f>TREND(Calculations!H$123:H$124,Calculations!$A$123:$A$124,$A30)</f>
        <v>1.6996729810038969E-2</v>
      </c>
      <c r="I30" s="11">
        <f>TREND(Calculations!I$123:I$124,Calculations!$A$123:$A$124,$A30)</f>
        <v>0</v>
      </c>
      <c r="J30" s="11">
        <f>TREND(Calculations!J$123:J$124,Calculations!$A$123:$A$124,$A30)</f>
        <v>0</v>
      </c>
      <c r="K30" s="11">
        <f>TREND(Calculations!K$123:K$124,Calculations!$A$123:$A$124,$A30)</f>
        <v>0</v>
      </c>
      <c r="L30" s="11">
        <f>TREND(Calculations!L$123:L$124,Calculations!$A$123:$A$124,$A30)</f>
        <v>0</v>
      </c>
      <c r="M30" s="11">
        <f>TREND(Calculations!M$123:M$124,Calculations!$A$123:$A$124,$A30)</f>
        <v>0</v>
      </c>
    </row>
    <row r="31" spans="1:13" x14ac:dyDescent="0.35">
      <c r="A31" s="18">
        <v>2042</v>
      </c>
      <c r="B31" s="11">
        <f>TREND(Calculations!B$123:B$124,Calculations!$A$123:$A$124,$A31)</f>
        <v>0</v>
      </c>
      <c r="C31" s="25">
        <f>TREND(Calculations!C$123:C$124,Calculations!$A$123:$A$124,$A31)</f>
        <v>7.1637337036117854E-4</v>
      </c>
      <c r="D31" s="11">
        <f>TREND(Calculations!D$123:D$124,Calculations!$A$123:$A$124,$A31)</f>
        <v>0</v>
      </c>
      <c r="E31" s="25">
        <f>TREND(Calculations!E$123:E$124,Calculations!$A$123:$A$124,$A31)</f>
        <v>2.9742108038692538E-3</v>
      </c>
      <c r="F31" s="11">
        <f>TREND(Calculations!F$123:F$124,Calculations!$A$123:$A$124,$A31)</f>
        <v>0</v>
      </c>
      <c r="G31" s="25">
        <f>TREND(Calculations!G$123:G$124,Calculations!$A$123:$A$124,$A31)</f>
        <v>0.1670503493322375</v>
      </c>
      <c r="H31" s="25">
        <f>TREND(Calculations!H$123:H$124,Calculations!$A$123:$A$124,$A31)</f>
        <v>1.7429817082720733E-2</v>
      </c>
      <c r="I31" s="11">
        <f>TREND(Calculations!I$123:I$124,Calculations!$A$123:$A$124,$A31)</f>
        <v>0</v>
      </c>
      <c r="J31" s="11">
        <f>TREND(Calculations!J$123:J$124,Calculations!$A$123:$A$124,$A31)</f>
        <v>0</v>
      </c>
      <c r="K31" s="11">
        <f>TREND(Calculations!K$123:K$124,Calculations!$A$123:$A$124,$A31)</f>
        <v>0</v>
      </c>
      <c r="L31" s="11">
        <f>TREND(Calculations!L$123:L$124,Calculations!$A$123:$A$124,$A31)</f>
        <v>0</v>
      </c>
      <c r="M31" s="11">
        <f>TREND(Calculations!M$123:M$124,Calculations!$A$123:$A$124,$A31)</f>
        <v>0</v>
      </c>
    </row>
    <row r="32" spans="1:13" x14ac:dyDescent="0.35">
      <c r="A32" s="18">
        <v>2043</v>
      </c>
      <c r="B32" s="11">
        <f>TREND(Calculations!B$123:B$124,Calculations!$A$123:$A$124,$A32)</f>
        <v>0</v>
      </c>
      <c r="C32" s="25">
        <f>TREND(Calculations!C$123:C$124,Calculations!$A$123:$A$124,$A32)</f>
        <v>7.3388918636067835E-4</v>
      </c>
      <c r="D32" s="11">
        <f>TREND(Calculations!D$123:D$124,Calculations!$A$123:$A$124,$A32)</f>
        <v>0</v>
      </c>
      <c r="E32" s="25">
        <f>TREND(Calculations!E$123:E$124,Calculations!$A$123:$A$124,$A32)</f>
        <v>3.0463035172586528E-3</v>
      </c>
      <c r="F32" s="11">
        <f>TREND(Calculations!F$123:F$124,Calculations!$A$123:$A$124,$A32)</f>
        <v>0</v>
      </c>
      <c r="G32" s="25">
        <f>TREND(Calculations!G$123:G$124,Calculations!$A$123:$A$124,$A32)</f>
        <v>0.17124592543296302</v>
      </c>
      <c r="H32" s="25">
        <f>TREND(Calculations!H$123:H$124,Calculations!$A$123:$A$124,$A32)</f>
        <v>1.7862904355402498E-2</v>
      </c>
      <c r="I32" s="11">
        <f>TREND(Calculations!I$123:I$124,Calculations!$A$123:$A$124,$A32)</f>
        <v>0</v>
      </c>
      <c r="J32" s="11">
        <f>TREND(Calculations!J$123:J$124,Calculations!$A$123:$A$124,$A32)</f>
        <v>0</v>
      </c>
      <c r="K32" s="11">
        <f>TREND(Calculations!K$123:K$124,Calculations!$A$123:$A$124,$A32)</f>
        <v>0</v>
      </c>
      <c r="L32" s="11">
        <f>TREND(Calculations!L$123:L$124,Calculations!$A$123:$A$124,$A32)</f>
        <v>0</v>
      </c>
      <c r="M32" s="11">
        <f>TREND(Calculations!M$123:M$124,Calculations!$A$123:$A$124,$A32)</f>
        <v>0</v>
      </c>
    </row>
    <row r="33" spans="1:13" x14ac:dyDescent="0.35">
      <c r="A33" s="18">
        <v>2044</v>
      </c>
      <c r="B33" s="11">
        <f>TREND(Calculations!B$123:B$124,Calculations!$A$123:$A$124,$A33)</f>
        <v>0</v>
      </c>
      <c r="C33" s="25">
        <f>TREND(Calculations!C$123:C$124,Calculations!$A$123:$A$124,$A33)</f>
        <v>7.5140500236017815E-4</v>
      </c>
      <c r="D33" s="11">
        <f>TREND(Calculations!D$123:D$124,Calculations!$A$123:$A$124,$A33)</f>
        <v>0</v>
      </c>
      <c r="E33" s="25">
        <f>TREND(Calculations!E$123:E$124,Calculations!$A$123:$A$124,$A33)</f>
        <v>3.1183962306480517E-3</v>
      </c>
      <c r="F33" s="11">
        <f>TREND(Calculations!F$123:F$124,Calculations!$A$123:$A$124,$A33)</f>
        <v>0</v>
      </c>
      <c r="G33" s="25">
        <f>TREND(Calculations!G$123:G$124,Calculations!$A$123:$A$124,$A33)</f>
        <v>0.17544150153368854</v>
      </c>
      <c r="H33" s="25">
        <f>TREND(Calculations!H$123:H$124,Calculations!$A$123:$A$124,$A33)</f>
        <v>1.8295991628084263E-2</v>
      </c>
      <c r="I33" s="11">
        <f>TREND(Calculations!I$123:I$124,Calculations!$A$123:$A$124,$A33)</f>
        <v>0</v>
      </c>
      <c r="J33" s="11">
        <f>TREND(Calculations!J$123:J$124,Calculations!$A$123:$A$124,$A33)</f>
        <v>0</v>
      </c>
      <c r="K33" s="11">
        <f>TREND(Calculations!K$123:K$124,Calculations!$A$123:$A$124,$A33)</f>
        <v>0</v>
      </c>
      <c r="L33" s="11">
        <f>TREND(Calculations!L$123:L$124,Calculations!$A$123:$A$124,$A33)</f>
        <v>0</v>
      </c>
      <c r="M33" s="11">
        <f>TREND(Calculations!M$123:M$124,Calculations!$A$123:$A$124,$A33)</f>
        <v>0</v>
      </c>
    </row>
    <row r="34" spans="1:13" x14ac:dyDescent="0.35">
      <c r="A34" s="18">
        <v>2045</v>
      </c>
      <c r="B34" s="11">
        <f>TREND(Calculations!B$123:B$124,Calculations!$A$123:$A$124,$A34)</f>
        <v>0</v>
      </c>
      <c r="C34" s="25">
        <f>TREND(Calculations!C$123:C$124,Calculations!$A$123:$A$124,$A34)</f>
        <v>7.6892081835967796E-4</v>
      </c>
      <c r="D34" s="11">
        <f>TREND(Calculations!D$123:D$124,Calculations!$A$123:$A$124,$A34)</f>
        <v>0</v>
      </c>
      <c r="E34" s="25">
        <f>TREND(Calculations!E$123:E$124,Calculations!$A$123:$A$124,$A34)</f>
        <v>3.1904889440374506E-3</v>
      </c>
      <c r="F34" s="11">
        <f>TREND(Calculations!F$123:F$124,Calculations!$A$123:$A$124,$A34)</f>
        <v>0</v>
      </c>
      <c r="G34" s="25">
        <f>TREND(Calculations!G$123:G$124,Calculations!$A$123:$A$124,$A34)</f>
        <v>0.17963707763441228</v>
      </c>
      <c r="H34" s="25">
        <f>TREND(Calculations!H$123:H$124,Calculations!$A$123:$A$124,$A34)</f>
        <v>1.8729078900766027E-2</v>
      </c>
      <c r="I34" s="11">
        <f>TREND(Calculations!I$123:I$124,Calculations!$A$123:$A$124,$A34)</f>
        <v>0</v>
      </c>
      <c r="J34" s="11">
        <f>TREND(Calculations!J$123:J$124,Calculations!$A$123:$A$124,$A34)</f>
        <v>0</v>
      </c>
      <c r="K34" s="11">
        <f>TREND(Calculations!K$123:K$124,Calculations!$A$123:$A$124,$A34)</f>
        <v>0</v>
      </c>
      <c r="L34" s="11">
        <f>TREND(Calculations!L$123:L$124,Calculations!$A$123:$A$124,$A34)</f>
        <v>0</v>
      </c>
      <c r="M34" s="11">
        <f>TREND(Calculations!M$123:M$124,Calculations!$A$123:$A$124,$A34)</f>
        <v>0</v>
      </c>
    </row>
    <row r="35" spans="1:13" x14ac:dyDescent="0.35">
      <c r="A35" s="18">
        <v>2046</v>
      </c>
      <c r="B35" s="11">
        <f>TREND(Calculations!B$123:B$124,Calculations!$A$123:$A$124,$A35)</f>
        <v>0</v>
      </c>
      <c r="C35" s="25">
        <f>TREND(Calculations!C$123:C$124,Calculations!$A$123:$A$124,$A35)</f>
        <v>7.8643663435918471E-4</v>
      </c>
      <c r="D35" s="11">
        <f>TREND(Calculations!D$123:D$124,Calculations!$A$123:$A$124,$A35)</f>
        <v>0</v>
      </c>
      <c r="E35" s="25">
        <f>TREND(Calculations!E$123:E$124,Calculations!$A$123:$A$124,$A35)</f>
        <v>3.2625816574268218E-3</v>
      </c>
      <c r="F35" s="11">
        <f>TREND(Calculations!F$123:F$124,Calculations!$A$123:$A$124,$A35)</f>
        <v>0</v>
      </c>
      <c r="G35" s="25">
        <f>TREND(Calculations!G$123:G$124,Calculations!$A$123:$A$124,$A35)</f>
        <v>0.1838326537351378</v>
      </c>
      <c r="H35" s="25">
        <f>TREND(Calculations!H$123:H$124,Calculations!$A$123:$A$124,$A35)</f>
        <v>1.9162166173447681E-2</v>
      </c>
      <c r="I35" s="11">
        <f>TREND(Calculations!I$123:I$124,Calculations!$A$123:$A$124,$A35)</f>
        <v>0</v>
      </c>
      <c r="J35" s="11">
        <f>TREND(Calculations!J$123:J$124,Calculations!$A$123:$A$124,$A35)</f>
        <v>0</v>
      </c>
      <c r="K35" s="11">
        <f>TREND(Calculations!K$123:K$124,Calculations!$A$123:$A$124,$A35)</f>
        <v>0</v>
      </c>
      <c r="L35" s="11">
        <f>TREND(Calculations!L$123:L$124,Calculations!$A$123:$A$124,$A35)</f>
        <v>0</v>
      </c>
      <c r="M35" s="11">
        <f>TREND(Calculations!M$123:M$124,Calculations!$A$123:$A$124,$A35)</f>
        <v>0</v>
      </c>
    </row>
    <row r="36" spans="1:13" x14ac:dyDescent="0.35">
      <c r="A36" s="18">
        <v>2047</v>
      </c>
      <c r="B36" s="11">
        <f>TREND(Calculations!B$123:B$124,Calculations!$A$123:$A$124,$A36)</f>
        <v>0</v>
      </c>
      <c r="C36" s="25">
        <f>TREND(Calculations!C$123:C$124,Calculations!$A$123:$A$124,$A36)</f>
        <v>8.0395245035868451E-4</v>
      </c>
      <c r="D36" s="11">
        <f>TREND(Calculations!D$123:D$124,Calculations!$A$123:$A$124,$A36)</f>
        <v>0</v>
      </c>
      <c r="E36" s="25">
        <f>TREND(Calculations!E$123:E$124,Calculations!$A$123:$A$124,$A36)</f>
        <v>3.3346743708162208E-3</v>
      </c>
      <c r="F36" s="11">
        <f>TREND(Calculations!F$123:F$124,Calculations!$A$123:$A$124,$A36)</f>
        <v>0</v>
      </c>
      <c r="G36" s="25">
        <f>TREND(Calculations!G$123:G$124,Calculations!$A$123:$A$124,$A36)</f>
        <v>0.18802822983586154</v>
      </c>
      <c r="H36" s="25">
        <f>TREND(Calculations!H$123:H$124,Calculations!$A$123:$A$124,$A36)</f>
        <v>1.9595253446129446E-2</v>
      </c>
      <c r="I36" s="11">
        <f>TREND(Calculations!I$123:I$124,Calculations!$A$123:$A$124,$A36)</f>
        <v>0</v>
      </c>
      <c r="J36" s="11">
        <f>TREND(Calculations!J$123:J$124,Calculations!$A$123:$A$124,$A36)</f>
        <v>0</v>
      </c>
      <c r="K36" s="11">
        <f>TREND(Calculations!K$123:K$124,Calculations!$A$123:$A$124,$A36)</f>
        <v>0</v>
      </c>
      <c r="L36" s="11">
        <f>TREND(Calculations!L$123:L$124,Calculations!$A$123:$A$124,$A36)</f>
        <v>0</v>
      </c>
      <c r="M36" s="11">
        <f>TREND(Calculations!M$123:M$124,Calculations!$A$123:$A$124,$A36)</f>
        <v>0</v>
      </c>
    </row>
    <row r="37" spans="1:13" x14ac:dyDescent="0.35">
      <c r="A37" s="18">
        <v>2048</v>
      </c>
      <c r="B37" s="11">
        <f>TREND(Calculations!B$123:B$124,Calculations!$A$123:$A$124,$A37)</f>
        <v>0</v>
      </c>
      <c r="C37" s="25">
        <f>TREND(Calculations!C$123:C$124,Calculations!$A$123:$A$124,$A37)</f>
        <v>8.2146826635818432E-4</v>
      </c>
      <c r="D37" s="11">
        <f>TREND(Calculations!D$123:D$124,Calculations!$A$123:$A$124,$A37)</f>
        <v>0</v>
      </c>
      <c r="E37" s="25">
        <f>TREND(Calculations!E$123:E$124,Calculations!$A$123:$A$124,$A37)</f>
        <v>3.4067670842056197E-3</v>
      </c>
      <c r="F37" s="11">
        <f>TREND(Calculations!F$123:F$124,Calculations!$A$123:$A$124,$A37)</f>
        <v>0</v>
      </c>
      <c r="G37" s="25">
        <f>TREND(Calculations!G$123:G$124,Calculations!$A$123:$A$124,$A37)</f>
        <v>0.19222380593658706</v>
      </c>
      <c r="H37" s="25">
        <f>TREND(Calculations!H$123:H$124,Calculations!$A$123:$A$124,$A37)</f>
        <v>2.0028340718811211E-2</v>
      </c>
      <c r="I37" s="11">
        <f>TREND(Calculations!I$123:I$124,Calculations!$A$123:$A$124,$A37)</f>
        <v>0</v>
      </c>
      <c r="J37" s="11">
        <f>TREND(Calculations!J$123:J$124,Calculations!$A$123:$A$124,$A37)</f>
        <v>0</v>
      </c>
      <c r="K37" s="11">
        <f>TREND(Calculations!K$123:K$124,Calculations!$A$123:$A$124,$A37)</f>
        <v>0</v>
      </c>
      <c r="L37" s="11">
        <f>TREND(Calculations!L$123:L$124,Calculations!$A$123:$A$124,$A37)</f>
        <v>0</v>
      </c>
      <c r="M37" s="11">
        <f>TREND(Calculations!M$123:M$124,Calculations!$A$123:$A$124,$A37)</f>
        <v>0</v>
      </c>
    </row>
    <row r="38" spans="1:13" x14ac:dyDescent="0.35">
      <c r="A38" s="18">
        <v>2049</v>
      </c>
      <c r="B38" s="11">
        <f>TREND(Calculations!B$123:B$124,Calculations!$A$123:$A$124,$A38)</f>
        <v>0</v>
      </c>
      <c r="C38" s="25">
        <f>TREND(Calculations!C$123:C$124,Calculations!$A$123:$A$124,$A38)</f>
        <v>8.3898408235768412E-4</v>
      </c>
      <c r="D38" s="11">
        <f>TREND(Calculations!D$123:D$124,Calculations!$A$123:$A$124,$A38)</f>
        <v>0</v>
      </c>
      <c r="E38" s="25">
        <f>TREND(Calculations!E$123:E$124,Calculations!$A$123:$A$124,$A38)</f>
        <v>3.4788597975950186E-3</v>
      </c>
      <c r="F38" s="11">
        <f>TREND(Calculations!F$123:F$124,Calculations!$A$123:$A$124,$A38)</f>
        <v>0</v>
      </c>
      <c r="G38" s="25">
        <f>TREND(Calculations!G$123:G$124,Calculations!$A$123:$A$124,$A38)</f>
        <v>0.19641938203731257</v>
      </c>
      <c r="H38" s="25">
        <f>TREND(Calculations!H$123:H$124,Calculations!$A$123:$A$124,$A38)</f>
        <v>2.0461427991492975E-2</v>
      </c>
      <c r="I38" s="11">
        <f>TREND(Calculations!I$123:I$124,Calculations!$A$123:$A$124,$A38)</f>
        <v>0</v>
      </c>
      <c r="J38" s="11">
        <f>TREND(Calculations!J$123:J$124,Calculations!$A$123:$A$124,$A38)</f>
        <v>0</v>
      </c>
      <c r="K38" s="11">
        <f>TREND(Calculations!K$123:K$124,Calculations!$A$123:$A$124,$A38)</f>
        <v>0</v>
      </c>
      <c r="L38" s="11">
        <f>TREND(Calculations!L$123:L$124,Calculations!$A$123:$A$124,$A38)</f>
        <v>0</v>
      </c>
      <c r="M38" s="11">
        <f>TREND(Calculations!M$123:M$124,Calculations!$A$123:$A$124,$A38)</f>
        <v>0</v>
      </c>
    </row>
    <row r="39" spans="1:13" x14ac:dyDescent="0.35">
      <c r="A39" s="18">
        <v>2050</v>
      </c>
      <c r="B39" s="11">
        <f>TREND(Calculations!B$123:B$124,Calculations!$A$123:$A$124,$A39)</f>
        <v>0</v>
      </c>
      <c r="C39" s="25">
        <f>TREND(Calculations!C$123:C$124,Calculations!$A$123:$A$124,$A39)</f>
        <v>8.5649989835718393E-4</v>
      </c>
      <c r="D39" s="11">
        <f>TREND(Calculations!D$123:D$124,Calculations!$A$123:$A$124,$A39)</f>
        <v>0</v>
      </c>
      <c r="E39" s="25">
        <f>TREND(Calculations!E$123:E$124,Calculations!$A$123:$A$124,$A39)</f>
        <v>3.5509525109844176E-3</v>
      </c>
      <c r="F39" s="11">
        <f>TREND(Calculations!F$123:F$124,Calculations!$A$123:$A$124,$A39)</f>
        <v>0</v>
      </c>
      <c r="G39" s="25">
        <f>TREND(Calculations!G$123:G$124,Calculations!$A$123:$A$124,$A39)</f>
        <v>0.20061495813803631</v>
      </c>
      <c r="H39" s="25">
        <f>TREND(Calculations!H$123:H$124,Calculations!$A$123:$A$124,$A39)</f>
        <v>2.089451526417474E-2</v>
      </c>
      <c r="I39" s="11">
        <f>TREND(Calculations!I$123:I$124,Calculations!$A$123:$A$124,$A39)</f>
        <v>0</v>
      </c>
      <c r="J39" s="11">
        <f>TREND(Calculations!J$123:J$124,Calculations!$A$123:$A$124,$A39)</f>
        <v>0</v>
      </c>
      <c r="K39" s="11">
        <f>TREND(Calculations!K$123:K$124,Calculations!$A$123:$A$124,$A39)</f>
        <v>0</v>
      </c>
      <c r="L39" s="11">
        <f>TREND(Calculations!L$123:L$124,Calculations!$A$123:$A$124,$A39)</f>
        <v>0</v>
      </c>
      <c r="M39" s="11">
        <f>TREND(Calculations!M$123:M$124,Calculations!$A$123:$A$124,$A39)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9"/>
  <sheetViews>
    <sheetView topLeftCell="A14" workbookViewId="0">
      <selection activeCell="A18" sqref="A18:M39"/>
    </sheetView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TREND(Calculations!B$128:B$129,Calculations!$A$128:$A$129,$A2)</f>
        <v>0</v>
      </c>
      <c r="C2" s="25">
        <f>TREND(Calculations!C$128:C$129,Calculations!$A$128:$A$129,$A2)</f>
        <v>2.3101563839547298E-4</v>
      </c>
      <c r="D2" s="11">
        <f>TREND(Calculations!D$128:D$129,Calculations!$A$128:$A$129,$A2)</f>
        <v>0</v>
      </c>
      <c r="E2" s="25">
        <f>TREND(Calculations!E$128:E$129,Calculations!$A$128:$A$129,$A2)</f>
        <v>1.394967633613714E-3</v>
      </c>
      <c r="F2" s="11">
        <f>TREND(Calculations!F$128:F$129,Calculations!$A$128:$A$129,$A2)</f>
        <v>0</v>
      </c>
      <c r="G2" s="25">
        <f>TREND(Calculations!G$128:G$129,Calculations!$A$128:$A$129,$A2)</f>
        <v>4.3146978314640982E-2</v>
      </c>
      <c r="H2" s="25">
        <f>TREND(Calculations!H$128:H$129,Calculations!$A$128:$A$129,$A2)</f>
        <v>7.9294277576287264E-3</v>
      </c>
      <c r="I2" s="11">
        <f>TREND(Calculations!I$128:I$129,Calculations!$A$128:$A$129,$A2)</f>
        <v>0</v>
      </c>
      <c r="J2" s="11">
        <f>TREND(Calculations!J$128:J$129,Calculations!$A$128:$A$129,$A2)</f>
        <v>0</v>
      </c>
      <c r="K2" s="11">
        <f>TREND(Calculations!K$128:K$129,Calculations!$A$128:$A$129,$A2)</f>
        <v>0</v>
      </c>
      <c r="L2" s="11">
        <f>TREND(Calculations!L$128:L$129,Calculations!$A$128:$A$129,$A2)</f>
        <v>0</v>
      </c>
      <c r="M2" s="11">
        <f>TREND(Calculations!M$128:M$129,Calculations!$A$128:$A$129,$A2)</f>
        <v>0</v>
      </c>
    </row>
    <row r="3" spans="1:13" x14ac:dyDescent="0.25">
      <c r="A3">
        <v>2014</v>
      </c>
      <c r="B3" s="11">
        <f>TREND(Calculations!B$128:B$129,Calculations!$A$128:$A$129,$A3)</f>
        <v>0</v>
      </c>
      <c r="C3" s="25">
        <f>TREND(Calculations!C$128:C$129,Calculations!$A$128:$A$129,$A3)</f>
        <v>2.4530274982071179E-4</v>
      </c>
      <c r="D3" s="11">
        <f>TREND(Calculations!D$128:D$129,Calculations!$A$128:$A$129,$A3)</f>
        <v>0</v>
      </c>
      <c r="E3" s="25">
        <f>TREND(Calculations!E$128:E$129,Calculations!$A$128:$A$129,$A3)</f>
        <v>1.4855244670177736E-3</v>
      </c>
      <c r="F3" s="11">
        <f>TREND(Calculations!F$128:F$129,Calculations!$A$128:$A$129,$A3)</f>
        <v>0</v>
      </c>
      <c r="G3" s="25">
        <f>TREND(Calculations!G$128:G$129,Calculations!$A$128:$A$129,$A3)</f>
        <v>4.5678261987301738E-2</v>
      </c>
      <c r="H3" s="25">
        <f>TREND(Calculations!H$128:H$129,Calculations!$A$128:$A$129,$A3)</f>
        <v>8.3221151211571032E-3</v>
      </c>
      <c r="I3" s="11">
        <f>TREND(Calculations!I$128:I$129,Calculations!$A$128:$A$129,$A3)</f>
        <v>0</v>
      </c>
      <c r="J3" s="11">
        <f>TREND(Calculations!J$128:J$129,Calculations!$A$128:$A$129,$A3)</f>
        <v>0</v>
      </c>
      <c r="K3" s="11">
        <f>TREND(Calculations!K$128:K$129,Calculations!$A$128:$A$129,$A3)</f>
        <v>0</v>
      </c>
      <c r="L3" s="11">
        <f>TREND(Calculations!L$128:L$129,Calculations!$A$128:$A$129,$A3)</f>
        <v>0</v>
      </c>
      <c r="M3" s="11">
        <f>TREND(Calculations!M$128:M$129,Calculations!$A$128:$A$129,$A3)</f>
        <v>0</v>
      </c>
    </row>
    <row r="4" spans="1:13" x14ac:dyDescent="0.25">
      <c r="A4">
        <v>2015</v>
      </c>
      <c r="B4" s="11">
        <f>TREND(Calculations!B$128:B$129,Calculations!$A$128:$A$129,$A4)</f>
        <v>0</v>
      </c>
      <c r="C4" s="25">
        <f>TREND(Calculations!C$128:C$129,Calculations!$A$128:$A$129,$A4)</f>
        <v>2.5958986124595407E-4</v>
      </c>
      <c r="D4" s="11">
        <f>TREND(Calculations!D$128:D$129,Calculations!$A$128:$A$129,$A4)</f>
        <v>0</v>
      </c>
      <c r="E4" s="25">
        <f>TREND(Calculations!E$128:E$129,Calculations!$A$128:$A$129,$A4)</f>
        <v>1.576081300421861E-3</v>
      </c>
      <c r="F4" s="11">
        <f>TREND(Calculations!F$128:F$129,Calculations!$A$128:$A$129,$A4)</f>
        <v>0</v>
      </c>
      <c r="G4" s="25">
        <f>TREND(Calculations!G$128:G$129,Calculations!$A$128:$A$129,$A4)</f>
        <v>4.8209545659962494E-2</v>
      </c>
      <c r="H4" s="25">
        <f>TREND(Calculations!H$128:H$129,Calculations!$A$128:$A$129,$A4)</f>
        <v>8.7148024846854799E-3</v>
      </c>
      <c r="I4" s="11">
        <f>TREND(Calculations!I$128:I$129,Calculations!$A$128:$A$129,$A4)</f>
        <v>0</v>
      </c>
      <c r="J4" s="11">
        <f>TREND(Calculations!J$128:J$129,Calculations!$A$128:$A$129,$A4)</f>
        <v>0</v>
      </c>
      <c r="K4" s="11">
        <f>TREND(Calculations!K$128:K$129,Calculations!$A$128:$A$129,$A4)</f>
        <v>0</v>
      </c>
      <c r="L4" s="11">
        <f>TREND(Calculations!L$128:L$129,Calculations!$A$128:$A$129,$A4)</f>
        <v>0</v>
      </c>
      <c r="M4" s="11">
        <f>TREND(Calculations!M$128:M$129,Calculations!$A$128:$A$129,$A4)</f>
        <v>0</v>
      </c>
    </row>
    <row r="5" spans="1:13" x14ac:dyDescent="0.25">
      <c r="A5">
        <v>2016</v>
      </c>
      <c r="B5" s="11">
        <f>TREND(Calculations!B$128:B$129,Calculations!$A$128:$A$129,$A5)</f>
        <v>0</v>
      </c>
      <c r="C5" s="25">
        <f>TREND(Calculations!C$128:C$129,Calculations!$A$128:$A$129,$A5)</f>
        <v>2.7387697267119288E-4</v>
      </c>
      <c r="D5" s="11">
        <f>TREND(Calculations!D$128:D$129,Calculations!$A$128:$A$129,$A5)</f>
        <v>0</v>
      </c>
      <c r="E5" s="25">
        <f>TREND(Calculations!E$128:E$129,Calculations!$A$128:$A$129,$A5)</f>
        <v>1.6666381338259206E-3</v>
      </c>
      <c r="F5" s="11">
        <f>TREND(Calculations!F$128:F$129,Calculations!$A$128:$A$129,$A5)</f>
        <v>0</v>
      </c>
      <c r="G5" s="25">
        <f>TREND(Calculations!G$128:G$129,Calculations!$A$128:$A$129,$A5)</f>
        <v>5.074082933262325E-2</v>
      </c>
      <c r="H5" s="25">
        <f>TREND(Calculations!H$128:H$129,Calculations!$A$128:$A$129,$A5)</f>
        <v>9.1074898482138567E-3</v>
      </c>
      <c r="I5" s="11">
        <f>TREND(Calculations!I$128:I$129,Calculations!$A$128:$A$129,$A5)</f>
        <v>0</v>
      </c>
      <c r="J5" s="11">
        <f>TREND(Calculations!J$128:J$129,Calculations!$A$128:$A$129,$A5)</f>
        <v>0</v>
      </c>
      <c r="K5" s="11">
        <f>TREND(Calculations!K$128:K$129,Calculations!$A$128:$A$129,$A5)</f>
        <v>0</v>
      </c>
      <c r="L5" s="11">
        <f>TREND(Calculations!L$128:L$129,Calculations!$A$128:$A$129,$A5)</f>
        <v>0</v>
      </c>
      <c r="M5" s="11">
        <f>TREND(Calculations!M$128:M$129,Calculations!$A$128:$A$129,$A5)</f>
        <v>0</v>
      </c>
    </row>
    <row r="6" spans="1:13" x14ac:dyDescent="0.25">
      <c r="A6">
        <v>2017</v>
      </c>
      <c r="B6" s="11">
        <f>TREND(Calculations!B$128:B$129,Calculations!$A$128:$A$129,$A6)</f>
        <v>0</v>
      </c>
      <c r="C6" s="25">
        <f>TREND(Calculations!C$128:C$129,Calculations!$A$128:$A$129,$A6)</f>
        <v>2.8816408409643168E-4</v>
      </c>
      <c r="D6" s="11">
        <f>TREND(Calculations!D$128:D$129,Calculations!$A$128:$A$129,$A6)</f>
        <v>0</v>
      </c>
      <c r="E6" s="25">
        <f>TREND(Calculations!E$128:E$129,Calculations!$A$128:$A$129,$A6)</f>
        <v>1.757194967230008E-3</v>
      </c>
      <c r="F6" s="11">
        <f>TREND(Calculations!F$128:F$129,Calculations!$A$128:$A$129,$A6)</f>
        <v>0</v>
      </c>
      <c r="G6" s="25">
        <f>TREND(Calculations!G$128:G$129,Calculations!$A$128:$A$129,$A6)</f>
        <v>5.3272113005284005E-2</v>
      </c>
      <c r="H6" s="25">
        <f>TREND(Calculations!H$128:H$129,Calculations!$A$128:$A$129,$A6)</f>
        <v>9.5001772117422334E-3</v>
      </c>
      <c r="I6" s="11">
        <f>TREND(Calculations!I$128:I$129,Calculations!$A$128:$A$129,$A6)</f>
        <v>0</v>
      </c>
      <c r="J6" s="11">
        <f>TREND(Calculations!J$128:J$129,Calculations!$A$128:$A$129,$A6)</f>
        <v>0</v>
      </c>
      <c r="K6" s="11">
        <f>TREND(Calculations!K$128:K$129,Calculations!$A$128:$A$129,$A6)</f>
        <v>0</v>
      </c>
      <c r="L6" s="11">
        <f>TREND(Calculations!L$128:L$129,Calculations!$A$128:$A$129,$A6)</f>
        <v>0</v>
      </c>
      <c r="M6" s="11">
        <f>TREND(Calculations!M$128:M$129,Calculations!$A$128:$A$129,$A6)</f>
        <v>0</v>
      </c>
    </row>
    <row r="7" spans="1:13" x14ac:dyDescent="0.25">
      <c r="A7">
        <v>2018</v>
      </c>
      <c r="B7" s="11">
        <f>TREND(Calculations!B$128:B$129,Calculations!$A$128:$A$129,$A7)</f>
        <v>0</v>
      </c>
      <c r="C7" s="25">
        <f>TREND(Calculations!C$128:C$129,Calculations!$A$128:$A$129,$A7)</f>
        <v>3.0245119552167396E-4</v>
      </c>
      <c r="D7" s="11">
        <f>TREND(Calculations!D$128:D$129,Calculations!$A$128:$A$129,$A7)</f>
        <v>0</v>
      </c>
      <c r="E7" s="25">
        <f>TREND(Calculations!E$128:E$129,Calculations!$A$128:$A$129,$A7)</f>
        <v>1.8477518006340676E-3</v>
      </c>
      <c r="F7" s="11">
        <f>TREND(Calculations!F$128:F$129,Calculations!$A$128:$A$129,$A7)</f>
        <v>0</v>
      </c>
      <c r="G7" s="25">
        <f>TREND(Calculations!G$128:G$129,Calculations!$A$128:$A$129,$A7)</f>
        <v>5.5803396677944761E-2</v>
      </c>
      <c r="H7" s="25">
        <f>TREND(Calculations!H$128:H$129,Calculations!$A$128:$A$129,$A7)</f>
        <v>9.8928645752706101E-3</v>
      </c>
      <c r="I7" s="11">
        <f>TREND(Calculations!I$128:I$129,Calculations!$A$128:$A$129,$A7)</f>
        <v>0</v>
      </c>
      <c r="J7" s="11">
        <f>TREND(Calculations!J$128:J$129,Calculations!$A$128:$A$129,$A7)</f>
        <v>0</v>
      </c>
      <c r="K7" s="11">
        <f>TREND(Calculations!K$128:K$129,Calculations!$A$128:$A$129,$A7)</f>
        <v>0</v>
      </c>
      <c r="L7" s="11">
        <f>TREND(Calculations!L$128:L$129,Calculations!$A$128:$A$129,$A7)</f>
        <v>0</v>
      </c>
      <c r="M7" s="11">
        <f>TREND(Calculations!M$128:M$129,Calculations!$A$128:$A$129,$A7)</f>
        <v>0</v>
      </c>
    </row>
    <row r="8" spans="1:13" x14ac:dyDescent="0.25">
      <c r="A8">
        <v>2019</v>
      </c>
      <c r="B8" s="11">
        <f>TREND(Calculations!B$128:B$129,Calculations!$A$128:$A$129,$A8)</f>
        <v>0</v>
      </c>
      <c r="C8" s="25">
        <f>TREND(Calculations!C$128:C$129,Calculations!$A$128:$A$129,$A8)</f>
        <v>3.1673830694691277E-4</v>
      </c>
      <c r="D8" s="11">
        <f>TREND(Calculations!D$128:D$129,Calculations!$A$128:$A$129,$A8)</f>
        <v>0</v>
      </c>
      <c r="E8" s="25">
        <f>TREND(Calculations!E$128:E$129,Calculations!$A$128:$A$129,$A8)</f>
        <v>1.938308634038155E-3</v>
      </c>
      <c r="F8" s="11">
        <f>TREND(Calculations!F$128:F$129,Calculations!$A$128:$A$129,$A8)</f>
        <v>0</v>
      </c>
      <c r="G8" s="25">
        <f>TREND(Calculations!G$128:G$129,Calculations!$A$128:$A$129,$A8)</f>
        <v>5.8334680350605517E-2</v>
      </c>
      <c r="H8" s="25">
        <f>TREND(Calculations!H$128:H$129,Calculations!$A$128:$A$129,$A8)</f>
        <v>1.0285551938798987E-2</v>
      </c>
      <c r="I8" s="11">
        <f>TREND(Calculations!I$128:I$129,Calculations!$A$128:$A$129,$A8)</f>
        <v>0</v>
      </c>
      <c r="J8" s="11">
        <f>TREND(Calculations!J$128:J$129,Calculations!$A$128:$A$129,$A8)</f>
        <v>0</v>
      </c>
      <c r="K8" s="11">
        <f>TREND(Calculations!K$128:K$129,Calculations!$A$128:$A$129,$A8)</f>
        <v>0</v>
      </c>
      <c r="L8" s="11">
        <f>TREND(Calculations!L$128:L$129,Calculations!$A$128:$A$129,$A8)</f>
        <v>0</v>
      </c>
      <c r="M8" s="11">
        <f>TREND(Calculations!M$128:M$129,Calculations!$A$128:$A$129,$A8)</f>
        <v>0</v>
      </c>
    </row>
    <row r="9" spans="1:13" x14ac:dyDescent="0.25">
      <c r="A9" s="13">
        <v>2020</v>
      </c>
      <c r="B9" s="14">
        <f>TREND(Calculations!B$128:B$129,Calculations!$A$128:$A$129,$A9)</f>
        <v>0</v>
      </c>
      <c r="C9" s="26">
        <f>TREND(Calculations!C$128:C$129,Calculations!$A$128:$A$129,$A9)</f>
        <v>3.3102541837215158E-4</v>
      </c>
      <c r="D9" s="14">
        <f>TREND(Calculations!D$128:D$129,Calculations!$A$128:$A$129,$A9)</f>
        <v>0</v>
      </c>
      <c r="E9" s="26">
        <f>TREND(Calculations!E$128:E$129,Calculations!$A$128:$A$129,$A9)</f>
        <v>2.0288654674422146E-3</v>
      </c>
      <c r="F9" s="14">
        <f>TREND(Calculations!F$128:F$129,Calculations!$A$128:$A$129,$A9)</f>
        <v>0</v>
      </c>
      <c r="G9" s="26">
        <f>TREND(Calculations!G$128:G$129,Calculations!$A$128:$A$129,$A9)</f>
        <v>6.0865964023266272E-2</v>
      </c>
      <c r="H9" s="26">
        <f>TREND(Calculations!H$128:H$129,Calculations!$A$128:$A$129,$A9)</f>
        <v>1.0678239302327364E-2</v>
      </c>
      <c r="I9" s="14">
        <f>TREND(Calculations!I$128:I$129,Calculations!$A$128:$A$129,$A9)</f>
        <v>0</v>
      </c>
      <c r="J9" s="14">
        <f>TREND(Calculations!J$128:J$129,Calculations!$A$128:$A$129,$A9)</f>
        <v>0</v>
      </c>
      <c r="K9" s="14">
        <f>TREND(Calculations!K$128:K$129,Calculations!$A$128:$A$129,$A9)</f>
        <v>0</v>
      </c>
      <c r="L9" s="14">
        <f>TREND(Calculations!L$128:L$129,Calculations!$A$128:$A$129,$A9)</f>
        <v>0</v>
      </c>
      <c r="M9" s="14">
        <f>TREND(Calculations!M$128:M$129,Calculations!$A$128:$A$129,$A9)</f>
        <v>0</v>
      </c>
    </row>
    <row r="10" spans="1:13" x14ac:dyDescent="0.25">
      <c r="A10">
        <v>2021</v>
      </c>
      <c r="B10" s="11">
        <f>TREND(Calculations!B$129:B$130,Calculations!$A$129:$A$130,$A10)</f>
        <v>0</v>
      </c>
      <c r="C10" s="25">
        <f>TREND(Calculations!C$129:C$130,Calculations!$A$129:$A$130,$A10)</f>
        <v>3.4854123437165485E-4</v>
      </c>
      <c r="D10" s="11">
        <f>TREND(Calculations!D$129:D$130,Calculations!$A$129:$A$130,$A10)</f>
        <v>0</v>
      </c>
      <c r="E10" s="25">
        <f>TREND(Calculations!E$129:E$130,Calculations!$A$129:$A$130,$A10)</f>
        <v>2.1353133297001836E-3</v>
      </c>
      <c r="F10" s="11">
        <f>TREND(Calculations!F$129:F$130,Calculations!$A$129:$A$130,$A10)</f>
        <v>0</v>
      </c>
      <c r="G10" s="25">
        <f>TREND(Calculations!G$129:G$130,Calculations!$A$129:$A$130,$A10)</f>
        <v>6.4059399891005064E-2</v>
      </c>
      <c r="H10" s="25">
        <f>TREND(Calculations!H$129:H$130,Calculations!$A$129:$A$130,$A10)</f>
        <v>1.1297693966652034E-2</v>
      </c>
      <c r="I10" s="11">
        <f>TREND(Calculations!I$129:I$130,Calculations!$A$129:$A$130,$A10)</f>
        <v>0</v>
      </c>
      <c r="J10" s="11">
        <f>TREND(Calculations!J$129:J$130,Calculations!$A$129:$A$130,$A10)</f>
        <v>0</v>
      </c>
      <c r="K10" s="11">
        <f>TREND(Calculations!K$129:K$130,Calculations!$A$129:$A$130,$A10)</f>
        <v>0</v>
      </c>
      <c r="L10" s="11">
        <f>TREND(Calculations!L$129:L$130,Calculations!$A$129:$A$130,$A10)</f>
        <v>0</v>
      </c>
      <c r="M10" s="11">
        <f>TREND(Calculations!M$129:M$130,Calculations!$A$129:$A$130,$A10)</f>
        <v>0</v>
      </c>
    </row>
    <row r="11" spans="1:13" x14ac:dyDescent="0.25">
      <c r="A11">
        <v>2022</v>
      </c>
      <c r="B11" s="11">
        <f>TREND(Calculations!B$129:B$130,Calculations!$A$129:$A$130,$A11)</f>
        <v>0</v>
      </c>
      <c r="C11" s="25">
        <f>TREND(Calculations!C$129:C$130,Calculations!$A$129:$A$130,$A11)</f>
        <v>3.6605705037115466E-4</v>
      </c>
      <c r="D11" s="11">
        <f>TREND(Calculations!D$129:D$130,Calculations!$A$129:$A$130,$A11)</f>
        <v>0</v>
      </c>
      <c r="E11" s="25">
        <f>TREND(Calculations!E$129:E$130,Calculations!$A$129:$A$130,$A11)</f>
        <v>2.2417611919580971E-3</v>
      </c>
      <c r="F11" s="11">
        <f>TREND(Calculations!F$129:F$130,Calculations!$A$129:$A$130,$A11)</f>
        <v>0</v>
      </c>
      <c r="G11" s="25">
        <f>TREND(Calculations!G$129:G$130,Calculations!$A$129:$A$130,$A11)</f>
        <v>6.7252835758742968E-2</v>
      </c>
      <c r="H11" s="25">
        <f>TREND(Calculations!H$129:H$130,Calculations!$A$129:$A$130,$A11)</f>
        <v>1.1917148630976371E-2</v>
      </c>
      <c r="I11" s="11">
        <f>TREND(Calculations!I$129:I$130,Calculations!$A$129:$A$130,$A11)</f>
        <v>0</v>
      </c>
      <c r="J11" s="11">
        <f>TREND(Calculations!J$129:J$130,Calculations!$A$129:$A$130,$A11)</f>
        <v>0</v>
      </c>
      <c r="K11" s="11">
        <f>TREND(Calculations!K$129:K$130,Calculations!$A$129:$A$130,$A11)</f>
        <v>0</v>
      </c>
      <c r="L11" s="11">
        <f>TREND(Calculations!L$129:L$130,Calculations!$A$129:$A$130,$A11)</f>
        <v>0</v>
      </c>
      <c r="M11" s="11">
        <f>TREND(Calculations!M$129:M$130,Calculations!$A$129:$A$130,$A11)</f>
        <v>0</v>
      </c>
    </row>
    <row r="12" spans="1:13" x14ac:dyDescent="0.25">
      <c r="A12">
        <v>2023</v>
      </c>
      <c r="B12" s="11">
        <f>TREND(Calculations!B$129:B$130,Calculations!$A$129:$A$130,$A12)</f>
        <v>0</v>
      </c>
      <c r="C12" s="25">
        <f>TREND(Calculations!C$129:C$130,Calculations!$A$129:$A$130,$A12)</f>
        <v>3.8357286637065446E-4</v>
      </c>
      <c r="D12" s="11">
        <f>TREND(Calculations!D$129:D$130,Calculations!$A$129:$A$130,$A12)</f>
        <v>0</v>
      </c>
      <c r="E12" s="25">
        <f>TREND(Calculations!E$129:E$130,Calculations!$A$129:$A$130,$A12)</f>
        <v>2.3482090542160383E-3</v>
      </c>
      <c r="F12" s="11">
        <f>TREND(Calculations!F$129:F$130,Calculations!$A$129:$A$130,$A12)</f>
        <v>0</v>
      </c>
      <c r="G12" s="25">
        <f>TREND(Calculations!G$129:G$130,Calculations!$A$129:$A$130,$A12)</f>
        <v>7.0446271626480872E-2</v>
      </c>
      <c r="H12" s="25">
        <f>TREND(Calculations!H$129:H$130,Calculations!$A$129:$A$130,$A12)</f>
        <v>1.253660329530093E-2</v>
      </c>
      <c r="I12" s="11">
        <f>TREND(Calculations!I$129:I$130,Calculations!$A$129:$A$130,$A12)</f>
        <v>0</v>
      </c>
      <c r="J12" s="11">
        <f>TREND(Calculations!J$129:J$130,Calculations!$A$129:$A$130,$A12)</f>
        <v>0</v>
      </c>
      <c r="K12" s="11">
        <f>TREND(Calculations!K$129:K$130,Calculations!$A$129:$A$130,$A12)</f>
        <v>0</v>
      </c>
      <c r="L12" s="11">
        <f>TREND(Calculations!L$129:L$130,Calculations!$A$129:$A$130,$A12)</f>
        <v>0</v>
      </c>
      <c r="M12" s="11">
        <f>TREND(Calculations!M$129:M$130,Calculations!$A$129:$A$130,$A12)</f>
        <v>0</v>
      </c>
    </row>
    <row r="13" spans="1:13" x14ac:dyDescent="0.25">
      <c r="A13">
        <v>2024</v>
      </c>
      <c r="B13" s="11">
        <f>TREND(Calculations!B$129:B$130,Calculations!$A$129:$A$130,$A13)</f>
        <v>0</v>
      </c>
      <c r="C13" s="25">
        <f>TREND(Calculations!C$129:C$130,Calculations!$A$129:$A$130,$A13)</f>
        <v>4.0108868237015427E-4</v>
      </c>
      <c r="D13" s="11">
        <f>TREND(Calculations!D$129:D$130,Calculations!$A$129:$A$130,$A13)</f>
        <v>0</v>
      </c>
      <c r="E13" s="25">
        <f>TREND(Calculations!E$129:E$130,Calculations!$A$129:$A$130,$A13)</f>
        <v>2.4546569164739795E-3</v>
      </c>
      <c r="F13" s="11">
        <f>TREND(Calculations!F$129:F$130,Calculations!$A$129:$A$130,$A13)</f>
        <v>0</v>
      </c>
      <c r="G13" s="25">
        <f>TREND(Calculations!G$129:G$130,Calculations!$A$129:$A$130,$A13)</f>
        <v>7.3639707494218776E-2</v>
      </c>
      <c r="H13" s="25">
        <f>TREND(Calculations!H$129:H$130,Calculations!$A$129:$A$130,$A13)</f>
        <v>1.3156057959625267E-2</v>
      </c>
      <c r="I13" s="11">
        <f>TREND(Calculations!I$129:I$130,Calculations!$A$129:$A$130,$A13)</f>
        <v>0</v>
      </c>
      <c r="J13" s="11">
        <f>TREND(Calculations!J$129:J$130,Calculations!$A$129:$A$130,$A13)</f>
        <v>0</v>
      </c>
      <c r="K13" s="11">
        <f>TREND(Calculations!K$129:K$130,Calculations!$A$129:$A$130,$A13)</f>
        <v>0</v>
      </c>
      <c r="L13" s="11">
        <f>TREND(Calculations!L$129:L$130,Calculations!$A$129:$A$130,$A13)</f>
        <v>0</v>
      </c>
      <c r="M13" s="11">
        <f>TREND(Calculations!M$129:M$130,Calculations!$A$129:$A$130,$A13)</f>
        <v>0</v>
      </c>
    </row>
    <row r="14" spans="1:13" x14ac:dyDescent="0.25">
      <c r="A14">
        <v>2025</v>
      </c>
      <c r="B14" s="11">
        <f>TREND(Calculations!B$129:B$130,Calculations!$A$129:$A$130,$A14)</f>
        <v>0</v>
      </c>
      <c r="C14" s="25">
        <f>TREND(Calculations!C$129:C$130,Calculations!$A$129:$A$130,$A14)</f>
        <v>4.1860449836965408E-4</v>
      </c>
      <c r="D14" s="11">
        <f>TREND(Calculations!D$129:D$130,Calculations!$A$129:$A$130,$A14)</f>
        <v>0</v>
      </c>
      <c r="E14" s="25">
        <f>TREND(Calculations!E$129:E$130,Calculations!$A$129:$A$130,$A14)</f>
        <v>2.561104778731893E-3</v>
      </c>
      <c r="F14" s="11">
        <f>TREND(Calculations!F$129:F$130,Calculations!$A$129:$A$130,$A14)</f>
        <v>0</v>
      </c>
      <c r="G14" s="25">
        <f>TREND(Calculations!G$129:G$130,Calculations!$A$129:$A$130,$A14)</f>
        <v>7.6833143361956679E-2</v>
      </c>
      <c r="H14" s="25">
        <f>TREND(Calculations!H$129:H$130,Calculations!$A$129:$A$130,$A14)</f>
        <v>1.3775512623949826E-2</v>
      </c>
      <c r="I14" s="11">
        <f>TREND(Calculations!I$129:I$130,Calculations!$A$129:$A$130,$A14)</f>
        <v>0</v>
      </c>
      <c r="J14" s="11">
        <f>TREND(Calculations!J$129:J$130,Calculations!$A$129:$A$130,$A14)</f>
        <v>0</v>
      </c>
      <c r="K14" s="11">
        <f>TREND(Calculations!K$129:K$130,Calculations!$A$129:$A$130,$A14)</f>
        <v>0</v>
      </c>
      <c r="L14" s="11">
        <f>TREND(Calculations!L$129:L$130,Calculations!$A$129:$A$130,$A14)</f>
        <v>0</v>
      </c>
      <c r="M14" s="11">
        <f>TREND(Calculations!M$129:M$130,Calculations!$A$129:$A$130,$A14)</f>
        <v>0</v>
      </c>
    </row>
    <row r="15" spans="1:13" x14ac:dyDescent="0.25">
      <c r="A15">
        <v>2026</v>
      </c>
      <c r="B15" s="11">
        <f>TREND(Calculations!B$129:B$130,Calculations!$A$129:$A$130,$A15)</f>
        <v>0</v>
      </c>
      <c r="C15" s="25">
        <f>TREND(Calculations!C$129:C$130,Calculations!$A$129:$A$130,$A15)</f>
        <v>4.3612031436916082E-4</v>
      </c>
      <c r="D15" s="11">
        <f>TREND(Calculations!D$129:D$130,Calculations!$A$129:$A$130,$A15)</f>
        <v>0</v>
      </c>
      <c r="E15" s="25">
        <f>TREND(Calculations!E$129:E$130,Calculations!$A$129:$A$130,$A15)</f>
        <v>2.6675526409898342E-3</v>
      </c>
      <c r="F15" s="11">
        <f>TREND(Calculations!F$129:F$130,Calculations!$A$129:$A$130,$A15)</f>
        <v>0</v>
      </c>
      <c r="G15" s="25">
        <f>TREND(Calculations!G$129:G$130,Calculations!$A$129:$A$130,$A15)</f>
        <v>8.0026579229695471E-2</v>
      </c>
      <c r="H15" s="25">
        <f>TREND(Calculations!H$129:H$130,Calculations!$A$129:$A$130,$A15)</f>
        <v>1.4394967288274163E-2</v>
      </c>
      <c r="I15" s="11">
        <f>TREND(Calculations!I$129:I$130,Calculations!$A$129:$A$130,$A15)</f>
        <v>0</v>
      </c>
      <c r="J15" s="11">
        <f>TREND(Calculations!J$129:J$130,Calculations!$A$129:$A$130,$A15)</f>
        <v>0</v>
      </c>
      <c r="K15" s="11">
        <f>TREND(Calculations!K$129:K$130,Calculations!$A$129:$A$130,$A15)</f>
        <v>0</v>
      </c>
      <c r="L15" s="11">
        <f>TREND(Calculations!L$129:L$130,Calculations!$A$129:$A$130,$A15)</f>
        <v>0</v>
      </c>
      <c r="M15" s="11">
        <f>TREND(Calculations!M$129:M$130,Calculations!$A$129:$A$130,$A15)</f>
        <v>0</v>
      </c>
    </row>
    <row r="16" spans="1:13" x14ac:dyDescent="0.25">
      <c r="A16">
        <v>2027</v>
      </c>
      <c r="B16" s="11">
        <f>TREND(Calculations!B$129:B$130,Calculations!$A$129:$A$130,$A16)</f>
        <v>0</v>
      </c>
      <c r="C16" s="25">
        <f>TREND(Calculations!C$129:C$130,Calculations!$A$129:$A$130,$A16)</f>
        <v>4.5363613036866063E-4</v>
      </c>
      <c r="D16" s="11">
        <f>TREND(Calculations!D$129:D$130,Calculations!$A$129:$A$130,$A16)</f>
        <v>0</v>
      </c>
      <c r="E16" s="25">
        <f>TREND(Calculations!E$129:E$130,Calculations!$A$129:$A$130,$A16)</f>
        <v>2.7740005032477755E-3</v>
      </c>
      <c r="F16" s="11">
        <f>TREND(Calculations!F$129:F$130,Calculations!$A$129:$A$130,$A16)</f>
        <v>0</v>
      </c>
      <c r="G16" s="25">
        <f>TREND(Calculations!G$129:G$130,Calculations!$A$129:$A$130,$A16)</f>
        <v>8.3220015097433375E-2</v>
      </c>
      <c r="H16" s="25">
        <f>TREND(Calculations!H$129:H$130,Calculations!$A$129:$A$130,$A16)</f>
        <v>1.5014421952598722E-2</v>
      </c>
      <c r="I16" s="11">
        <f>TREND(Calculations!I$129:I$130,Calculations!$A$129:$A$130,$A16)</f>
        <v>0</v>
      </c>
      <c r="J16" s="11">
        <f>TREND(Calculations!J$129:J$130,Calculations!$A$129:$A$130,$A16)</f>
        <v>0</v>
      </c>
      <c r="K16" s="11">
        <f>TREND(Calculations!K$129:K$130,Calculations!$A$129:$A$130,$A16)</f>
        <v>0</v>
      </c>
      <c r="L16" s="11">
        <f>TREND(Calculations!L$129:L$130,Calculations!$A$129:$A$130,$A16)</f>
        <v>0</v>
      </c>
      <c r="M16" s="11">
        <f>TREND(Calculations!M$129:M$130,Calculations!$A$129:$A$130,$A16)</f>
        <v>0</v>
      </c>
    </row>
    <row r="17" spans="1:13" x14ac:dyDescent="0.25">
      <c r="A17">
        <v>2028</v>
      </c>
      <c r="B17" s="11">
        <f>TREND(Calculations!B$129:B$130,Calculations!$A$129:$A$130,$A17)</f>
        <v>0</v>
      </c>
      <c r="C17" s="25">
        <f>TREND(Calculations!C$129:C$130,Calculations!$A$129:$A$130,$A17)</f>
        <v>4.7115194636816043E-4</v>
      </c>
      <c r="D17" s="11">
        <f>TREND(Calculations!D$129:D$130,Calculations!$A$129:$A$130,$A17)</f>
        <v>0</v>
      </c>
      <c r="E17" s="25">
        <f>TREND(Calculations!E$129:E$130,Calculations!$A$129:$A$130,$A17)</f>
        <v>2.8804483655057167E-3</v>
      </c>
      <c r="F17" s="11">
        <f>TREND(Calculations!F$129:F$130,Calculations!$A$129:$A$130,$A17)</f>
        <v>0</v>
      </c>
      <c r="G17" s="25">
        <f>TREND(Calculations!G$129:G$130,Calculations!$A$129:$A$130,$A17)</f>
        <v>8.6413450965171279E-2</v>
      </c>
      <c r="H17" s="25">
        <f>TREND(Calculations!H$129:H$130,Calculations!$A$129:$A$130,$A17)</f>
        <v>1.5633876616923281E-2</v>
      </c>
      <c r="I17" s="11">
        <f>TREND(Calculations!I$129:I$130,Calculations!$A$129:$A$130,$A17)</f>
        <v>0</v>
      </c>
      <c r="J17" s="11">
        <f>TREND(Calculations!J$129:J$130,Calculations!$A$129:$A$130,$A17)</f>
        <v>0</v>
      </c>
      <c r="K17" s="11">
        <f>TREND(Calculations!K$129:K$130,Calculations!$A$129:$A$130,$A17)</f>
        <v>0</v>
      </c>
      <c r="L17" s="11">
        <f>TREND(Calculations!L$129:L$130,Calculations!$A$129:$A$130,$A17)</f>
        <v>0</v>
      </c>
      <c r="M17" s="11">
        <f>TREND(Calculations!M$129:M$130,Calculations!$A$129:$A$130,$A17)</f>
        <v>0</v>
      </c>
    </row>
    <row r="18" spans="1:13" x14ac:dyDescent="0.25">
      <c r="A18">
        <v>2029</v>
      </c>
      <c r="B18" s="11">
        <f>TREND(Calculations!B$129:B$130,Calculations!$A$129:$A$130,$A18)</f>
        <v>0</v>
      </c>
      <c r="C18" s="25">
        <f>TREND(Calculations!C$129:C$130,Calculations!$A$129:$A$130,$A18)</f>
        <v>4.8866776236766024E-4</v>
      </c>
      <c r="D18" s="11">
        <f>TREND(Calculations!D$129:D$130,Calculations!$A$129:$A$130,$A18)</f>
        <v>0</v>
      </c>
      <c r="E18" s="25">
        <f>TREND(Calculations!E$129:E$130,Calculations!$A$129:$A$130,$A18)</f>
        <v>2.9868962277636302E-3</v>
      </c>
      <c r="F18" s="11">
        <f>TREND(Calculations!F$129:F$130,Calculations!$A$129:$A$130,$A18)</f>
        <v>0</v>
      </c>
      <c r="G18" s="25">
        <f>TREND(Calculations!G$129:G$130,Calculations!$A$129:$A$130,$A18)</f>
        <v>8.9606886832909183E-2</v>
      </c>
      <c r="H18" s="25">
        <f>TREND(Calculations!H$129:H$130,Calculations!$A$129:$A$130,$A18)</f>
        <v>1.6253331281247618E-2</v>
      </c>
      <c r="I18" s="11">
        <f>TREND(Calculations!I$129:I$130,Calculations!$A$129:$A$130,$A18)</f>
        <v>0</v>
      </c>
      <c r="J18" s="11">
        <f>TREND(Calculations!J$129:J$130,Calculations!$A$129:$A$130,$A18)</f>
        <v>0</v>
      </c>
      <c r="K18" s="11">
        <f>TREND(Calculations!K$129:K$130,Calculations!$A$129:$A$130,$A18)</f>
        <v>0</v>
      </c>
      <c r="L18" s="11">
        <f>TREND(Calculations!L$129:L$130,Calculations!$A$129:$A$130,$A18)</f>
        <v>0</v>
      </c>
      <c r="M18" s="11">
        <f>TREND(Calculations!M$129:M$130,Calculations!$A$129:$A$130,$A18)</f>
        <v>0</v>
      </c>
    </row>
    <row r="19" spans="1:13" x14ac:dyDescent="0.25">
      <c r="A19">
        <v>2030</v>
      </c>
      <c r="B19" s="11">
        <f>TREND(Calculations!B$129:B$130,Calculations!$A$129:$A$130,$A19)</f>
        <v>0</v>
      </c>
      <c r="C19" s="25">
        <f>TREND(Calculations!C$129:C$130,Calculations!$A$129:$A$130,$A19)</f>
        <v>5.0618357836716005E-4</v>
      </c>
      <c r="D19" s="11">
        <f>TREND(Calculations!D$129:D$130,Calculations!$A$129:$A$130,$A19)</f>
        <v>0</v>
      </c>
      <c r="E19" s="25">
        <f>TREND(Calculations!E$129:E$130,Calculations!$A$129:$A$130,$A19)</f>
        <v>3.0933440900215714E-3</v>
      </c>
      <c r="F19" s="11">
        <f>TREND(Calculations!F$129:F$130,Calculations!$A$129:$A$130,$A19)</f>
        <v>0</v>
      </c>
      <c r="G19" s="25">
        <f>TREND(Calculations!G$129:G$130,Calculations!$A$129:$A$130,$A19)</f>
        <v>9.2800322700647087E-2</v>
      </c>
      <c r="H19" s="25">
        <f>TREND(Calculations!H$129:H$130,Calculations!$A$129:$A$130,$A19)</f>
        <v>1.6872785945572177E-2</v>
      </c>
      <c r="I19" s="11">
        <f>TREND(Calculations!I$129:I$130,Calculations!$A$129:$A$130,$A19)</f>
        <v>0</v>
      </c>
      <c r="J19" s="11">
        <f>TREND(Calculations!J$129:J$130,Calculations!$A$129:$A$130,$A19)</f>
        <v>0</v>
      </c>
      <c r="K19" s="11">
        <f>TREND(Calculations!K$129:K$130,Calculations!$A$129:$A$130,$A19)</f>
        <v>0</v>
      </c>
      <c r="L19" s="11">
        <f>TREND(Calculations!L$129:L$130,Calculations!$A$129:$A$130,$A19)</f>
        <v>0</v>
      </c>
      <c r="M19" s="11">
        <f>TREND(Calculations!M$129:M$130,Calculations!$A$129:$A$130,$A19)</f>
        <v>0</v>
      </c>
    </row>
    <row r="20" spans="1:13" x14ac:dyDescent="0.35">
      <c r="A20" s="18">
        <v>2031</v>
      </c>
      <c r="B20" s="11">
        <f>TREND(Calculations!B$129:B$130,Calculations!$A$129:$A$130,$A20)</f>
        <v>0</v>
      </c>
      <c r="C20" s="25">
        <f>TREND(Calculations!C$129:C$130,Calculations!$A$129:$A$130,$A20)</f>
        <v>5.2369939436666679E-4</v>
      </c>
      <c r="D20" s="11">
        <f>TREND(Calculations!D$129:D$130,Calculations!$A$129:$A$130,$A20)</f>
        <v>0</v>
      </c>
      <c r="E20" s="25">
        <f>TREND(Calculations!E$129:E$130,Calculations!$A$129:$A$130,$A20)</f>
        <v>3.1997919522795126E-3</v>
      </c>
      <c r="F20" s="11">
        <f>TREND(Calculations!F$129:F$130,Calculations!$A$129:$A$130,$A20)</f>
        <v>0</v>
      </c>
      <c r="G20" s="25">
        <f>TREND(Calculations!G$129:G$130,Calculations!$A$129:$A$130,$A20)</f>
        <v>9.599375856838499E-2</v>
      </c>
      <c r="H20" s="25">
        <f>TREND(Calculations!H$129:H$130,Calculations!$A$129:$A$130,$A20)</f>
        <v>1.7492240609896514E-2</v>
      </c>
      <c r="I20" s="11">
        <f>TREND(Calculations!I$129:I$130,Calculations!$A$129:$A$130,$A20)</f>
        <v>0</v>
      </c>
      <c r="J20" s="11">
        <f>TREND(Calculations!J$129:J$130,Calculations!$A$129:$A$130,$A20)</f>
        <v>0</v>
      </c>
      <c r="K20" s="11">
        <f>TREND(Calculations!K$129:K$130,Calculations!$A$129:$A$130,$A20)</f>
        <v>0</v>
      </c>
      <c r="L20" s="11">
        <f>TREND(Calculations!L$129:L$130,Calculations!$A$129:$A$130,$A20)</f>
        <v>0</v>
      </c>
      <c r="M20" s="11">
        <f>TREND(Calculations!M$129:M$130,Calculations!$A$129:$A$130,$A20)</f>
        <v>0</v>
      </c>
    </row>
    <row r="21" spans="1:13" x14ac:dyDescent="0.35">
      <c r="A21" s="18">
        <v>2032</v>
      </c>
      <c r="B21" s="11">
        <f>TREND(Calculations!B$129:B$130,Calculations!$A$129:$A$130,$A21)</f>
        <v>0</v>
      </c>
      <c r="C21" s="25">
        <f>TREND(Calculations!C$129:C$130,Calculations!$A$129:$A$130,$A21)</f>
        <v>5.412152103661666E-4</v>
      </c>
      <c r="D21" s="11">
        <f>TREND(Calculations!D$129:D$130,Calculations!$A$129:$A$130,$A21)</f>
        <v>0</v>
      </c>
      <c r="E21" s="25">
        <f>TREND(Calculations!E$129:E$130,Calculations!$A$129:$A$130,$A21)</f>
        <v>3.3062398145374261E-3</v>
      </c>
      <c r="F21" s="11">
        <f>TREND(Calculations!F$129:F$130,Calculations!$A$129:$A$130,$A21)</f>
        <v>0</v>
      </c>
      <c r="G21" s="25">
        <f>TREND(Calculations!G$129:G$130,Calculations!$A$129:$A$130,$A21)</f>
        <v>9.9187194436122894E-2</v>
      </c>
      <c r="H21" s="25">
        <f>TREND(Calculations!H$129:H$130,Calculations!$A$129:$A$130,$A21)</f>
        <v>1.8111695274221074E-2</v>
      </c>
      <c r="I21" s="11">
        <f>TREND(Calculations!I$129:I$130,Calculations!$A$129:$A$130,$A21)</f>
        <v>0</v>
      </c>
      <c r="J21" s="11">
        <f>TREND(Calculations!J$129:J$130,Calculations!$A$129:$A$130,$A21)</f>
        <v>0</v>
      </c>
      <c r="K21" s="11">
        <f>TREND(Calculations!K$129:K$130,Calculations!$A$129:$A$130,$A21)</f>
        <v>0</v>
      </c>
      <c r="L21" s="11">
        <f>TREND(Calculations!L$129:L$130,Calculations!$A$129:$A$130,$A21)</f>
        <v>0</v>
      </c>
      <c r="M21" s="11">
        <f>TREND(Calculations!M$129:M$130,Calculations!$A$129:$A$130,$A21)</f>
        <v>0</v>
      </c>
    </row>
    <row r="22" spans="1:13" x14ac:dyDescent="0.35">
      <c r="A22" s="18">
        <v>2033</v>
      </c>
      <c r="B22" s="11">
        <f>TREND(Calculations!B$129:B$130,Calculations!$A$129:$A$130,$A22)</f>
        <v>0</v>
      </c>
      <c r="C22" s="25">
        <f>TREND(Calculations!C$129:C$130,Calculations!$A$129:$A$130,$A22)</f>
        <v>5.5873102636566641E-4</v>
      </c>
      <c r="D22" s="11">
        <f>TREND(Calculations!D$129:D$130,Calculations!$A$129:$A$130,$A22)</f>
        <v>0</v>
      </c>
      <c r="E22" s="25">
        <f>TREND(Calculations!E$129:E$130,Calculations!$A$129:$A$130,$A22)</f>
        <v>3.4126876767953673E-3</v>
      </c>
      <c r="F22" s="11">
        <f>TREND(Calculations!F$129:F$130,Calculations!$A$129:$A$130,$A22)</f>
        <v>0</v>
      </c>
      <c r="G22" s="25">
        <f>TREND(Calculations!G$129:G$130,Calculations!$A$129:$A$130,$A22)</f>
        <v>0.1023806303038608</v>
      </c>
      <c r="H22" s="25">
        <f>TREND(Calculations!H$129:H$130,Calculations!$A$129:$A$130,$A22)</f>
        <v>1.8731149938545411E-2</v>
      </c>
      <c r="I22" s="11">
        <f>TREND(Calculations!I$129:I$130,Calculations!$A$129:$A$130,$A22)</f>
        <v>0</v>
      </c>
      <c r="J22" s="11">
        <f>TREND(Calculations!J$129:J$130,Calculations!$A$129:$A$130,$A22)</f>
        <v>0</v>
      </c>
      <c r="K22" s="11">
        <f>TREND(Calculations!K$129:K$130,Calculations!$A$129:$A$130,$A22)</f>
        <v>0</v>
      </c>
      <c r="L22" s="11">
        <f>TREND(Calculations!L$129:L$130,Calculations!$A$129:$A$130,$A22)</f>
        <v>0</v>
      </c>
      <c r="M22" s="11">
        <f>TREND(Calculations!M$129:M$130,Calculations!$A$129:$A$130,$A22)</f>
        <v>0</v>
      </c>
    </row>
    <row r="23" spans="1:13" x14ac:dyDescent="0.35">
      <c r="A23" s="18">
        <v>2034</v>
      </c>
      <c r="B23" s="11">
        <f>TREND(Calculations!B$129:B$130,Calculations!$A$129:$A$130,$A23)</f>
        <v>0</v>
      </c>
      <c r="C23" s="25">
        <f>TREND(Calculations!C$129:C$130,Calculations!$A$129:$A$130,$A23)</f>
        <v>5.7624684236516621E-4</v>
      </c>
      <c r="D23" s="11">
        <f>TREND(Calculations!D$129:D$130,Calculations!$A$129:$A$130,$A23)</f>
        <v>0</v>
      </c>
      <c r="E23" s="25">
        <f>TREND(Calculations!E$129:E$130,Calculations!$A$129:$A$130,$A23)</f>
        <v>3.5191355390533086E-3</v>
      </c>
      <c r="F23" s="11">
        <f>TREND(Calculations!F$129:F$130,Calculations!$A$129:$A$130,$A23)</f>
        <v>0</v>
      </c>
      <c r="G23" s="25">
        <f>TREND(Calculations!G$129:G$130,Calculations!$A$129:$A$130,$A23)</f>
        <v>0.1055740661715987</v>
      </c>
      <c r="H23" s="25">
        <f>TREND(Calculations!H$129:H$130,Calculations!$A$129:$A$130,$A23)</f>
        <v>1.935060460286997E-2</v>
      </c>
      <c r="I23" s="11">
        <f>TREND(Calculations!I$129:I$130,Calculations!$A$129:$A$130,$A23)</f>
        <v>0</v>
      </c>
      <c r="J23" s="11">
        <f>TREND(Calculations!J$129:J$130,Calculations!$A$129:$A$130,$A23)</f>
        <v>0</v>
      </c>
      <c r="K23" s="11">
        <f>TREND(Calculations!K$129:K$130,Calculations!$A$129:$A$130,$A23)</f>
        <v>0</v>
      </c>
      <c r="L23" s="11">
        <f>TREND(Calculations!L$129:L$130,Calculations!$A$129:$A$130,$A23)</f>
        <v>0</v>
      </c>
      <c r="M23" s="11">
        <f>TREND(Calculations!M$129:M$130,Calculations!$A$129:$A$130,$A23)</f>
        <v>0</v>
      </c>
    </row>
    <row r="24" spans="1:13" x14ac:dyDescent="0.35">
      <c r="A24" s="18">
        <v>2035</v>
      </c>
      <c r="B24" s="11">
        <f>TREND(Calculations!B$129:B$130,Calculations!$A$129:$A$130,$A24)</f>
        <v>0</v>
      </c>
      <c r="C24" s="25">
        <f>TREND(Calculations!C$129:C$130,Calculations!$A$129:$A$130,$A24)</f>
        <v>5.9376265836466602E-4</v>
      </c>
      <c r="D24" s="11">
        <f>TREND(Calculations!D$129:D$130,Calculations!$A$129:$A$130,$A24)</f>
        <v>0</v>
      </c>
      <c r="E24" s="25">
        <f>TREND(Calculations!E$129:E$130,Calculations!$A$129:$A$130,$A24)</f>
        <v>3.6255834013112498E-3</v>
      </c>
      <c r="F24" s="11">
        <f>TREND(Calculations!F$129:F$130,Calculations!$A$129:$A$130,$A24)</f>
        <v>0</v>
      </c>
      <c r="G24" s="25">
        <f>TREND(Calculations!G$129:G$130,Calculations!$A$129:$A$130,$A24)</f>
        <v>0.10876750203933749</v>
      </c>
      <c r="H24" s="25">
        <f>TREND(Calculations!H$129:H$130,Calculations!$A$129:$A$130,$A24)</f>
        <v>1.9970059267194529E-2</v>
      </c>
      <c r="I24" s="11">
        <f>TREND(Calculations!I$129:I$130,Calculations!$A$129:$A$130,$A24)</f>
        <v>0</v>
      </c>
      <c r="J24" s="11">
        <f>TREND(Calculations!J$129:J$130,Calculations!$A$129:$A$130,$A24)</f>
        <v>0</v>
      </c>
      <c r="K24" s="11">
        <f>TREND(Calculations!K$129:K$130,Calculations!$A$129:$A$130,$A24)</f>
        <v>0</v>
      </c>
      <c r="L24" s="11">
        <f>TREND(Calculations!L$129:L$130,Calculations!$A$129:$A$130,$A24)</f>
        <v>0</v>
      </c>
      <c r="M24" s="11">
        <f>TREND(Calculations!M$129:M$130,Calculations!$A$129:$A$130,$A24)</f>
        <v>0</v>
      </c>
    </row>
    <row r="25" spans="1:13" x14ac:dyDescent="0.35">
      <c r="A25" s="18">
        <v>2036</v>
      </c>
      <c r="B25" s="11">
        <f>TREND(Calculations!B$129:B$130,Calculations!$A$129:$A$130,$A25)</f>
        <v>0</v>
      </c>
      <c r="C25" s="25">
        <f>TREND(Calculations!C$129:C$130,Calculations!$A$129:$A$130,$A25)</f>
        <v>6.1127847436417276E-4</v>
      </c>
      <c r="D25" s="11">
        <f>TREND(Calculations!D$129:D$130,Calculations!$A$129:$A$130,$A25)</f>
        <v>0</v>
      </c>
      <c r="E25" s="25">
        <f>TREND(Calculations!E$129:E$130,Calculations!$A$129:$A$130,$A25)</f>
        <v>3.7320312635691633E-3</v>
      </c>
      <c r="F25" s="11">
        <f>TREND(Calculations!F$129:F$130,Calculations!$A$129:$A$130,$A25)</f>
        <v>0</v>
      </c>
      <c r="G25" s="25">
        <f>TREND(Calculations!G$129:G$130,Calculations!$A$129:$A$130,$A25)</f>
        <v>0.1119609379070754</v>
      </c>
      <c r="H25" s="25">
        <f>TREND(Calculations!H$129:H$130,Calculations!$A$129:$A$130,$A25)</f>
        <v>2.0589513931518866E-2</v>
      </c>
      <c r="I25" s="11">
        <f>TREND(Calculations!I$129:I$130,Calculations!$A$129:$A$130,$A25)</f>
        <v>0</v>
      </c>
      <c r="J25" s="11">
        <f>TREND(Calculations!J$129:J$130,Calculations!$A$129:$A$130,$A25)</f>
        <v>0</v>
      </c>
      <c r="K25" s="11">
        <f>TREND(Calculations!K$129:K$130,Calculations!$A$129:$A$130,$A25)</f>
        <v>0</v>
      </c>
      <c r="L25" s="11">
        <f>TREND(Calculations!L$129:L$130,Calculations!$A$129:$A$130,$A25)</f>
        <v>0</v>
      </c>
      <c r="M25" s="11">
        <f>TREND(Calculations!M$129:M$130,Calculations!$A$129:$A$130,$A25)</f>
        <v>0</v>
      </c>
    </row>
    <row r="26" spans="1:13" x14ac:dyDescent="0.35">
      <c r="A26" s="18">
        <v>2037</v>
      </c>
      <c r="B26" s="11">
        <f>TREND(Calculations!B$129:B$130,Calculations!$A$129:$A$130,$A26)</f>
        <v>0</v>
      </c>
      <c r="C26" s="25">
        <f>TREND(Calculations!C$129:C$130,Calculations!$A$129:$A$130,$A26)</f>
        <v>6.2879429036367257E-4</v>
      </c>
      <c r="D26" s="11">
        <f>TREND(Calculations!D$129:D$130,Calculations!$A$129:$A$130,$A26)</f>
        <v>0</v>
      </c>
      <c r="E26" s="25">
        <f>TREND(Calculations!E$129:E$130,Calculations!$A$129:$A$130,$A26)</f>
        <v>3.8384791258271045E-3</v>
      </c>
      <c r="F26" s="11">
        <f>TREND(Calculations!F$129:F$130,Calculations!$A$129:$A$130,$A26)</f>
        <v>0</v>
      </c>
      <c r="G26" s="25">
        <f>TREND(Calculations!G$129:G$130,Calculations!$A$129:$A$130,$A26)</f>
        <v>0.1151543737748133</v>
      </c>
      <c r="H26" s="25">
        <f>TREND(Calculations!H$129:H$130,Calculations!$A$129:$A$130,$A26)</f>
        <v>2.1208968595843425E-2</v>
      </c>
      <c r="I26" s="11">
        <f>TREND(Calculations!I$129:I$130,Calculations!$A$129:$A$130,$A26)</f>
        <v>0</v>
      </c>
      <c r="J26" s="11">
        <f>TREND(Calculations!J$129:J$130,Calculations!$A$129:$A$130,$A26)</f>
        <v>0</v>
      </c>
      <c r="K26" s="11">
        <f>TREND(Calculations!K$129:K$130,Calculations!$A$129:$A$130,$A26)</f>
        <v>0</v>
      </c>
      <c r="L26" s="11">
        <f>TREND(Calculations!L$129:L$130,Calculations!$A$129:$A$130,$A26)</f>
        <v>0</v>
      </c>
      <c r="M26" s="11">
        <f>TREND(Calculations!M$129:M$130,Calculations!$A$129:$A$130,$A26)</f>
        <v>0</v>
      </c>
    </row>
    <row r="27" spans="1:13" x14ac:dyDescent="0.35">
      <c r="A27" s="18">
        <v>2038</v>
      </c>
      <c r="B27" s="11">
        <f>TREND(Calculations!B$129:B$130,Calculations!$A$129:$A$130,$A27)</f>
        <v>0</v>
      </c>
      <c r="C27" s="25">
        <f>TREND(Calculations!C$129:C$130,Calculations!$A$129:$A$130,$A27)</f>
        <v>6.4631010636317238E-4</v>
      </c>
      <c r="D27" s="11">
        <f>TREND(Calculations!D$129:D$130,Calculations!$A$129:$A$130,$A27)</f>
        <v>0</v>
      </c>
      <c r="E27" s="25">
        <f>TREND(Calculations!E$129:E$130,Calculations!$A$129:$A$130,$A27)</f>
        <v>3.9449269880850457E-3</v>
      </c>
      <c r="F27" s="11">
        <f>TREND(Calculations!F$129:F$130,Calculations!$A$129:$A$130,$A27)</f>
        <v>0</v>
      </c>
      <c r="G27" s="25">
        <f>TREND(Calculations!G$129:G$130,Calculations!$A$129:$A$130,$A27)</f>
        <v>0.1183478096425512</v>
      </c>
      <c r="H27" s="25">
        <f>TREND(Calculations!H$129:H$130,Calculations!$A$129:$A$130,$A27)</f>
        <v>2.1828423260167762E-2</v>
      </c>
      <c r="I27" s="11">
        <f>TREND(Calculations!I$129:I$130,Calculations!$A$129:$A$130,$A27)</f>
        <v>0</v>
      </c>
      <c r="J27" s="11">
        <f>TREND(Calculations!J$129:J$130,Calculations!$A$129:$A$130,$A27)</f>
        <v>0</v>
      </c>
      <c r="K27" s="11">
        <f>TREND(Calculations!K$129:K$130,Calculations!$A$129:$A$130,$A27)</f>
        <v>0</v>
      </c>
      <c r="L27" s="11">
        <f>TREND(Calculations!L$129:L$130,Calculations!$A$129:$A$130,$A27)</f>
        <v>0</v>
      </c>
      <c r="M27" s="11">
        <f>TREND(Calculations!M$129:M$130,Calculations!$A$129:$A$130,$A27)</f>
        <v>0</v>
      </c>
    </row>
    <row r="28" spans="1:13" x14ac:dyDescent="0.35">
      <c r="A28" s="18">
        <v>2039</v>
      </c>
      <c r="B28" s="11">
        <f>TREND(Calculations!B$129:B$130,Calculations!$A$129:$A$130,$A28)</f>
        <v>0</v>
      </c>
      <c r="C28" s="25">
        <f>TREND(Calculations!C$129:C$130,Calculations!$A$129:$A$130,$A28)</f>
        <v>6.6382592236267218E-4</v>
      </c>
      <c r="D28" s="11">
        <f>TREND(Calculations!D$129:D$130,Calculations!$A$129:$A$130,$A28)</f>
        <v>0</v>
      </c>
      <c r="E28" s="25">
        <f>TREND(Calculations!E$129:E$130,Calculations!$A$129:$A$130,$A28)</f>
        <v>4.0513748503429869E-3</v>
      </c>
      <c r="F28" s="11">
        <f>TREND(Calculations!F$129:F$130,Calculations!$A$129:$A$130,$A28)</f>
        <v>0</v>
      </c>
      <c r="G28" s="25">
        <f>TREND(Calculations!G$129:G$130,Calculations!$A$129:$A$130,$A28)</f>
        <v>0.12154124551028911</v>
      </c>
      <c r="H28" s="25">
        <f>TREND(Calculations!H$129:H$130,Calculations!$A$129:$A$130,$A28)</f>
        <v>2.2447877924492321E-2</v>
      </c>
      <c r="I28" s="11">
        <f>TREND(Calculations!I$129:I$130,Calculations!$A$129:$A$130,$A28)</f>
        <v>0</v>
      </c>
      <c r="J28" s="11">
        <f>TREND(Calculations!J$129:J$130,Calculations!$A$129:$A$130,$A28)</f>
        <v>0</v>
      </c>
      <c r="K28" s="11">
        <f>TREND(Calculations!K$129:K$130,Calculations!$A$129:$A$130,$A28)</f>
        <v>0</v>
      </c>
      <c r="L28" s="11">
        <f>TREND(Calculations!L$129:L$130,Calculations!$A$129:$A$130,$A28)</f>
        <v>0</v>
      </c>
      <c r="M28" s="11">
        <f>TREND(Calculations!M$129:M$130,Calculations!$A$129:$A$130,$A28)</f>
        <v>0</v>
      </c>
    </row>
    <row r="29" spans="1:13" x14ac:dyDescent="0.35">
      <c r="A29" s="18">
        <v>2040</v>
      </c>
      <c r="B29" s="11">
        <f>TREND(Calculations!B$129:B$130,Calculations!$A$129:$A$130,$A29)</f>
        <v>0</v>
      </c>
      <c r="C29" s="25">
        <f>TREND(Calculations!C$129:C$130,Calculations!$A$129:$A$130,$A29)</f>
        <v>6.8134173836217199E-4</v>
      </c>
      <c r="D29" s="11">
        <f>TREND(Calculations!D$129:D$130,Calculations!$A$129:$A$130,$A29)</f>
        <v>0</v>
      </c>
      <c r="E29" s="25">
        <f>TREND(Calculations!E$129:E$130,Calculations!$A$129:$A$130,$A29)</f>
        <v>4.1578227126009004E-3</v>
      </c>
      <c r="F29" s="11">
        <f>TREND(Calculations!F$129:F$130,Calculations!$A$129:$A$130,$A29)</f>
        <v>0</v>
      </c>
      <c r="G29" s="25">
        <f>TREND(Calculations!G$129:G$130,Calculations!$A$129:$A$130,$A29)</f>
        <v>0.12473468137802701</v>
      </c>
      <c r="H29" s="25">
        <f>TREND(Calculations!H$129:H$130,Calculations!$A$129:$A$130,$A29)</f>
        <v>2.3067332588816658E-2</v>
      </c>
      <c r="I29" s="11">
        <f>TREND(Calculations!I$129:I$130,Calculations!$A$129:$A$130,$A29)</f>
        <v>0</v>
      </c>
      <c r="J29" s="11">
        <f>TREND(Calculations!J$129:J$130,Calculations!$A$129:$A$130,$A29)</f>
        <v>0</v>
      </c>
      <c r="K29" s="11">
        <f>TREND(Calculations!K$129:K$130,Calculations!$A$129:$A$130,$A29)</f>
        <v>0</v>
      </c>
      <c r="L29" s="11">
        <f>TREND(Calculations!L$129:L$130,Calculations!$A$129:$A$130,$A29)</f>
        <v>0</v>
      </c>
      <c r="M29" s="11">
        <f>TREND(Calculations!M$129:M$130,Calculations!$A$129:$A$130,$A29)</f>
        <v>0</v>
      </c>
    </row>
    <row r="30" spans="1:13" x14ac:dyDescent="0.35">
      <c r="A30" s="18">
        <v>2041</v>
      </c>
      <c r="B30" s="11">
        <f>TREND(Calculations!B$129:B$130,Calculations!$A$129:$A$130,$A30)</f>
        <v>0</v>
      </c>
      <c r="C30" s="25">
        <f>TREND(Calculations!C$129:C$130,Calculations!$A$129:$A$130,$A30)</f>
        <v>6.9885755436167873E-4</v>
      </c>
      <c r="D30" s="11">
        <f>TREND(Calculations!D$129:D$130,Calculations!$A$129:$A$130,$A30)</f>
        <v>0</v>
      </c>
      <c r="E30" s="25">
        <f>TREND(Calculations!E$129:E$130,Calculations!$A$129:$A$130,$A30)</f>
        <v>4.2642705748588416E-3</v>
      </c>
      <c r="F30" s="11">
        <f>TREND(Calculations!F$129:F$130,Calculations!$A$129:$A$130,$A30)</f>
        <v>0</v>
      </c>
      <c r="G30" s="25">
        <f>TREND(Calculations!G$129:G$130,Calculations!$A$129:$A$130,$A30)</f>
        <v>0.12792811724576492</v>
      </c>
      <c r="H30" s="25">
        <f>TREND(Calculations!H$129:H$130,Calculations!$A$129:$A$130,$A30)</f>
        <v>2.3686787253141217E-2</v>
      </c>
      <c r="I30" s="11">
        <f>TREND(Calculations!I$129:I$130,Calculations!$A$129:$A$130,$A30)</f>
        <v>0</v>
      </c>
      <c r="J30" s="11">
        <f>TREND(Calculations!J$129:J$130,Calculations!$A$129:$A$130,$A30)</f>
        <v>0</v>
      </c>
      <c r="K30" s="11">
        <f>TREND(Calculations!K$129:K$130,Calculations!$A$129:$A$130,$A30)</f>
        <v>0</v>
      </c>
      <c r="L30" s="11">
        <f>TREND(Calculations!L$129:L$130,Calculations!$A$129:$A$130,$A30)</f>
        <v>0</v>
      </c>
      <c r="M30" s="11">
        <f>TREND(Calculations!M$129:M$130,Calculations!$A$129:$A$130,$A30)</f>
        <v>0</v>
      </c>
    </row>
    <row r="31" spans="1:13" x14ac:dyDescent="0.35">
      <c r="A31" s="18">
        <v>2042</v>
      </c>
      <c r="B31" s="11">
        <f>TREND(Calculations!B$129:B$130,Calculations!$A$129:$A$130,$A31)</f>
        <v>0</v>
      </c>
      <c r="C31" s="25">
        <f>TREND(Calculations!C$129:C$130,Calculations!$A$129:$A$130,$A31)</f>
        <v>7.1637337036117854E-4</v>
      </c>
      <c r="D31" s="11">
        <f>TREND(Calculations!D$129:D$130,Calculations!$A$129:$A$130,$A31)</f>
        <v>0</v>
      </c>
      <c r="E31" s="25">
        <f>TREND(Calculations!E$129:E$130,Calculations!$A$129:$A$130,$A31)</f>
        <v>4.3707184371167829E-3</v>
      </c>
      <c r="F31" s="11">
        <f>TREND(Calculations!F$129:F$130,Calculations!$A$129:$A$130,$A31)</f>
        <v>0</v>
      </c>
      <c r="G31" s="25">
        <f>TREND(Calculations!G$129:G$130,Calculations!$A$129:$A$130,$A31)</f>
        <v>0.13112155311350282</v>
      </c>
      <c r="H31" s="25">
        <f>TREND(Calculations!H$129:H$130,Calculations!$A$129:$A$130,$A31)</f>
        <v>2.4306241917465776E-2</v>
      </c>
      <c r="I31" s="11">
        <f>TREND(Calculations!I$129:I$130,Calculations!$A$129:$A$130,$A31)</f>
        <v>0</v>
      </c>
      <c r="J31" s="11">
        <f>TREND(Calculations!J$129:J$130,Calculations!$A$129:$A$130,$A31)</f>
        <v>0</v>
      </c>
      <c r="K31" s="11">
        <f>TREND(Calculations!K$129:K$130,Calculations!$A$129:$A$130,$A31)</f>
        <v>0</v>
      </c>
      <c r="L31" s="11">
        <f>TREND(Calculations!L$129:L$130,Calculations!$A$129:$A$130,$A31)</f>
        <v>0</v>
      </c>
      <c r="M31" s="11">
        <f>TREND(Calculations!M$129:M$130,Calculations!$A$129:$A$130,$A31)</f>
        <v>0</v>
      </c>
    </row>
    <row r="32" spans="1:13" x14ac:dyDescent="0.35">
      <c r="A32" s="18">
        <v>2043</v>
      </c>
      <c r="B32" s="11">
        <f>TREND(Calculations!B$129:B$130,Calculations!$A$129:$A$130,$A32)</f>
        <v>0</v>
      </c>
      <c r="C32" s="25">
        <f>TREND(Calculations!C$129:C$130,Calculations!$A$129:$A$130,$A32)</f>
        <v>7.3388918636067835E-4</v>
      </c>
      <c r="D32" s="11">
        <f>TREND(Calculations!D$129:D$130,Calculations!$A$129:$A$130,$A32)</f>
        <v>0</v>
      </c>
      <c r="E32" s="25">
        <f>TREND(Calculations!E$129:E$130,Calculations!$A$129:$A$130,$A32)</f>
        <v>4.4771662993746963E-3</v>
      </c>
      <c r="F32" s="11">
        <f>TREND(Calculations!F$129:F$130,Calculations!$A$129:$A$130,$A32)</f>
        <v>0</v>
      </c>
      <c r="G32" s="25">
        <f>TREND(Calculations!G$129:G$130,Calculations!$A$129:$A$130,$A32)</f>
        <v>0.13431498898124072</v>
      </c>
      <c r="H32" s="25">
        <f>TREND(Calculations!H$129:H$130,Calculations!$A$129:$A$130,$A32)</f>
        <v>2.4925696581790113E-2</v>
      </c>
      <c r="I32" s="11">
        <f>TREND(Calculations!I$129:I$130,Calculations!$A$129:$A$130,$A32)</f>
        <v>0</v>
      </c>
      <c r="J32" s="11">
        <f>TREND(Calculations!J$129:J$130,Calculations!$A$129:$A$130,$A32)</f>
        <v>0</v>
      </c>
      <c r="K32" s="11">
        <f>TREND(Calculations!K$129:K$130,Calculations!$A$129:$A$130,$A32)</f>
        <v>0</v>
      </c>
      <c r="L32" s="11">
        <f>TREND(Calculations!L$129:L$130,Calculations!$A$129:$A$130,$A32)</f>
        <v>0</v>
      </c>
      <c r="M32" s="11">
        <f>TREND(Calculations!M$129:M$130,Calculations!$A$129:$A$130,$A32)</f>
        <v>0</v>
      </c>
    </row>
    <row r="33" spans="1:13" x14ac:dyDescent="0.35">
      <c r="A33" s="18">
        <v>2044</v>
      </c>
      <c r="B33" s="11">
        <f>TREND(Calculations!B$129:B$130,Calculations!$A$129:$A$130,$A33)</f>
        <v>0</v>
      </c>
      <c r="C33" s="25">
        <f>TREND(Calculations!C$129:C$130,Calculations!$A$129:$A$130,$A33)</f>
        <v>7.5140500236017815E-4</v>
      </c>
      <c r="D33" s="11">
        <f>TREND(Calculations!D$129:D$130,Calculations!$A$129:$A$130,$A33)</f>
        <v>0</v>
      </c>
      <c r="E33" s="25">
        <f>TREND(Calculations!E$129:E$130,Calculations!$A$129:$A$130,$A33)</f>
        <v>4.5836141616326376E-3</v>
      </c>
      <c r="F33" s="11">
        <f>TREND(Calculations!F$129:F$130,Calculations!$A$129:$A$130,$A33)</f>
        <v>0</v>
      </c>
      <c r="G33" s="25">
        <f>TREND(Calculations!G$129:G$130,Calculations!$A$129:$A$130,$A33)</f>
        <v>0.13750842484897952</v>
      </c>
      <c r="H33" s="25">
        <f>TREND(Calculations!H$129:H$130,Calculations!$A$129:$A$130,$A33)</f>
        <v>2.5545151246114672E-2</v>
      </c>
      <c r="I33" s="11">
        <f>TREND(Calculations!I$129:I$130,Calculations!$A$129:$A$130,$A33)</f>
        <v>0</v>
      </c>
      <c r="J33" s="11">
        <f>TREND(Calculations!J$129:J$130,Calculations!$A$129:$A$130,$A33)</f>
        <v>0</v>
      </c>
      <c r="K33" s="11">
        <f>TREND(Calculations!K$129:K$130,Calculations!$A$129:$A$130,$A33)</f>
        <v>0</v>
      </c>
      <c r="L33" s="11">
        <f>TREND(Calculations!L$129:L$130,Calculations!$A$129:$A$130,$A33)</f>
        <v>0</v>
      </c>
      <c r="M33" s="11">
        <f>TREND(Calculations!M$129:M$130,Calculations!$A$129:$A$130,$A33)</f>
        <v>0</v>
      </c>
    </row>
    <row r="34" spans="1:13" x14ac:dyDescent="0.35">
      <c r="A34" s="18">
        <v>2045</v>
      </c>
      <c r="B34" s="11">
        <f>TREND(Calculations!B$129:B$130,Calculations!$A$129:$A$130,$A34)</f>
        <v>0</v>
      </c>
      <c r="C34" s="25">
        <f>TREND(Calculations!C$129:C$130,Calculations!$A$129:$A$130,$A34)</f>
        <v>7.6892081835967796E-4</v>
      </c>
      <c r="D34" s="11">
        <f>TREND(Calculations!D$129:D$130,Calculations!$A$129:$A$130,$A34)</f>
        <v>0</v>
      </c>
      <c r="E34" s="25">
        <f>TREND(Calculations!E$129:E$130,Calculations!$A$129:$A$130,$A34)</f>
        <v>4.6900620238905788E-3</v>
      </c>
      <c r="F34" s="11">
        <f>TREND(Calculations!F$129:F$130,Calculations!$A$129:$A$130,$A34)</f>
        <v>0</v>
      </c>
      <c r="G34" s="25">
        <f>TREND(Calculations!G$129:G$130,Calculations!$A$129:$A$130,$A34)</f>
        <v>0.14070186071671742</v>
      </c>
      <c r="H34" s="25">
        <f>TREND(Calculations!H$129:H$130,Calculations!$A$129:$A$130,$A34)</f>
        <v>2.6164605910439009E-2</v>
      </c>
      <c r="I34" s="11">
        <f>TREND(Calculations!I$129:I$130,Calculations!$A$129:$A$130,$A34)</f>
        <v>0</v>
      </c>
      <c r="J34" s="11">
        <f>TREND(Calculations!J$129:J$130,Calculations!$A$129:$A$130,$A34)</f>
        <v>0</v>
      </c>
      <c r="K34" s="11">
        <f>TREND(Calculations!K$129:K$130,Calculations!$A$129:$A$130,$A34)</f>
        <v>0</v>
      </c>
      <c r="L34" s="11">
        <f>TREND(Calculations!L$129:L$130,Calculations!$A$129:$A$130,$A34)</f>
        <v>0</v>
      </c>
      <c r="M34" s="11">
        <f>TREND(Calculations!M$129:M$130,Calculations!$A$129:$A$130,$A34)</f>
        <v>0</v>
      </c>
    </row>
    <row r="35" spans="1:13" x14ac:dyDescent="0.35">
      <c r="A35" s="18">
        <v>2046</v>
      </c>
      <c r="B35" s="11">
        <f>TREND(Calculations!B$129:B$130,Calculations!$A$129:$A$130,$A35)</f>
        <v>0</v>
      </c>
      <c r="C35" s="25">
        <f>TREND(Calculations!C$129:C$130,Calculations!$A$129:$A$130,$A35)</f>
        <v>7.8643663435918471E-4</v>
      </c>
      <c r="D35" s="11">
        <f>TREND(Calculations!D$129:D$130,Calculations!$A$129:$A$130,$A35)</f>
        <v>0</v>
      </c>
      <c r="E35" s="25">
        <f>TREND(Calculations!E$129:E$130,Calculations!$A$129:$A$130,$A35)</f>
        <v>4.79650988614852E-3</v>
      </c>
      <c r="F35" s="11">
        <f>TREND(Calculations!F$129:F$130,Calculations!$A$129:$A$130,$A35)</f>
        <v>0</v>
      </c>
      <c r="G35" s="25">
        <f>TREND(Calculations!G$129:G$130,Calculations!$A$129:$A$130,$A35)</f>
        <v>0.14389529658445532</v>
      </c>
      <c r="H35" s="25">
        <f>TREND(Calculations!H$129:H$130,Calculations!$A$129:$A$130,$A35)</f>
        <v>2.6784060574763568E-2</v>
      </c>
      <c r="I35" s="11">
        <f>TREND(Calculations!I$129:I$130,Calculations!$A$129:$A$130,$A35)</f>
        <v>0</v>
      </c>
      <c r="J35" s="11">
        <f>TREND(Calculations!J$129:J$130,Calculations!$A$129:$A$130,$A35)</f>
        <v>0</v>
      </c>
      <c r="K35" s="11">
        <f>TREND(Calculations!K$129:K$130,Calculations!$A$129:$A$130,$A35)</f>
        <v>0</v>
      </c>
      <c r="L35" s="11">
        <f>TREND(Calculations!L$129:L$130,Calculations!$A$129:$A$130,$A35)</f>
        <v>0</v>
      </c>
      <c r="M35" s="11">
        <f>TREND(Calculations!M$129:M$130,Calculations!$A$129:$A$130,$A35)</f>
        <v>0</v>
      </c>
    </row>
    <row r="36" spans="1:13" x14ac:dyDescent="0.35">
      <c r="A36" s="18">
        <v>2047</v>
      </c>
      <c r="B36" s="11">
        <f>TREND(Calculations!B$129:B$130,Calculations!$A$129:$A$130,$A36)</f>
        <v>0</v>
      </c>
      <c r="C36" s="25">
        <f>TREND(Calculations!C$129:C$130,Calculations!$A$129:$A$130,$A36)</f>
        <v>8.0395245035868451E-4</v>
      </c>
      <c r="D36" s="11">
        <f>TREND(Calculations!D$129:D$130,Calculations!$A$129:$A$130,$A36)</f>
        <v>0</v>
      </c>
      <c r="E36" s="25">
        <f>TREND(Calculations!E$129:E$130,Calculations!$A$129:$A$130,$A36)</f>
        <v>4.9029577484064335E-3</v>
      </c>
      <c r="F36" s="11">
        <f>TREND(Calculations!F$129:F$130,Calculations!$A$129:$A$130,$A36)</f>
        <v>0</v>
      </c>
      <c r="G36" s="25">
        <f>TREND(Calculations!G$129:G$130,Calculations!$A$129:$A$130,$A36)</f>
        <v>0.14708873245219323</v>
      </c>
      <c r="H36" s="25">
        <f>TREND(Calculations!H$129:H$130,Calculations!$A$129:$A$130,$A36)</f>
        <v>2.7403515239087906E-2</v>
      </c>
      <c r="I36" s="11">
        <f>TREND(Calculations!I$129:I$130,Calculations!$A$129:$A$130,$A36)</f>
        <v>0</v>
      </c>
      <c r="J36" s="11">
        <f>TREND(Calculations!J$129:J$130,Calculations!$A$129:$A$130,$A36)</f>
        <v>0</v>
      </c>
      <c r="K36" s="11">
        <f>TREND(Calculations!K$129:K$130,Calculations!$A$129:$A$130,$A36)</f>
        <v>0</v>
      </c>
      <c r="L36" s="11">
        <f>TREND(Calculations!L$129:L$130,Calculations!$A$129:$A$130,$A36)</f>
        <v>0</v>
      </c>
      <c r="M36" s="11">
        <f>TREND(Calculations!M$129:M$130,Calculations!$A$129:$A$130,$A36)</f>
        <v>0</v>
      </c>
    </row>
    <row r="37" spans="1:13" x14ac:dyDescent="0.35">
      <c r="A37" s="18">
        <v>2048</v>
      </c>
      <c r="B37" s="11">
        <f>TREND(Calculations!B$129:B$130,Calculations!$A$129:$A$130,$A37)</f>
        <v>0</v>
      </c>
      <c r="C37" s="25">
        <f>TREND(Calculations!C$129:C$130,Calculations!$A$129:$A$130,$A37)</f>
        <v>8.2146826635818432E-4</v>
      </c>
      <c r="D37" s="11">
        <f>TREND(Calculations!D$129:D$130,Calculations!$A$129:$A$130,$A37)</f>
        <v>0</v>
      </c>
      <c r="E37" s="25">
        <f>TREND(Calculations!E$129:E$130,Calculations!$A$129:$A$130,$A37)</f>
        <v>5.0094056106643747E-3</v>
      </c>
      <c r="F37" s="11">
        <f>TREND(Calculations!F$129:F$130,Calculations!$A$129:$A$130,$A37)</f>
        <v>0</v>
      </c>
      <c r="G37" s="25">
        <f>TREND(Calculations!G$129:G$130,Calculations!$A$129:$A$130,$A37)</f>
        <v>0.15028216831993113</v>
      </c>
      <c r="H37" s="25">
        <f>TREND(Calculations!H$129:H$130,Calculations!$A$129:$A$130,$A37)</f>
        <v>2.8022969903412465E-2</v>
      </c>
      <c r="I37" s="11">
        <f>TREND(Calculations!I$129:I$130,Calculations!$A$129:$A$130,$A37)</f>
        <v>0</v>
      </c>
      <c r="J37" s="11">
        <f>TREND(Calculations!J$129:J$130,Calculations!$A$129:$A$130,$A37)</f>
        <v>0</v>
      </c>
      <c r="K37" s="11">
        <f>TREND(Calculations!K$129:K$130,Calculations!$A$129:$A$130,$A37)</f>
        <v>0</v>
      </c>
      <c r="L37" s="11">
        <f>TREND(Calculations!L$129:L$130,Calculations!$A$129:$A$130,$A37)</f>
        <v>0</v>
      </c>
      <c r="M37" s="11">
        <f>TREND(Calculations!M$129:M$130,Calculations!$A$129:$A$130,$A37)</f>
        <v>0</v>
      </c>
    </row>
    <row r="38" spans="1:13" x14ac:dyDescent="0.35">
      <c r="A38" s="18">
        <v>2049</v>
      </c>
      <c r="B38" s="11">
        <f>TREND(Calculations!B$129:B$130,Calculations!$A$129:$A$130,$A38)</f>
        <v>0</v>
      </c>
      <c r="C38" s="25">
        <f>TREND(Calculations!C$129:C$130,Calculations!$A$129:$A$130,$A38)</f>
        <v>8.3898408235768412E-4</v>
      </c>
      <c r="D38" s="11">
        <f>TREND(Calculations!D$129:D$130,Calculations!$A$129:$A$130,$A38)</f>
        <v>0</v>
      </c>
      <c r="E38" s="25">
        <f>TREND(Calculations!E$129:E$130,Calculations!$A$129:$A$130,$A38)</f>
        <v>5.115853472922316E-3</v>
      </c>
      <c r="F38" s="11">
        <f>TREND(Calculations!F$129:F$130,Calculations!$A$129:$A$130,$A38)</f>
        <v>0</v>
      </c>
      <c r="G38" s="25">
        <f>TREND(Calculations!G$129:G$130,Calculations!$A$129:$A$130,$A38)</f>
        <v>0.15347560418766903</v>
      </c>
      <c r="H38" s="25">
        <f>TREND(Calculations!H$129:H$130,Calculations!$A$129:$A$130,$A38)</f>
        <v>2.8642424567737024E-2</v>
      </c>
      <c r="I38" s="11">
        <f>TREND(Calculations!I$129:I$130,Calculations!$A$129:$A$130,$A38)</f>
        <v>0</v>
      </c>
      <c r="J38" s="11">
        <f>TREND(Calculations!J$129:J$130,Calculations!$A$129:$A$130,$A38)</f>
        <v>0</v>
      </c>
      <c r="K38" s="11">
        <f>TREND(Calculations!K$129:K$130,Calculations!$A$129:$A$130,$A38)</f>
        <v>0</v>
      </c>
      <c r="L38" s="11">
        <f>TREND(Calculations!L$129:L$130,Calculations!$A$129:$A$130,$A38)</f>
        <v>0</v>
      </c>
      <c r="M38" s="11">
        <f>TREND(Calculations!M$129:M$130,Calculations!$A$129:$A$130,$A38)</f>
        <v>0</v>
      </c>
    </row>
    <row r="39" spans="1:13" x14ac:dyDescent="0.35">
      <c r="A39" s="18">
        <v>2050</v>
      </c>
      <c r="B39" s="11">
        <f>TREND(Calculations!B$129:B$130,Calculations!$A$129:$A$130,$A39)</f>
        <v>0</v>
      </c>
      <c r="C39" s="25">
        <f>TREND(Calculations!C$129:C$130,Calculations!$A$129:$A$130,$A39)</f>
        <v>8.5649989835718393E-4</v>
      </c>
      <c r="D39" s="11">
        <f>TREND(Calculations!D$129:D$130,Calculations!$A$129:$A$130,$A39)</f>
        <v>0</v>
      </c>
      <c r="E39" s="25">
        <f>TREND(Calculations!E$129:E$130,Calculations!$A$129:$A$130,$A39)</f>
        <v>5.2223013351802294E-3</v>
      </c>
      <c r="F39" s="11">
        <f>TREND(Calculations!F$129:F$130,Calculations!$A$129:$A$130,$A39)</f>
        <v>0</v>
      </c>
      <c r="G39" s="25">
        <f>TREND(Calculations!G$129:G$130,Calculations!$A$129:$A$130,$A39)</f>
        <v>0.15666904005540694</v>
      </c>
      <c r="H39" s="25">
        <f>TREND(Calculations!H$129:H$130,Calculations!$A$129:$A$130,$A39)</f>
        <v>2.9261879232061361E-2</v>
      </c>
      <c r="I39" s="11">
        <f>TREND(Calculations!I$129:I$130,Calculations!$A$129:$A$130,$A39)</f>
        <v>0</v>
      </c>
      <c r="J39" s="11">
        <f>TREND(Calculations!J$129:J$130,Calculations!$A$129:$A$130,$A39)</f>
        <v>0</v>
      </c>
      <c r="K39" s="11">
        <f>TREND(Calculations!K$129:K$130,Calculations!$A$129:$A$130,$A39)</f>
        <v>0</v>
      </c>
      <c r="L39" s="11">
        <f>TREND(Calculations!L$129:L$130,Calculations!$A$129:$A$130,$A39)</f>
        <v>0</v>
      </c>
      <c r="M39" s="11">
        <f>TREND(Calculations!M$129:M$130,Calculations!$A$129:$A$130,$A39)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9"/>
  <sheetViews>
    <sheetView topLeftCell="A16" workbookViewId="0">
      <selection activeCell="A18" sqref="A18:M39"/>
    </sheetView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TREND(Calculations!B$134:B$135,Calculations!$A$134:$A$135,$A2)</f>
        <v>0</v>
      </c>
      <c r="C2" s="25">
        <f>TREND(Calculations!C$134:C$135,Calculations!$A$134:$A$135,$A2)</f>
        <v>2.3101563839547298E-4</v>
      </c>
      <c r="D2" s="11">
        <f>TREND(Calculations!D$134:D$135,Calculations!$A$134:$A$135,$A2)</f>
        <v>0</v>
      </c>
      <c r="E2" s="25">
        <f>TREND(Calculations!E$134:E$135,Calculations!$A$134:$A$135,$A2)</f>
        <v>9.1518875034102276E-4</v>
      </c>
      <c r="F2" s="11">
        <f>TREND(Calculations!F$134:F$135,Calculations!$A$134:$A$135,$A2)</f>
        <v>0</v>
      </c>
      <c r="G2" s="25">
        <f>TREND(Calculations!G$134:G$135,Calculations!$A$134:$A$135,$A2)</f>
        <v>4.3146978314640982E-2</v>
      </c>
      <c r="H2" s="25">
        <f>TREND(Calculations!H$134:H$135,Calculations!$A$134:$A$135,$A2)</f>
        <v>5.5355015182504408E-3</v>
      </c>
      <c r="I2" s="11">
        <f>TREND(Calculations!I$134:I$135,Calculations!$A$134:$A$135,$A2)</f>
        <v>0</v>
      </c>
      <c r="J2" s="11">
        <f>TREND(Calculations!J$134:J$135,Calculations!$A$134:$A$135,$A2)</f>
        <v>0</v>
      </c>
      <c r="K2" s="11">
        <f>TREND(Calculations!K$134:K$135,Calculations!$A$134:$A$135,$A2)</f>
        <v>0</v>
      </c>
      <c r="L2" s="11">
        <f>TREND(Calculations!L$134:L$135,Calculations!$A$134:$A$135,$A2)</f>
        <v>0</v>
      </c>
      <c r="M2" s="11">
        <f>TREND(Calculations!M$134:M$135,Calculations!$A$134:$A$135,$A2)</f>
        <v>0</v>
      </c>
    </row>
    <row r="3" spans="1:13" x14ac:dyDescent="0.25">
      <c r="A3">
        <v>2014</v>
      </c>
      <c r="B3" s="11">
        <f>TREND(Calculations!B$134:B$135,Calculations!$A$134:$A$135,$A3)</f>
        <v>0</v>
      </c>
      <c r="C3" s="25">
        <f>TREND(Calculations!C$134:C$135,Calculations!$A$134:$A$135,$A3)</f>
        <v>2.4530274982071179E-4</v>
      </c>
      <c r="D3" s="11">
        <f>TREND(Calculations!D$134:D$135,Calculations!$A$134:$A$135,$A3)</f>
        <v>0</v>
      </c>
      <c r="E3" s="25">
        <f>TREND(Calculations!E$134:E$135,Calculations!$A$134:$A$135,$A3)</f>
        <v>9.6750303118933734E-4</v>
      </c>
      <c r="F3" s="11">
        <f>TREND(Calculations!F$134:F$135,Calculations!$A$134:$A$135,$A3)</f>
        <v>0</v>
      </c>
      <c r="G3" s="25">
        <f>TREND(Calculations!G$134:G$135,Calculations!$A$134:$A$135,$A3)</f>
        <v>4.5678261987301738E-2</v>
      </c>
      <c r="H3" s="25">
        <f>TREND(Calculations!H$134:H$135,Calculations!$A$134:$A$135,$A3)</f>
        <v>5.873558027603587E-3</v>
      </c>
      <c r="I3" s="11">
        <f>TREND(Calculations!I$134:I$135,Calculations!$A$134:$A$135,$A3)</f>
        <v>0</v>
      </c>
      <c r="J3" s="11">
        <f>TREND(Calculations!J$134:J$135,Calculations!$A$134:$A$135,$A3)</f>
        <v>0</v>
      </c>
      <c r="K3" s="11">
        <f>TREND(Calculations!K$134:K$135,Calculations!$A$134:$A$135,$A3)</f>
        <v>0</v>
      </c>
      <c r="L3" s="11">
        <f>TREND(Calculations!L$134:L$135,Calculations!$A$134:$A$135,$A3)</f>
        <v>0</v>
      </c>
      <c r="M3" s="11">
        <f>TREND(Calculations!M$134:M$135,Calculations!$A$134:$A$135,$A3)</f>
        <v>0</v>
      </c>
    </row>
    <row r="4" spans="1:13" x14ac:dyDescent="0.25">
      <c r="A4">
        <v>2015</v>
      </c>
      <c r="B4" s="11">
        <f>TREND(Calculations!B$134:B$135,Calculations!$A$134:$A$135,$A4)</f>
        <v>0</v>
      </c>
      <c r="C4" s="25">
        <f>TREND(Calculations!C$134:C$135,Calculations!$A$134:$A$135,$A4)</f>
        <v>2.5958986124595407E-4</v>
      </c>
      <c r="D4" s="11">
        <f>TREND(Calculations!D$134:D$135,Calculations!$A$134:$A$135,$A4)</f>
        <v>0</v>
      </c>
      <c r="E4" s="25">
        <f>TREND(Calculations!E$134:E$135,Calculations!$A$134:$A$135,$A4)</f>
        <v>1.0198173120376658E-3</v>
      </c>
      <c r="F4" s="11">
        <f>TREND(Calculations!F$134:F$135,Calculations!$A$134:$A$135,$A4)</f>
        <v>0</v>
      </c>
      <c r="G4" s="25">
        <f>TREND(Calculations!G$134:G$135,Calculations!$A$134:$A$135,$A4)</f>
        <v>4.8209545659962494E-2</v>
      </c>
      <c r="H4" s="25">
        <f>TREND(Calculations!H$134:H$135,Calculations!$A$134:$A$135,$A4)</f>
        <v>6.2116145369567333E-3</v>
      </c>
      <c r="I4" s="11">
        <f>TREND(Calculations!I$134:I$135,Calculations!$A$134:$A$135,$A4)</f>
        <v>0</v>
      </c>
      <c r="J4" s="11">
        <f>TREND(Calculations!J$134:J$135,Calculations!$A$134:$A$135,$A4)</f>
        <v>0</v>
      </c>
      <c r="K4" s="11">
        <f>TREND(Calculations!K$134:K$135,Calculations!$A$134:$A$135,$A4)</f>
        <v>0</v>
      </c>
      <c r="L4" s="11">
        <f>TREND(Calculations!L$134:L$135,Calculations!$A$134:$A$135,$A4)</f>
        <v>0</v>
      </c>
      <c r="M4" s="11">
        <f>TREND(Calculations!M$134:M$135,Calculations!$A$134:$A$135,$A4)</f>
        <v>0</v>
      </c>
    </row>
    <row r="5" spans="1:13" x14ac:dyDescent="0.25">
      <c r="A5">
        <v>2016</v>
      </c>
      <c r="B5" s="11">
        <f>TREND(Calculations!B$134:B$135,Calculations!$A$134:$A$135,$A5)</f>
        <v>0</v>
      </c>
      <c r="C5" s="25">
        <f>TREND(Calculations!C$134:C$135,Calculations!$A$134:$A$135,$A5)</f>
        <v>2.7387697267119288E-4</v>
      </c>
      <c r="D5" s="11">
        <f>TREND(Calculations!D$134:D$135,Calculations!$A$134:$A$135,$A5)</f>
        <v>0</v>
      </c>
      <c r="E5" s="25">
        <f>TREND(Calculations!E$134:E$135,Calculations!$A$134:$A$135,$A5)</f>
        <v>1.0721315928859942E-3</v>
      </c>
      <c r="F5" s="11">
        <f>TREND(Calculations!F$134:F$135,Calculations!$A$134:$A$135,$A5)</f>
        <v>0</v>
      </c>
      <c r="G5" s="25">
        <f>TREND(Calculations!G$134:G$135,Calculations!$A$134:$A$135,$A5)</f>
        <v>5.074082933262325E-2</v>
      </c>
      <c r="H5" s="25">
        <f>TREND(Calculations!H$134:H$135,Calculations!$A$134:$A$135,$A5)</f>
        <v>6.5496710463098795E-3</v>
      </c>
      <c r="I5" s="11">
        <f>TREND(Calculations!I$134:I$135,Calculations!$A$134:$A$135,$A5)</f>
        <v>0</v>
      </c>
      <c r="J5" s="11">
        <f>TREND(Calculations!J$134:J$135,Calculations!$A$134:$A$135,$A5)</f>
        <v>0</v>
      </c>
      <c r="K5" s="11">
        <f>TREND(Calculations!K$134:K$135,Calculations!$A$134:$A$135,$A5)</f>
        <v>0</v>
      </c>
      <c r="L5" s="11">
        <f>TREND(Calculations!L$134:L$135,Calculations!$A$134:$A$135,$A5)</f>
        <v>0</v>
      </c>
      <c r="M5" s="11">
        <f>TREND(Calculations!M$134:M$135,Calculations!$A$134:$A$135,$A5)</f>
        <v>0</v>
      </c>
    </row>
    <row r="6" spans="1:13" x14ac:dyDescent="0.25">
      <c r="A6">
        <v>2017</v>
      </c>
      <c r="B6" s="11">
        <f>TREND(Calculations!B$134:B$135,Calculations!$A$134:$A$135,$A6)</f>
        <v>0</v>
      </c>
      <c r="C6" s="25">
        <f>TREND(Calculations!C$134:C$135,Calculations!$A$134:$A$135,$A6)</f>
        <v>2.8816408409643168E-4</v>
      </c>
      <c r="D6" s="11">
        <f>TREND(Calculations!D$134:D$135,Calculations!$A$134:$A$135,$A6)</f>
        <v>0</v>
      </c>
      <c r="E6" s="25">
        <f>TREND(Calculations!E$134:E$135,Calculations!$A$134:$A$135,$A6)</f>
        <v>1.1244458737343227E-3</v>
      </c>
      <c r="F6" s="11">
        <f>TREND(Calculations!F$134:F$135,Calculations!$A$134:$A$135,$A6)</f>
        <v>0</v>
      </c>
      <c r="G6" s="25">
        <f>TREND(Calculations!G$134:G$135,Calculations!$A$134:$A$135,$A6)</f>
        <v>5.3272113005284005E-2</v>
      </c>
      <c r="H6" s="25">
        <f>TREND(Calculations!H$134:H$135,Calculations!$A$134:$A$135,$A6)</f>
        <v>6.8877275556629147E-3</v>
      </c>
      <c r="I6" s="11">
        <f>TREND(Calculations!I$134:I$135,Calculations!$A$134:$A$135,$A6)</f>
        <v>0</v>
      </c>
      <c r="J6" s="11">
        <f>TREND(Calculations!J$134:J$135,Calculations!$A$134:$A$135,$A6)</f>
        <v>0</v>
      </c>
      <c r="K6" s="11">
        <f>TREND(Calculations!K$134:K$135,Calculations!$A$134:$A$135,$A6)</f>
        <v>0</v>
      </c>
      <c r="L6" s="11">
        <f>TREND(Calculations!L$134:L$135,Calculations!$A$134:$A$135,$A6)</f>
        <v>0</v>
      </c>
      <c r="M6" s="11">
        <f>TREND(Calculations!M$134:M$135,Calculations!$A$134:$A$135,$A6)</f>
        <v>0</v>
      </c>
    </row>
    <row r="7" spans="1:13" x14ac:dyDescent="0.25">
      <c r="A7">
        <v>2018</v>
      </c>
      <c r="B7" s="11">
        <f>TREND(Calculations!B$134:B$135,Calculations!$A$134:$A$135,$A7)</f>
        <v>0</v>
      </c>
      <c r="C7" s="25">
        <f>TREND(Calculations!C$134:C$135,Calculations!$A$134:$A$135,$A7)</f>
        <v>3.0245119552167396E-4</v>
      </c>
      <c r="D7" s="11">
        <f>TREND(Calculations!D$134:D$135,Calculations!$A$134:$A$135,$A7)</f>
        <v>0</v>
      </c>
      <c r="E7" s="25">
        <f>TREND(Calculations!E$134:E$135,Calculations!$A$134:$A$135,$A7)</f>
        <v>1.1767601545826512E-3</v>
      </c>
      <c r="F7" s="11">
        <f>TREND(Calculations!F$134:F$135,Calculations!$A$134:$A$135,$A7)</f>
        <v>0</v>
      </c>
      <c r="G7" s="25">
        <f>TREND(Calculations!G$134:G$135,Calculations!$A$134:$A$135,$A7)</f>
        <v>5.5803396677944761E-2</v>
      </c>
      <c r="H7" s="25">
        <f>TREND(Calculations!H$134:H$135,Calculations!$A$134:$A$135,$A7)</f>
        <v>7.225784065016061E-3</v>
      </c>
      <c r="I7" s="11">
        <f>TREND(Calculations!I$134:I$135,Calculations!$A$134:$A$135,$A7)</f>
        <v>0</v>
      </c>
      <c r="J7" s="11">
        <f>TREND(Calculations!J$134:J$135,Calculations!$A$134:$A$135,$A7)</f>
        <v>0</v>
      </c>
      <c r="K7" s="11">
        <f>TREND(Calculations!K$134:K$135,Calculations!$A$134:$A$135,$A7)</f>
        <v>0</v>
      </c>
      <c r="L7" s="11">
        <f>TREND(Calculations!L$134:L$135,Calculations!$A$134:$A$135,$A7)</f>
        <v>0</v>
      </c>
      <c r="M7" s="11">
        <f>TREND(Calculations!M$134:M$135,Calculations!$A$134:$A$135,$A7)</f>
        <v>0</v>
      </c>
    </row>
    <row r="8" spans="1:13" x14ac:dyDescent="0.25">
      <c r="A8">
        <v>2019</v>
      </c>
      <c r="B8" s="11">
        <f>TREND(Calculations!B$134:B$135,Calculations!$A$134:$A$135,$A8)</f>
        <v>0</v>
      </c>
      <c r="C8" s="25">
        <f>TREND(Calculations!C$134:C$135,Calculations!$A$134:$A$135,$A8)</f>
        <v>3.1673830694691277E-4</v>
      </c>
      <c r="D8" s="11">
        <f>TREND(Calculations!D$134:D$135,Calculations!$A$134:$A$135,$A8)</f>
        <v>0</v>
      </c>
      <c r="E8" s="25">
        <f>TREND(Calculations!E$134:E$135,Calculations!$A$134:$A$135,$A8)</f>
        <v>1.2290744354309657E-3</v>
      </c>
      <c r="F8" s="11">
        <f>TREND(Calculations!F$134:F$135,Calculations!$A$134:$A$135,$A8)</f>
        <v>0</v>
      </c>
      <c r="G8" s="25">
        <f>TREND(Calculations!G$134:G$135,Calculations!$A$134:$A$135,$A8)</f>
        <v>5.8334680350605517E-2</v>
      </c>
      <c r="H8" s="25">
        <f>TREND(Calculations!H$134:H$135,Calculations!$A$134:$A$135,$A8)</f>
        <v>7.5638405743692072E-3</v>
      </c>
      <c r="I8" s="11">
        <f>TREND(Calculations!I$134:I$135,Calculations!$A$134:$A$135,$A8)</f>
        <v>0</v>
      </c>
      <c r="J8" s="11">
        <f>TREND(Calculations!J$134:J$135,Calculations!$A$134:$A$135,$A8)</f>
        <v>0</v>
      </c>
      <c r="K8" s="11">
        <f>TREND(Calculations!K$134:K$135,Calculations!$A$134:$A$135,$A8)</f>
        <v>0</v>
      </c>
      <c r="L8" s="11">
        <f>TREND(Calculations!L$134:L$135,Calculations!$A$134:$A$135,$A8)</f>
        <v>0</v>
      </c>
      <c r="M8" s="11">
        <f>TREND(Calculations!M$134:M$135,Calculations!$A$134:$A$135,$A8)</f>
        <v>0</v>
      </c>
    </row>
    <row r="9" spans="1:13" x14ac:dyDescent="0.25">
      <c r="A9" s="13">
        <v>2020</v>
      </c>
      <c r="B9" s="14">
        <f>TREND(Calculations!B$134:B$135,Calculations!$A$134:$A$135,$A9)</f>
        <v>0</v>
      </c>
      <c r="C9" s="26">
        <f>TREND(Calculations!C$134:C$135,Calculations!$A$134:$A$135,$A9)</f>
        <v>3.3102541837215158E-4</v>
      </c>
      <c r="D9" s="14">
        <f>TREND(Calculations!D$134:D$135,Calculations!$A$134:$A$135,$A9)</f>
        <v>0</v>
      </c>
      <c r="E9" s="26">
        <f>TREND(Calculations!E$134:E$135,Calculations!$A$134:$A$135,$A9)</f>
        <v>1.2813887162792942E-3</v>
      </c>
      <c r="F9" s="14">
        <f>TREND(Calculations!F$134:F$135,Calculations!$A$134:$A$135,$A9)</f>
        <v>0</v>
      </c>
      <c r="G9" s="26">
        <f>TREND(Calculations!G$134:G$135,Calculations!$A$134:$A$135,$A9)</f>
        <v>6.0865964023266272E-2</v>
      </c>
      <c r="H9" s="26">
        <f>TREND(Calculations!H$134:H$135,Calculations!$A$134:$A$135,$A9)</f>
        <v>7.9018970837223534E-3</v>
      </c>
      <c r="I9" s="14">
        <f>TREND(Calculations!I$134:I$135,Calculations!$A$134:$A$135,$A9)</f>
        <v>0</v>
      </c>
      <c r="J9" s="14">
        <f>TREND(Calculations!J$134:J$135,Calculations!$A$134:$A$135,$A9)</f>
        <v>0</v>
      </c>
      <c r="K9" s="14">
        <f>TREND(Calculations!K$134:K$135,Calculations!$A$134:$A$135,$A9)</f>
        <v>0</v>
      </c>
      <c r="L9" s="14">
        <f>TREND(Calculations!L$134:L$135,Calculations!$A$134:$A$135,$A9)</f>
        <v>0</v>
      </c>
      <c r="M9" s="14">
        <f>TREND(Calculations!M$134:M$135,Calculations!$A$134:$A$135,$A9)</f>
        <v>0</v>
      </c>
    </row>
    <row r="10" spans="1:13" x14ac:dyDescent="0.25">
      <c r="A10">
        <v>2021</v>
      </c>
      <c r="B10" s="11">
        <f>TREND(Calculations!B$135:B$136,Calculations!$A$135:$A$136,$A10)</f>
        <v>0</v>
      </c>
      <c r="C10" s="25">
        <f>TREND(Calculations!C$135:C$136,Calculations!$A$135:$A$136,$A10)</f>
        <v>3.4854123437165485E-4</v>
      </c>
      <c r="D10" s="11">
        <f>TREND(Calculations!D$135:D$136,Calculations!$A$135:$A$136,$A10)</f>
        <v>0</v>
      </c>
      <c r="E10" s="25">
        <f>TREND(Calculations!E$135:E$136,Calculations!$A$135:$A$136,$A10)</f>
        <v>1.3500990140163649E-3</v>
      </c>
      <c r="F10" s="11">
        <f>TREND(Calculations!F$135:F$136,Calculations!$A$135:$A$136,$A10)</f>
        <v>0</v>
      </c>
      <c r="G10" s="25">
        <f>TREND(Calculations!G$135:G$136,Calculations!$A$135:$A$136,$A10)</f>
        <v>6.4059399891005064E-2</v>
      </c>
      <c r="H10" s="25">
        <f>TREND(Calculations!H$135:H$136,Calculations!$A$135:$A$136,$A10)</f>
        <v>8.3349843564041182E-3</v>
      </c>
      <c r="I10" s="11">
        <f>TREND(Calculations!I$135:I$136,Calculations!$A$135:$A$136,$A10)</f>
        <v>0</v>
      </c>
      <c r="J10" s="11">
        <f>TREND(Calculations!J$135:J$136,Calculations!$A$135:$A$136,$A10)</f>
        <v>0</v>
      </c>
      <c r="K10" s="11">
        <f>TREND(Calculations!K$135:K$136,Calculations!$A$135:$A$136,$A10)</f>
        <v>0</v>
      </c>
      <c r="L10" s="11">
        <f>TREND(Calculations!L$135:L$136,Calculations!$A$135:$A$136,$A10)</f>
        <v>0</v>
      </c>
      <c r="M10" s="11">
        <f>TREND(Calculations!M$135:M$136,Calculations!$A$135:$A$136,$A10)</f>
        <v>0</v>
      </c>
    </row>
    <row r="11" spans="1:13" x14ac:dyDescent="0.25">
      <c r="A11">
        <v>2022</v>
      </c>
      <c r="B11" s="11">
        <f>TREND(Calculations!B$135:B$136,Calculations!$A$135:$A$136,$A11)</f>
        <v>0</v>
      </c>
      <c r="C11" s="25">
        <f>TREND(Calculations!C$135:C$136,Calculations!$A$135:$A$136,$A11)</f>
        <v>3.6605705037115466E-4</v>
      </c>
      <c r="D11" s="11">
        <f>TREND(Calculations!D$135:D$136,Calculations!$A$135:$A$136,$A11)</f>
        <v>0</v>
      </c>
      <c r="E11" s="25">
        <f>TREND(Calculations!E$135:E$136,Calculations!$A$135:$A$136,$A11)</f>
        <v>1.4188093117534495E-3</v>
      </c>
      <c r="F11" s="11">
        <f>TREND(Calculations!F$135:F$136,Calculations!$A$135:$A$136,$A11)</f>
        <v>0</v>
      </c>
      <c r="G11" s="25">
        <f>TREND(Calculations!G$135:G$136,Calculations!$A$135:$A$136,$A11)</f>
        <v>6.7252835758742968E-2</v>
      </c>
      <c r="H11" s="25">
        <f>TREND(Calculations!H$135:H$136,Calculations!$A$135:$A$136,$A11)</f>
        <v>8.7680716290858829E-3</v>
      </c>
      <c r="I11" s="11">
        <f>TREND(Calculations!I$135:I$136,Calculations!$A$135:$A$136,$A11)</f>
        <v>0</v>
      </c>
      <c r="J11" s="11">
        <f>TREND(Calculations!J$135:J$136,Calculations!$A$135:$A$136,$A11)</f>
        <v>0</v>
      </c>
      <c r="K11" s="11">
        <f>TREND(Calculations!K$135:K$136,Calculations!$A$135:$A$136,$A11)</f>
        <v>0</v>
      </c>
      <c r="L11" s="11">
        <f>TREND(Calculations!L$135:L$136,Calculations!$A$135:$A$136,$A11)</f>
        <v>0</v>
      </c>
      <c r="M11" s="11">
        <f>TREND(Calculations!M$135:M$136,Calculations!$A$135:$A$136,$A11)</f>
        <v>0</v>
      </c>
    </row>
    <row r="12" spans="1:13" x14ac:dyDescent="0.25">
      <c r="A12">
        <v>2023</v>
      </c>
      <c r="B12" s="11">
        <f>TREND(Calculations!B$135:B$136,Calculations!$A$135:$A$136,$A12)</f>
        <v>0</v>
      </c>
      <c r="C12" s="25">
        <f>TREND(Calculations!C$135:C$136,Calculations!$A$135:$A$136,$A12)</f>
        <v>3.8357286637065446E-4</v>
      </c>
      <c r="D12" s="11">
        <f>TREND(Calculations!D$135:D$136,Calculations!$A$135:$A$136,$A12)</f>
        <v>0</v>
      </c>
      <c r="E12" s="25">
        <f>TREND(Calculations!E$135:E$136,Calculations!$A$135:$A$136,$A12)</f>
        <v>1.4875196094905341E-3</v>
      </c>
      <c r="F12" s="11">
        <f>TREND(Calculations!F$135:F$136,Calculations!$A$135:$A$136,$A12)</f>
        <v>0</v>
      </c>
      <c r="G12" s="25">
        <f>TREND(Calculations!G$135:G$136,Calculations!$A$135:$A$136,$A12)</f>
        <v>7.0446271626480872E-2</v>
      </c>
      <c r="H12" s="25">
        <f>TREND(Calculations!H$135:H$136,Calculations!$A$135:$A$136,$A12)</f>
        <v>9.2011589017675366E-3</v>
      </c>
      <c r="I12" s="11">
        <f>TREND(Calculations!I$135:I$136,Calculations!$A$135:$A$136,$A12)</f>
        <v>0</v>
      </c>
      <c r="J12" s="11">
        <f>TREND(Calculations!J$135:J$136,Calculations!$A$135:$A$136,$A12)</f>
        <v>0</v>
      </c>
      <c r="K12" s="11">
        <f>TREND(Calculations!K$135:K$136,Calculations!$A$135:$A$136,$A12)</f>
        <v>0</v>
      </c>
      <c r="L12" s="11">
        <f>TREND(Calculations!L$135:L$136,Calculations!$A$135:$A$136,$A12)</f>
        <v>0</v>
      </c>
      <c r="M12" s="11">
        <f>TREND(Calculations!M$135:M$136,Calculations!$A$135:$A$136,$A12)</f>
        <v>0</v>
      </c>
    </row>
    <row r="13" spans="1:13" x14ac:dyDescent="0.25">
      <c r="A13">
        <v>2024</v>
      </c>
      <c r="B13" s="11">
        <f>TREND(Calculations!B$135:B$136,Calculations!$A$135:$A$136,$A13)</f>
        <v>0</v>
      </c>
      <c r="C13" s="25">
        <f>TREND(Calculations!C$135:C$136,Calculations!$A$135:$A$136,$A13)</f>
        <v>4.0108868237015427E-4</v>
      </c>
      <c r="D13" s="11">
        <f>TREND(Calculations!D$135:D$136,Calculations!$A$135:$A$136,$A13)</f>
        <v>0</v>
      </c>
      <c r="E13" s="25">
        <f>TREND(Calculations!E$135:E$136,Calculations!$A$135:$A$136,$A13)</f>
        <v>1.5562299072275909E-3</v>
      </c>
      <c r="F13" s="11">
        <f>TREND(Calculations!F$135:F$136,Calculations!$A$135:$A$136,$A13)</f>
        <v>0</v>
      </c>
      <c r="G13" s="25">
        <f>TREND(Calculations!G$135:G$136,Calculations!$A$135:$A$136,$A13)</f>
        <v>7.3639707494218776E-2</v>
      </c>
      <c r="H13" s="25">
        <f>TREND(Calculations!H$135:H$136,Calculations!$A$135:$A$136,$A13)</f>
        <v>9.6342461744493013E-3</v>
      </c>
      <c r="I13" s="11">
        <f>TREND(Calculations!I$135:I$136,Calculations!$A$135:$A$136,$A13)</f>
        <v>0</v>
      </c>
      <c r="J13" s="11">
        <f>TREND(Calculations!J$135:J$136,Calculations!$A$135:$A$136,$A13)</f>
        <v>0</v>
      </c>
      <c r="K13" s="11">
        <f>TREND(Calculations!K$135:K$136,Calculations!$A$135:$A$136,$A13)</f>
        <v>0</v>
      </c>
      <c r="L13" s="11">
        <f>TREND(Calculations!L$135:L$136,Calculations!$A$135:$A$136,$A13)</f>
        <v>0</v>
      </c>
      <c r="M13" s="11">
        <f>TREND(Calculations!M$135:M$136,Calculations!$A$135:$A$136,$A13)</f>
        <v>0</v>
      </c>
    </row>
    <row r="14" spans="1:13" x14ac:dyDescent="0.25">
      <c r="A14">
        <v>2025</v>
      </c>
      <c r="B14" s="11">
        <f>TREND(Calculations!B$135:B$136,Calculations!$A$135:$A$136,$A14)</f>
        <v>0</v>
      </c>
      <c r="C14" s="25">
        <f>TREND(Calculations!C$135:C$136,Calculations!$A$135:$A$136,$A14)</f>
        <v>4.1860449836965408E-4</v>
      </c>
      <c r="D14" s="11">
        <f>TREND(Calculations!D$135:D$136,Calculations!$A$135:$A$136,$A14)</f>
        <v>0</v>
      </c>
      <c r="E14" s="25">
        <f>TREND(Calculations!E$135:E$136,Calculations!$A$135:$A$136,$A14)</f>
        <v>1.6249402049646755E-3</v>
      </c>
      <c r="F14" s="11">
        <f>TREND(Calculations!F$135:F$136,Calculations!$A$135:$A$136,$A14)</f>
        <v>0</v>
      </c>
      <c r="G14" s="25">
        <f>TREND(Calculations!G$135:G$136,Calculations!$A$135:$A$136,$A14)</f>
        <v>7.6833143361956679E-2</v>
      </c>
      <c r="H14" s="25">
        <f>TREND(Calculations!H$135:H$136,Calculations!$A$135:$A$136,$A14)</f>
        <v>1.0067333447131066E-2</v>
      </c>
      <c r="I14" s="11">
        <f>TREND(Calculations!I$135:I$136,Calculations!$A$135:$A$136,$A14)</f>
        <v>0</v>
      </c>
      <c r="J14" s="11">
        <f>TREND(Calculations!J$135:J$136,Calculations!$A$135:$A$136,$A14)</f>
        <v>0</v>
      </c>
      <c r="K14" s="11">
        <f>TREND(Calculations!K$135:K$136,Calculations!$A$135:$A$136,$A14)</f>
        <v>0</v>
      </c>
      <c r="L14" s="11">
        <f>TREND(Calculations!L$135:L$136,Calculations!$A$135:$A$136,$A14)</f>
        <v>0</v>
      </c>
      <c r="M14" s="11">
        <f>TREND(Calculations!M$135:M$136,Calculations!$A$135:$A$136,$A14)</f>
        <v>0</v>
      </c>
    </row>
    <row r="15" spans="1:13" x14ac:dyDescent="0.25">
      <c r="A15">
        <v>2026</v>
      </c>
      <c r="B15" s="11">
        <f>TREND(Calculations!B$135:B$136,Calculations!$A$135:$A$136,$A15)</f>
        <v>0</v>
      </c>
      <c r="C15" s="25">
        <f>TREND(Calculations!C$135:C$136,Calculations!$A$135:$A$136,$A15)</f>
        <v>4.3612031436916082E-4</v>
      </c>
      <c r="D15" s="11">
        <f>TREND(Calculations!D$135:D$136,Calculations!$A$135:$A$136,$A15)</f>
        <v>0</v>
      </c>
      <c r="E15" s="25">
        <f>TREND(Calculations!E$135:E$136,Calculations!$A$135:$A$136,$A15)</f>
        <v>1.6936505027017601E-3</v>
      </c>
      <c r="F15" s="11">
        <f>TREND(Calculations!F$135:F$136,Calculations!$A$135:$A$136,$A15)</f>
        <v>0</v>
      </c>
      <c r="G15" s="25">
        <f>TREND(Calculations!G$135:G$136,Calculations!$A$135:$A$136,$A15)</f>
        <v>8.0026579229695471E-2</v>
      </c>
      <c r="H15" s="25">
        <f>TREND(Calculations!H$135:H$136,Calculations!$A$135:$A$136,$A15)</f>
        <v>1.0500420719812831E-2</v>
      </c>
      <c r="I15" s="11">
        <f>TREND(Calculations!I$135:I$136,Calculations!$A$135:$A$136,$A15)</f>
        <v>0</v>
      </c>
      <c r="J15" s="11">
        <f>TREND(Calculations!J$135:J$136,Calculations!$A$135:$A$136,$A15)</f>
        <v>0</v>
      </c>
      <c r="K15" s="11">
        <f>TREND(Calculations!K$135:K$136,Calculations!$A$135:$A$136,$A15)</f>
        <v>0</v>
      </c>
      <c r="L15" s="11">
        <f>TREND(Calculations!L$135:L$136,Calculations!$A$135:$A$136,$A15)</f>
        <v>0</v>
      </c>
      <c r="M15" s="11">
        <f>TREND(Calculations!M$135:M$136,Calculations!$A$135:$A$136,$A15)</f>
        <v>0</v>
      </c>
    </row>
    <row r="16" spans="1:13" x14ac:dyDescent="0.25">
      <c r="A16">
        <v>2027</v>
      </c>
      <c r="B16" s="11">
        <f>TREND(Calculations!B$135:B$136,Calculations!$A$135:$A$136,$A16)</f>
        <v>0</v>
      </c>
      <c r="C16" s="25">
        <f>TREND(Calculations!C$135:C$136,Calculations!$A$135:$A$136,$A16)</f>
        <v>4.5363613036866063E-4</v>
      </c>
      <c r="D16" s="11">
        <f>TREND(Calculations!D$135:D$136,Calculations!$A$135:$A$136,$A16)</f>
        <v>0</v>
      </c>
      <c r="E16" s="25">
        <f>TREND(Calculations!E$135:E$136,Calculations!$A$135:$A$136,$A16)</f>
        <v>1.7623608004388447E-3</v>
      </c>
      <c r="F16" s="11">
        <f>TREND(Calculations!F$135:F$136,Calculations!$A$135:$A$136,$A16)</f>
        <v>0</v>
      </c>
      <c r="G16" s="25">
        <f>TREND(Calculations!G$135:G$136,Calculations!$A$135:$A$136,$A16)</f>
        <v>8.3220015097433375E-2</v>
      </c>
      <c r="H16" s="25">
        <f>TREND(Calculations!H$135:H$136,Calculations!$A$135:$A$136,$A16)</f>
        <v>1.0933507992494595E-2</v>
      </c>
      <c r="I16" s="11">
        <f>TREND(Calculations!I$135:I$136,Calculations!$A$135:$A$136,$A16)</f>
        <v>0</v>
      </c>
      <c r="J16" s="11">
        <f>TREND(Calculations!J$135:J$136,Calculations!$A$135:$A$136,$A16)</f>
        <v>0</v>
      </c>
      <c r="K16" s="11">
        <f>TREND(Calculations!K$135:K$136,Calculations!$A$135:$A$136,$A16)</f>
        <v>0</v>
      </c>
      <c r="L16" s="11">
        <f>TREND(Calculations!L$135:L$136,Calculations!$A$135:$A$136,$A16)</f>
        <v>0</v>
      </c>
      <c r="M16" s="11">
        <f>TREND(Calculations!M$135:M$136,Calculations!$A$135:$A$136,$A16)</f>
        <v>0</v>
      </c>
    </row>
    <row r="17" spans="1:13" x14ac:dyDescent="0.25">
      <c r="A17">
        <v>2028</v>
      </c>
      <c r="B17" s="11">
        <f>TREND(Calculations!B$135:B$136,Calculations!$A$135:$A$136,$A17)</f>
        <v>0</v>
      </c>
      <c r="C17" s="25">
        <f>TREND(Calculations!C$135:C$136,Calculations!$A$135:$A$136,$A17)</f>
        <v>4.7115194636816043E-4</v>
      </c>
      <c r="D17" s="11">
        <f>TREND(Calculations!D$135:D$136,Calculations!$A$135:$A$136,$A17)</f>
        <v>0</v>
      </c>
      <c r="E17" s="25">
        <f>TREND(Calculations!E$135:E$136,Calculations!$A$135:$A$136,$A17)</f>
        <v>1.8310710981759293E-3</v>
      </c>
      <c r="F17" s="11">
        <f>TREND(Calculations!F$135:F$136,Calculations!$A$135:$A$136,$A17)</f>
        <v>0</v>
      </c>
      <c r="G17" s="25">
        <f>TREND(Calculations!G$135:G$136,Calculations!$A$135:$A$136,$A17)</f>
        <v>8.6413450965171279E-2</v>
      </c>
      <c r="H17" s="25">
        <f>TREND(Calculations!H$135:H$136,Calculations!$A$135:$A$136,$A17)</f>
        <v>1.136659526517636E-2</v>
      </c>
      <c r="I17" s="11">
        <f>TREND(Calculations!I$135:I$136,Calculations!$A$135:$A$136,$A17)</f>
        <v>0</v>
      </c>
      <c r="J17" s="11">
        <f>TREND(Calculations!J$135:J$136,Calculations!$A$135:$A$136,$A17)</f>
        <v>0</v>
      </c>
      <c r="K17" s="11">
        <f>TREND(Calculations!K$135:K$136,Calculations!$A$135:$A$136,$A17)</f>
        <v>0</v>
      </c>
      <c r="L17" s="11">
        <f>TREND(Calculations!L$135:L$136,Calculations!$A$135:$A$136,$A17)</f>
        <v>0</v>
      </c>
      <c r="M17" s="11">
        <f>TREND(Calculations!M$135:M$136,Calculations!$A$135:$A$136,$A17)</f>
        <v>0</v>
      </c>
    </row>
    <row r="18" spans="1:13" x14ac:dyDescent="0.25">
      <c r="A18">
        <v>2029</v>
      </c>
      <c r="B18" s="11">
        <f>TREND(Calculations!B$135:B$136,Calculations!$A$135:$A$136,$A18)</f>
        <v>0</v>
      </c>
      <c r="C18" s="25">
        <f>TREND(Calculations!C$135:C$136,Calculations!$A$135:$A$136,$A18)</f>
        <v>4.8866776236766024E-4</v>
      </c>
      <c r="D18" s="11">
        <f>TREND(Calculations!D$135:D$136,Calculations!$A$135:$A$136,$A18)</f>
        <v>0</v>
      </c>
      <c r="E18" s="25">
        <f>TREND(Calculations!E$135:E$136,Calculations!$A$135:$A$136,$A18)</f>
        <v>1.8997813959129861E-3</v>
      </c>
      <c r="F18" s="11">
        <f>TREND(Calculations!F$135:F$136,Calculations!$A$135:$A$136,$A18)</f>
        <v>0</v>
      </c>
      <c r="G18" s="25">
        <f>TREND(Calculations!G$135:G$136,Calculations!$A$135:$A$136,$A18)</f>
        <v>8.9606886832909183E-2</v>
      </c>
      <c r="H18" s="25">
        <f>TREND(Calculations!H$135:H$136,Calculations!$A$135:$A$136,$A18)</f>
        <v>1.1799682537858014E-2</v>
      </c>
      <c r="I18" s="11">
        <f>TREND(Calculations!I$135:I$136,Calculations!$A$135:$A$136,$A18)</f>
        <v>0</v>
      </c>
      <c r="J18" s="11">
        <f>TREND(Calculations!J$135:J$136,Calculations!$A$135:$A$136,$A18)</f>
        <v>0</v>
      </c>
      <c r="K18" s="11">
        <f>TREND(Calculations!K$135:K$136,Calculations!$A$135:$A$136,$A18)</f>
        <v>0</v>
      </c>
      <c r="L18" s="11">
        <f>TREND(Calculations!L$135:L$136,Calculations!$A$135:$A$136,$A18)</f>
        <v>0</v>
      </c>
      <c r="M18" s="11">
        <f>TREND(Calculations!M$135:M$136,Calculations!$A$135:$A$136,$A18)</f>
        <v>0</v>
      </c>
    </row>
    <row r="19" spans="1:13" x14ac:dyDescent="0.25">
      <c r="A19">
        <v>2030</v>
      </c>
      <c r="B19" s="11">
        <f>TREND(Calculations!B$135:B$136,Calculations!$A$135:$A$136,$A19)</f>
        <v>0</v>
      </c>
      <c r="C19" s="25">
        <f>TREND(Calculations!C$135:C$136,Calculations!$A$135:$A$136,$A19)</f>
        <v>5.0618357836716005E-4</v>
      </c>
      <c r="D19" s="11">
        <f>TREND(Calculations!D$135:D$136,Calculations!$A$135:$A$136,$A19)</f>
        <v>0</v>
      </c>
      <c r="E19" s="25">
        <f>TREND(Calculations!E$135:E$136,Calculations!$A$135:$A$136,$A19)</f>
        <v>1.9684916936500707E-3</v>
      </c>
      <c r="F19" s="11">
        <f>TREND(Calculations!F$135:F$136,Calculations!$A$135:$A$136,$A19)</f>
        <v>0</v>
      </c>
      <c r="G19" s="25">
        <f>TREND(Calculations!G$135:G$136,Calculations!$A$135:$A$136,$A19)</f>
        <v>9.2800322700647087E-2</v>
      </c>
      <c r="H19" s="25">
        <f>TREND(Calculations!H$135:H$136,Calculations!$A$135:$A$136,$A19)</f>
        <v>1.2232769810539779E-2</v>
      </c>
      <c r="I19" s="11">
        <f>TREND(Calculations!I$135:I$136,Calculations!$A$135:$A$136,$A19)</f>
        <v>0</v>
      </c>
      <c r="J19" s="11">
        <f>TREND(Calculations!J$135:J$136,Calculations!$A$135:$A$136,$A19)</f>
        <v>0</v>
      </c>
      <c r="K19" s="11">
        <f>TREND(Calculations!K$135:K$136,Calculations!$A$135:$A$136,$A19)</f>
        <v>0</v>
      </c>
      <c r="L19" s="11">
        <f>TREND(Calculations!L$135:L$136,Calculations!$A$135:$A$136,$A19)</f>
        <v>0</v>
      </c>
      <c r="M19" s="11">
        <f>TREND(Calculations!M$135:M$136,Calculations!$A$135:$A$136,$A19)</f>
        <v>0</v>
      </c>
    </row>
    <row r="20" spans="1:13" x14ac:dyDescent="0.35">
      <c r="A20" s="18">
        <v>2031</v>
      </c>
      <c r="B20" s="11">
        <f>TREND(Calculations!B$135:B$136,Calculations!$A$135:$A$136,$A20)</f>
        <v>0</v>
      </c>
      <c r="C20" s="25">
        <f>TREND(Calculations!C$135:C$136,Calculations!$A$135:$A$136,$A20)</f>
        <v>5.2369939436666679E-4</v>
      </c>
      <c r="D20" s="11">
        <f>TREND(Calculations!D$135:D$136,Calculations!$A$135:$A$136,$A20)</f>
        <v>0</v>
      </c>
      <c r="E20" s="25">
        <f>TREND(Calculations!E$135:E$136,Calculations!$A$135:$A$136,$A20)</f>
        <v>2.0372019913871553E-3</v>
      </c>
      <c r="F20" s="11">
        <f>TREND(Calculations!F$135:F$136,Calculations!$A$135:$A$136,$A20)</f>
        <v>0</v>
      </c>
      <c r="G20" s="25">
        <f>TREND(Calculations!G$135:G$136,Calculations!$A$135:$A$136,$A20)</f>
        <v>9.599375856838499E-2</v>
      </c>
      <c r="H20" s="25">
        <f>TREND(Calculations!H$135:H$136,Calculations!$A$135:$A$136,$A20)</f>
        <v>1.2665857083221543E-2</v>
      </c>
      <c r="I20" s="11">
        <f>TREND(Calculations!I$135:I$136,Calculations!$A$135:$A$136,$A20)</f>
        <v>0</v>
      </c>
      <c r="J20" s="11">
        <f>TREND(Calculations!J$135:J$136,Calculations!$A$135:$A$136,$A20)</f>
        <v>0</v>
      </c>
      <c r="K20" s="11">
        <f>TREND(Calculations!K$135:K$136,Calculations!$A$135:$A$136,$A20)</f>
        <v>0</v>
      </c>
      <c r="L20" s="11">
        <f>TREND(Calculations!L$135:L$136,Calculations!$A$135:$A$136,$A20)</f>
        <v>0</v>
      </c>
      <c r="M20" s="11">
        <f>TREND(Calculations!M$135:M$136,Calculations!$A$135:$A$136,$A20)</f>
        <v>0</v>
      </c>
    </row>
    <row r="21" spans="1:13" x14ac:dyDescent="0.35">
      <c r="A21" s="18">
        <v>2032</v>
      </c>
      <c r="B21" s="11">
        <f>TREND(Calculations!B$135:B$136,Calculations!$A$135:$A$136,$A21)</f>
        <v>0</v>
      </c>
      <c r="C21" s="25">
        <f>TREND(Calculations!C$135:C$136,Calculations!$A$135:$A$136,$A21)</f>
        <v>5.412152103661666E-4</v>
      </c>
      <c r="D21" s="11">
        <f>TREND(Calculations!D$135:D$136,Calculations!$A$135:$A$136,$A21)</f>
        <v>0</v>
      </c>
      <c r="E21" s="25">
        <f>TREND(Calculations!E$135:E$136,Calculations!$A$135:$A$136,$A21)</f>
        <v>2.1059122891242399E-3</v>
      </c>
      <c r="F21" s="11">
        <f>TREND(Calculations!F$135:F$136,Calculations!$A$135:$A$136,$A21)</f>
        <v>0</v>
      </c>
      <c r="G21" s="25">
        <f>TREND(Calculations!G$135:G$136,Calculations!$A$135:$A$136,$A21)</f>
        <v>9.9187194436122894E-2</v>
      </c>
      <c r="H21" s="25">
        <f>TREND(Calculations!H$135:H$136,Calculations!$A$135:$A$136,$A21)</f>
        <v>1.3098944355903308E-2</v>
      </c>
      <c r="I21" s="11">
        <f>TREND(Calculations!I$135:I$136,Calculations!$A$135:$A$136,$A21)</f>
        <v>0</v>
      </c>
      <c r="J21" s="11">
        <f>TREND(Calculations!J$135:J$136,Calculations!$A$135:$A$136,$A21)</f>
        <v>0</v>
      </c>
      <c r="K21" s="11">
        <f>TREND(Calculations!K$135:K$136,Calculations!$A$135:$A$136,$A21)</f>
        <v>0</v>
      </c>
      <c r="L21" s="11">
        <f>TREND(Calculations!L$135:L$136,Calculations!$A$135:$A$136,$A21)</f>
        <v>0</v>
      </c>
      <c r="M21" s="11">
        <f>TREND(Calculations!M$135:M$136,Calculations!$A$135:$A$136,$A21)</f>
        <v>0</v>
      </c>
    </row>
    <row r="22" spans="1:13" x14ac:dyDescent="0.35">
      <c r="A22" s="18">
        <v>2033</v>
      </c>
      <c r="B22" s="11">
        <f>TREND(Calculations!B$135:B$136,Calculations!$A$135:$A$136,$A22)</f>
        <v>0</v>
      </c>
      <c r="C22" s="25">
        <f>TREND(Calculations!C$135:C$136,Calculations!$A$135:$A$136,$A22)</f>
        <v>5.5873102636566641E-4</v>
      </c>
      <c r="D22" s="11">
        <f>TREND(Calculations!D$135:D$136,Calculations!$A$135:$A$136,$A22)</f>
        <v>0</v>
      </c>
      <c r="E22" s="25">
        <f>TREND(Calculations!E$135:E$136,Calculations!$A$135:$A$136,$A22)</f>
        <v>2.1746225868612967E-3</v>
      </c>
      <c r="F22" s="11">
        <f>TREND(Calculations!F$135:F$136,Calculations!$A$135:$A$136,$A22)</f>
        <v>0</v>
      </c>
      <c r="G22" s="25">
        <f>TREND(Calculations!G$135:G$136,Calculations!$A$135:$A$136,$A22)</f>
        <v>0.1023806303038608</v>
      </c>
      <c r="H22" s="25">
        <f>TREND(Calculations!H$135:H$136,Calculations!$A$135:$A$136,$A22)</f>
        <v>1.3532031628585073E-2</v>
      </c>
      <c r="I22" s="11">
        <f>TREND(Calculations!I$135:I$136,Calculations!$A$135:$A$136,$A22)</f>
        <v>0</v>
      </c>
      <c r="J22" s="11">
        <f>TREND(Calculations!J$135:J$136,Calculations!$A$135:$A$136,$A22)</f>
        <v>0</v>
      </c>
      <c r="K22" s="11">
        <f>TREND(Calculations!K$135:K$136,Calculations!$A$135:$A$136,$A22)</f>
        <v>0</v>
      </c>
      <c r="L22" s="11">
        <f>TREND(Calculations!L$135:L$136,Calculations!$A$135:$A$136,$A22)</f>
        <v>0</v>
      </c>
      <c r="M22" s="11">
        <f>TREND(Calculations!M$135:M$136,Calculations!$A$135:$A$136,$A22)</f>
        <v>0</v>
      </c>
    </row>
    <row r="23" spans="1:13" x14ac:dyDescent="0.35">
      <c r="A23" s="18">
        <v>2034</v>
      </c>
      <c r="B23" s="11">
        <f>TREND(Calculations!B$135:B$136,Calculations!$A$135:$A$136,$A23)</f>
        <v>0</v>
      </c>
      <c r="C23" s="25">
        <f>TREND(Calculations!C$135:C$136,Calculations!$A$135:$A$136,$A23)</f>
        <v>5.7624684236516621E-4</v>
      </c>
      <c r="D23" s="11">
        <f>TREND(Calculations!D$135:D$136,Calculations!$A$135:$A$136,$A23)</f>
        <v>0</v>
      </c>
      <c r="E23" s="25">
        <f>TREND(Calculations!E$135:E$136,Calculations!$A$135:$A$136,$A23)</f>
        <v>2.2433328845983813E-3</v>
      </c>
      <c r="F23" s="11">
        <f>TREND(Calculations!F$135:F$136,Calculations!$A$135:$A$136,$A23)</f>
        <v>0</v>
      </c>
      <c r="G23" s="25">
        <f>TREND(Calculations!G$135:G$136,Calculations!$A$135:$A$136,$A23)</f>
        <v>0.1055740661715987</v>
      </c>
      <c r="H23" s="25">
        <f>TREND(Calculations!H$135:H$136,Calculations!$A$135:$A$136,$A23)</f>
        <v>1.3965118901266727E-2</v>
      </c>
      <c r="I23" s="11">
        <f>TREND(Calculations!I$135:I$136,Calculations!$A$135:$A$136,$A23)</f>
        <v>0</v>
      </c>
      <c r="J23" s="11">
        <f>TREND(Calculations!J$135:J$136,Calculations!$A$135:$A$136,$A23)</f>
        <v>0</v>
      </c>
      <c r="K23" s="11">
        <f>TREND(Calculations!K$135:K$136,Calculations!$A$135:$A$136,$A23)</f>
        <v>0</v>
      </c>
      <c r="L23" s="11">
        <f>TREND(Calculations!L$135:L$136,Calculations!$A$135:$A$136,$A23)</f>
        <v>0</v>
      </c>
      <c r="M23" s="11">
        <f>TREND(Calculations!M$135:M$136,Calculations!$A$135:$A$136,$A23)</f>
        <v>0</v>
      </c>
    </row>
    <row r="24" spans="1:13" x14ac:dyDescent="0.35">
      <c r="A24" s="18">
        <v>2035</v>
      </c>
      <c r="B24" s="11">
        <f>TREND(Calculations!B$135:B$136,Calculations!$A$135:$A$136,$A24)</f>
        <v>0</v>
      </c>
      <c r="C24" s="25">
        <f>TREND(Calculations!C$135:C$136,Calculations!$A$135:$A$136,$A24)</f>
        <v>5.9376265836466602E-4</v>
      </c>
      <c r="D24" s="11">
        <f>TREND(Calculations!D$135:D$136,Calculations!$A$135:$A$136,$A24)</f>
        <v>0</v>
      </c>
      <c r="E24" s="25">
        <f>TREND(Calculations!E$135:E$136,Calculations!$A$135:$A$136,$A24)</f>
        <v>2.3120431823354659E-3</v>
      </c>
      <c r="F24" s="11">
        <f>TREND(Calculations!F$135:F$136,Calculations!$A$135:$A$136,$A24)</f>
        <v>0</v>
      </c>
      <c r="G24" s="25">
        <f>TREND(Calculations!G$135:G$136,Calculations!$A$135:$A$136,$A24)</f>
        <v>0.10876750203933749</v>
      </c>
      <c r="H24" s="25">
        <f>TREND(Calculations!H$135:H$136,Calculations!$A$135:$A$136,$A24)</f>
        <v>1.4398206173948491E-2</v>
      </c>
      <c r="I24" s="11">
        <f>TREND(Calculations!I$135:I$136,Calculations!$A$135:$A$136,$A24)</f>
        <v>0</v>
      </c>
      <c r="J24" s="11">
        <f>TREND(Calculations!J$135:J$136,Calculations!$A$135:$A$136,$A24)</f>
        <v>0</v>
      </c>
      <c r="K24" s="11">
        <f>TREND(Calculations!K$135:K$136,Calculations!$A$135:$A$136,$A24)</f>
        <v>0</v>
      </c>
      <c r="L24" s="11">
        <f>TREND(Calculations!L$135:L$136,Calculations!$A$135:$A$136,$A24)</f>
        <v>0</v>
      </c>
      <c r="M24" s="11">
        <f>TREND(Calculations!M$135:M$136,Calculations!$A$135:$A$136,$A24)</f>
        <v>0</v>
      </c>
    </row>
    <row r="25" spans="1:13" x14ac:dyDescent="0.35">
      <c r="A25" s="18">
        <v>2036</v>
      </c>
      <c r="B25" s="11">
        <f>TREND(Calculations!B$135:B$136,Calculations!$A$135:$A$136,$A25)</f>
        <v>0</v>
      </c>
      <c r="C25" s="25">
        <f>TREND(Calculations!C$135:C$136,Calculations!$A$135:$A$136,$A25)</f>
        <v>6.1127847436417276E-4</v>
      </c>
      <c r="D25" s="11">
        <f>TREND(Calculations!D$135:D$136,Calculations!$A$135:$A$136,$A25)</f>
        <v>0</v>
      </c>
      <c r="E25" s="25">
        <f>TREND(Calculations!E$135:E$136,Calculations!$A$135:$A$136,$A25)</f>
        <v>2.3807534800725505E-3</v>
      </c>
      <c r="F25" s="11">
        <f>TREND(Calculations!F$135:F$136,Calculations!$A$135:$A$136,$A25)</f>
        <v>0</v>
      </c>
      <c r="G25" s="25">
        <f>TREND(Calculations!G$135:G$136,Calculations!$A$135:$A$136,$A25)</f>
        <v>0.1119609379070754</v>
      </c>
      <c r="H25" s="25">
        <f>TREND(Calculations!H$135:H$136,Calculations!$A$135:$A$136,$A25)</f>
        <v>1.4831293446630256E-2</v>
      </c>
      <c r="I25" s="11">
        <f>TREND(Calculations!I$135:I$136,Calculations!$A$135:$A$136,$A25)</f>
        <v>0</v>
      </c>
      <c r="J25" s="11">
        <f>TREND(Calculations!J$135:J$136,Calculations!$A$135:$A$136,$A25)</f>
        <v>0</v>
      </c>
      <c r="K25" s="11">
        <f>TREND(Calculations!K$135:K$136,Calculations!$A$135:$A$136,$A25)</f>
        <v>0</v>
      </c>
      <c r="L25" s="11">
        <f>TREND(Calculations!L$135:L$136,Calculations!$A$135:$A$136,$A25)</f>
        <v>0</v>
      </c>
      <c r="M25" s="11">
        <f>TREND(Calculations!M$135:M$136,Calculations!$A$135:$A$136,$A25)</f>
        <v>0</v>
      </c>
    </row>
    <row r="26" spans="1:13" x14ac:dyDescent="0.35">
      <c r="A26" s="18">
        <v>2037</v>
      </c>
      <c r="B26" s="11">
        <f>TREND(Calculations!B$135:B$136,Calculations!$A$135:$A$136,$A26)</f>
        <v>0</v>
      </c>
      <c r="C26" s="25">
        <f>TREND(Calculations!C$135:C$136,Calculations!$A$135:$A$136,$A26)</f>
        <v>6.2879429036367257E-4</v>
      </c>
      <c r="D26" s="11">
        <f>TREND(Calculations!D$135:D$136,Calculations!$A$135:$A$136,$A26)</f>
        <v>0</v>
      </c>
      <c r="E26" s="25">
        <f>TREND(Calculations!E$135:E$136,Calculations!$A$135:$A$136,$A26)</f>
        <v>2.4494637778096073E-3</v>
      </c>
      <c r="F26" s="11">
        <f>TREND(Calculations!F$135:F$136,Calculations!$A$135:$A$136,$A26)</f>
        <v>0</v>
      </c>
      <c r="G26" s="25">
        <f>TREND(Calculations!G$135:G$136,Calculations!$A$135:$A$136,$A26)</f>
        <v>0.1151543737748133</v>
      </c>
      <c r="H26" s="25">
        <f>TREND(Calculations!H$135:H$136,Calculations!$A$135:$A$136,$A26)</f>
        <v>1.5264380719312021E-2</v>
      </c>
      <c r="I26" s="11">
        <f>TREND(Calculations!I$135:I$136,Calculations!$A$135:$A$136,$A26)</f>
        <v>0</v>
      </c>
      <c r="J26" s="11">
        <f>TREND(Calculations!J$135:J$136,Calculations!$A$135:$A$136,$A26)</f>
        <v>0</v>
      </c>
      <c r="K26" s="11">
        <f>TREND(Calculations!K$135:K$136,Calculations!$A$135:$A$136,$A26)</f>
        <v>0</v>
      </c>
      <c r="L26" s="11">
        <f>TREND(Calculations!L$135:L$136,Calculations!$A$135:$A$136,$A26)</f>
        <v>0</v>
      </c>
      <c r="M26" s="11">
        <f>TREND(Calculations!M$135:M$136,Calculations!$A$135:$A$136,$A26)</f>
        <v>0</v>
      </c>
    </row>
    <row r="27" spans="1:13" x14ac:dyDescent="0.35">
      <c r="A27" s="18">
        <v>2038</v>
      </c>
      <c r="B27" s="11">
        <f>TREND(Calculations!B$135:B$136,Calculations!$A$135:$A$136,$A27)</f>
        <v>0</v>
      </c>
      <c r="C27" s="25">
        <f>TREND(Calculations!C$135:C$136,Calculations!$A$135:$A$136,$A27)</f>
        <v>6.4631010636317238E-4</v>
      </c>
      <c r="D27" s="11">
        <f>TREND(Calculations!D$135:D$136,Calculations!$A$135:$A$136,$A27)</f>
        <v>0</v>
      </c>
      <c r="E27" s="25">
        <f>TREND(Calculations!E$135:E$136,Calculations!$A$135:$A$136,$A27)</f>
        <v>2.5181740755466919E-3</v>
      </c>
      <c r="F27" s="11">
        <f>TREND(Calculations!F$135:F$136,Calculations!$A$135:$A$136,$A27)</f>
        <v>0</v>
      </c>
      <c r="G27" s="25">
        <f>TREND(Calculations!G$135:G$136,Calculations!$A$135:$A$136,$A27)</f>
        <v>0.1183478096425512</v>
      </c>
      <c r="H27" s="25">
        <f>TREND(Calculations!H$135:H$136,Calculations!$A$135:$A$136,$A27)</f>
        <v>1.5697467991993785E-2</v>
      </c>
      <c r="I27" s="11">
        <f>TREND(Calculations!I$135:I$136,Calculations!$A$135:$A$136,$A27)</f>
        <v>0</v>
      </c>
      <c r="J27" s="11">
        <f>TREND(Calculations!J$135:J$136,Calculations!$A$135:$A$136,$A27)</f>
        <v>0</v>
      </c>
      <c r="K27" s="11">
        <f>TREND(Calculations!K$135:K$136,Calculations!$A$135:$A$136,$A27)</f>
        <v>0</v>
      </c>
      <c r="L27" s="11">
        <f>TREND(Calculations!L$135:L$136,Calculations!$A$135:$A$136,$A27)</f>
        <v>0</v>
      </c>
      <c r="M27" s="11">
        <f>TREND(Calculations!M$135:M$136,Calculations!$A$135:$A$136,$A27)</f>
        <v>0</v>
      </c>
    </row>
    <row r="28" spans="1:13" x14ac:dyDescent="0.35">
      <c r="A28" s="18">
        <v>2039</v>
      </c>
      <c r="B28" s="11">
        <f>TREND(Calculations!B$135:B$136,Calculations!$A$135:$A$136,$A28)</f>
        <v>0</v>
      </c>
      <c r="C28" s="25">
        <f>TREND(Calculations!C$135:C$136,Calculations!$A$135:$A$136,$A28)</f>
        <v>6.6382592236267218E-4</v>
      </c>
      <c r="D28" s="11">
        <f>TREND(Calculations!D$135:D$136,Calculations!$A$135:$A$136,$A28)</f>
        <v>0</v>
      </c>
      <c r="E28" s="25">
        <f>TREND(Calculations!E$135:E$136,Calculations!$A$135:$A$136,$A28)</f>
        <v>2.5868843732837765E-3</v>
      </c>
      <c r="F28" s="11">
        <f>TREND(Calculations!F$135:F$136,Calculations!$A$135:$A$136,$A28)</f>
        <v>0</v>
      </c>
      <c r="G28" s="25">
        <f>TREND(Calculations!G$135:G$136,Calculations!$A$135:$A$136,$A28)</f>
        <v>0.12154124551028911</v>
      </c>
      <c r="H28" s="25">
        <f>TREND(Calculations!H$135:H$136,Calculations!$A$135:$A$136,$A28)</f>
        <v>1.613055526467555E-2</v>
      </c>
      <c r="I28" s="11">
        <f>TREND(Calculations!I$135:I$136,Calculations!$A$135:$A$136,$A28)</f>
        <v>0</v>
      </c>
      <c r="J28" s="11">
        <f>TREND(Calculations!J$135:J$136,Calculations!$A$135:$A$136,$A28)</f>
        <v>0</v>
      </c>
      <c r="K28" s="11">
        <f>TREND(Calculations!K$135:K$136,Calculations!$A$135:$A$136,$A28)</f>
        <v>0</v>
      </c>
      <c r="L28" s="11">
        <f>TREND(Calculations!L$135:L$136,Calculations!$A$135:$A$136,$A28)</f>
        <v>0</v>
      </c>
      <c r="M28" s="11">
        <f>TREND(Calculations!M$135:M$136,Calculations!$A$135:$A$136,$A28)</f>
        <v>0</v>
      </c>
    </row>
    <row r="29" spans="1:13" x14ac:dyDescent="0.35">
      <c r="A29" s="18">
        <v>2040</v>
      </c>
      <c r="B29" s="11">
        <f>TREND(Calculations!B$135:B$136,Calculations!$A$135:$A$136,$A29)</f>
        <v>0</v>
      </c>
      <c r="C29" s="25">
        <f>TREND(Calculations!C$135:C$136,Calculations!$A$135:$A$136,$A29)</f>
        <v>6.8134173836217199E-4</v>
      </c>
      <c r="D29" s="11">
        <f>TREND(Calculations!D$135:D$136,Calculations!$A$135:$A$136,$A29)</f>
        <v>0</v>
      </c>
      <c r="E29" s="25">
        <f>TREND(Calculations!E$135:E$136,Calculations!$A$135:$A$136,$A29)</f>
        <v>2.6555946710208611E-3</v>
      </c>
      <c r="F29" s="11">
        <f>TREND(Calculations!F$135:F$136,Calculations!$A$135:$A$136,$A29)</f>
        <v>0</v>
      </c>
      <c r="G29" s="25">
        <f>TREND(Calculations!G$135:G$136,Calculations!$A$135:$A$136,$A29)</f>
        <v>0.12473468137802701</v>
      </c>
      <c r="H29" s="25">
        <f>TREND(Calculations!H$135:H$136,Calculations!$A$135:$A$136,$A29)</f>
        <v>1.6563642537357204E-2</v>
      </c>
      <c r="I29" s="11">
        <f>TREND(Calculations!I$135:I$136,Calculations!$A$135:$A$136,$A29)</f>
        <v>0</v>
      </c>
      <c r="J29" s="11">
        <f>TREND(Calculations!J$135:J$136,Calculations!$A$135:$A$136,$A29)</f>
        <v>0</v>
      </c>
      <c r="K29" s="11">
        <f>TREND(Calculations!K$135:K$136,Calculations!$A$135:$A$136,$A29)</f>
        <v>0</v>
      </c>
      <c r="L29" s="11">
        <f>TREND(Calculations!L$135:L$136,Calculations!$A$135:$A$136,$A29)</f>
        <v>0</v>
      </c>
      <c r="M29" s="11">
        <f>TREND(Calculations!M$135:M$136,Calculations!$A$135:$A$136,$A29)</f>
        <v>0</v>
      </c>
    </row>
    <row r="30" spans="1:13" x14ac:dyDescent="0.35">
      <c r="A30" s="18">
        <v>2041</v>
      </c>
      <c r="B30" s="11">
        <f>TREND(Calculations!B$135:B$136,Calculations!$A$135:$A$136,$A30)</f>
        <v>0</v>
      </c>
      <c r="C30" s="25">
        <f>TREND(Calculations!C$135:C$136,Calculations!$A$135:$A$136,$A30)</f>
        <v>6.9885755436167873E-4</v>
      </c>
      <c r="D30" s="11">
        <f>TREND(Calculations!D$135:D$136,Calculations!$A$135:$A$136,$A30)</f>
        <v>0</v>
      </c>
      <c r="E30" s="25">
        <f>TREND(Calculations!E$135:E$136,Calculations!$A$135:$A$136,$A30)</f>
        <v>2.7243049687579457E-3</v>
      </c>
      <c r="F30" s="11">
        <f>TREND(Calculations!F$135:F$136,Calculations!$A$135:$A$136,$A30)</f>
        <v>0</v>
      </c>
      <c r="G30" s="25">
        <f>TREND(Calculations!G$135:G$136,Calculations!$A$135:$A$136,$A30)</f>
        <v>0.12792811724576492</v>
      </c>
      <c r="H30" s="25">
        <f>TREND(Calculations!H$135:H$136,Calculations!$A$135:$A$136,$A30)</f>
        <v>1.6996729810038969E-2</v>
      </c>
      <c r="I30" s="11">
        <f>TREND(Calculations!I$135:I$136,Calculations!$A$135:$A$136,$A30)</f>
        <v>0</v>
      </c>
      <c r="J30" s="11">
        <f>TREND(Calculations!J$135:J$136,Calculations!$A$135:$A$136,$A30)</f>
        <v>0</v>
      </c>
      <c r="K30" s="11">
        <f>TREND(Calculations!K$135:K$136,Calculations!$A$135:$A$136,$A30)</f>
        <v>0</v>
      </c>
      <c r="L30" s="11">
        <f>TREND(Calculations!L$135:L$136,Calculations!$A$135:$A$136,$A30)</f>
        <v>0</v>
      </c>
      <c r="M30" s="11">
        <f>TREND(Calculations!M$135:M$136,Calculations!$A$135:$A$136,$A30)</f>
        <v>0</v>
      </c>
    </row>
    <row r="31" spans="1:13" x14ac:dyDescent="0.35">
      <c r="A31" s="18">
        <v>2042</v>
      </c>
      <c r="B31" s="11">
        <f>TREND(Calculations!B$135:B$136,Calculations!$A$135:$A$136,$A31)</f>
        <v>0</v>
      </c>
      <c r="C31" s="25">
        <f>TREND(Calculations!C$135:C$136,Calculations!$A$135:$A$136,$A31)</f>
        <v>7.1637337036117854E-4</v>
      </c>
      <c r="D31" s="11">
        <f>TREND(Calculations!D$135:D$136,Calculations!$A$135:$A$136,$A31)</f>
        <v>0</v>
      </c>
      <c r="E31" s="25">
        <f>TREND(Calculations!E$135:E$136,Calculations!$A$135:$A$136,$A31)</f>
        <v>2.7930152664950025E-3</v>
      </c>
      <c r="F31" s="11">
        <f>TREND(Calculations!F$135:F$136,Calculations!$A$135:$A$136,$A31)</f>
        <v>0</v>
      </c>
      <c r="G31" s="25">
        <f>TREND(Calculations!G$135:G$136,Calculations!$A$135:$A$136,$A31)</f>
        <v>0.13112155311350282</v>
      </c>
      <c r="H31" s="25">
        <f>TREND(Calculations!H$135:H$136,Calculations!$A$135:$A$136,$A31)</f>
        <v>1.7429817082720733E-2</v>
      </c>
      <c r="I31" s="11">
        <f>TREND(Calculations!I$135:I$136,Calculations!$A$135:$A$136,$A31)</f>
        <v>0</v>
      </c>
      <c r="J31" s="11">
        <f>TREND(Calculations!J$135:J$136,Calculations!$A$135:$A$136,$A31)</f>
        <v>0</v>
      </c>
      <c r="K31" s="11">
        <f>TREND(Calculations!K$135:K$136,Calculations!$A$135:$A$136,$A31)</f>
        <v>0</v>
      </c>
      <c r="L31" s="11">
        <f>TREND(Calculations!L$135:L$136,Calculations!$A$135:$A$136,$A31)</f>
        <v>0</v>
      </c>
      <c r="M31" s="11">
        <f>TREND(Calculations!M$135:M$136,Calculations!$A$135:$A$136,$A31)</f>
        <v>0</v>
      </c>
    </row>
    <row r="32" spans="1:13" x14ac:dyDescent="0.35">
      <c r="A32" s="18">
        <v>2043</v>
      </c>
      <c r="B32" s="11">
        <f>TREND(Calculations!B$135:B$136,Calculations!$A$135:$A$136,$A32)</f>
        <v>0</v>
      </c>
      <c r="C32" s="25">
        <f>TREND(Calculations!C$135:C$136,Calculations!$A$135:$A$136,$A32)</f>
        <v>7.3388918636067835E-4</v>
      </c>
      <c r="D32" s="11">
        <f>TREND(Calculations!D$135:D$136,Calculations!$A$135:$A$136,$A32)</f>
        <v>0</v>
      </c>
      <c r="E32" s="25">
        <f>TREND(Calculations!E$135:E$136,Calculations!$A$135:$A$136,$A32)</f>
        <v>2.8617255642320871E-3</v>
      </c>
      <c r="F32" s="11">
        <f>TREND(Calculations!F$135:F$136,Calculations!$A$135:$A$136,$A32)</f>
        <v>0</v>
      </c>
      <c r="G32" s="25">
        <f>TREND(Calculations!G$135:G$136,Calculations!$A$135:$A$136,$A32)</f>
        <v>0.13431498898124072</v>
      </c>
      <c r="H32" s="25">
        <f>TREND(Calculations!H$135:H$136,Calculations!$A$135:$A$136,$A32)</f>
        <v>1.7862904355402498E-2</v>
      </c>
      <c r="I32" s="11">
        <f>TREND(Calculations!I$135:I$136,Calculations!$A$135:$A$136,$A32)</f>
        <v>0</v>
      </c>
      <c r="J32" s="11">
        <f>TREND(Calculations!J$135:J$136,Calculations!$A$135:$A$136,$A32)</f>
        <v>0</v>
      </c>
      <c r="K32" s="11">
        <f>TREND(Calculations!K$135:K$136,Calculations!$A$135:$A$136,$A32)</f>
        <v>0</v>
      </c>
      <c r="L32" s="11">
        <f>TREND(Calculations!L$135:L$136,Calculations!$A$135:$A$136,$A32)</f>
        <v>0</v>
      </c>
      <c r="M32" s="11">
        <f>TREND(Calculations!M$135:M$136,Calculations!$A$135:$A$136,$A32)</f>
        <v>0</v>
      </c>
    </row>
    <row r="33" spans="1:13" x14ac:dyDescent="0.35">
      <c r="A33" s="18">
        <v>2044</v>
      </c>
      <c r="B33" s="11">
        <f>TREND(Calculations!B$135:B$136,Calculations!$A$135:$A$136,$A33)</f>
        <v>0</v>
      </c>
      <c r="C33" s="25">
        <f>TREND(Calculations!C$135:C$136,Calculations!$A$135:$A$136,$A33)</f>
        <v>7.5140500236017815E-4</v>
      </c>
      <c r="D33" s="11">
        <f>TREND(Calculations!D$135:D$136,Calculations!$A$135:$A$136,$A33)</f>
        <v>0</v>
      </c>
      <c r="E33" s="25">
        <f>TREND(Calculations!E$135:E$136,Calculations!$A$135:$A$136,$A33)</f>
        <v>2.9304358619691717E-3</v>
      </c>
      <c r="F33" s="11">
        <f>TREND(Calculations!F$135:F$136,Calculations!$A$135:$A$136,$A33)</f>
        <v>0</v>
      </c>
      <c r="G33" s="25">
        <f>TREND(Calculations!G$135:G$136,Calculations!$A$135:$A$136,$A33)</f>
        <v>0.13750842484897952</v>
      </c>
      <c r="H33" s="25">
        <f>TREND(Calculations!H$135:H$136,Calculations!$A$135:$A$136,$A33)</f>
        <v>1.8295991628084263E-2</v>
      </c>
      <c r="I33" s="11">
        <f>TREND(Calculations!I$135:I$136,Calculations!$A$135:$A$136,$A33)</f>
        <v>0</v>
      </c>
      <c r="J33" s="11">
        <f>TREND(Calculations!J$135:J$136,Calculations!$A$135:$A$136,$A33)</f>
        <v>0</v>
      </c>
      <c r="K33" s="11">
        <f>TREND(Calculations!K$135:K$136,Calculations!$A$135:$A$136,$A33)</f>
        <v>0</v>
      </c>
      <c r="L33" s="11">
        <f>TREND(Calculations!L$135:L$136,Calculations!$A$135:$A$136,$A33)</f>
        <v>0</v>
      </c>
      <c r="M33" s="11">
        <f>TREND(Calculations!M$135:M$136,Calculations!$A$135:$A$136,$A33)</f>
        <v>0</v>
      </c>
    </row>
    <row r="34" spans="1:13" x14ac:dyDescent="0.35">
      <c r="A34" s="18">
        <v>2045</v>
      </c>
      <c r="B34" s="11">
        <f>TREND(Calculations!B$135:B$136,Calculations!$A$135:$A$136,$A34)</f>
        <v>0</v>
      </c>
      <c r="C34" s="25">
        <f>TREND(Calculations!C$135:C$136,Calculations!$A$135:$A$136,$A34)</f>
        <v>7.6892081835967796E-4</v>
      </c>
      <c r="D34" s="11">
        <f>TREND(Calculations!D$135:D$136,Calculations!$A$135:$A$136,$A34)</f>
        <v>0</v>
      </c>
      <c r="E34" s="25">
        <f>TREND(Calculations!E$135:E$136,Calculations!$A$135:$A$136,$A34)</f>
        <v>2.9991461597062563E-3</v>
      </c>
      <c r="F34" s="11">
        <f>TREND(Calculations!F$135:F$136,Calculations!$A$135:$A$136,$A34)</f>
        <v>0</v>
      </c>
      <c r="G34" s="25">
        <f>TREND(Calculations!G$135:G$136,Calculations!$A$135:$A$136,$A34)</f>
        <v>0.14070186071671742</v>
      </c>
      <c r="H34" s="25">
        <f>TREND(Calculations!H$135:H$136,Calculations!$A$135:$A$136,$A34)</f>
        <v>1.8729078900766027E-2</v>
      </c>
      <c r="I34" s="11">
        <f>TREND(Calculations!I$135:I$136,Calculations!$A$135:$A$136,$A34)</f>
        <v>0</v>
      </c>
      <c r="J34" s="11">
        <f>TREND(Calculations!J$135:J$136,Calculations!$A$135:$A$136,$A34)</f>
        <v>0</v>
      </c>
      <c r="K34" s="11">
        <f>TREND(Calculations!K$135:K$136,Calculations!$A$135:$A$136,$A34)</f>
        <v>0</v>
      </c>
      <c r="L34" s="11">
        <f>TREND(Calculations!L$135:L$136,Calculations!$A$135:$A$136,$A34)</f>
        <v>0</v>
      </c>
      <c r="M34" s="11">
        <f>TREND(Calculations!M$135:M$136,Calculations!$A$135:$A$136,$A34)</f>
        <v>0</v>
      </c>
    </row>
    <row r="35" spans="1:13" x14ac:dyDescent="0.35">
      <c r="A35" s="18">
        <v>2046</v>
      </c>
      <c r="B35" s="11">
        <f>TREND(Calculations!B$135:B$136,Calculations!$A$135:$A$136,$A35)</f>
        <v>0</v>
      </c>
      <c r="C35" s="25">
        <f>TREND(Calculations!C$135:C$136,Calculations!$A$135:$A$136,$A35)</f>
        <v>7.8643663435918471E-4</v>
      </c>
      <c r="D35" s="11">
        <f>TREND(Calculations!D$135:D$136,Calculations!$A$135:$A$136,$A35)</f>
        <v>0</v>
      </c>
      <c r="E35" s="25">
        <f>TREND(Calculations!E$135:E$136,Calculations!$A$135:$A$136,$A35)</f>
        <v>3.0678564574433131E-3</v>
      </c>
      <c r="F35" s="11">
        <f>TREND(Calculations!F$135:F$136,Calculations!$A$135:$A$136,$A35)</f>
        <v>0</v>
      </c>
      <c r="G35" s="25">
        <f>TREND(Calculations!G$135:G$136,Calculations!$A$135:$A$136,$A35)</f>
        <v>0.14389529658445532</v>
      </c>
      <c r="H35" s="25">
        <f>TREND(Calculations!H$135:H$136,Calculations!$A$135:$A$136,$A35)</f>
        <v>1.9162166173447681E-2</v>
      </c>
      <c r="I35" s="11">
        <f>TREND(Calculations!I$135:I$136,Calculations!$A$135:$A$136,$A35)</f>
        <v>0</v>
      </c>
      <c r="J35" s="11">
        <f>TREND(Calculations!J$135:J$136,Calculations!$A$135:$A$136,$A35)</f>
        <v>0</v>
      </c>
      <c r="K35" s="11">
        <f>TREND(Calculations!K$135:K$136,Calculations!$A$135:$A$136,$A35)</f>
        <v>0</v>
      </c>
      <c r="L35" s="11">
        <f>TREND(Calculations!L$135:L$136,Calculations!$A$135:$A$136,$A35)</f>
        <v>0</v>
      </c>
      <c r="M35" s="11">
        <f>TREND(Calculations!M$135:M$136,Calculations!$A$135:$A$136,$A35)</f>
        <v>0</v>
      </c>
    </row>
    <row r="36" spans="1:13" x14ac:dyDescent="0.35">
      <c r="A36" s="18">
        <v>2047</v>
      </c>
      <c r="B36" s="11">
        <f>TREND(Calculations!B$135:B$136,Calculations!$A$135:$A$136,$A36)</f>
        <v>0</v>
      </c>
      <c r="C36" s="25">
        <f>TREND(Calculations!C$135:C$136,Calculations!$A$135:$A$136,$A36)</f>
        <v>8.0395245035868451E-4</v>
      </c>
      <c r="D36" s="11">
        <f>TREND(Calculations!D$135:D$136,Calculations!$A$135:$A$136,$A36)</f>
        <v>0</v>
      </c>
      <c r="E36" s="25">
        <f>TREND(Calculations!E$135:E$136,Calculations!$A$135:$A$136,$A36)</f>
        <v>3.1365667551803977E-3</v>
      </c>
      <c r="F36" s="11">
        <f>TREND(Calculations!F$135:F$136,Calculations!$A$135:$A$136,$A36)</f>
        <v>0</v>
      </c>
      <c r="G36" s="25">
        <f>TREND(Calculations!G$135:G$136,Calculations!$A$135:$A$136,$A36)</f>
        <v>0.14708873245219323</v>
      </c>
      <c r="H36" s="25">
        <f>TREND(Calculations!H$135:H$136,Calculations!$A$135:$A$136,$A36)</f>
        <v>1.9595253446129446E-2</v>
      </c>
      <c r="I36" s="11">
        <f>TREND(Calculations!I$135:I$136,Calculations!$A$135:$A$136,$A36)</f>
        <v>0</v>
      </c>
      <c r="J36" s="11">
        <f>TREND(Calculations!J$135:J$136,Calculations!$A$135:$A$136,$A36)</f>
        <v>0</v>
      </c>
      <c r="K36" s="11">
        <f>TREND(Calculations!K$135:K$136,Calculations!$A$135:$A$136,$A36)</f>
        <v>0</v>
      </c>
      <c r="L36" s="11">
        <f>TREND(Calculations!L$135:L$136,Calculations!$A$135:$A$136,$A36)</f>
        <v>0</v>
      </c>
      <c r="M36" s="11">
        <f>TREND(Calculations!M$135:M$136,Calculations!$A$135:$A$136,$A36)</f>
        <v>0</v>
      </c>
    </row>
    <row r="37" spans="1:13" x14ac:dyDescent="0.35">
      <c r="A37" s="18">
        <v>2048</v>
      </c>
      <c r="B37" s="11">
        <f>TREND(Calculations!B$135:B$136,Calculations!$A$135:$A$136,$A37)</f>
        <v>0</v>
      </c>
      <c r="C37" s="25">
        <f>TREND(Calculations!C$135:C$136,Calculations!$A$135:$A$136,$A37)</f>
        <v>8.2146826635818432E-4</v>
      </c>
      <c r="D37" s="11">
        <f>TREND(Calculations!D$135:D$136,Calculations!$A$135:$A$136,$A37)</f>
        <v>0</v>
      </c>
      <c r="E37" s="25">
        <f>TREND(Calculations!E$135:E$136,Calculations!$A$135:$A$136,$A37)</f>
        <v>3.2052770529174823E-3</v>
      </c>
      <c r="F37" s="11">
        <f>TREND(Calculations!F$135:F$136,Calculations!$A$135:$A$136,$A37)</f>
        <v>0</v>
      </c>
      <c r="G37" s="25">
        <f>TREND(Calculations!G$135:G$136,Calculations!$A$135:$A$136,$A37)</f>
        <v>0.15028216831993113</v>
      </c>
      <c r="H37" s="25">
        <f>TREND(Calculations!H$135:H$136,Calculations!$A$135:$A$136,$A37)</f>
        <v>2.0028340718811211E-2</v>
      </c>
      <c r="I37" s="11">
        <f>TREND(Calculations!I$135:I$136,Calculations!$A$135:$A$136,$A37)</f>
        <v>0</v>
      </c>
      <c r="J37" s="11">
        <f>TREND(Calculations!J$135:J$136,Calculations!$A$135:$A$136,$A37)</f>
        <v>0</v>
      </c>
      <c r="K37" s="11">
        <f>TREND(Calculations!K$135:K$136,Calculations!$A$135:$A$136,$A37)</f>
        <v>0</v>
      </c>
      <c r="L37" s="11">
        <f>TREND(Calculations!L$135:L$136,Calculations!$A$135:$A$136,$A37)</f>
        <v>0</v>
      </c>
      <c r="M37" s="11">
        <f>TREND(Calculations!M$135:M$136,Calculations!$A$135:$A$136,$A37)</f>
        <v>0</v>
      </c>
    </row>
    <row r="38" spans="1:13" x14ac:dyDescent="0.35">
      <c r="A38" s="18">
        <v>2049</v>
      </c>
      <c r="B38" s="11">
        <f>TREND(Calculations!B$135:B$136,Calculations!$A$135:$A$136,$A38)</f>
        <v>0</v>
      </c>
      <c r="C38" s="25">
        <f>TREND(Calculations!C$135:C$136,Calculations!$A$135:$A$136,$A38)</f>
        <v>8.3898408235768412E-4</v>
      </c>
      <c r="D38" s="11">
        <f>TREND(Calculations!D$135:D$136,Calculations!$A$135:$A$136,$A38)</f>
        <v>0</v>
      </c>
      <c r="E38" s="25">
        <f>TREND(Calculations!E$135:E$136,Calculations!$A$135:$A$136,$A38)</f>
        <v>3.2739873506545669E-3</v>
      </c>
      <c r="F38" s="11">
        <f>TREND(Calculations!F$135:F$136,Calculations!$A$135:$A$136,$A38)</f>
        <v>0</v>
      </c>
      <c r="G38" s="25">
        <f>TREND(Calculations!G$135:G$136,Calculations!$A$135:$A$136,$A38)</f>
        <v>0.15347560418766903</v>
      </c>
      <c r="H38" s="25">
        <f>TREND(Calculations!H$135:H$136,Calculations!$A$135:$A$136,$A38)</f>
        <v>2.0461427991492975E-2</v>
      </c>
      <c r="I38" s="11">
        <f>TREND(Calculations!I$135:I$136,Calculations!$A$135:$A$136,$A38)</f>
        <v>0</v>
      </c>
      <c r="J38" s="11">
        <f>TREND(Calculations!J$135:J$136,Calculations!$A$135:$A$136,$A38)</f>
        <v>0</v>
      </c>
      <c r="K38" s="11">
        <f>TREND(Calculations!K$135:K$136,Calculations!$A$135:$A$136,$A38)</f>
        <v>0</v>
      </c>
      <c r="L38" s="11">
        <f>TREND(Calculations!L$135:L$136,Calculations!$A$135:$A$136,$A38)</f>
        <v>0</v>
      </c>
      <c r="M38" s="11">
        <f>TREND(Calculations!M$135:M$136,Calculations!$A$135:$A$136,$A38)</f>
        <v>0</v>
      </c>
    </row>
    <row r="39" spans="1:13" x14ac:dyDescent="0.35">
      <c r="A39" s="18">
        <v>2050</v>
      </c>
      <c r="B39" s="11">
        <f>TREND(Calculations!B$135:B$136,Calculations!$A$135:$A$136,$A39)</f>
        <v>0</v>
      </c>
      <c r="C39" s="25">
        <f>TREND(Calculations!C$135:C$136,Calculations!$A$135:$A$136,$A39)</f>
        <v>8.5649989835718393E-4</v>
      </c>
      <c r="D39" s="11">
        <f>TREND(Calculations!D$135:D$136,Calculations!$A$135:$A$136,$A39)</f>
        <v>0</v>
      </c>
      <c r="E39" s="25">
        <f>TREND(Calculations!E$135:E$136,Calculations!$A$135:$A$136,$A39)</f>
        <v>3.3426976483916515E-3</v>
      </c>
      <c r="F39" s="11">
        <f>TREND(Calculations!F$135:F$136,Calculations!$A$135:$A$136,$A39)</f>
        <v>0</v>
      </c>
      <c r="G39" s="25">
        <f>TREND(Calculations!G$135:G$136,Calculations!$A$135:$A$136,$A39)</f>
        <v>0.15666904005540694</v>
      </c>
      <c r="H39" s="25">
        <f>TREND(Calculations!H$135:H$136,Calculations!$A$135:$A$136,$A39)</f>
        <v>2.089451526417474E-2</v>
      </c>
      <c r="I39" s="11">
        <f>TREND(Calculations!I$135:I$136,Calculations!$A$135:$A$136,$A39)</f>
        <v>0</v>
      </c>
      <c r="J39" s="11">
        <f>TREND(Calculations!J$135:J$136,Calculations!$A$135:$A$136,$A39)</f>
        <v>0</v>
      </c>
      <c r="K39" s="11">
        <f>TREND(Calculations!K$135:K$136,Calculations!$A$135:$A$136,$A39)</f>
        <v>0</v>
      </c>
      <c r="L39" s="11">
        <f>TREND(Calculations!L$135:L$136,Calculations!$A$135:$A$136,$A39)</f>
        <v>0</v>
      </c>
      <c r="M39" s="11">
        <f>TREND(Calculations!M$135:M$136,Calculations!$A$135:$A$136,$A39)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9"/>
  <sheetViews>
    <sheetView workbookViewId="0">
      <selection activeCell="N17" sqref="N17"/>
    </sheetView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TREND(Calculations!B$140:B$141,Calculations!$A$140:$A$141,$A2)</f>
        <v>0</v>
      </c>
      <c r="C2" s="25">
        <f>TREND(Calculations!C$140:C$141,Calculations!$A$140:$A$141,$A2)</f>
        <v>2.3101563839547298E-4</v>
      </c>
      <c r="D2" s="11">
        <f>TREND(Calculations!D$140:D$141,Calculations!$A$140:$A$141,$A2)</f>
        <v>0</v>
      </c>
      <c r="E2" s="25">
        <f>TREND(Calculations!E$140:E$141,Calculations!$A$140:$A$141,$A2)</f>
        <v>9.1518875034102276E-4</v>
      </c>
      <c r="F2" s="11">
        <f>TREND(Calculations!F$140:F$141,Calculations!$A$140:$A$141,$A2)</f>
        <v>0</v>
      </c>
      <c r="G2" s="25">
        <f>TREND(Calculations!G$140:G$141,Calculations!$A$140:$A$141,$A2)</f>
        <v>6.7563052050367389E-2</v>
      </c>
      <c r="H2" s="25">
        <f>TREND(Calculations!H$140:H$141,Calculations!$A$140:$A$141,$A2)</f>
        <v>3.8349189481914348E-3</v>
      </c>
      <c r="I2" s="11">
        <f>TREND(Calculations!I$140:I$141,Calculations!$A$140:$A$141,$A2)</f>
        <v>0</v>
      </c>
      <c r="J2" s="11">
        <f>TREND(Calculations!J$140:J$141,Calculations!$A$140:$A$141,$A2)</f>
        <v>0</v>
      </c>
      <c r="K2" s="11">
        <f>TREND(Calculations!K$140:K$141,Calculations!$A$140:$A$141,$A2)</f>
        <v>0</v>
      </c>
      <c r="L2" s="11">
        <f>TREND(Calculations!L$140:L$141,Calculations!$A$140:$A$141,$A2)</f>
        <v>0</v>
      </c>
      <c r="M2" s="11">
        <f>TREND(Calculations!M$140:M$141,Calculations!$A$140:$A$141,$A2)</f>
        <v>0</v>
      </c>
    </row>
    <row r="3" spans="1:13" x14ac:dyDescent="0.25">
      <c r="A3">
        <v>2014</v>
      </c>
      <c r="B3" s="11">
        <f>TREND(Calculations!B$140:B$141,Calculations!$A$140:$A$141,$A3)</f>
        <v>0</v>
      </c>
      <c r="C3" s="25">
        <f>TREND(Calculations!C$140:C$141,Calculations!$A$140:$A$141,$A3)</f>
        <v>2.4530274982071179E-4</v>
      </c>
      <c r="D3" s="11">
        <f>TREND(Calculations!D$140:D$141,Calculations!$A$140:$A$141,$A3)</f>
        <v>0</v>
      </c>
      <c r="E3" s="25">
        <f>TREND(Calculations!E$140:E$141,Calculations!$A$140:$A$141,$A3)</f>
        <v>9.6750303118933734E-4</v>
      </c>
      <c r="F3" s="11">
        <f>TREND(Calculations!F$140:F$141,Calculations!$A$140:$A$141,$A3)</f>
        <v>0</v>
      </c>
      <c r="G3" s="25">
        <f>TREND(Calculations!G$140:G$141,Calculations!$A$140:$A$141,$A3)</f>
        <v>7.1792898564769558E-2</v>
      </c>
      <c r="H3" s="25">
        <f>TREND(Calculations!H$140:H$141,Calculations!$A$140:$A$141,$A3)</f>
        <v>4.049804762901732E-3</v>
      </c>
      <c r="I3" s="11">
        <f>TREND(Calculations!I$140:I$141,Calculations!$A$140:$A$141,$A3)</f>
        <v>0</v>
      </c>
      <c r="J3" s="11">
        <f>TREND(Calculations!J$140:J$141,Calculations!$A$140:$A$141,$A3)</f>
        <v>0</v>
      </c>
      <c r="K3" s="11">
        <f>TREND(Calculations!K$140:K$141,Calculations!$A$140:$A$141,$A3)</f>
        <v>0</v>
      </c>
      <c r="L3" s="11">
        <f>TREND(Calculations!L$140:L$141,Calculations!$A$140:$A$141,$A3)</f>
        <v>0</v>
      </c>
      <c r="M3" s="11">
        <f>TREND(Calculations!M$140:M$141,Calculations!$A$140:$A$141,$A3)</f>
        <v>0</v>
      </c>
    </row>
    <row r="4" spans="1:13" x14ac:dyDescent="0.25">
      <c r="A4">
        <v>2015</v>
      </c>
      <c r="B4" s="11">
        <f>TREND(Calculations!B$140:B$141,Calculations!$A$140:$A$141,$A4)</f>
        <v>0</v>
      </c>
      <c r="C4" s="25">
        <f>TREND(Calculations!C$140:C$141,Calculations!$A$140:$A$141,$A4)</f>
        <v>2.5958986124595407E-4</v>
      </c>
      <c r="D4" s="11">
        <f>TREND(Calculations!D$140:D$141,Calculations!$A$140:$A$141,$A4)</f>
        <v>0</v>
      </c>
      <c r="E4" s="25">
        <f>TREND(Calculations!E$140:E$141,Calculations!$A$140:$A$141,$A4)</f>
        <v>1.0198173120376658E-3</v>
      </c>
      <c r="F4" s="11">
        <f>TREND(Calculations!F$140:F$141,Calculations!$A$140:$A$141,$A4)</f>
        <v>0</v>
      </c>
      <c r="G4" s="25">
        <f>TREND(Calculations!G$140:G$141,Calculations!$A$140:$A$141,$A4)</f>
        <v>7.6022745079169951E-2</v>
      </c>
      <c r="H4" s="25">
        <f>TREND(Calculations!H$140:H$141,Calculations!$A$140:$A$141,$A4)</f>
        <v>4.2646905776120847E-3</v>
      </c>
      <c r="I4" s="11">
        <f>TREND(Calculations!I$140:I$141,Calculations!$A$140:$A$141,$A4)</f>
        <v>0</v>
      </c>
      <c r="J4" s="11">
        <f>TREND(Calculations!J$140:J$141,Calculations!$A$140:$A$141,$A4)</f>
        <v>0</v>
      </c>
      <c r="K4" s="11">
        <f>TREND(Calculations!K$140:K$141,Calculations!$A$140:$A$141,$A4)</f>
        <v>0</v>
      </c>
      <c r="L4" s="11">
        <f>TREND(Calculations!L$140:L$141,Calculations!$A$140:$A$141,$A4)</f>
        <v>0</v>
      </c>
      <c r="M4" s="11">
        <f>TREND(Calculations!M$140:M$141,Calculations!$A$140:$A$141,$A4)</f>
        <v>0</v>
      </c>
    </row>
    <row r="5" spans="1:13" x14ac:dyDescent="0.25">
      <c r="A5">
        <v>2016</v>
      </c>
      <c r="B5" s="11">
        <f>TREND(Calculations!B$140:B$141,Calculations!$A$140:$A$141,$A5)</f>
        <v>0</v>
      </c>
      <c r="C5" s="25">
        <f>TREND(Calculations!C$140:C$141,Calculations!$A$140:$A$141,$A5)</f>
        <v>2.7387697267119288E-4</v>
      </c>
      <c r="D5" s="11">
        <f>TREND(Calculations!D$140:D$141,Calculations!$A$140:$A$141,$A5)</f>
        <v>0</v>
      </c>
      <c r="E5" s="25">
        <f>TREND(Calculations!E$140:E$141,Calculations!$A$140:$A$141,$A5)</f>
        <v>1.0721315928859942E-3</v>
      </c>
      <c r="F5" s="11">
        <f>TREND(Calculations!F$140:F$141,Calculations!$A$140:$A$141,$A5)</f>
        <v>0</v>
      </c>
      <c r="G5" s="25">
        <f>TREND(Calculations!G$140:G$141,Calculations!$A$140:$A$141,$A5)</f>
        <v>8.025259159357212E-2</v>
      </c>
      <c r="H5" s="25">
        <f>TREND(Calculations!H$140:H$141,Calculations!$A$140:$A$141,$A5)</f>
        <v>4.4795763923223819E-3</v>
      </c>
      <c r="I5" s="11">
        <f>TREND(Calculations!I$140:I$141,Calculations!$A$140:$A$141,$A5)</f>
        <v>0</v>
      </c>
      <c r="J5" s="11">
        <f>TREND(Calculations!J$140:J$141,Calculations!$A$140:$A$141,$A5)</f>
        <v>0</v>
      </c>
      <c r="K5" s="11">
        <f>TREND(Calculations!K$140:K$141,Calculations!$A$140:$A$141,$A5)</f>
        <v>0</v>
      </c>
      <c r="L5" s="11">
        <f>TREND(Calculations!L$140:L$141,Calculations!$A$140:$A$141,$A5)</f>
        <v>0</v>
      </c>
      <c r="M5" s="11">
        <f>TREND(Calculations!M$140:M$141,Calculations!$A$140:$A$141,$A5)</f>
        <v>0</v>
      </c>
    </row>
    <row r="6" spans="1:13" x14ac:dyDescent="0.25">
      <c r="A6">
        <v>2017</v>
      </c>
      <c r="B6" s="11">
        <f>TREND(Calculations!B$140:B$141,Calculations!$A$140:$A$141,$A6)</f>
        <v>0</v>
      </c>
      <c r="C6" s="25">
        <f>TREND(Calculations!C$140:C$141,Calculations!$A$140:$A$141,$A6)</f>
        <v>2.8816408409643168E-4</v>
      </c>
      <c r="D6" s="11">
        <f>TREND(Calculations!D$140:D$141,Calculations!$A$140:$A$141,$A6)</f>
        <v>0</v>
      </c>
      <c r="E6" s="25">
        <f>TREND(Calculations!E$140:E$141,Calculations!$A$140:$A$141,$A6)</f>
        <v>1.1244458737343227E-3</v>
      </c>
      <c r="F6" s="11">
        <f>TREND(Calculations!F$140:F$141,Calculations!$A$140:$A$141,$A6)</f>
        <v>0</v>
      </c>
      <c r="G6" s="25">
        <f>TREND(Calculations!G$140:G$141,Calculations!$A$140:$A$141,$A6)</f>
        <v>8.4482438107974289E-2</v>
      </c>
      <c r="H6" s="25">
        <f>TREND(Calculations!H$140:H$141,Calculations!$A$140:$A$141,$A6)</f>
        <v>4.6944622070327346E-3</v>
      </c>
      <c r="I6" s="11">
        <f>TREND(Calculations!I$140:I$141,Calculations!$A$140:$A$141,$A6)</f>
        <v>0</v>
      </c>
      <c r="J6" s="11">
        <f>TREND(Calculations!J$140:J$141,Calculations!$A$140:$A$141,$A6)</f>
        <v>0</v>
      </c>
      <c r="K6" s="11">
        <f>TREND(Calculations!K$140:K$141,Calculations!$A$140:$A$141,$A6)</f>
        <v>0</v>
      </c>
      <c r="L6" s="11">
        <f>TREND(Calculations!L$140:L$141,Calculations!$A$140:$A$141,$A6)</f>
        <v>0</v>
      </c>
      <c r="M6" s="11">
        <f>TREND(Calculations!M$140:M$141,Calculations!$A$140:$A$141,$A6)</f>
        <v>0</v>
      </c>
    </row>
    <row r="7" spans="1:13" x14ac:dyDescent="0.25">
      <c r="A7">
        <v>2018</v>
      </c>
      <c r="B7" s="11">
        <f>TREND(Calculations!B$140:B$141,Calculations!$A$140:$A$141,$A7)</f>
        <v>0</v>
      </c>
      <c r="C7" s="25">
        <f>TREND(Calculations!C$140:C$141,Calculations!$A$140:$A$141,$A7)</f>
        <v>3.0245119552167396E-4</v>
      </c>
      <c r="D7" s="11">
        <f>TREND(Calculations!D$140:D$141,Calculations!$A$140:$A$141,$A7)</f>
        <v>0</v>
      </c>
      <c r="E7" s="25">
        <f>TREND(Calculations!E$140:E$141,Calculations!$A$140:$A$141,$A7)</f>
        <v>1.1767601545826512E-3</v>
      </c>
      <c r="F7" s="11">
        <f>TREND(Calculations!F$140:F$141,Calculations!$A$140:$A$141,$A7)</f>
        <v>0</v>
      </c>
      <c r="G7" s="25">
        <f>TREND(Calculations!G$140:G$141,Calculations!$A$140:$A$141,$A7)</f>
        <v>8.8712284622376458E-2</v>
      </c>
      <c r="H7" s="25">
        <f>TREND(Calculations!H$140:H$141,Calculations!$A$140:$A$141,$A7)</f>
        <v>4.9093480217430874E-3</v>
      </c>
      <c r="I7" s="11">
        <f>TREND(Calculations!I$140:I$141,Calculations!$A$140:$A$141,$A7)</f>
        <v>0</v>
      </c>
      <c r="J7" s="11">
        <f>TREND(Calculations!J$140:J$141,Calculations!$A$140:$A$141,$A7)</f>
        <v>0</v>
      </c>
      <c r="K7" s="11">
        <f>TREND(Calculations!K$140:K$141,Calculations!$A$140:$A$141,$A7)</f>
        <v>0</v>
      </c>
      <c r="L7" s="11">
        <f>TREND(Calculations!L$140:L$141,Calculations!$A$140:$A$141,$A7)</f>
        <v>0</v>
      </c>
      <c r="M7" s="11">
        <f>TREND(Calculations!M$140:M$141,Calculations!$A$140:$A$141,$A7)</f>
        <v>0</v>
      </c>
    </row>
    <row r="8" spans="1:13" x14ac:dyDescent="0.25">
      <c r="A8">
        <v>2019</v>
      </c>
      <c r="B8" s="11">
        <f>TREND(Calculations!B$140:B$141,Calculations!$A$140:$A$141,$A8)</f>
        <v>0</v>
      </c>
      <c r="C8" s="25">
        <f>TREND(Calculations!C$140:C$141,Calculations!$A$140:$A$141,$A8)</f>
        <v>3.1673830694691277E-4</v>
      </c>
      <c r="D8" s="11">
        <f>TREND(Calculations!D$140:D$141,Calculations!$A$140:$A$141,$A8)</f>
        <v>0</v>
      </c>
      <c r="E8" s="25">
        <f>TREND(Calculations!E$140:E$141,Calculations!$A$140:$A$141,$A8)</f>
        <v>1.2290744354309657E-3</v>
      </c>
      <c r="F8" s="11">
        <f>TREND(Calculations!F$140:F$141,Calculations!$A$140:$A$141,$A8)</f>
        <v>0</v>
      </c>
      <c r="G8" s="25">
        <f>TREND(Calculations!G$140:G$141,Calculations!$A$140:$A$141,$A8)</f>
        <v>9.2942131136776851E-2</v>
      </c>
      <c r="H8" s="25">
        <f>TREND(Calculations!H$140:H$141,Calculations!$A$140:$A$141,$A8)</f>
        <v>5.1242338364533846E-3</v>
      </c>
      <c r="I8" s="11">
        <f>TREND(Calculations!I$140:I$141,Calculations!$A$140:$A$141,$A8)</f>
        <v>0</v>
      </c>
      <c r="J8" s="11">
        <f>TREND(Calculations!J$140:J$141,Calculations!$A$140:$A$141,$A8)</f>
        <v>0</v>
      </c>
      <c r="K8" s="11">
        <f>TREND(Calculations!K$140:K$141,Calculations!$A$140:$A$141,$A8)</f>
        <v>0</v>
      </c>
      <c r="L8" s="11">
        <f>TREND(Calculations!L$140:L$141,Calculations!$A$140:$A$141,$A8)</f>
        <v>0</v>
      </c>
      <c r="M8" s="11">
        <f>TREND(Calculations!M$140:M$141,Calculations!$A$140:$A$141,$A8)</f>
        <v>0</v>
      </c>
    </row>
    <row r="9" spans="1:13" x14ac:dyDescent="0.25">
      <c r="A9" s="13">
        <v>2020</v>
      </c>
      <c r="B9" s="14">
        <f>TREND(Calculations!B$140:B$141,Calculations!$A$140:$A$141,$A9)</f>
        <v>0</v>
      </c>
      <c r="C9" s="26">
        <f>TREND(Calculations!C$140:C$141,Calculations!$A$140:$A$141,$A9)</f>
        <v>3.3102541837215158E-4</v>
      </c>
      <c r="D9" s="14">
        <f>TREND(Calculations!D$140:D$141,Calculations!$A$140:$A$141,$A9)</f>
        <v>0</v>
      </c>
      <c r="E9" s="26">
        <f>TREND(Calculations!E$140:E$141,Calculations!$A$140:$A$141,$A9)</f>
        <v>1.2813887162792942E-3</v>
      </c>
      <c r="F9" s="14">
        <f>TREND(Calculations!F$140:F$141,Calculations!$A$140:$A$141,$A9)</f>
        <v>0</v>
      </c>
      <c r="G9" s="26">
        <f>TREND(Calculations!G$140:G$141,Calculations!$A$140:$A$141,$A9)</f>
        <v>9.717197765117902E-2</v>
      </c>
      <c r="H9" s="26">
        <f>TREND(Calculations!H$140:H$141,Calculations!$A$140:$A$141,$A9)</f>
        <v>5.3391196511637373E-3</v>
      </c>
      <c r="I9" s="14">
        <f>TREND(Calculations!I$140:I$141,Calculations!$A$140:$A$141,$A9)</f>
        <v>0</v>
      </c>
      <c r="J9" s="14">
        <f>TREND(Calculations!J$140:J$141,Calculations!$A$140:$A$141,$A9)</f>
        <v>0</v>
      </c>
      <c r="K9" s="14">
        <f>TREND(Calculations!K$140:K$141,Calculations!$A$140:$A$141,$A9)</f>
        <v>0</v>
      </c>
      <c r="L9" s="14">
        <f>TREND(Calculations!L$140:L$141,Calculations!$A$140:$A$141,$A9)</f>
        <v>0</v>
      </c>
      <c r="M9" s="14">
        <f>TREND(Calculations!M$140:M$141,Calculations!$A$140:$A$141,$A9)</f>
        <v>0</v>
      </c>
    </row>
    <row r="10" spans="1:13" x14ac:dyDescent="0.25">
      <c r="A10">
        <v>2021</v>
      </c>
      <c r="B10" s="11">
        <f>TREND(Calculations!B$141:B$142,Calculations!$A$141:$A$142,$A10)</f>
        <v>0</v>
      </c>
      <c r="C10" s="25">
        <f>TREND(Calculations!C$141:C$142,Calculations!$A$141:$A$142,$A10)</f>
        <v>3.4854123437165485E-4</v>
      </c>
      <c r="D10" s="11">
        <f>TREND(Calculations!D$141:D$142,Calculations!$A$141:$A$142,$A10)</f>
        <v>0</v>
      </c>
      <c r="E10" s="25">
        <f>TREND(Calculations!E$141:E$142,Calculations!$A$141:$A$142,$A10)</f>
        <v>1.3500990140163649E-3</v>
      </c>
      <c r="F10" s="11">
        <f>TREND(Calculations!F$141:F$142,Calculations!$A$141:$A$142,$A10)</f>
        <v>0</v>
      </c>
      <c r="G10" s="25">
        <f>TREND(Calculations!G$141:G$142,Calculations!$A$141:$A$142,$A10)</f>
        <v>0.1029215003361692</v>
      </c>
      <c r="H10" s="25">
        <f>TREND(Calculations!H$141:H$142,Calculations!$A$141:$A$142,$A10)</f>
        <v>5.6488469833260169E-3</v>
      </c>
      <c r="I10" s="11">
        <f>TREND(Calculations!I$141:I$142,Calculations!$A$141:$A$142,$A10)</f>
        <v>0</v>
      </c>
      <c r="J10" s="11">
        <f>TREND(Calculations!J$141:J$142,Calculations!$A$141:$A$142,$A10)</f>
        <v>0</v>
      </c>
      <c r="K10" s="11">
        <f>TREND(Calculations!K$141:K$142,Calculations!$A$141:$A$142,$A10)</f>
        <v>0</v>
      </c>
      <c r="L10" s="11">
        <f>TREND(Calculations!L$141:L$142,Calculations!$A$141:$A$142,$A10)</f>
        <v>0</v>
      </c>
      <c r="M10" s="11">
        <f>TREND(Calculations!M$141:M$142,Calculations!$A$141:$A$142,$A10)</f>
        <v>0</v>
      </c>
    </row>
    <row r="11" spans="1:13" x14ac:dyDescent="0.25">
      <c r="A11">
        <v>2022</v>
      </c>
      <c r="B11" s="11">
        <f>TREND(Calculations!B$141:B$142,Calculations!$A$141:$A$142,$A11)</f>
        <v>0</v>
      </c>
      <c r="C11" s="25">
        <f>TREND(Calculations!C$141:C$142,Calculations!$A$141:$A$142,$A11)</f>
        <v>3.6605705037115466E-4</v>
      </c>
      <c r="D11" s="11">
        <f>TREND(Calculations!D$141:D$142,Calculations!$A$141:$A$142,$A11)</f>
        <v>0</v>
      </c>
      <c r="E11" s="25">
        <f>TREND(Calculations!E$141:E$142,Calculations!$A$141:$A$142,$A11)</f>
        <v>1.4188093117534495E-3</v>
      </c>
      <c r="F11" s="11">
        <f>TREND(Calculations!F$141:F$142,Calculations!$A$141:$A$142,$A11)</f>
        <v>0</v>
      </c>
      <c r="G11" s="25">
        <f>TREND(Calculations!G$141:G$142,Calculations!$A$141:$A$142,$A11)</f>
        <v>0.10867102302115939</v>
      </c>
      <c r="H11" s="25">
        <f>TREND(Calculations!H$141:H$142,Calculations!$A$141:$A$142,$A11)</f>
        <v>5.9585743154881854E-3</v>
      </c>
      <c r="I11" s="11">
        <f>TREND(Calculations!I$141:I$142,Calculations!$A$141:$A$142,$A11)</f>
        <v>0</v>
      </c>
      <c r="J11" s="11">
        <f>TREND(Calculations!J$141:J$142,Calculations!$A$141:$A$142,$A11)</f>
        <v>0</v>
      </c>
      <c r="K11" s="11">
        <f>TREND(Calculations!K$141:K$142,Calculations!$A$141:$A$142,$A11)</f>
        <v>0</v>
      </c>
      <c r="L11" s="11">
        <f>TREND(Calculations!L$141:L$142,Calculations!$A$141:$A$142,$A11)</f>
        <v>0</v>
      </c>
      <c r="M11" s="11">
        <f>TREND(Calculations!M$141:M$142,Calculations!$A$141:$A$142,$A11)</f>
        <v>0</v>
      </c>
    </row>
    <row r="12" spans="1:13" x14ac:dyDescent="0.25">
      <c r="A12">
        <v>2023</v>
      </c>
      <c r="B12" s="11">
        <f>TREND(Calculations!B$141:B$142,Calculations!$A$141:$A$142,$A12)</f>
        <v>0</v>
      </c>
      <c r="C12" s="25">
        <f>TREND(Calculations!C$141:C$142,Calculations!$A$141:$A$142,$A12)</f>
        <v>3.8357286637065446E-4</v>
      </c>
      <c r="D12" s="11">
        <f>TREND(Calculations!D$141:D$142,Calculations!$A$141:$A$142,$A12)</f>
        <v>0</v>
      </c>
      <c r="E12" s="25">
        <f>TREND(Calculations!E$141:E$142,Calculations!$A$141:$A$142,$A12)</f>
        <v>1.4875196094905341E-3</v>
      </c>
      <c r="F12" s="11">
        <f>TREND(Calculations!F$141:F$142,Calculations!$A$141:$A$142,$A12)</f>
        <v>0</v>
      </c>
      <c r="G12" s="25">
        <f>TREND(Calculations!G$141:G$142,Calculations!$A$141:$A$142,$A12)</f>
        <v>0.11442054570614957</v>
      </c>
      <c r="H12" s="25">
        <f>TREND(Calculations!H$141:H$142,Calculations!$A$141:$A$142,$A12)</f>
        <v>6.2683016476504649E-3</v>
      </c>
      <c r="I12" s="11">
        <f>TREND(Calculations!I$141:I$142,Calculations!$A$141:$A$142,$A12)</f>
        <v>0</v>
      </c>
      <c r="J12" s="11">
        <f>TREND(Calculations!J$141:J$142,Calculations!$A$141:$A$142,$A12)</f>
        <v>0</v>
      </c>
      <c r="K12" s="11">
        <f>TREND(Calculations!K$141:K$142,Calculations!$A$141:$A$142,$A12)</f>
        <v>0</v>
      </c>
      <c r="L12" s="11">
        <f>TREND(Calculations!L$141:L$142,Calculations!$A$141:$A$142,$A12)</f>
        <v>0</v>
      </c>
      <c r="M12" s="11">
        <f>TREND(Calculations!M$141:M$142,Calculations!$A$141:$A$142,$A12)</f>
        <v>0</v>
      </c>
    </row>
    <row r="13" spans="1:13" x14ac:dyDescent="0.25">
      <c r="A13">
        <v>2024</v>
      </c>
      <c r="B13" s="11">
        <f>TREND(Calculations!B$141:B$142,Calculations!$A$141:$A$142,$A13)</f>
        <v>0</v>
      </c>
      <c r="C13" s="25">
        <f>TREND(Calculations!C$141:C$142,Calculations!$A$141:$A$142,$A13)</f>
        <v>4.0108868237015427E-4</v>
      </c>
      <c r="D13" s="11">
        <f>TREND(Calculations!D$141:D$142,Calculations!$A$141:$A$142,$A13)</f>
        <v>0</v>
      </c>
      <c r="E13" s="25">
        <f>TREND(Calculations!E$141:E$142,Calculations!$A$141:$A$142,$A13)</f>
        <v>1.5562299072275909E-3</v>
      </c>
      <c r="F13" s="11">
        <f>TREND(Calculations!F$141:F$142,Calculations!$A$141:$A$142,$A13)</f>
        <v>0</v>
      </c>
      <c r="G13" s="25">
        <f>TREND(Calculations!G$141:G$142,Calculations!$A$141:$A$142,$A13)</f>
        <v>0.12017006839113975</v>
      </c>
      <c r="H13" s="25">
        <f>TREND(Calculations!H$141:H$142,Calculations!$A$141:$A$142,$A13)</f>
        <v>6.5780289798126335E-3</v>
      </c>
      <c r="I13" s="11">
        <f>TREND(Calculations!I$141:I$142,Calculations!$A$141:$A$142,$A13)</f>
        <v>0</v>
      </c>
      <c r="J13" s="11">
        <f>TREND(Calculations!J$141:J$142,Calculations!$A$141:$A$142,$A13)</f>
        <v>0</v>
      </c>
      <c r="K13" s="11">
        <f>TREND(Calculations!K$141:K$142,Calculations!$A$141:$A$142,$A13)</f>
        <v>0</v>
      </c>
      <c r="L13" s="11">
        <f>TREND(Calculations!L$141:L$142,Calculations!$A$141:$A$142,$A13)</f>
        <v>0</v>
      </c>
      <c r="M13" s="11">
        <f>TREND(Calculations!M$141:M$142,Calculations!$A$141:$A$142,$A13)</f>
        <v>0</v>
      </c>
    </row>
    <row r="14" spans="1:13" x14ac:dyDescent="0.25">
      <c r="A14">
        <v>2025</v>
      </c>
      <c r="B14" s="11">
        <f>TREND(Calculations!B$141:B$142,Calculations!$A$141:$A$142,$A14)</f>
        <v>0</v>
      </c>
      <c r="C14" s="25">
        <f>TREND(Calculations!C$141:C$142,Calculations!$A$141:$A$142,$A14)</f>
        <v>4.1860449836965408E-4</v>
      </c>
      <c r="D14" s="11">
        <f>TREND(Calculations!D$141:D$142,Calculations!$A$141:$A$142,$A14)</f>
        <v>0</v>
      </c>
      <c r="E14" s="25">
        <f>TREND(Calculations!E$141:E$142,Calculations!$A$141:$A$142,$A14)</f>
        <v>1.6249402049646755E-3</v>
      </c>
      <c r="F14" s="11">
        <f>TREND(Calculations!F$141:F$142,Calculations!$A$141:$A$142,$A14)</f>
        <v>0</v>
      </c>
      <c r="G14" s="25">
        <f>TREND(Calculations!G$141:G$142,Calculations!$A$141:$A$142,$A14)</f>
        <v>0.12591959107612816</v>
      </c>
      <c r="H14" s="25">
        <f>TREND(Calculations!H$141:H$142,Calculations!$A$141:$A$142,$A14)</f>
        <v>6.887756311974913E-3</v>
      </c>
      <c r="I14" s="11">
        <f>TREND(Calculations!I$141:I$142,Calculations!$A$141:$A$142,$A14)</f>
        <v>0</v>
      </c>
      <c r="J14" s="11">
        <f>TREND(Calculations!J$141:J$142,Calculations!$A$141:$A$142,$A14)</f>
        <v>0</v>
      </c>
      <c r="K14" s="11">
        <f>TREND(Calculations!K$141:K$142,Calculations!$A$141:$A$142,$A14)</f>
        <v>0</v>
      </c>
      <c r="L14" s="11">
        <f>TREND(Calculations!L$141:L$142,Calculations!$A$141:$A$142,$A14)</f>
        <v>0</v>
      </c>
      <c r="M14" s="11">
        <f>TREND(Calculations!M$141:M$142,Calculations!$A$141:$A$142,$A14)</f>
        <v>0</v>
      </c>
    </row>
    <row r="15" spans="1:13" x14ac:dyDescent="0.25">
      <c r="A15">
        <v>2026</v>
      </c>
      <c r="B15" s="11">
        <f>TREND(Calculations!B$141:B$142,Calculations!$A$141:$A$142,$A15)</f>
        <v>0</v>
      </c>
      <c r="C15" s="25">
        <f>TREND(Calculations!C$141:C$142,Calculations!$A$141:$A$142,$A15)</f>
        <v>4.3612031436916082E-4</v>
      </c>
      <c r="D15" s="11">
        <f>TREND(Calculations!D$141:D$142,Calculations!$A$141:$A$142,$A15)</f>
        <v>0</v>
      </c>
      <c r="E15" s="25">
        <f>TREND(Calculations!E$141:E$142,Calculations!$A$141:$A$142,$A15)</f>
        <v>1.6936505027017601E-3</v>
      </c>
      <c r="F15" s="11">
        <f>TREND(Calculations!F$141:F$142,Calculations!$A$141:$A$142,$A15)</f>
        <v>0</v>
      </c>
      <c r="G15" s="25">
        <f>TREND(Calculations!G$141:G$142,Calculations!$A$141:$A$142,$A15)</f>
        <v>0.13166911376111834</v>
      </c>
      <c r="H15" s="25">
        <f>TREND(Calculations!H$141:H$142,Calculations!$A$141:$A$142,$A15)</f>
        <v>7.1974836441370815E-3</v>
      </c>
      <c r="I15" s="11">
        <f>TREND(Calculations!I$141:I$142,Calculations!$A$141:$A$142,$A15)</f>
        <v>0</v>
      </c>
      <c r="J15" s="11">
        <f>TREND(Calculations!J$141:J$142,Calculations!$A$141:$A$142,$A15)</f>
        <v>0</v>
      </c>
      <c r="K15" s="11">
        <f>TREND(Calculations!K$141:K$142,Calculations!$A$141:$A$142,$A15)</f>
        <v>0</v>
      </c>
      <c r="L15" s="11">
        <f>TREND(Calculations!L$141:L$142,Calculations!$A$141:$A$142,$A15)</f>
        <v>0</v>
      </c>
      <c r="M15" s="11">
        <f>TREND(Calculations!M$141:M$142,Calculations!$A$141:$A$142,$A15)</f>
        <v>0</v>
      </c>
    </row>
    <row r="16" spans="1:13" x14ac:dyDescent="0.25">
      <c r="A16">
        <v>2027</v>
      </c>
      <c r="B16" s="11">
        <f>TREND(Calculations!B$141:B$142,Calculations!$A$141:$A$142,$A16)</f>
        <v>0</v>
      </c>
      <c r="C16" s="25">
        <f>TREND(Calculations!C$141:C$142,Calculations!$A$141:$A$142,$A16)</f>
        <v>4.5363613036866063E-4</v>
      </c>
      <c r="D16" s="11">
        <f>TREND(Calculations!D$141:D$142,Calculations!$A$141:$A$142,$A16)</f>
        <v>0</v>
      </c>
      <c r="E16" s="25">
        <f>TREND(Calculations!E$141:E$142,Calculations!$A$141:$A$142,$A16)</f>
        <v>1.7623608004388447E-3</v>
      </c>
      <c r="F16" s="11">
        <f>TREND(Calculations!F$141:F$142,Calculations!$A$141:$A$142,$A16)</f>
        <v>0</v>
      </c>
      <c r="G16" s="25">
        <f>TREND(Calculations!G$141:G$142,Calculations!$A$141:$A$142,$A16)</f>
        <v>0.13741863644610852</v>
      </c>
      <c r="H16" s="25">
        <f>TREND(Calculations!H$141:H$142,Calculations!$A$141:$A$142,$A16)</f>
        <v>7.5072109762993611E-3</v>
      </c>
      <c r="I16" s="11">
        <f>TREND(Calculations!I$141:I$142,Calculations!$A$141:$A$142,$A16)</f>
        <v>0</v>
      </c>
      <c r="J16" s="11">
        <f>TREND(Calculations!J$141:J$142,Calculations!$A$141:$A$142,$A16)</f>
        <v>0</v>
      </c>
      <c r="K16" s="11">
        <f>TREND(Calculations!K$141:K$142,Calculations!$A$141:$A$142,$A16)</f>
        <v>0</v>
      </c>
      <c r="L16" s="11">
        <f>TREND(Calculations!L$141:L$142,Calculations!$A$141:$A$142,$A16)</f>
        <v>0</v>
      </c>
      <c r="M16" s="11">
        <f>TREND(Calculations!M$141:M$142,Calculations!$A$141:$A$142,$A16)</f>
        <v>0</v>
      </c>
    </row>
    <row r="17" spans="1:13" x14ac:dyDescent="0.25">
      <c r="A17">
        <v>2028</v>
      </c>
      <c r="B17" s="11">
        <f>TREND(Calculations!B$141:B$142,Calculations!$A$141:$A$142,$A17)</f>
        <v>0</v>
      </c>
      <c r="C17" s="25">
        <f>TREND(Calculations!C$141:C$142,Calculations!$A$141:$A$142,$A17)</f>
        <v>4.7115194636816043E-4</v>
      </c>
      <c r="D17" s="11">
        <f>TREND(Calculations!D$141:D$142,Calculations!$A$141:$A$142,$A17)</f>
        <v>0</v>
      </c>
      <c r="E17" s="25">
        <f>TREND(Calculations!E$141:E$142,Calculations!$A$141:$A$142,$A17)</f>
        <v>1.8310710981759293E-3</v>
      </c>
      <c r="F17" s="11">
        <f>TREND(Calculations!F$141:F$142,Calculations!$A$141:$A$142,$A17)</f>
        <v>0</v>
      </c>
      <c r="G17" s="25">
        <f>TREND(Calculations!G$141:G$142,Calculations!$A$141:$A$142,$A17)</f>
        <v>0.1431681591310987</v>
      </c>
      <c r="H17" s="25">
        <f>TREND(Calculations!H$141:H$142,Calculations!$A$141:$A$142,$A17)</f>
        <v>7.8169383084616406E-3</v>
      </c>
      <c r="I17" s="11">
        <f>TREND(Calculations!I$141:I$142,Calculations!$A$141:$A$142,$A17)</f>
        <v>0</v>
      </c>
      <c r="J17" s="11">
        <f>TREND(Calculations!J$141:J$142,Calculations!$A$141:$A$142,$A17)</f>
        <v>0</v>
      </c>
      <c r="K17" s="11">
        <f>TREND(Calculations!K$141:K$142,Calculations!$A$141:$A$142,$A17)</f>
        <v>0</v>
      </c>
      <c r="L17" s="11">
        <f>TREND(Calculations!L$141:L$142,Calculations!$A$141:$A$142,$A17)</f>
        <v>0</v>
      </c>
      <c r="M17" s="11">
        <f>TREND(Calculations!M$141:M$142,Calculations!$A$141:$A$142,$A17)</f>
        <v>0</v>
      </c>
    </row>
    <row r="18" spans="1:13" x14ac:dyDescent="0.25">
      <c r="A18">
        <v>2029</v>
      </c>
      <c r="B18" s="11">
        <f>TREND(Calculations!B$141:B$142,Calculations!$A$141:$A$142,$A18)</f>
        <v>0</v>
      </c>
      <c r="C18" s="25">
        <f>TREND(Calculations!C$141:C$142,Calculations!$A$141:$A$142,$A18)</f>
        <v>4.8866776236766024E-4</v>
      </c>
      <c r="D18" s="11">
        <f>TREND(Calculations!D$141:D$142,Calculations!$A$141:$A$142,$A18)</f>
        <v>0</v>
      </c>
      <c r="E18" s="25">
        <f>TREND(Calculations!E$141:E$142,Calculations!$A$141:$A$142,$A18)</f>
        <v>1.8997813959129861E-3</v>
      </c>
      <c r="F18" s="11">
        <f>TREND(Calculations!F$141:F$142,Calculations!$A$141:$A$142,$A18)</f>
        <v>0</v>
      </c>
      <c r="G18" s="25">
        <f>TREND(Calculations!G$141:G$142,Calculations!$A$141:$A$142,$A18)</f>
        <v>0.14891768181608711</v>
      </c>
      <c r="H18" s="25">
        <f>TREND(Calculations!H$141:H$142,Calculations!$A$141:$A$142,$A18)</f>
        <v>8.1266656406238091E-3</v>
      </c>
      <c r="I18" s="11">
        <f>TREND(Calculations!I$141:I$142,Calculations!$A$141:$A$142,$A18)</f>
        <v>0</v>
      </c>
      <c r="J18" s="11">
        <f>TREND(Calculations!J$141:J$142,Calculations!$A$141:$A$142,$A18)</f>
        <v>0</v>
      </c>
      <c r="K18" s="11">
        <f>TREND(Calculations!K$141:K$142,Calculations!$A$141:$A$142,$A18)</f>
        <v>0</v>
      </c>
      <c r="L18" s="11">
        <f>TREND(Calculations!L$141:L$142,Calculations!$A$141:$A$142,$A18)</f>
        <v>0</v>
      </c>
      <c r="M18" s="11">
        <f>TREND(Calculations!M$141:M$142,Calculations!$A$141:$A$142,$A18)</f>
        <v>0</v>
      </c>
    </row>
    <row r="19" spans="1:13" x14ac:dyDescent="0.25">
      <c r="A19">
        <v>2030</v>
      </c>
      <c r="B19" s="11">
        <f>TREND(Calculations!B$141:B$142,Calculations!$A$141:$A$142,$A19)</f>
        <v>0</v>
      </c>
      <c r="C19" s="25">
        <f>TREND(Calculations!C$141:C$142,Calculations!$A$141:$A$142,$A19)</f>
        <v>5.0618357836716005E-4</v>
      </c>
      <c r="D19" s="11">
        <f>TREND(Calculations!D$141:D$142,Calculations!$A$141:$A$142,$A19)</f>
        <v>0</v>
      </c>
      <c r="E19" s="25">
        <f>TREND(Calculations!E$141:E$142,Calculations!$A$141:$A$142,$A19)</f>
        <v>1.9684916936500707E-3</v>
      </c>
      <c r="F19" s="11">
        <f>TREND(Calculations!F$141:F$142,Calculations!$A$141:$A$142,$A19)</f>
        <v>0</v>
      </c>
      <c r="G19" s="25">
        <f>TREND(Calculations!G$141:G$142,Calculations!$A$141:$A$142,$A19)</f>
        <v>0.15466720450107729</v>
      </c>
      <c r="H19" s="25">
        <f>TREND(Calculations!H$141:H$142,Calculations!$A$141:$A$142,$A19)</f>
        <v>8.4363929727860887E-3</v>
      </c>
      <c r="I19" s="11">
        <f>TREND(Calculations!I$141:I$142,Calculations!$A$141:$A$142,$A19)</f>
        <v>0</v>
      </c>
      <c r="J19" s="11">
        <f>TREND(Calculations!J$141:J$142,Calculations!$A$141:$A$142,$A19)</f>
        <v>0</v>
      </c>
      <c r="K19" s="11">
        <f>TREND(Calculations!K$141:K$142,Calculations!$A$141:$A$142,$A19)</f>
        <v>0</v>
      </c>
      <c r="L19" s="11">
        <f>TREND(Calculations!L$141:L$142,Calculations!$A$141:$A$142,$A19)</f>
        <v>0</v>
      </c>
      <c r="M19" s="11">
        <f>TREND(Calculations!M$141:M$142,Calculations!$A$141:$A$142,$A19)</f>
        <v>0</v>
      </c>
    </row>
    <row r="20" spans="1:13" x14ac:dyDescent="0.35">
      <c r="A20" s="18">
        <v>2031</v>
      </c>
      <c r="B20" s="11">
        <f>TREND(Calculations!B$141:B$142,Calculations!$A$141:$A$142,$A20)</f>
        <v>0</v>
      </c>
      <c r="C20" s="25">
        <f>TREND(Calculations!C$141:C$142,Calculations!$A$141:$A$142,$A20)</f>
        <v>5.2369939436666679E-4</v>
      </c>
      <c r="D20" s="11">
        <f>TREND(Calculations!D$141:D$142,Calculations!$A$141:$A$142,$A20)</f>
        <v>0</v>
      </c>
      <c r="E20" s="25">
        <f>TREND(Calculations!E$141:E$142,Calculations!$A$141:$A$142,$A20)</f>
        <v>2.0372019913871553E-3</v>
      </c>
      <c r="F20" s="11">
        <f>TREND(Calculations!F$141:F$142,Calculations!$A$141:$A$142,$A20)</f>
        <v>0</v>
      </c>
      <c r="G20" s="25">
        <f>TREND(Calculations!G$141:G$142,Calculations!$A$141:$A$142,$A20)</f>
        <v>0.16041672718606748</v>
      </c>
      <c r="H20" s="25">
        <f>TREND(Calculations!H$141:H$142,Calculations!$A$141:$A$142,$A20)</f>
        <v>8.7461203049482572E-3</v>
      </c>
      <c r="I20" s="11">
        <f>TREND(Calculations!I$141:I$142,Calculations!$A$141:$A$142,$A20)</f>
        <v>0</v>
      </c>
      <c r="J20" s="11">
        <f>TREND(Calculations!J$141:J$142,Calculations!$A$141:$A$142,$A20)</f>
        <v>0</v>
      </c>
      <c r="K20" s="11">
        <f>TREND(Calculations!K$141:K$142,Calculations!$A$141:$A$142,$A20)</f>
        <v>0</v>
      </c>
      <c r="L20" s="11">
        <f>TREND(Calculations!L$141:L$142,Calculations!$A$141:$A$142,$A20)</f>
        <v>0</v>
      </c>
      <c r="M20" s="11">
        <f>TREND(Calculations!M$141:M$142,Calculations!$A$141:$A$142,$A20)</f>
        <v>0</v>
      </c>
    </row>
    <row r="21" spans="1:13" x14ac:dyDescent="0.35">
      <c r="A21" s="18">
        <v>2032</v>
      </c>
      <c r="B21" s="11">
        <f>TREND(Calculations!B$141:B$142,Calculations!$A$141:$A$142,$A21)</f>
        <v>0</v>
      </c>
      <c r="C21" s="25">
        <f>TREND(Calculations!C$141:C$142,Calculations!$A$141:$A$142,$A21)</f>
        <v>5.412152103661666E-4</v>
      </c>
      <c r="D21" s="11">
        <f>TREND(Calculations!D$141:D$142,Calculations!$A$141:$A$142,$A21)</f>
        <v>0</v>
      </c>
      <c r="E21" s="25">
        <f>TREND(Calculations!E$141:E$142,Calculations!$A$141:$A$142,$A21)</f>
        <v>2.1059122891242399E-3</v>
      </c>
      <c r="F21" s="11">
        <f>TREND(Calculations!F$141:F$142,Calculations!$A$141:$A$142,$A21)</f>
        <v>0</v>
      </c>
      <c r="G21" s="25">
        <f>TREND(Calculations!G$141:G$142,Calculations!$A$141:$A$142,$A21)</f>
        <v>0.16616624987105766</v>
      </c>
      <c r="H21" s="25">
        <f>TREND(Calculations!H$141:H$142,Calculations!$A$141:$A$142,$A21)</f>
        <v>9.0558476371105368E-3</v>
      </c>
      <c r="I21" s="11">
        <f>TREND(Calculations!I$141:I$142,Calculations!$A$141:$A$142,$A21)</f>
        <v>0</v>
      </c>
      <c r="J21" s="11">
        <f>TREND(Calculations!J$141:J$142,Calculations!$A$141:$A$142,$A21)</f>
        <v>0</v>
      </c>
      <c r="K21" s="11">
        <f>TREND(Calculations!K$141:K$142,Calculations!$A$141:$A$142,$A21)</f>
        <v>0</v>
      </c>
      <c r="L21" s="11">
        <f>TREND(Calculations!L$141:L$142,Calculations!$A$141:$A$142,$A21)</f>
        <v>0</v>
      </c>
      <c r="M21" s="11">
        <f>TREND(Calculations!M$141:M$142,Calculations!$A$141:$A$142,$A21)</f>
        <v>0</v>
      </c>
    </row>
    <row r="22" spans="1:13" x14ac:dyDescent="0.35">
      <c r="A22" s="18">
        <v>2033</v>
      </c>
      <c r="B22" s="11">
        <f>TREND(Calculations!B$141:B$142,Calculations!$A$141:$A$142,$A22)</f>
        <v>0</v>
      </c>
      <c r="C22" s="25">
        <f>TREND(Calculations!C$141:C$142,Calculations!$A$141:$A$142,$A22)</f>
        <v>5.5873102636566641E-4</v>
      </c>
      <c r="D22" s="11">
        <f>TREND(Calculations!D$141:D$142,Calculations!$A$141:$A$142,$A22)</f>
        <v>0</v>
      </c>
      <c r="E22" s="25">
        <f>TREND(Calculations!E$141:E$142,Calculations!$A$141:$A$142,$A22)</f>
        <v>2.1746225868612967E-3</v>
      </c>
      <c r="F22" s="11">
        <f>TREND(Calculations!F$141:F$142,Calculations!$A$141:$A$142,$A22)</f>
        <v>0</v>
      </c>
      <c r="G22" s="25">
        <f>TREND(Calculations!G$141:G$142,Calculations!$A$141:$A$142,$A22)</f>
        <v>0.17191577255604784</v>
      </c>
      <c r="H22" s="25">
        <f>TREND(Calculations!H$141:H$142,Calculations!$A$141:$A$142,$A22)</f>
        <v>9.3655749692727053E-3</v>
      </c>
      <c r="I22" s="11">
        <f>TREND(Calculations!I$141:I$142,Calculations!$A$141:$A$142,$A22)</f>
        <v>0</v>
      </c>
      <c r="J22" s="11">
        <f>TREND(Calculations!J$141:J$142,Calculations!$A$141:$A$142,$A22)</f>
        <v>0</v>
      </c>
      <c r="K22" s="11">
        <f>TREND(Calculations!K$141:K$142,Calculations!$A$141:$A$142,$A22)</f>
        <v>0</v>
      </c>
      <c r="L22" s="11">
        <f>TREND(Calculations!L$141:L$142,Calculations!$A$141:$A$142,$A22)</f>
        <v>0</v>
      </c>
      <c r="M22" s="11">
        <f>TREND(Calculations!M$141:M$142,Calculations!$A$141:$A$142,$A22)</f>
        <v>0</v>
      </c>
    </row>
    <row r="23" spans="1:13" x14ac:dyDescent="0.35">
      <c r="A23" s="18">
        <v>2034</v>
      </c>
      <c r="B23" s="11">
        <f>TREND(Calculations!B$141:B$142,Calculations!$A$141:$A$142,$A23)</f>
        <v>0</v>
      </c>
      <c r="C23" s="25">
        <f>TREND(Calculations!C$141:C$142,Calculations!$A$141:$A$142,$A23)</f>
        <v>5.7624684236516621E-4</v>
      </c>
      <c r="D23" s="11">
        <f>TREND(Calculations!D$141:D$142,Calculations!$A$141:$A$142,$A23)</f>
        <v>0</v>
      </c>
      <c r="E23" s="25">
        <f>TREND(Calculations!E$141:E$142,Calculations!$A$141:$A$142,$A23)</f>
        <v>2.2433328845983813E-3</v>
      </c>
      <c r="F23" s="11">
        <f>TREND(Calculations!F$141:F$142,Calculations!$A$141:$A$142,$A23)</f>
        <v>0</v>
      </c>
      <c r="G23" s="25">
        <f>TREND(Calculations!G$141:G$142,Calculations!$A$141:$A$142,$A23)</f>
        <v>0.17766529524103625</v>
      </c>
      <c r="H23" s="25">
        <f>TREND(Calculations!H$141:H$142,Calculations!$A$141:$A$142,$A23)</f>
        <v>9.6753023014349848E-3</v>
      </c>
      <c r="I23" s="11">
        <f>TREND(Calculations!I$141:I$142,Calculations!$A$141:$A$142,$A23)</f>
        <v>0</v>
      </c>
      <c r="J23" s="11">
        <f>TREND(Calculations!J$141:J$142,Calculations!$A$141:$A$142,$A23)</f>
        <v>0</v>
      </c>
      <c r="K23" s="11">
        <f>TREND(Calculations!K$141:K$142,Calculations!$A$141:$A$142,$A23)</f>
        <v>0</v>
      </c>
      <c r="L23" s="11">
        <f>TREND(Calculations!L$141:L$142,Calculations!$A$141:$A$142,$A23)</f>
        <v>0</v>
      </c>
      <c r="M23" s="11">
        <f>TREND(Calculations!M$141:M$142,Calculations!$A$141:$A$142,$A23)</f>
        <v>0</v>
      </c>
    </row>
    <row r="24" spans="1:13" x14ac:dyDescent="0.35">
      <c r="A24" s="18">
        <v>2035</v>
      </c>
      <c r="B24" s="11">
        <f>TREND(Calculations!B$141:B$142,Calculations!$A$141:$A$142,$A24)</f>
        <v>0</v>
      </c>
      <c r="C24" s="25">
        <f>TREND(Calculations!C$141:C$142,Calculations!$A$141:$A$142,$A24)</f>
        <v>5.9376265836466602E-4</v>
      </c>
      <c r="D24" s="11">
        <f>TREND(Calculations!D$141:D$142,Calculations!$A$141:$A$142,$A24)</f>
        <v>0</v>
      </c>
      <c r="E24" s="25">
        <f>TREND(Calculations!E$141:E$142,Calculations!$A$141:$A$142,$A24)</f>
        <v>2.3120431823354659E-3</v>
      </c>
      <c r="F24" s="11">
        <f>TREND(Calculations!F$141:F$142,Calculations!$A$141:$A$142,$A24)</f>
        <v>0</v>
      </c>
      <c r="G24" s="25">
        <f>TREND(Calculations!G$141:G$142,Calculations!$A$141:$A$142,$A24)</f>
        <v>0.18341481792602643</v>
      </c>
      <c r="H24" s="25">
        <f>TREND(Calculations!H$141:H$142,Calculations!$A$141:$A$142,$A24)</f>
        <v>9.9850296335972644E-3</v>
      </c>
      <c r="I24" s="11">
        <f>TREND(Calculations!I$141:I$142,Calculations!$A$141:$A$142,$A24)</f>
        <v>0</v>
      </c>
      <c r="J24" s="11">
        <f>TREND(Calculations!J$141:J$142,Calculations!$A$141:$A$142,$A24)</f>
        <v>0</v>
      </c>
      <c r="K24" s="11">
        <f>TREND(Calculations!K$141:K$142,Calculations!$A$141:$A$142,$A24)</f>
        <v>0</v>
      </c>
      <c r="L24" s="11">
        <f>TREND(Calculations!L$141:L$142,Calculations!$A$141:$A$142,$A24)</f>
        <v>0</v>
      </c>
      <c r="M24" s="11">
        <f>TREND(Calculations!M$141:M$142,Calculations!$A$141:$A$142,$A24)</f>
        <v>0</v>
      </c>
    </row>
    <row r="25" spans="1:13" x14ac:dyDescent="0.35">
      <c r="A25" s="18">
        <v>2036</v>
      </c>
      <c r="B25" s="11">
        <f>TREND(Calculations!B$141:B$142,Calculations!$A$141:$A$142,$A25)</f>
        <v>0</v>
      </c>
      <c r="C25" s="25">
        <f>TREND(Calculations!C$141:C$142,Calculations!$A$141:$A$142,$A25)</f>
        <v>6.1127847436417276E-4</v>
      </c>
      <c r="D25" s="11">
        <f>TREND(Calculations!D$141:D$142,Calculations!$A$141:$A$142,$A25)</f>
        <v>0</v>
      </c>
      <c r="E25" s="25">
        <f>TREND(Calculations!E$141:E$142,Calculations!$A$141:$A$142,$A25)</f>
        <v>2.3807534800725505E-3</v>
      </c>
      <c r="F25" s="11">
        <f>TREND(Calculations!F$141:F$142,Calculations!$A$141:$A$142,$A25)</f>
        <v>0</v>
      </c>
      <c r="G25" s="25">
        <f>TREND(Calculations!G$141:G$142,Calculations!$A$141:$A$142,$A25)</f>
        <v>0.18916434061101661</v>
      </c>
      <c r="H25" s="25">
        <f>TREND(Calculations!H$141:H$142,Calculations!$A$141:$A$142,$A25)</f>
        <v>1.0294756965759433E-2</v>
      </c>
      <c r="I25" s="11">
        <f>TREND(Calculations!I$141:I$142,Calculations!$A$141:$A$142,$A25)</f>
        <v>0</v>
      </c>
      <c r="J25" s="11">
        <f>TREND(Calculations!J$141:J$142,Calculations!$A$141:$A$142,$A25)</f>
        <v>0</v>
      </c>
      <c r="K25" s="11">
        <f>TREND(Calculations!K$141:K$142,Calculations!$A$141:$A$142,$A25)</f>
        <v>0</v>
      </c>
      <c r="L25" s="11">
        <f>TREND(Calculations!L$141:L$142,Calculations!$A$141:$A$142,$A25)</f>
        <v>0</v>
      </c>
      <c r="M25" s="11">
        <f>TREND(Calculations!M$141:M$142,Calculations!$A$141:$A$142,$A25)</f>
        <v>0</v>
      </c>
    </row>
    <row r="26" spans="1:13" x14ac:dyDescent="0.35">
      <c r="A26" s="18">
        <v>2037</v>
      </c>
      <c r="B26" s="11">
        <f>TREND(Calculations!B$141:B$142,Calculations!$A$141:$A$142,$A26)</f>
        <v>0</v>
      </c>
      <c r="C26" s="25">
        <f>TREND(Calculations!C$141:C$142,Calculations!$A$141:$A$142,$A26)</f>
        <v>6.2879429036367257E-4</v>
      </c>
      <c r="D26" s="11">
        <f>TREND(Calculations!D$141:D$142,Calculations!$A$141:$A$142,$A26)</f>
        <v>0</v>
      </c>
      <c r="E26" s="25">
        <f>TREND(Calculations!E$141:E$142,Calculations!$A$141:$A$142,$A26)</f>
        <v>2.4494637778096073E-3</v>
      </c>
      <c r="F26" s="11">
        <f>TREND(Calculations!F$141:F$142,Calculations!$A$141:$A$142,$A26)</f>
        <v>0</v>
      </c>
      <c r="G26" s="25">
        <f>TREND(Calculations!G$141:G$142,Calculations!$A$141:$A$142,$A26)</f>
        <v>0.1949138632960068</v>
      </c>
      <c r="H26" s="25">
        <f>TREND(Calculations!H$141:H$142,Calculations!$A$141:$A$142,$A26)</f>
        <v>1.0604484297921712E-2</v>
      </c>
      <c r="I26" s="11">
        <f>TREND(Calculations!I$141:I$142,Calculations!$A$141:$A$142,$A26)</f>
        <v>0</v>
      </c>
      <c r="J26" s="11">
        <f>TREND(Calculations!J$141:J$142,Calculations!$A$141:$A$142,$A26)</f>
        <v>0</v>
      </c>
      <c r="K26" s="11">
        <f>TREND(Calculations!K$141:K$142,Calculations!$A$141:$A$142,$A26)</f>
        <v>0</v>
      </c>
      <c r="L26" s="11">
        <f>TREND(Calculations!L$141:L$142,Calculations!$A$141:$A$142,$A26)</f>
        <v>0</v>
      </c>
      <c r="M26" s="11">
        <f>TREND(Calculations!M$141:M$142,Calculations!$A$141:$A$142,$A26)</f>
        <v>0</v>
      </c>
    </row>
    <row r="27" spans="1:13" x14ac:dyDescent="0.35">
      <c r="A27" s="18">
        <v>2038</v>
      </c>
      <c r="B27" s="11">
        <f>TREND(Calculations!B$141:B$142,Calculations!$A$141:$A$142,$A27)</f>
        <v>0</v>
      </c>
      <c r="C27" s="25">
        <f>TREND(Calculations!C$141:C$142,Calculations!$A$141:$A$142,$A27)</f>
        <v>6.4631010636317238E-4</v>
      </c>
      <c r="D27" s="11">
        <f>TREND(Calculations!D$141:D$142,Calculations!$A$141:$A$142,$A27)</f>
        <v>0</v>
      </c>
      <c r="E27" s="25">
        <f>TREND(Calculations!E$141:E$142,Calculations!$A$141:$A$142,$A27)</f>
        <v>2.5181740755466919E-3</v>
      </c>
      <c r="F27" s="11">
        <f>TREND(Calculations!F$141:F$142,Calculations!$A$141:$A$142,$A27)</f>
        <v>0</v>
      </c>
      <c r="G27" s="25">
        <f>TREND(Calculations!G$141:G$142,Calculations!$A$141:$A$142,$A27)</f>
        <v>0.2006633859809952</v>
      </c>
      <c r="H27" s="25">
        <f>TREND(Calculations!H$141:H$142,Calculations!$A$141:$A$142,$A27)</f>
        <v>1.0914211630083881E-2</v>
      </c>
      <c r="I27" s="11">
        <f>TREND(Calculations!I$141:I$142,Calculations!$A$141:$A$142,$A27)</f>
        <v>0</v>
      </c>
      <c r="J27" s="11">
        <f>TREND(Calculations!J$141:J$142,Calculations!$A$141:$A$142,$A27)</f>
        <v>0</v>
      </c>
      <c r="K27" s="11">
        <f>TREND(Calculations!K$141:K$142,Calculations!$A$141:$A$142,$A27)</f>
        <v>0</v>
      </c>
      <c r="L27" s="11">
        <f>TREND(Calculations!L$141:L$142,Calculations!$A$141:$A$142,$A27)</f>
        <v>0</v>
      </c>
      <c r="M27" s="11">
        <f>TREND(Calculations!M$141:M$142,Calculations!$A$141:$A$142,$A27)</f>
        <v>0</v>
      </c>
    </row>
    <row r="28" spans="1:13" x14ac:dyDescent="0.35">
      <c r="A28" s="18">
        <v>2039</v>
      </c>
      <c r="B28" s="11">
        <f>TREND(Calculations!B$141:B$142,Calculations!$A$141:$A$142,$A28)</f>
        <v>0</v>
      </c>
      <c r="C28" s="25">
        <f>TREND(Calculations!C$141:C$142,Calculations!$A$141:$A$142,$A28)</f>
        <v>6.6382592236267218E-4</v>
      </c>
      <c r="D28" s="11">
        <f>TREND(Calculations!D$141:D$142,Calculations!$A$141:$A$142,$A28)</f>
        <v>0</v>
      </c>
      <c r="E28" s="25">
        <f>TREND(Calculations!E$141:E$142,Calculations!$A$141:$A$142,$A28)</f>
        <v>2.5868843732837765E-3</v>
      </c>
      <c r="F28" s="11">
        <f>TREND(Calculations!F$141:F$142,Calculations!$A$141:$A$142,$A28)</f>
        <v>0</v>
      </c>
      <c r="G28" s="25">
        <f>TREND(Calculations!G$141:G$142,Calculations!$A$141:$A$142,$A28)</f>
        <v>0.20641290866598538</v>
      </c>
      <c r="H28" s="25">
        <f>TREND(Calculations!H$141:H$142,Calculations!$A$141:$A$142,$A28)</f>
        <v>1.1223938962246161E-2</v>
      </c>
      <c r="I28" s="11">
        <f>TREND(Calculations!I$141:I$142,Calculations!$A$141:$A$142,$A28)</f>
        <v>0</v>
      </c>
      <c r="J28" s="11">
        <f>TREND(Calculations!J$141:J$142,Calculations!$A$141:$A$142,$A28)</f>
        <v>0</v>
      </c>
      <c r="K28" s="11">
        <f>TREND(Calculations!K$141:K$142,Calculations!$A$141:$A$142,$A28)</f>
        <v>0</v>
      </c>
      <c r="L28" s="11">
        <f>TREND(Calculations!L$141:L$142,Calculations!$A$141:$A$142,$A28)</f>
        <v>0</v>
      </c>
      <c r="M28" s="11">
        <f>TREND(Calculations!M$141:M$142,Calculations!$A$141:$A$142,$A28)</f>
        <v>0</v>
      </c>
    </row>
    <row r="29" spans="1:13" x14ac:dyDescent="0.35">
      <c r="A29" s="18">
        <v>2040</v>
      </c>
      <c r="B29" s="11">
        <f>TREND(Calculations!B$141:B$142,Calculations!$A$141:$A$142,$A29)</f>
        <v>0</v>
      </c>
      <c r="C29" s="25">
        <f>TREND(Calculations!C$141:C$142,Calculations!$A$141:$A$142,$A29)</f>
        <v>6.8134173836217199E-4</v>
      </c>
      <c r="D29" s="11">
        <f>TREND(Calculations!D$141:D$142,Calculations!$A$141:$A$142,$A29)</f>
        <v>0</v>
      </c>
      <c r="E29" s="25">
        <f>TREND(Calculations!E$141:E$142,Calculations!$A$141:$A$142,$A29)</f>
        <v>2.6555946710208611E-3</v>
      </c>
      <c r="F29" s="11">
        <f>TREND(Calculations!F$141:F$142,Calculations!$A$141:$A$142,$A29)</f>
        <v>0</v>
      </c>
      <c r="G29" s="25">
        <f>TREND(Calculations!G$141:G$142,Calculations!$A$141:$A$142,$A29)</f>
        <v>0.21216243135097557</v>
      </c>
      <c r="H29" s="25">
        <f>TREND(Calculations!H$141:H$142,Calculations!$A$141:$A$142,$A29)</f>
        <v>1.1533666294408329E-2</v>
      </c>
      <c r="I29" s="11">
        <f>TREND(Calculations!I$141:I$142,Calculations!$A$141:$A$142,$A29)</f>
        <v>0</v>
      </c>
      <c r="J29" s="11">
        <f>TREND(Calculations!J$141:J$142,Calculations!$A$141:$A$142,$A29)</f>
        <v>0</v>
      </c>
      <c r="K29" s="11">
        <f>TREND(Calculations!K$141:K$142,Calculations!$A$141:$A$142,$A29)</f>
        <v>0</v>
      </c>
      <c r="L29" s="11">
        <f>TREND(Calculations!L$141:L$142,Calculations!$A$141:$A$142,$A29)</f>
        <v>0</v>
      </c>
      <c r="M29" s="11">
        <f>TREND(Calculations!M$141:M$142,Calculations!$A$141:$A$142,$A29)</f>
        <v>0</v>
      </c>
    </row>
    <row r="30" spans="1:13" x14ac:dyDescent="0.35">
      <c r="A30" s="18">
        <v>2041</v>
      </c>
      <c r="B30" s="11">
        <f>TREND(Calculations!B$141:B$142,Calculations!$A$141:$A$142,$A30)</f>
        <v>0</v>
      </c>
      <c r="C30" s="25">
        <f>TREND(Calculations!C$141:C$142,Calculations!$A$141:$A$142,$A30)</f>
        <v>6.9885755436167873E-4</v>
      </c>
      <c r="D30" s="11">
        <f>TREND(Calculations!D$141:D$142,Calculations!$A$141:$A$142,$A30)</f>
        <v>0</v>
      </c>
      <c r="E30" s="25">
        <f>TREND(Calculations!E$141:E$142,Calculations!$A$141:$A$142,$A30)</f>
        <v>2.7243049687579457E-3</v>
      </c>
      <c r="F30" s="11">
        <f>TREND(Calculations!F$141:F$142,Calculations!$A$141:$A$142,$A30)</f>
        <v>0</v>
      </c>
      <c r="G30" s="25">
        <f>TREND(Calculations!G$141:G$142,Calculations!$A$141:$A$142,$A30)</f>
        <v>0.21791195403596575</v>
      </c>
      <c r="H30" s="25">
        <f>TREND(Calculations!H$141:H$142,Calculations!$A$141:$A$142,$A30)</f>
        <v>1.1843393626570609E-2</v>
      </c>
      <c r="I30" s="11">
        <f>TREND(Calculations!I$141:I$142,Calculations!$A$141:$A$142,$A30)</f>
        <v>0</v>
      </c>
      <c r="J30" s="11">
        <f>TREND(Calculations!J$141:J$142,Calculations!$A$141:$A$142,$A30)</f>
        <v>0</v>
      </c>
      <c r="K30" s="11">
        <f>TREND(Calculations!K$141:K$142,Calculations!$A$141:$A$142,$A30)</f>
        <v>0</v>
      </c>
      <c r="L30" s="11">
        <f>TREND(Calculations!L$141:L$142,Calculations!$A$141:$A$142,$A30)</f>
        <v>0</v>
      </c>
      <c r="M30" s="11">
        <f>TREND(Calculations!M$141:M$142,Calculations!$A$141:$A$142,$A30)</f>
        <v>0</v>
      </c>
    </row>
    <row r="31" spans="1:13" x14ac:dyDescent="0.35">
      <c r="A31" s="18">
        <v>2042</v>
      </c>
      <c r="B31" s="11">
        <f>TREND(Calculations!B$141:B$142,Calculations!$A$141:$A$142,$A31)</f>
        <v>0</v>
      </c>
      <c r="C31" s="25">
        <f>TREND(Calculations!C$141:C$142,Calculations!$A$141:$A$142,$A31)</f>
        <v>7.1637337036117854E-4</v>
      </c>
      <c r="D31" s="11">
        <f>TREND(Calculations!D$141:D$142,Calculations!$A$141:$A$142,$A31)</f>
        <v>0</v>
      </c>
      <c r="E31" s="25">
        <f>TREND(Calculations!E$141:E$142,Calculations!$A$141:$A$142,$A31)</f>
        <v>2.7930152664950025E-3</v>
      </c>
      <c r="F31" s="11">
        <f>TREND(Calculations!F$141:F$142,Calculations!$A$141:$A$142,$A31)</f>
        <v>0</v>
      </c>
      <c r="G31" s="25">
        <f>TREND(Calculations!G$141:G$142,Calculations!$A$141:$A$142,$A31)</f>
        <v>0.22366147672095416</v>
      </c>
      <c r="H31" s="25">
        <f>TREND(Calculations!H$141:H$142,Calculations!$A$141:$A$142,$A31)</f>
        <v>1.2153120958732888E-2</v>
      </c>
      <c r="I31" s="11">
        <f>TREND(Calculations!I$141:I$142,Calculations!$A$141:$A$142,$A31)</f>
        <v>0</v>
      </c>
      <c r="J31" s="11">
        <f>TREND(Calculations!J$141:J$142,Calculations!$A$141:$A$142,$A31)</f>
        <v>0</v>
      </c>
      <c r="K31" s="11">
        <f>TREND(Calculations!K$141:K$142,Calculations!$A$141:$A$142,$A31)</f>
        <v>0</v>
      </c>
      <c r="L31" s="11">
        <f>TREND(Calculations!L$141:L$142,Calculations!$A$141:$A$142,$A31)</f>
        <v>0</v>
      </c>
      <c r="M31" s="11">
        <f>TREND(Calculations!M$141:M$142,Calculations!$A$141:$A$142,$A31)</f>
        <v>0</v>
      </c>
    </row>
    <row r="32" spans="1:13" x14ac:dyDescent="0.35">
      <c r="A32" s="18">
        <v>2043</v>
      </c>
      <c r="B32" s="11">
        <f>TREND(Calculations!B$141:B$142,Calculations!$A$141:$A$142,$A32)</f>
        <v>0</v>
      </c>
      <c r="C32" s="25">
        <f>TREND(Calculations!C$141:C$142,Calculations!$A$141:$A$142,$A32)</f>
        <v>7.3388918636067835E-4</v>
      </c>
      <c r="D32" s="11">
        <f>TREND(Calculations!D$141:D$142,Calculations!$A$141:$A$142,$A32)</f>
        <v>0</v>
      </c>
      <c r="E32" s="25">
        <f>TREND(Calculations!E$141:E$142,Calculations!$A$141:$A$142,$A32)</f>
        <v>2.8617255642320871E-3</v>
      </c>
      <c r="F32" s="11">
        <f>TREND(Calculations!F$141:F$142,Calculations!$A$141:$A$142,$A32)</f>
        <v>0</v>
      </c>
      <c r="G32" s="25">
        <f>TREND(Calculations!G$141:G$142,Calculations!$A$141:$A$142,$A32)</f>
        <v>0.22941099940594434</v>
      </c>
      <c r="H32" s="25">
        <f>TREND(Calculations!H$141:H$142,Calculations!$A$141:$A$142,$A32)</f>
        <v>1.2462848290895057E-2</v>
      </c>
      <c r="I32" s="11">
        <f>TREND(Calculations!I$141:I$142,Calculations!$A$141:$A$142,$A32)</f>
        <v>0</v>
      </c>
      <c r="J32" s="11">
        <f>TREND(Calculations!J$141:J$142,Calculations!$A$141:$A$142,$A32)</f>
        <v>0</v>
      </c>
      <c r="K32" s="11">
        <f>TREND(Calculations!K$141:K$142,Calculations!$A$141:$A$142,$A32)</f>
        <v>0</v>
      </c>
      <c r="L32" s="11">
        <f>TREND(Calculations!L$141:L$142,Calculations!$A$141:$A$142,$A32)</f>
        <v>0</v>
      </c>
      <c r="M32" s="11">
        <f>TREND(Calculations!M$141:M$142,Calculations!$A$141:$A$142,$A32)</f>
        <v>0</v>
      </c>
    </row>
    <row r="33" spans="1:13" x14ac:dyDescent="0.35">
      <c r="A33" s="18">
        <v>2044</v>
      </c>
      <c r="B33" s="11">
        <f>TREND(Calculations!B$141:B$142,Calculations!$A$141:$A$142,$A33)</f>
        <v>0</v>
      </c>
      <c r="C33" s="25">
        <f>TREND(Calculations!C$141:C$142,Calculations!$A$141:$A$142,$A33)</f>
        <v>7.5140500236017815E-4</v>
      </c>
      <c r="D33" s="11">
        <f>TREND(Calculations!D$141:D$142,Calculations!$A$141:$A$142,$A33)</f>
        <v>0</v>
      </c>
      <c r="E33" s="25">
        <f>TREND(Calculations!E$141:E$142,Calculations!$A$141:$A$142,$A33)</f>
        <v>2.9304358619691717E-3</v>
      </c>
      <c r="F33" s="11">
        <f>TREND(Calculations!F$141:F$142,Calculations!$A$141:$A$142,$A33)</f>
        <v>0</v>
      </c>
      <c r="G33" s="25">
        <f>TREND(Calculations!G$141:G$142,Calculations!$A$141:$A$142,$A33)</f>
        <v>0.23516052209093452</v>
      </c>
      <c r="H33" s="25">
        <f>TREND(Calculations!H$141:H$142,Calculations!$A$141:$A$142,$A33)</f>
        <v>1.2772575623057336E-2</v>
      </c>
      <c r="I33" s="11">
        <f>TREND(Calculations!I$141:I$142,Calculations!$A$141:$A$142,$A33)</f>
        <v>0</v>
      </c>
      <c r="J33" s="11">
        <f>TREND(Calculations!J$141:J$142,Calculations!$A$141:$A$142,$A33)</f>
        <v>0</v>
      </c>
      <c r="K33" s="11">
        <f>TREND(Calculations!K$141:K$142,Calculations!$A$141:$A$142,$A33)</f>
        <v>0</v>
      </c>
      <c r="L33" s="11">
        <f>TREND(Calculations!L$141:L$142,Calculations!$A$141:$A$142,$A33)</f>
        <v>0</v>
      </c>
      <c r="M33" s="11">
        <f>TREND(Calculations!M$141:M$142,Calculations!$A$141:$A$142,$A33)</f>
        <v>0</v>
      </c>
    </row>
    <row r="34" spans="1:13" x14ac:dyDescent="0.35">
      <c r="A34" s="18">
        <v>2045</v>
      </c>
      <c r="B34" s="11">
        <f>TREND(Calculations!B$141:B$142,Calculations!$A$141:$A$142,$A34)</f>
        <v>0</v>
      </c>
      <c r="C34" s="25">
        <f>TREND(Calculations!C$141:C$142,Calculations!$A$141:$A$142,$A34)</f>
        <v>7.6892081835967796E-4</v>
      </c>
      <c r="D34" s="11">
        <f>TREND(Calculations!D$141:D$142,Calculations!$A$141:$A$142,$A34)</f>
        <v>0</v>
      </c>
      <c r="E34" s="25">
        <f>TREND(Calculations!E$141:E$142,Calculations!$A$141:$A$142,$A34)</f>
        <v>2.9991461597062563E-3</v>
      </c>
      <c r="F34" s="11">
        <f>TREND(Calculations!F$141:F$142,Calculations!$A$141:$A$142,$A34)</f>
        <v>0</v>
      </c>
      <c r="G34" s="25">
        <f>TREND(Calculations!G$141:G$142,Calculations!$A$141:$A$142,$A34)</f>
        <v>0.2409100447759247</v>
      </c>
      <c r="H34" s="25">
        <f>TREND(Calculations!H$141:H$142,Calculations!$A$141:$A$142,$A34)</f>
        <v>1.3082302955219505E-2</v>
      </c>
      <c r="I34" s="11">
        <f>TREND(Calculations!I$141:I$142,Calculations!$A$141:$A$142,$A34)</f>
        <v>0</v>
      </c>
      <c r="J34" s="11">
        <f>TREND(Calculations!J$141:J$142,Calculations!$A$141:$A$142,$A34)</f>
        <v>0</v>
      </c>
      <c r="K34" s="11">
        <f>TREND(Calculations!K$141:K$142,Calculations!$A$141:$A$142,$A34)</f>
        <v>0</v>
      </c>
      <c r="L34" s="11">
        <f>TREND(Calculations!L$141:L$142,Calculations!$A$141:$A$142,$A34)</f>
        <v>0</v>
      </c>
      <c r="M34" s="11">
        <f>TREND(Calculations!M$141:M$142,Calculations!$A$141:$A$142,$A34)</f>
        <v>0</v>
      </c>
    </row>
    <row r="35" spans="1:13" x14ac:dyDescent="0.35">
      <c r="A35" s="18">
        <v>2046</v>
      </c>
      <c r="B35" s="11">
        <f>TREND(Calculations!B$141:B$142,Calculations!$A$141:$A$142,$A35)</f>
        <v>0</v>
      </c>
      <c r="C35" s="25">
        <f>TREND(Calculations!C$141:C$142,Calculations!$A$141:$A$142,$A35)</f>
        <v>7.8643663435918471E-4</v>
      </c>
      <c r="D35" s="11">
        <f>TREND(Calculations!D$141:D$142,Calculations!$A$141:$A$142,$A35)</f>
        <v>0</v>
      </c>
      <c r="E35" s="25">
        <f>TREND(Calculations!E$141:E$142,Calculations!$A$141:$A$142,$A35)</f>
        <v>3.0678564574433131E-3</v>
      </c>
      <c r="F35" s="11">
        <f>TREND(Calculations!F$141:F$142,Calculations!$A$141:$A$142,$A35)</f>
        <v>0</v>
      </c>
      <c r="G35" s="25">
        <f>TREND(Calculations!G$141:G$142,Calculations!$A$141:$A$142,$A35)</f>
        <v>0.24665956746091311</v>
      </c>
      <c r="H35" s="25">
        <f>TREND(Calculations!H$141:H$142,Calculations!$A$141:$A$142,$A35)</f>
        <v>1.3392030287381784E-2</v>
      </c>
      <c r="I35" s="11">
        <f>TREND(Calculations!I$141:I$142,Calculations!$A$141:$A$142,$A35)</f>
        <v>0</v>
      </c>
      <c r="J35" s="11">
        <f>TREND(Calculations!J$141:J$142,Calculations!$A$141:$A$142,$A35)</f>
        <v>0</v>
      </c>
      <c r="K35" s="11">
        <f>TREND(Calculations!K$141:K$142,Calculations!$A$141:$A$142,$A35)</f>
        <v>0</v>
      </c>
      <c r="L35" s="11">
        <f>TREND(Calculations!L$141:L$142,Calculations!$A$141:$A$142,$A35)</f>
        <v>0</v>
      </c>
      <c r="M35" s="11">
        <f>TREND(Calculations!M$141:M$142,Calculations!$A$141:$A$142,$A35)</f>
        <v>0</v>
      </c>
    </row>
    <row r="36" spans="1:13" x14ac:dyDescent="0.35">
      <c r="A36" s="18">
        <v>2047</v>
      </c>
      <c r="B36" s="11">
        <f>TREND(Calculations!B$141:B$142,Calculations!$A$141:$A$142,$A36)</f>
        <v>0</v>
      </c>
      <c r="C36" s="25">
        <f>TREND(Calculations!C$141:C$142,Calculations!$A$141:$A$142,$A36)</f>
        <v>8.0395245035868451E-4</v>
      </c>
      <c r="D36" s="11">
        <f>TREND(Calculations!D$141:D$142,Calculations!$A$141:$A$142,$A36)</f>
        <v>0</v>
      </c>
      <c r="E36" s="25">
        <f>TREND(Calculations!E$141:E$142,Calculations!$A$141:$A$142,$A36)</f>
        <v>3.1365667551803977E-3</v>
      </c>
      <c r="F36" s="11">
        <f>TREND(Calculations!F$141:F$142,Calculations!$A$141:$A$142,$A36)</f>
        <v>0</v>
      </c>
      <c r="G36" s="25">
        <f>TREND(Calculations!G$141:G$142,Calculations!$A$141:$A$142,$A36)</f>
        <v>0.25240909014590329</v>
      </c>
      <c r="H36" s="25">
        <f>TREND(Calculations!H$141:H$142,Calculations!$A$141:$A$142,$A36)</f>
        <v>1.3701757619543953E-2</v>
      </c>
      <c r="I36" s="11">
        <f>TREND(Calculations!I$141:I$142,Calculations!$A$141:$A$142,$A36)</f>
        <v>0</v>
      </c>
      <c r="J36" s="11">
        <f>TREND(Calculations!J$141:J$142,Calculations!$A$141:$A$142,$A36)</f>
        <v>0</v>
      </c>
      <c r="K36" s="11">
        <f>TREND(Calculations!K$141:K$142,Calculations!$A$141:$A$142,$A36)</f>
        <v>0</v>
      </c>
      <c r="L36" s="11">
        <f>TREND(Calculations!L$141:L$142,Calculations!$A$141:$A$142,$A36)</f>
        <v>0</v>
      </c>
      <c r="M36" s="11">
        <f>TREND(Calculations!M$141:M$142,Calculations!$A$141:$A$142,$A36)</f>
        <v>0</v>
      </c>
    </row>
    <row r="37" spans="1:13" x14ac:dyDescent="0.35">
      <c r="A37" s="18">
        <v>2048</v>
      </c>
      <c r="B37" s="11">
        <f>TREND(Calculations!B$141:B$142,Calculations!$A$141:$A$142,$A37)</f>
        <v>0</v>
      </c>
      <c r="C37" s="25">
        <f>TREND(Calculations!C$141:C$142,Calculations!$A$141:$A$142,$A37)</f>
        <v>8.2146826635818432E-4</v>
      </c>
      <c r="D37" s="11">
        <f>TREND(Calculations!D$141:D$142,Calculations!$A$141:$A$142,$A37)</f>
        <v>0</v>
      </c>
      <c r="E37" s="25">
        <f>TREND(Calculations!E$141:E$142,Calculations!$A$141:$A$142,$A37)</f>
        <v>3.2052770529174823E-3</v>
      </c>
      <c r="F37" s="11">
        <f>TREND(Calculations!F$141:F$142,Calculations!$A$141:$A$142,$A37)</f>
        <v>0</v>
      </c>
      <c r="G37" s="25">
        <f>TREND(Calculations!G$141:G$142,Calculations!$A$141:$A$142,$A37)</f>
        <v>0.25815861283089347</v>
      </c>
      <c r="H37" s="25">
        <f>TREND(Calculations!H$141:H$142,Calculations!$A$141:$A$142,$A37)</f>
        <v>1.4011484951706232E-2</v>
      </c>
      <c r="I37" s="11">
        <f>TREND(Calculations!I$141:I$142,Calculations!$A$141:$A$142,$A37)</f>
        <v>0</v>
      </c>
      <c r="J37" s="11">
        <f>TREND(Calculations!J$141:J$142,Calculations!$A$141:$A$142,$A37)</f>
        <v>0</v>
      </c>
      <c r="K37" s="11">
        <f>TREND(Calculations!K$141:K$142,Calculations!$A$141:$A$142,$A37)</f>
        <v>0</v>
      </c>
      <c r="L37" s="11">
        <f>TREND(Calculations!L$141:L$142,Calculations!$A$141:$A$142,$A37)</f>
        <v>0</v>
      </c>
      <c r="M37" s="11">
        <f>TREND(Calculations!M$141:M$142,Calculations!$A$141:$A$142,$A37)</f>
        <v>0</v>
      </c>
    </row>
    <row r="38" spans="1:13" x14ac:dyDescent="0.35">
      <c r="A38" s="18">
        <v>2049</v>
      </c>
      <c r="B38" s="11">
        <f>TREND(Calculations!B$141:B$142,Calculations!$A$141:$A$142,$A38)</f>
        <v>0</v>
      </c>
      <c r="C38" s="25">
        <f>TREND(Calculations!C$141:C$142,Calculations!$A$141:$A$142,$A38)</f>
        <v>8.3898408235768412E-4</v>
      </c>
      <c r="D38" s="11">
        <f>TREND(Calculations!D$141:D$142,Calculations!$A$141:$A$142,$A38)</f>
        <v>0</v>
      </c>
      <c r="E38" s="25">
        <f>TREND(Calculations!E$141:E$142,Calculations!$A$141:$A$142,$A38)</f>
        <v>3.2739873506545669E-3</v>
      </c>
      <c r="F38" s="11">
        <f>TREND(Calculations!F$141:F$142,Calculations!$A$141:$A$142,$A38)</f>
        <v>0</v>
      </c>
      <c r="G38" s="25">
        <f>TREND(Calculations!G$141:G$142,Calculations!$A$141:$A$142,$A38)</f>
        <v>0.26390813551588366</v>
      </c>
      <c r="H38" s="25">
        <f>TREND(Calculations!H$141:H$142,Calculations!$A$141:$A$142,$A38)</f>
        <v>1.4321212283868512E-2</v>
      </c>
      <c r="I38" s="11">
        <f>TREND(Calculations!I$141:I$142,Calculations!$A$141:$A$142,$A38)</f>
        <v>0</v>
      </c>
      <c r="J38" s="11">
        <f>TREND(Calculations!J$141:J$142,Calculations!$A$141:$A$142,$A38)</f>
        <v>0</v>
      </c>
      <c r="K38" s="11">
        <f>TREND(Calculations!K$141:K$142,Calculations!$A$141:$A$142,$A38)</f>
        <v>0</v>
      </c>
      <c r="L38" s="11">
        <f>TREND(Calculations!L$141:L$142,Calculations!$A$141:$A$142,$A38)</f>
        <v>0</v>
      </c>
      <c r="M38" s="11">
        <f>TREND(Calculations!M$141:M$142,Calculations!$A$141:$A$142,$A38)</f>
        <v>0</v>
      </c>
    </row>
    <row r="39" spans="1:13" x14ac:dyDescent="0.35">
      <c r="A39" s="18">
        <v>2050</v>
      </c>
      <c r="B39" s="11">
        <f>TREND(Calculations!B$141:B$142,Calculations!$A$141:$A$142,$A39)</f>
        <v>0</v>
      </c>
      <c r="C39" s="25">
        <f>TREND(Calculations!C$141:C$142,Calculations!$A$141:$A$142,$A39)</f>
        <v>8.5649989835718393E-4</v>
      </c>
      <c r="D39" s="11">
        <f>TREND(Calculations!D$141:D$142,Calculations!$A$141:$A$142,$A39)</f>
        <v>0</v>
      </c>
      <c r="E39" s="25">
        <f>TREND(Calculations!E$141:E$142,Calculations!$A$141:$A$142,$A39)</f>
        <v>3.3426976483916515E-3</v>
      </c>
      <c r="F39" s="11">
        <f>TREND(Calculations!F$141:F$142,Calculations!$A$141:$A$142,$A39)</f>
        <v>0</v>
      </c>
      <c r="G39" s="25">
        <f>TREND(Calculations!G$141:G$142,Calculations!$A$141:$A$142,$A39)</f>
        <v>0.26965765820087384</v>
      </c>
      <c r="H39" s="25">
        <f>TREND(Calculations!H$141:H$142,Calculations!$A$141:$A$142,$A39)</f>
        <v>1.463093961603068E-2</v>
      </c>
      <c r="I39" s="11">
        <f>TREND(Calculations!I$141:I$142,Calculations!$A$141:$A$142,$A39)</f>
        <v>0</v>
      </c>
      <c r="J39" s="11">
        <f>TREND(Calculations!J$141:J$142,Calculations!$A$141:$A$142,$A39)</f>
        <v>0</v>
      </c>
      <c r="K39" s="11">
        <f>TREND(Calculations!K$141:K$142,Calculations!$A$141:$A$142,$A39)</f>
        <v>0</v>
      </c>
      <c r="L39" s="11">
        <f>TREND(Calculations!L$141:L$142,Calculations!$A$141:$A$142,$A39)</f>
        <v>0</v>
      </c>
      <c r="M39" s="11">
        <f>TREND(Calculations!M$141:M$142,Calculations!$A$141:$A$142,$A39)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Scaling Factors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2017-01-31T07:38:35Z</dcterms:modified>
</cp:coreProperties>
</file>