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elec\BPHC\"/>
    </mc:Choice>
  </mc:AlternateContent>
  <bookViews>
    <workbookView xWindow="360" yWindow="60" windowWidth="25880" windowHeight="12080"/>
  </bookViews>
  <sheets>
    <sheet name="About" sheetId="1" r:id="rId1"/>
    <sheet name="BPHC" sheetId="3" r:id="rId2"/>
  </sheets>
  <calcPr calcId="162913" iterate="1" iterateDelta="1.0000000000000001E-5"/>
</workbook>
</file>

<file path=xl/calcChain.xml><?xml version="1.0" encoding="utf-8"?>
<calcChain xmlns="http://schemas.openxmlformats.org/spreadsheetml/2006/main">
  <c r="N2" i="3" l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M2" i="3"/>
  <c r="L2" i="3"/>
</calcChain>
</file>

<file path=xl/sharedStrings.xml><?xml version="1.0" encoding="utf-8"?>
<sst xmlns="http://schemas.openxmlformats.org/spreadsheetml/2006/main" count="19" uniqueCount="19">
  <si>
    <t>BPHC BAU Pumped Hydro Capacity</t>
  </si>
  <si>
    <t>Source:</t>
  </si>
  <si>
    <t>Year</t>
  </si>
  <si>
    <t>Pumped Storage Capacity (MW)</t>
  </si>
  <si>
    <t>Notes</t>
  </si>
  <si>
    <t>Existing Pumped Hydro Capacity</t>
  </si>
  <si>
    <t>The World Bank</t>
  </si>
  <si>
    <t>PROJECT APPRAISAL DOCUMENT ON A PROPOSED LOAN IN THE AMOUNT OF US$640 MILLION TO THE REPUBLIC OF INDONESIA FOR THE UPPER CISOKAN PUMPED STORAGE HYDRO-ELECTRICAL POWER (1,040 MW) PROJECT</t>
  </si>
  <si>
    <t>http://documents.worldbank.org/curated/en/510291468269402932/pdf/578950PAD0P1121e0only1910BOX358354B.pdf</t>
  </si>
  <si>
    <t>p. 20, number 5</t>
  </si>
  <si>
    <t>Future Pumped Hydro Capacity</t>
  </si>
  <si>
    <t>Euromoney Institutional Investor Company</t>
  </si>
  <si>
    <t>Hydropower in Asia Pacific</t>
  </si>
  <si>
    <t>https://www.emis.com/sites/default/files/EMIS%20Insight%20-%20Hydropower%20in%20Asia%20Pacific%20.pdf</t>
  </si>
  <si>
    <t>Slide 36, Development Plans</t>
  </si>
  <si>
    <t>Indonesia currently has no pumped hydro capacity with plans for the national utility, PLN to build</t>
  </si>
  <si>
    <t>a 1,040 MW facility by 2024 and with IPP capacity of 900 MW of 2024. We assume this takes</t>
  </si>
  <si>
    <t xml:space="preserve">the shape of two large facilities, both completed in 2024. We do not project future pumped </t>
  </si>
  <si>
    <t>hydro capacity given the small investment to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</si>
</sst>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0" fontId="0" fillId="0" borderId="0" xfId="0" applyAlignment="1">
      <alignment wrapText="1"/>
    </xf>
  </cellXfs>
  <cellStyles count="8">
    <cellStyle name="Body: normal cell" xfId="5"/>
    <cellStyle name="Font: Calibri, 9pt regular" xfId="1"/>
    <cellStyle name="Footnotes: top row" xfId="6"/>
    <cellStyle name="Header: bottom row" xfId="2"/>
    <cellStyle name="Normal" xfId="0" builtinId="0"/>
    <cellStyle name="Normal 2" xfId="7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24" sqref="B24"/>
    </sheetView>
  </sheetViews>
  <sheetFormatPr defaultRowHeight="14.5" x14ac:dyDescent="0.35"/>
  <cols>
    <col min="2" max="2" width="63.3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5" t="s">
        <v>5</v>
      </c>
    </row>
    <row r="4" spans="1:2" x14ac:dyDescent="0.35">
      <c r="B4" s="2" t="s">
        <v>6</v>
      </c>
    </row>
    <row r="5" spans="1:2" x14ac:dyDescent="0.35">
      <c r="B5" s="2">
        <v>2011</v>
      </c>
    </row>
    <row r="6" spans="1:2" ht="58" x14ac:dyDescent="0.35">
      <c r="B6" s="6" t="s">
        <v>7</v>
      </c>
    </row>
    <row r="7" spans="1:2" ht="29" x14ac:dyDescent="0.35">
      <c r="B7" s="6" t="s">
        <v>8</v>
      </c>
    </row>
    <row r="8" spans="1:2" x14ac:dyDescent="0.35">
      <c r="B8" t="s">
        <v>9</v>
      </c>
    </row>
    <row r="10" spans="1:2" x14ac:dyDescent="0.35">
      <c r="B10" s="5" t="s">
        <v>10</v>
      </c>
    </row>
    <row r="11" spans="1:2" x14ac:dyDescent="0.35">
      <c r="B11" t="s">
        <v>11</v>
      </c>
    </row>
    <row r="12" spans="1:2" x14ac:dyDescent="0.35">
      <c r="B12" s="2">
        <v>2015</v>
      </c>
    </row>
    <row r="13" spans="1:2" x14ac:dyDescent="0.35">
      <c r="B13" t="s">
        <v>12</v>
      </c>
    </row>
    <row r="14" spans="1:2" ht="29" x14ac:dyDescent="0.35">
      <c r="B14" s="6" t="s">
        <v>13</v>
      </c>
    </row>
    <row r="15" spans="1:2" x14ac:dyDescent="0.35">
      <c r="B15" t="s">
        <v>14</v>
      </c>
    </row>
    <row r="20" spans="1:2" x14ac:dyDescent="0.35">
      <c r="A20" s="1" t="s">
        <v>4</v>
      </c>
      <c r="B20" t="s">
        <v>15</v>
      </c>
    </row>
    <row r="21" spans="1:2" x14ac:dyDescent="0.35">
      <c r="A21" s="4"/>
      <c r="B21" t="s">
        <v>16</v>
      </c>
    </row>
    <row r="22" spans="1:2" x14ac:dyDescent="0.35">
      <c r="B22" t="s">
        <v>17</v>
      </c>
    </row>
    <row r="23" spans="1:2" x14ac:dyDescent="0.35">
      <c r="B23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2"/>
  <sheetViews>
    <sheetView workbookViewId="0">
      <selection activeCell="M2" sqref="M2:AL2"/>
    </sheetView>
  </sheetViews>
  <sheetFormatPr defaultRowHeight="14.5" x14ac:dyDescent="0.35"/>
  <cols>
    <col min="1" max="1" width="30.36328125" customWidth="1"/>
  </cols>
  <sheetData>
    <row r="1" spans="1:38" x14ac:dyDescent="0.35">
      <c r="A1" t="s">
        <v>2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3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f>1040+900</f>
        <v>1940</v>
      </c>
      <c r="M2" s="3">
        <f>L2</f>
        <v>1940</v>
      </c>
      <c r="N2" s="3">
        <f t="shared" ref="N2:AL2" si="0">M2</f>
        <v>1940</v>
      </c>
      <c r="O2" s="3">
        <f t="shared" si="0"/>
        <v>1940</v>
      </c>
      <c r="P2" s="3">
        <f t="shared" si="0"/>
        <v>1940</v>
      </c>
      <c r="Q2" s="3">
        <f t="shared" si="0"/>
        <v>1940</v>
      </c>
      <c r="R2" s="3">
        <f t="shared" si="0"/>
        <v>1940</v>
      </c>
      <c r="S2" s="3">
        <f t="shared" si="0"/>
        <v>1940</v>
      </c>
      <c r="T2" s="3">
        <f t="shared" si="0"/>
        <v>1940</v>
      </c>
      <c r="U2" s="3">
        <f t="shared" si="0"/>
        <v>1940</v>
      </c>
      <c r="V2" s="3">
        <f t="shared" si="0"/>
        <v>1940</v>
      </c>
      <c r="W2" s="3">
        <f t="shared" si="0"/>
        <v>1940</v>
      </c>
      <c r="X2" s="3">
        <f t="shared" si="0"/>
        <v>1940</v>
      </c>
      <c r="Y2" s="3">
        <f t="shared" si="0"/>
        <v>1940</v>
      </c>
      <c r="Z2" s="3">
        <f t="shared" si="0"/>
        <v>1940</v>
      </c>
      <c r="AA2" s="3">
        <f t="shared" si="0"/>
        <v>1940</v>
      </c>
      <c r="AB2" s="3">
        <f t="shared" si="0"/>
        <v>1940</v>
      </c>
      <c r="AC2" s="3">
        <f t="shared" si="0"/>
        <v>1940</v>
      </c>
      <c r="AD2" s="3">
        <f t="shared" si="0"/>
        <v>1940</v>
      </c>
      <c r="AE2" s="3">
        <f t="shared" si="0"/>
        <v>1940</v>
      </c>
      <c r="AF2" s="3">
        <f t="shared" si="0"/>
        <v>1940</v>
      </c>
      <c r="AG2" s="3">
        <f t="shared" si="0"/>
        <v>1940</v>
      </c>
      <c r="AH2" s="3">
        <f t="shared" si="0"/>
        <v>1940</v>
      </c>
      <c r="AI2" s="3">
        <f t="shared" si="0"/>
        <v>1940</v>
      </c>
      <c r="AJ2" s="3">
        <f t="shared" si="0"/>
        <v>1940</v>
      </c>
      <c r="AK2" s="3">
        <f t="shared" si="0"/>
        <v>1940</v>
      </c>
      <c r="AL2" s="3">
        <f t="shared" si="0"/>
        <v>1940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BPHC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2015-06-11T00:38:34Z</dcterms:created>
  <dcterms:modified xsi:type="dcterms:W3CDTF">2017-01-27T02:46:12Z</dcterms:modified>
</cp:coreProperties>
</file>