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BTaDLP\"/>
    </mc:Choice>
  </mc:AlternateContent>
  <bookViews>
    <workbookView xWindow="120" yWindow="60" windowWidth="24920" windowHeight="12080"/>
  </bookViews>
  <sheets>
    <sheet name="About" sheetId="1" r:id="rId1"/>
    <sheet name="Data" sheetId="7" r:id="rId2"/>
    <sheet name="BTaDLP" sheetId="2" r:id="rId3"/>
  </sheets>
  <calcPr calcId="162913" iterate="1" iterateDelta="1.0000000000000001E-5"/>
</workbook>
</file>

<file path=xl/calcChain.xml><?xml version="1.0" encoding="utf-8"?>
<calcChain xmlns="http://schemas.openxmlformats.org/spreadsheetml/2006/main">
  <c r="B2" i="2" l="1"/>
  <c r="F2" i="2" l="1"/>
  <c r="J2" i="2"/>
  <c r="N2" i="2"/>
  <c r="R2" i="2"/>
  <c r="V2" i="2"/>
  <c r="Z2" i="2"/>
  <c r="AD2" i="2"/>
  <c r="AH2" i="2"/>
  <c r="C2" i="2"/>
  <c r="G2" i="2"/>
  <c r="K2" i="2"/>
  <c r="O2" i="2"/>
  <c r="S2" i="2"/>
  <c r="W2" i="2"/>
  <c r="AA2" i="2"/>
  <c r="AE2" i="2"/>
  <c r="AI2" i="2"/>
  <c r="E2" i="2"/>
  <c r="I2" i="2"/>
  <c r="M2" i="2"/>
  <c r="Q2" i="2"/>
  <c r="U2" i="2"/>
  <c r="Y2" i="2"/>
  <c r="AG2" i="2"/>
  <c r="D2" i="2"/>
  <c r="H2" i="2"/>
  <c r="L2" i="2"/>
  <c r="P2" i="2"/>
  <c r="T2" i="2"/>
  <c r="X2" i="2"/>
  <c r="AB2" i="2"/>
  <c r="AF2" i="2"/>
  <c r="AJ2" i="2"/>
  <c r="AC2" i="2"/>
  <c r="AK2" i="2"/>
</calcChain>
</file>

<file path=xl/sharedStrings.xml><?xml version="1.0" encoding="utf-8"?>
<sst xmlns="http://schemas.openxmlformats.org/spreadsheetml/2006/main" count="18" uniqueCount="15">
  <si>
    <t>Source:</t>
  </si>
  <si>
    <t>Trans and Dist Loss Perc</t>
  </si>
  <si>
    <t>BTaDLP BAU Transmission and Distribution Loss Percentage</t>
  </si>
  <si>
    <r>
      <rPr>
        <b/>
        <sz val="8"/>
        <color rgb="FF414042"/>
        <rFont val="Gill Sans MT"/>
        <family val="2"/>
      </rPr>
      <t>6.4.7. PLN Electricity System Performance</t>
    </r>
  </si>
  <si>
    <r>
      <rPr>
        <sz val="7"/>
        <color rgb="FFFFFFFF"/>
        <rFont val="Calibri"/>
        <family val="2"/>
      </rPr>
      <t>Year</t>
    </r>
  </si>
  <si>
    <r>
      <rPr>
        <sz val="7"/>
        <color rgb="FFFFFFFF"/>
        <rFont val="Calibri"/>
        <family val="2"/>
      </rPr>
      <t>Average Thermal Efficiency</t>
    </r>
  </si>
  <si>
    <r>
      <rPr>
        <sz val="7"/>
        <color rgb="FFFFFFFF"/>
        <rFont val="Calibri"/>
        <family val="2"/>
      </rPr>
      <t>Capacity Factor</t>
    </r>
  </si>
  <si>
    <r>
      <rPr>
        <sz val="7"/>
        <color rgb="FFFFFFFF"/>
        <rFont val="Calibri"/>
        <family val="2"/>
      </rPr>
      <t>Load Factor</t>
    </r>
  </si>
  <si>
    <r>
      <rPr>
        <sz val="7"/>
        <color rgb="FFFFFFFF"/>
        <rFont val="Calibri"/>
        <family val="2"/>
      </rPr>
      <t>Peak Load</t>
    </r>
  </si>
  <si>
    <r>
      <rPr>
        <sz val="7"/>
        <color rgb="FFFFFFFF"/>
        <rFont val="Calibri"/>
        <family val="2"/>
      </rPr>
      <t>Transmission &amp; Distribussion Losses</t>
    </r>
  </si>
  <si>
    <r>
      <rPr>
        <sz val="7"/>
        <color rgb="FFFFFFFF"/>
        <rFont val="Calibri"/>
        <family val="2"/>
      </rPr>
      <t>(%)</t>
    </r>
  </si>
  <si>
    <r>
      <rPr>
        <sz val="7"/>
        <color rgb="FFFFFFFF"/>
        <rFont val="Calibri"/>
        <family val="2"/>
      </rPr>
      <t>(MW)</t>
    </r>
  </si>
  <si>
    <t>Table 6.4.7</t>
  </si>
  <si>
    <t>Ministry of Energy and Mineral Resources</t>
  </si>
  <si>
    <t>Handbook of Energy and Economic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</si>
</sst>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##0;###0"/>
    <numFmt numFmtId="166" formatCode="###0.00;###0.00"/>
    <numFmt numFmtId="167" formatCode="#,##0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Gill Sans MT"/>
      <family val="2"/>
    </font>
    <font>
      <b/>
      <sz val="8"/>
      <color rgb="FF414042"/>
      <name val="Gill Sans MT"/>
      <family val="2"/>
    </font>
    <font>
      <sz val="7"/>
      <name val="Calibri"/>
      <family val="2"/>
    </font>
    <font>
      <sz val="7"/>
      <color rgb="FFFFFFFF"/>
      <name val="Calibri"/>
      <family val="2"/>
    </font>
    <font>
      <sz val="7"/>
      <color rgb="FF58595B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88C1C"/>
      </patternFill>
    </fill>
  </fills>
  <borders count="19">
    <border>
      <left/>
      <right/>
      <top/>
      <bottom/>
      <diagonal/>
    </border>
    <border>
      <left style="thin">
        <color rgb="FF939598"/>
      </left>
      <right/>
      <top style="thin">
        <color rgb="FF939598"/>
      </top>
      <bottom/>
      <diagonal/>
    </border>
    <border>
      <left/>
      <right/>
      <top style="thin">
        <color rgb="FF939598"/>
      </top>
      <bottom style="thin">
        <color rgb="FFFFFFFF"/>
      </bottom>
      <diagonal/>
    </border>
    <border>
      <left/>
      <right style="thin">
        <color rgb="FF939598"/>
      </right>
      <top style="thin">
        <color rgb="FF939598"/>
      </top>
      <bottom style="thin">
        <color rgb="FFFFFFFF"/>
      </bottom>
      <diagonal/>
    </border>
    <border>
      <left style="thin">
        <color rgb="FF939598"/>
      </left>
      <right/>
      <top/>
      <bottom style="thin">
        <color rgb="FF9D9FA2"/>
      </bottom>
      <diagonal/>
    </border>
    <border>
      <left/>
      <right/>
      <top style="thin">
        <color rgb="FFFFFFFF"/>
      </top>
      <bottom style="thin">
        <color rgb="FF9D9FA2"/>
      </bottom>
      <diagonal/>
    </border>
    <border>
      <left/>
      <right style="thin">
        <color rgb="FF939598"/>
      </right>
      <top style="thin">
        <color rgb="FFFFFFFF"/>
      </top>
      <bottom style="thin">
        <color rgb="FF9D9FA2"/>
      </bottom>
      <diagonal/>
    </border>
    <border>
      <left style="thin">
        <color rgb="FF939598"/>
      </left>
      <right/>
      <top style="thin">
        <color rgb="FF9D9FA2"/>
      </top>
      <bottom style="thin">
        <color rgb="FF9D9FA2"/>
      </bottom>
      <diagonal/>
    </border>
    <border>
      <left/>
      <right/>
      <top style="thin">
        <color rgb="FF9D9FA2"/>
      </top>
      <bottom style="thin">
        <color rgb="FF9D9FA2"/>
      </bottom>
      <diagonal/>
    </border>
    <border>
      <left/>
      <right style="thin">
        <color rgb="FF939598"/>
      </right>
      <top style="thin">
        <color rgb="FF9D9FA2"/>
      </top>
      <bottom style="thin">
        <color rgb="FF9D9FA2"/>
      </bottom>
      <diagonal/>
    </border>
    <border>
      <left style="thin">
        <color rgb="FF939598"/>
      </left>
      <right style="thin">
        <color rgb="FF9D9FA2"/>
      </right>
      <top style="thin">
        <color rgb="FF9D9FA2"/>
      </top>
      <bottom style="thin">
        <color rgb="FF9D9FA2"/>
      </bottom>
      <diagonal/>
    </border>
    <border>
      <left style="thin">
        <color rgb="FF9D9FA2"/>
      </left>
      <right style="thin">
        <color rgb="FF9D9FA2"/>
      </right>
      <top style="thin">
        <color rgb="FF9D9FA2"/>
      </top>
      <bottom style="thin">
        <color rgb="FF9D9FA2"/>
      </bottom>
      <diagonal/>
    </border>
    <border>
      <left style="thin">
        <color rgb="FF9D9FA2"/>
      </left>
      <right style="thin">
        <color rgb="FF939598"/>
      </right>
      <top style="thin">
        <color rgb="FF9D9FA2"/>
      </top>
      <bottom style="thin">
        <color rgb="FF9D9FA2"/>
      </bottom>
      <diagonal/>
    </border>
    <border>
      <left style="thin">
        <color rgb="FF939598"/>
      </left>
      <right style="thin">
        <color rgb="FF9D9FA2"/>
      </right>
      <top style="thin">
        <color rgb="FF9D9FA2"/>
      </top>
      <bottom style="thin">
        <color rgb="FF939598"/>
      </bottom>
      <diagonal/>
    </border>
    <border>
      <left style="thin">
        <color rgb="FF9D9FA2"/>
      </left>
      <right style="thin">
        <color rgb="FF9D9FA2"/>
      </right>
      <top style="thin">
        <color rgb="FF9D9FA2"/>
      </top>
      <bottom style="thin">
        <color rgb="FF939598"/>
      </bottom>
      <diagonal/>
    </border>
    <border>
      <left style="thin">
        <color rgb="FF9D9FA2"/>
      </left>
      <right style="thin">
        <color rgb="FF939598"/>
      </right>
      <top style="thin">
        <color rgb="FF9D9FA2"/>
      </top>
      <bottom style="thin">
        <color rgb="FF939598"/>
      </bottom>
      <diagonal/>
    </border>
    <border>
      <left style="thin">
        <color rgb="FF939598"/>
      </left>
      <right style="thin">
        <color rgb="FF9D9FA2"/>
      </right>
      <top style="thin">
        <color rgb="FF939598"/>
      </top>
      <bottom style="thin">
        <color rgb="FF939598"/>
      </bottom>
      <diagonal/>
    </border>
    <border>
      <left style="thin">
        <color rgb="FF9D9FA2"/>
      </left>
      <right style="thin">
        <color rgb="FF9D9FA2"/>
      </right>
      <top style="thin">
        <color rgb="FF939598"/>
      </top>
      <bottom style="thin">
        <color rgb="FF939598"/>
      </bottom>
      <diagonal/>
    </border>
    <border>
      <left style="thin">
        <color rgb="FF9D9FA2"/>
      </left>
      <right style="thin">
        <color rgb="FF939598"/>
      </right>
      <top style="thin">
        <color rgb="FF939598"/>
      </top>
      <bottom style="thin">
        <color rgb="FF939598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5" fontId="7" fillId="0" borderId="10" xfId="0" applyNumberFormat="1" applyFont="1" applyFill="1" applyBorder="1" applyAlignment="1">
      <alignment horizontal="left" vertical="top" wrapText="1"/>
    </xf>
    <xf numFmtId="166" fontId="7" fillId="0" borderId="11" xfId="0" applyNumberFormat="1" applyFont="1" applyFill="1" applyBorder="1" applyAlignment="1">
      <alignment horizontal="left" vertical="top" wrapText="1"/>
    </xf>
    <xf numFmtId="167" fontId="7" fillId="0" borderId="11" xfId="0" applyNumberFormat="1" applyFont="1" applyFill="1" applyBorder="1" applyAlignment="1">
      <alignment horizontal="left" vertical="top" wrapText="1"/>
    </xf>
    <xf numFmtId="166" fontId="7" fillId="0" borderId="12" xfId="0" applyNumberFormat="1" applyFont="1" applyFill="1" applyBorder="1" applyAlignment="1">
      <alignment horizontal="left" vertical="top" wrapText="1"/>
    </xf>
    <xf numFmtId="165" fontId="7" fillId="0" borderId="13" xfId="0" applyNumberFormat="1" applyFont="1" applyFill="1" applyBorder="1" applyAlignment="1">
      <alignment horizontal="left" vertical="top" wrapText="1"/>
    </xf>
    <xf numFmtId="166" fontId="7" fillId="0" borderId="14" xfId="0" applyNumberFormat="1" applyFont="1" applyFill="1" applyBorder="1" applyAlignment="1">
      <alignment horizontal="left" vertical="top" wrapText="1"/>
    </xf>
    <xf numFmtId="167" fontId="7" fillId="0" borderId="14" xfId="0" applyNumberFormat="1" applyFont="1" applyFill="1" applyBorder="1" applyAlignment="1">
      <alignment horizontal="left" vertical="top" wrapText="1"/>
    </xf>
    <xf numFmtId="166" fontId="7" fillId="0" borderId="15" xfId="0" applyNumberFormat="1" applyFont="1" applyFill="1" applyBorder="1" applyAlignment="1">
      <alignment horizontal="left" vertical="top" wrapText="1"/>
    </xf>
    <xf numFmtId="165" fontId="7" fillId="0" borderId="16" xfId="0" applyNumberFormat="1" applyFont="1" applyFill="1" applyBorder="1" applyAlignment="1">
      <alignment horizontal="left" vertical="top" wrapText="1"/>
    </xf>
    <xf numFmtId="166" fontId="7" fillId="0" borderId="17" xfId="0" applyNumberFormat="1" applyFont="1" applyFill="1" applyBorder="1" applyAlignment="1">
      <alignment horizontal="left" vertical="top" wrapText="1"/>
    </xf>
    <xf numFmtId="167" fontId="7" fillId="0" borderId="17" xfId="0" applyNumberFormat="1" applyFont="1" applyFill="1" applyBorder="1" applyAlignment="1">
      <alignment horizontal="left" vertical="top" wrapText="1"/>
    </xf>
    <xf numFmtId="166" fontId="7" fillId="0" borderId="18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s="1" t="s">
        <v>2</v>
      </c>
    </row>
    <row r="3" spans="1:2" x14ac:dyDescent="0.35">
      <c r="A3" s="1" t="s">
        <v>0</v>
      </c>
      <c r="B3" t="s">
        <v>13</v>
      </c>
    </row>
    <row r="4" spans="1:2" x14ac:dyDescent="0.35">
      <c r="B4" s="2">
        <v>2016</v>
      </c>
    </row>
    <row r="5" spans="1:2" x14ac:dyDescent="0.35">
      <c r="B5" t="s">
        <v>14</v>
      </c>
    </row>
    <row r="6" spans="1:2" x14ac:dyDescent="0.35">
      <c r="B6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J27" sqref="J27"/>
    </sheetView>
  </sheetViews>
  <sheetFormatPr defaultRowHeight="14.5" x14ac:dyDescent="0.35"/>
  <sheetData>
    <row r="1" spans="1:6" x14ac:dyDescent="0.35">
      <c r="A1" s="5" t="s">
        <v>3</v>
      </c>
      <c r="B1" s="6"/>
      <c r="C1" s="6"/>
      <c r="D1" s="6"/>
      <c r="E1" s="6"/>
      <c r="F1" s="6"/>
    </row>
    <row r="2" spans="1:6" ht="28.5" x14ac:dyDescent="0.35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</row>
    <row r="3" spans="1:6" x14ac:dyDescent="0.35">
      <c r="A3" s="10"/>
      <c r="B3" s="11" t="s">
        <v>10</v>
      </c>
      <c r="C3" s="11" t="s">
        <v>10</v>
      </c>
      <c r="D3" s="11" t="s">
        <v>10</v>
      </c>
      <c r="E3" s="12" t="s">
        <v>11</v>
      </c>
      <c r="F3" s="13" t="s">
        <v>10</v>
      </c>
    </row>
    <row r="4" spans="1:6" x14ac:dyDescent="0.35">
      <c r="A4" s="14"/>
      <c r="B4" s="15"/>
      <c r="C4" s="15"/>
      <c r="D4" s="15"/>
      <c r="E4" s="15"/>
      <c r="F4" s="16"/>
    </row>
    <row r="5" spans="1:6" x14ac:dyDescent="0.35">
      <c r="A5" s="17">
        <v>2000</v>
      </c>
      <c r="B5" s="18">
        <v>34.659999999999997</v>
      </c>
      <c r="C5" s="18">
        <v>46.29</v>
      </c>
      <c r="D5" s="18">
        <v>69.540000000000006</v>
      </c>
      <c r="E5" s="19">
        <v>15320</v>
      </c>
      <c r="F5" s="20">
        <v>11.65</v>
      </c>
    </row>
    <row r="6" spans="1:6" x14ac:dyDescent="0.35">
      <c r="A6" s="17">
        <v>2001</v>
      </c>
      <c r="B6" s="18">
        <v>34.49</v>
      </c>
      <c r="C6" s="18">
        <v>47.9</v>
      </c>
      <c r="D6" s="18">
        <v>71.13</v>
      </c>
      <c r="E6" s="19">
        <v>16314</v>
      </c>
      <c r="F6" s="20">
        <v>13.52</v>
      </c>
    </row>
    <row r="7" spans="1:6" x14ac:dyDescent="0.35">
      <c r="A7" s="17">
        <v>2002</v>
      </c>
      <c r="B7" s="18">
        <v>34.56</v>
      </c>
      <c r="C7" s="18">
        <v>48.28</v>
      </c>
      <c r="D7" s="18">
        <v>72.099999999999994</v>
      </c>
      <c r="E7" s="19">
        <v>17160</v>
      </c>
      <c r="F7" s="20">
        <v>16.45</v>
      </c>
    </row>
    <row r="8" spans="1:6" x14ac:dyDescent="0.35">
      <c r="A8" s="17">
        <v>2003</v>
      </c>
      <c r="B8" s="18">
        <v>34.35</v>
      </c>
      <c r="C8" s="18">
        <v>49.78</v>
      </c>
      <c r="D8" s="18">
        <v>71.88</v>
      </c>
      <c r="E8" s="19">
        <v>17949</v>
      </c>
      <c r="F8" s="20">
        <v>16.88</v>
      </c>
    </row>
    <row r="9" spans="1:6" x14ac:dyDescent="0.35">
      <c r="A9" s="17">
        <v>2004</v>
      </c>
      <c r="B9" s="18">
        <v>34.229999999999997</v>
      </c>
      <c r="C9" s="18">
        <v>51.14</v>
      </c>
      <c r="D9" s="18">
        <v>72.64</v>
      </c>
      <c r="E9" s="19">
        <v>18896</v>
      </c>
      <c r="F9" s="20">
        <v>11.29</v>
      </c>
    </row>
    <row r="10" spans="1:6" x14ac:dyDescent="0.35">
      <c r="A10" s="17">
        <v>2005</v>
      </c>
      <c r="B10" s="18">
        <v>34.619999999999997</v>
      </c>
      <c r="C10" s="18">
        <v>52.15</v>
      </c>
      <c r="D10" s="18">
        <v>75.48</v>
      </c>
      <c r="E10" s="19">
        <v>19263</v>
      </c>
      <c r="F10" s="20">
        <v>11.54</v>
      </c>
    </row>
    <row r="11" spans="1:6" x14ac:dyDescent="0.35">
      <c r="A11" s="17">
        <v>2006</v>
      </c>
      <c r="B11" s="18">
        <v>33.51</v>
      </c>
      <c r="C11" s="18">
        <v>48</v>
      </c>
      <c r="D11" s="18">
        <v>64.150000000000006</v>
      </c>
      <c r="E11" s="19">
        <v>20354</v>
      </c>
      <c r="F11" s="20">
        <v>11.45</v>
      </c>
    </row>
    <row r="12" spans="1:6" x14ac:dyDescent="0.35">
      <c r="A12" s="17">
        <v>2007</v>
      </c>
      <c r="B12" s="18">
        <v>32.04</v>
      </c>
      <c r="C12" s="18">
        <v>64.47</v>
      </c>
      <c r="D12" s="18">
        <v>59.6</v>
      </c>
      <c r="E12" s="19">
        <v>21306</v>
      </c>
      <c r="F12" s="20">
        <v>11.08</v>
      </c>
    </row>
    <row r="13" spans="1:6" x14ac:dyDescent="0.35">
      <c r="A13" s="17">
        <v>2008</v>
      </c>
      <c r="B13" s="18">
        <v>31.96</v>
      </c>
      <c r="C13" s="18">
        <v>52.62</v>
      </c>
      <c r="D13" s="18">
        <v>80.77</v>
      </c>
      <c r="E13" s="19">
        <v>21120</v>
      </c>
      <c r="F13" s="20">
        <v>10.46</v>
      </c>
    </row>
    <row r="14" spans="1:6" x14ac:dyDescent="0.35">
      <c r="A14" s="17">
        <v>2009</v>
      </c>
      <c r="B14" s="18">
        <v>29.95</v>
      </c>
      <c r="C14" s="18">
        <v>53.71</v>
      </c>
      <c r="D14" s="18">
        <v>76.37</v>
      </c>
      <c r="E14" s="19">
        <v>23438</v>
      </c>
      <c r="F14" s="20">
        <v>9.93</v>
      </c>
    </row>
    <row r="15" spans="1:6" x14ac:dyDescent="0.35">
      <c r="A15" s="17">
        <v>2010</v>
      </c>
      <c r="B15" s="18">
        <v>29.46</v>
      </c>
      <c r="C15" s="18">
        <v>55.9</v>
      </c>
      <c r="D15" s="18">
        <v>77.78</v>
      </c>
      <c r="E15" s="19">
        <v>24917</v>
      </c>
      <c r="F15" s="20">
        <v>9.6999999999999993</v>
      </c>
    </row>
    <row r="16" spans="1:6" x14ac:dyDescent="0.35">
      <c r="A16" s="17">
        <v>2011</v>
      </c>
      <c r="B16" s="18">
        <v>29.23</v>
      </c>
      <c r="C16" s="18">
        <v>55.67</v>
      </c>
      <c r="D16" s="18">
        <v>78.53</v>
      </c>
      <c r="E16" s="19">
        <v>26665</v>
      </c>
      <c r="F16" s="20">
        <v>9.41</v>
      </c>
    </row>
    <row r="17" spans="1:6" x14ac:dyDescent="0.35">
      <c r="A17" s="17">
        <v>2012</v>
      </c>
      <c r="B17" s="18">
        <v>26.87</v>
      </c>
      <c r="C17" s="18">
        <v>51.96</v>
      </c>
      <c r="D17" s="18">
        <v>79.180000000000007</v>
      </c>
      <c r="E17" s="19">
        <v>28882</v>
      </c>
      <c r="F17" s="20">
        <v>9.2100000000000009</v>
      </c>
    </row>
    <row r="18" spans="1:6" x14ac:dyDescent="0.35">
      <c r="A18" s="17">
        <v>2013</v>
      </c>
      <c r="B18" s="18">
        <v>27.18</v>
      </c>
      <c r="C18" s="18">
        <v>54.72</v>
      </c>
      <c r="D18" s="18">
        <v>80.040000000000006</v>
      </c>
      <c r="E18" s="19">
        <v>30834</v>
      </c>
      <c r="F18" s="20">
        <v>9.91</v>
      </c>
    </row>
    <row r="19" spans="1:6" x14ac:dyDescent="0.35">
      <c r="A19" s="21">
        <v>2014</v>
      </c>
      <c r="B19" s="22">
        <v>26.6</v>
      </c>
      <c r="C19" s="22">
        <v>50.97</v>
      </c>
      <c r="D19" s="22">
        <v>78.3</v>
      </c>
      <c r="E19" s="23">
        <v>33321</v>
      </c>
      <c r="F19" s="24">
        <v>9.9700000000000006</v>
      </c>
    </row>
    <row r="20" spans="1:6" x14ac:dyDescent="0.35">
      <c r="A20" s="25">
        <v>2015</v>
      </c>
      <c r="B20" s="26">
        <v>23.66</v>
      </c>
      <c r="C20" s="26">
        <v>50.53</v>
      </c>
      <c r="D20" s="26">
        <v>80.02</v>
      </c>
      <c r="E20" s="27">
        <v>33381</v>
      </c>
      <c r="F20" s="28">
        <v>9.77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E33" sqref="E33"/>
    </sheetView>
  </sheetViews>
  <sheetFormatPr defaultRowHeight="14.5" x14ac:dyDescent="0.35"/>
  <cols>
    <col min="1" max="1" width="20.453125" customWidth="1"/>
    <col min="2" max="2" width="9" customWidth="1"/>
  </cols>
  <sheetData>
    <row r="1" spans="1:37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s="3" t="s">
        <v>1</v>
      </c>
      <c r="B2" s="4">
        <f>Data!$F$20/100</f>
        <v>9.7699999999999995E-2</v>
      </c>
      <c r="C2" s="4">
        <f>$B2</f>
        <v>9.7699999999999995E-2</v>
      </c>
      <c r="D2" s="4">
        <f t="shared" ref="D2:AK2" si="0">$B2</f>
        <v>9.7699999999999995E-2</v>
      </c>
      <c r="E2" s="4">
        <f t="shared" si="0"/>
        <v>9.7699999999999995E-2</v>
      </c>
      <c r="F2" s="4">
        <f t="shared" si="0"/>
        <v>9.7699999999999995E-2</v>
      </c>
      <c r="G2" s="4">
        <f t="shared" si="0"/>
        <v>9.7699999999999995E-2</v>
      </c>
      <c r="H2" s="4">
        <f t="shared" si="0"/>
        <v>9.7699999999999995E-2</v>
      </c>
      <c r="I2" s="4">
        <f t="shared" si="0"/>
        <v>9.7699999999999995E-2</v>
      </c>
      <c r="J2" s="4">
        <f t="shared" si="0"/>
        <v>9.7699999999999995E-2</v>
      </c>
      <c r="K2" s="4">
        <f t="shared" si="0"/>
        <v>9.7699999999999995E-2</v>
      </c>
      <c r="L2" s="4">
        <f t="shared" si="0"/>
        <v>9.7699999999999995E-2</v>
      </c>
      <c r="M2" s="4">
        <f t="shared" si="0"/>
        <v>9.7699999999999995E-2</v>
      </c>
      <c r="N2" s="4">
        <f t="shared" si="0"/>
        <v>9.7699999999999995E-2</v>
      </c>
      <c r="O2" s="4">
        <f t="shared" si="0"/>
        <v>9.7699999999999995E-2</v>
      </c>
      <c r="P2" s="4">
        <f t="shared" si="0"/>
        <v>9.7699999999999995E-2</v>
      </c>
      <c r="Q2" s="4">
        <f t="shared" si="0"/>
        <v>9.7699999999999995E-2</v>
      </c>
      <c r="R2" s="4">
        <f t="shared" si="0"/>
        <v>9.7699999999999995E-2</v>
      </c>
      <c r="S2" s="4">
        <f t="shared" si="0"/>
        <v>9.7699999999999995E-2</v>
      </c>
      <c r="T2" s="4">
        <f t="shared" si="0"/>
        <v>9.7699999999999995E-2</v>
      </c>
      <c r="U2" s="4">
        <f t="shared" si="0"/>
        <v>9.7699999999999995E-2</v>
      </c>
      <c r="V2" s="4">
        <f t="shared" si="0"/>
        <v>9.7699999999999995E-2</v>
      </c>
      <c r="W2" s="4">
        <f t="shared" si="0"/>
        <v>9.7699999999999995E-2</v>
      </c>
      <c r="X2" s="4">
        <f t="shared" si="0"/>
        <v>9.7699999999999995E-2</v>
      </c>
      <c r="Y2" s="4">
        <f t="shared" si="0"/>
        <v>9.7699999999999995E-2</v>
      </c>
      <c r="Z2" s="4">
        <f t="shared" si="0"/>
        <v>9.7699999999999995E-2</v>
      </c>
      <c r="AA2" s="4">
        <f t="shared" si="0"/>
        <v>9.7699999999999995E-2</v>
      </c>
      <c r="AB2" s="4">
        <f t="shared" si="0"/>
        <v>9.7699999999999995E-2</v>
      </c>
      <c r="AC2" s="4">
        <f t="shared" si="0"/>
        <v>9.7699999999999995E-2</v>
      </c>
      <c r="AD2" s="4">
        <f t="shared" si="0"/>
        <v>9.7699999999999995E-2</v>
      </c>
      <c r="AE2" s="4">
        <f t="shared" si="0"/>
        <v>9.7699999999999995E-2</v>
      </c>
      <c r="AF2" s="4">
        <f t="shared" si="0"/>
        <v>9.7699999999999995E-2</v>
      </c>
      <c r="AG2" s="4">
        <f t="shared" si="0"/>
        <v>9.7699999999999995E-2</v>
      </c>
      <c r="AH2" s="4">
        <f t="shared" si="0"/>
        <v>9.7699999999999995E-2</v>
      </c>
      <c r="AI2" s="4">
        <f t="shared" si="0"/>
        <v>9.7699999999999995E-2</v>
      </c>
      <c r="AJ2" s="4">
        <f t="shared" si="0"/>
        <v>9.7699999999999995E-2</v>
      </c>
      <c r="AK2" s="4">
        <f t="shared" si="0"/>
        <v>9.7699999999999995E-2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2015-06-09T20:22:53Z</dcterms:created>
  <dcterms:modified xsi:type="dcterms:W3CDTF">2017-01-26T07:09:19Z</dcterms:modified>
</cp:coreProperties>
</file>